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lzielc\Desktop\"/>
    </mc:Choice>
  </mc:AlternateContent>
  <bookViews>
    <workbookView xWindow="0" yWindow="0" windowWidth="28800" windowHeight="11243"/>
    <workbookView xWindow="0" yWindow="0" windowWidth="28800" windowHeight="12533" activeTab="2"/>
  </bookViews>
  <sheets>
    <sheet name="SPR 2018 Data" sheetId="1" r:id="rId1"/>
    <sheet name="Pivot Tables" sheetId="8" r:id="rId2"/>
    <sheet name="Tables for Website" sheetId="7" r:id="rId3"/>
  </sheets>
  <externalReferences>
    <externalReference r:id="rId4"/>
    <externalReference r:id="rId5"/>
  </externalReferences>
  <definedNames>
    <definedName name="_xlnm._FilterDatabase" localSheetId="0" hidden="1">'SPR 2018 Data'!$A$1:$R$488</definedName>
    <definedName name="EndDate">[1]SuppliersForCharts!$U$2</definedName>
    <definedName name="P1_End">#REF!</definedName>
    <definedName name="P1_Start">#REF!</definedName>
    <definedName name="P2_End">#REF!</definedName>
    <definedName name="P2_Start">#REF!</definedName>
    <definedName name="StartDate">[1]SuppliersForCharts!$T$2</definedName>
    <definedName name="Supplier_Lookup">[2]!LookupTable[Supplier Group]</definedName>
  </definedNames>
  <calcPr calcId="162913" calcOnSave="0"/>
  <pivotCaches>
    <pivotCache cacheId="0" r:id="rId6"/>
    <pivotCache cacheId="1"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5" i="8" l="1"/>
  <c r="Y16" i="8"/>
  <c r="AA16" i="8"/>
  <c r="K38" i="7" l="1"/>
  <c r="X16" i="8"/>
  <c r="L25" i="7" l="1"/>
  <c r="M25" i="7"/>
  <c r="N25" i="7"/>
  <c r="O25" i="7"/>
  <c r="C25" i="7"/>
  <c r="D25" i="7"/>
  <c r="E25" i="7"/>
  <c r="F25" i="7"/>
  <c r="G25" i="7"/>
  <c r="P25" i="7"/>
  <c r="D50" i="7"/>
  <c r="E50" i="7"/>
  <c r="C50" i="7"/>
  <c r="Z16" i="8"/>
  <c r="AB16" i="8"/>
  <c r="AC16" i="8" l="1"/>
</calcChain>
</file>

<file path=xl/sharedStrings.xml><?xml version="1.0" encoding="utf-8"?>
<sst xmlns="http://schemas.openxmlformats.org/spreadsheetml/2006/main" count="5732" uniqueCount="497">
  <si>
    <t>Supplier</t>
  </si>
  <si>
    <t>Scheme</t>
  </si>
  <si>
    <t>Type of issue</t>
  </si>
  <si>
    <t>Sub-issue</t>
  </si>
  <si>
    <t>Description of issue</t>
  </si>
  <si>
    <t>Month</t>
  </si>
  <si>
    <t>Administrative  or legislative non-compliance</t>
  </si>
  <si>
    <t>Deadline Score</t>
  </si>
  <si>
    <t>Governance Score</t>
  </si>
  <si>
    <t>Financial Loss Score</t>
  </si>
  <si>
    <t>Ofgem Action taken</t>
  </si>
  <si>
    <t>RO</t>
  </si>
  <si>
    <t>Data accuracy/misreporting</t>
  </si>
  <si>
    <t>September</t>
  </si>
  <si>
    <t>Administrative</t>
  </si>
  <si>
    <t>ECO</t>
  </si>
  <si>
    <t>Late data/payments</t>
  </si>
  <si>
    <t>November</t>
  </si>
  <si>
    <t>EDF Energy</t>
  </si>
  <si>
    <t>FIT</t>
  </si>
  <si>
    <t>Levelisation</t>
  </si>
  <si>
    <t>October</t>
  </si>
  <si>
    <t>Legislative</t>
  </si>
  <si>
    <t>Details to be published in Annual Report</t>
  </si>
  <si>
    <t>Provided correct information</t>
  </si>
  <si>
    <t>Scottish Power</t>
  </si>
  <si>
    <t>Utilita Energy</t>
  </si>
  <si>
    <t>January</t>
  </si>
  <si>
    <t>December</t>
  </si>
  <si>
    <t>Robin Hood Energy Supply</t>
  </si>
  <si>
    <t>Utility Warehouse</t>
  </si>
  <si>
    <t>E.ON Energy</t>
  </si>
  <si>
    <t>Audit/monitoring results</t>
  </si>
  <si>
    <t>August</t>
  </si>
  <si>
    <t>Gave supplier actions to carry out after audit</t>
  </si>
  <si>
    <t>February</t>
  </si>
  <si>
    <t>CFR</t>
  </si>
  <si>
    <t>Failure to meet licence condition</t>
  </si>
  <si>
    <t>British Gas</t>
  </si>
  <si>
    <t>Audit and assurance</t>
  </si>
  <si>
    <t>The Co-operative Energy</t>
  </si>
  <si>
    <t>E (Gas and Electricity)</t>
  </si>
  <si>
    <t>Ecotricity</t>
  </si>
  <si>
    <t>Extra Energy Supply</t>
  </si>
  <si>
    <t>Flow Energy</t>
  </si>
  <si>
    <t>Ofgem E-Serve deleted an installation from the Central FIT Register due to incorrectly determined eligibility.</t>
  </si>
  <si>
    <t xml:space="preserve">Incorrect installation deleted from CFR </t>
  </si>
  <si>
    <t>WHD</t>
  </si>
  <si>
    <t>Scheme administration</t>
  </si>
  <si>
    <t>April</t>
  </si>
  <si>
    <t xml:space="preserve">Ofgem E-Serve deleted an installation from the Central FIT Register due to incorrect registration. </t>
  </si>
  <si>
    <t>So Energy</t>
  </si>
  <si>
    <t>March</t>
  </si>
  <si>
    <t>May</t>
  </si>
  <si>
    <t>Opus Energy</t>
  </si>
  <si>
    <t>June</t>
  </si>
  <si>
    <t>July</t>
  </si>
  <si>
    <t>Switch Business Gas and Power</t>
  </si>
  <si>
    <t>Total Gas &amp; Power Ltd</t>
  </si>
  <si>
    <t>Gave supplier appropriate corrective actions to carry out after audit</t>
  </si>
  <si>
    <t>Avro Energy Limited</t>
  </si>
  <si>
    <t>Eversmart Energy</t>
  </si>
  <si>
    <t>Awaiting response from licensee</t>
  </si>
  <si>
    <t>Enstroga Ltd</t>
  </si>
  <si>
    <t>Haven Power Ltd</t>
  </si>
  <si>
    <t>2017/18</t>
  </si>
  <si>
    <t xml:space="preserve">Installation deleted </t>
  </si>
  <si>
    <t>Requested supplier to respond to corrective actions raised by our Auditors</t>
  </si>
  <si>
    <t>None required</t>
  </si>
  <si>
    <t>Brilliant Energy Ltd</t>
  </si>
  <si>
    <t>Data submitted by licensee</t>
  </si>
  <si>
    <t>Audit report submitted by licensee</t>
  </si>
  <si>
    <t>Eco Green Management Ltd</t>
  </si>
  <si>
    <t>Foxglove Energy Supply Limited</t>
  </si>
  <si>
    <t>Planet 9 Energy</t>
  </si>
  <si>
    <t xml:space="preserve">Together Energy Limited </t>
  </si>
  <si>
    <t>Tonik Energy Limited</t>
  </si>
  <si>
    <t>Electraphase LTD</t>
  </si>
  <si>
    <t>Pure Planet Limited</t>
  </si>
  <si>
    <t>Solarplicity Energy Limited</t>
  </si>
  <si>
    <t xml:space="preserve">Ofgem E-Serve deleted 2 installations from the Central FIT Register due to incorrect registration. </t>
  </si>
  <si>
    <t>Missed deadline</t>
  </si>
  <si>
    <t>Row Labels</t>
  </si>
  <si>
    <t>Grand Total</t>
  </si>
  <si>
    <t>Column Labels</t>
  </si>
  <si>
    <t>(blank)</t>
  </si>
  <si>
    <t>Total</t>
  </si>
  <si>
    <t>Chart 1 - Scheme non-compliance score: Total by supplier</t>
  </si>
  <si>
    <t>Chart 2 - Scheme non-compliance score: Total by supplier and incident type</t>
  </si>
  <si>
    <t>4 - Highest Impact</t>
  </si>
  <si>
    <t>1 - Lowest Impact</t>
  </si>
  <si>
    <t>Scoring Category</t>
  </si>
  <si>
    <t>Overall</t>
  </si>
  <si>
    <t>Compliance with overriding scheme obligation</t>
  </si>
  <si>
    <t>Deadlines</t>
  </si>
  <si>
    <t>Governance</t>
  </si>
  <si>
    <t>Accuracy of data</t>
  </si>
  <si>
    <t>Financial Implication</t>
  </si>
  <si>
    <t>Chart 3 - Scheme non-compliance score: Total by supplier and incident severity</t>
  </si>
  <si>
    <t>Chart 4 - Scheme non-compliance score: Total score by category</t>
  </si>
  <si>
    <t>Sum of Deadline Score</t>
  </si>
  <si>
    <t>Sum of Governance Score</t>
  </si>
  <si>
    <t>SUM</t>
  </si>
  <si>
    <t>Sum of Financial Loss Score</t>
  </si>
  <si>
    <t>Failure to submit information</t>
  </si>
  <si>
    <t>Financial Year</t>
  </si>
  <si>
    <t>Financial Quarter</t>
  </si>
  <si>
    <t>Date issue added to SPR</t>
  </si>
  <si>
    <t>Compliance with Obligation Score</t>
  </si>
  <si>
    <t>Accuracy of Data Score</t>
  </si>
  <si>
    <t>Entry Score</t>
  </si>
  <si>
    <t>Supplier Action taken</t>
  </si>
  <si>
    <t>2017/18 Q1</t>
  </si>
  <si>
    <t>2017/18 Q2</t>
  </si>
  <si>
    <t>2017/18 Q3</t>
  </si>
  <si>
    <t>F &amp; S Energy Limited</t>
  </si>
  <si>
    <t>Misreporting of deemed electricty, deemed export payments and export payments in Y8 Q3 Levelisation</t>
  </si>
  <si>
    <t>2017/18 Q4</t>
  </si>
  <si>
    <t>FIT Annual Notification</t>
  </si>
  <si>
    <t>Supplier failed to submit by the deadline</t>
  </si>
  <si>
    <t xml:space="preserve">Contacted supplier </t>
  </si>
  <si>
    <t>ENGIE</t>
  </si>
  <si>
    <t>Paper applications are not date stamped on receipt, therefore the date the generator signed the form is used for the date of eligibility.</t>
  </si>
  <si>
    <t>ENGIE confirmed that all postal applications are now being date stamped.</t>
  </si>
  <si>
    <t xml:space="preserve">For one application received by email, the email wasn't retained so the date of eligibility couldn't be confirmed. For another applications, the signed statement of FIT terms couldn't be found. </t>
  </si>
  <si>
    <t>ENGIE confirmed that a central mailbox is now used for receiving applications and that documentation is saved on a central network location.</t>
  </si>
  <si>
    <t>Initial meter readings are not requested at the point of receiving an application.</t>
  </si>
  <si>
    <t>Provided updated checklist which includes requesting meter reading from date of application.</t>
  </si>
  <si>
    <t>There are nine installations (8%) with an overdue biennial meter read.</t>
  </si>
  <si>
    <t>Updated process document provided - arranging meter readings 2-3 months before they're due. Above average compared to other suppliers.</t>
  </si>
  <si>
    <t>Annual levelisation was based on payments raised rather than payments made.</t>
  </si>
  <si>
    <t>Update process document provided which specifies that levelisation should use payments made not claimed.</t>
  </si>
  <si>
    <t>The complaints policy informs the generator they may raise their complaint with the ombudsman after 12 weeks instead of 8.</t>
  </si>
  <si>
    <t>Complaints procedure now states 8 weeks rather than 12.</t>
  </si>
  <si>
    <t>Three recommendations from the 2016 internal audit haven't been actioned.</t>
  </si>
  <si>
    <t>Process documents and screenshots provided show that all outstanding points have been addressed.</t>
  </si>
  <si>
    <t>Power4All Limited</t>
  </si>
  <si>
    <t>No application form is used to establish the details of an installation.</t>
  </si>
  <si>
    <t>Finding still to be addressed by Power4All.</t>
  </si>
  <si>
    <t>There are no procedures for establishing if an application is being made in receipt of a grant, proving the ownership of installations and validating that an approved meter is in place. From the sample of seven installations, no proof of ownership was obtained for any.</t>
  </si>
  <si>
    <t>Declarations with regards to multi-site installations or energy efficiency requirements are not requested from the applicant. From the sample of seven installations, no declarations had been received.</t>
  </si>
  <si>
    <t>Neither the MCS or EPC certification provided in applications are validated to the MCS database nor the EPC register online respectively.</t>
  </si>
  <si>
    <t>The ‘application date’ within the CFR is set incorrectly as the commissioning date from the MCS certificate, rather than the date that Power4All receives an application. Consequently, the date of eligibility was set incorrectly for 5 out of 7 installations. In addition, one installation was assigned the higher tariff in spite of the date of the EPC being after the date of eligibility. A further three installations had incorrect tariff rates set, as a result of the incorrect dates of eligbility. As a result, these all received incorrect payments.</t>
  </si>
  <si>
    <t>Power4All does not issue a Statement of FIT Terms for the applicant to sign and return. From the sample of seven installations, none had signed Statement of FIT Terms, with five of these having received payments.</t>
  </si>
  <si>
    <t>For 5 installations out of 7, the initial meter reading was incorrectly taken from the MCS certificate, rather than obtaining a reading upon processing an application.</t>
  </si>
  <si>
    <t>There is no arrangment in place to ensure the completion of biennial meter readings.</t>
  </si>
  <si>
    <t>Quarterly supply figures are obtained from Power4All's E-ICT database, rather than the recommended Elexon dataflows.</t>
  </si>
  <si>
    <t>Quarterly payment data comprises payments made in the first two months of the quarter and the last month of the previous quarter, thereby not in accordance with the requirements of Ofgem's Supplier Guidance.</t>
  </si>
  <si>
    <t>The annual levelisation supply figure in the submission was 1,331 (0.1%) MWh higher than that made in the RO submission.</t>
  </si>
  <si>
    <t>There is no procedural documentation for how to register a new installation.</t>
  </si>
  <si>
    <t>Power4All doesn't have a documented complaints or dispute procedure, hence these are not communicated to the customer.</t>
  </si>
  <si>
    <t>SSE Energy Supply Ltd</t>
  </si>
  <si>
    <t>From a sample of 20 installations, one had an incorrect eligibility due to the wrong date being inadvertently input to the CFR.</t>
  </si>
  <si>
    <t>SSE have confirmed that the eligibility date has been corrected and provided a process for application quality reviews.</t>
  </si>
  <si>
    <t>From a sample of 20 installations, the statement of FIT terms couldn't be found for one installation.</t>
  </si>
  <si>
    <t>SSE obtained a signed SoT from the generator and scanned it for their records.</t>
  </si>
  <si>
    <t>The CS Billing system isn't configured to automatically apportion generation data that spans a RHI uplift and has to be manually over-ridden. From a sample of 20 installations, an incorrect overpayment was made due to a generation volume not being appropriately apportioned.</t>
  </si>
  <si>
    <t>This is being built into an automated system. Awaiting update.</t>
  </si>
  <si>
    <t>From a sample of 20 installations, an incorrect underpayment was made due to incorrect staff interpretation of which tariff should be applied and an incorrect underpayment was made due to staff entering an incorrect date of the meter reading.</t>
  </si>
  <si>
    <t>Underpayment has been rectified.</t>
  </si>
  <si>
    <t>Applications are processed without the use of a checklist to confirm that all required documents have been received. For one installation, proof of ownership wasn't on file.</t>
  </si>
  <si>
    <t xml:space="preserve">An application checklist has been provided. </t>
  </si>
  <si>
    <t>For one installation, the EPC rating input to the CFR was different to the rating in the application. This resulted in an incorrect tariff and subsequent overpayment of £19.58.</t>
  </si>
  <si>
    <t>The EPC rating has been corrected and the payments adjusted. Refresher training has been given to all staff.</t>
  </si>
  <si>
    <t xml:space="preserve">For one installation, the proof of ownership was a certificate of completion that displayed that payments had to be made, ie. it was not paid in full. </t>
  </si>
  <si>
    <t>Sufficient proof of ownership now included in checklist.</t>
  </si>
  <si>
    <t>For three installations, the statement of FIT terms hadn't been returned by the applicants.</t>
  </si>
  <si>
    <t>Of TGP's list of installations, 88 haven't received a two year meter read verification. In addition, two sites were listed as on the FIT database as 'unknown' in terms of whether they required a two year meter read.</t>
  </si>
  <si>
    <t>Variances were identified between the annual payment and supply volumes levelisation and supporting records. It was noted that a reconciliation between the FIT database and finance system didn't take place.</t>
  </si>
  <si>
    <t>Procedures for levelisation and bi-annual meter reads are not documented.</t>
  </si>
  <si>
    <t>Changes to the CFR can be made by staff without any review or approval.</t>
  </si>
  <si>
    <t>The complaints procedure states that the generator can raise their complaint with the ombudsman after 12 weeks, rather than 8 weeks.</t>
  </si>
  <si>
    <t>The complaints procedure has been updated to state 8 weeks instead of 12.</t>
  </si>
  <si>
    <t xml:space="preserve">Click Energy </t>
  </si>
  <si>
    <t xml:space="preserve">Failed to make late payment </t>
  </si>
  <si>
    <t>Click Energy missed the late payment deadline (31/10) to meet its obligation. Therefore it did not comply with its obligation for 2016-17</t>
  </si>
  <si>
    <t xml:space="preserve">Still not resolved as at 15 Jan. - hence zero score entered under 'Time taken to resolve' column header (column R) for now. Will be recorded in annual report. We are working closely with the Utility Regulator to determine next steps. </t>
  </si>
  <si>
    <t xml:space="preserve">Click Energy have made a partial payment after deadline to do so had passed. This won't be treated as part of the late payment fund. </t>
  </si>
  <si>
    <t>Of Opus' installations, 19 (0.6%) have not received a two-year meter read verification from the third party meter reader.</t>
  </si>
  <si>
    <t>The 19 outstanding readings have now been taken and process has been updated to allow more time for the visit to be arranged.</t>
  </si>
  <si>
    <t>Failure to make Core Group Reconcilation (CGR) payment on time</t>
  </si>
  <si>
    <t xml:space="preserve">WHD Suppliers had already been expecting the CGR interium SY7 to take place and we circulated the CGR timetable on 29 Nov 17. Flow informed us on 5 December that payments due on 11 December would not be done due to cash flow and instead will be made on 5 Jan 18. As a result we were advised by Legal to explore processing Mutualisation which would mean delaying the entire CGR payments for suppliers due credit. This would of added huge adminstrative burden to the WHD team and participating suppliers. </t>
  </si>
  <si>
    <t xml:space="preserve">As the supplier informed us of the date payment will be made, there was no mitigating actions that could be taken. However we emailed the supplier confirming the late payment interest that would be payable to encourage the supplier to pay by the date they specified and hence avoid using the mutualisation process. </t>
  </si>
  <si>
    <t xml:space="preserve">1. Supplier informed us of the revised date of 5 January for when the payment could be made. 
2. Supplier made the payment on the revised date of 5 Jan 18, aswell as the late interest payment. </t>
  </si>
  <si>
    <t xml:space="preserve">Ofgem E-Serve approved 16 amendments to installations in the Central FIT Register due to incorrect tariff/eligibility  registration. </t>
  </si>
  <si>
    <t>Relevant amendments made</t>
  </si>
  <si>
    <t xml:space="preserve">Ofgem E-Serve approved 4 amendments to installations in the Central FIT Register due to administrative errors during registration </t>
  </si>
  <si>
    <t xml:space="preserve">Ofgem E-Serve approved 10 amendments to installations in the Central FIT Register due to incorrect tariff/eligibility  registration. </t>
  </si>
  <si>
    <t xml:space="preserve">Ofgem E-Serve approved 12 amendments to installations in the Central FIT Register due to administrative errors during registration </t>
  </si>
  <si>
    <t xml:space="preserve">Ofgem E-Serve approved 1 amendment to a installation in the Central FIT Register due to administrative errors during registration </t>
  </si>
  <si>
    <t xml:space="preserve">Emailed supplier requesting clarification </t>
  </si>
  <si>
    <t xml:space="preserve">Ofgem E-Serve approved 6 amendments to installations in the Central FIT Register due to administrative errors during registration </t>
  </si>
  <si>
    <t xml:space="preserve">Ofgem E-Serve approved 3 amendments to installations in the Central FIT Register due to incorrect tariff/eligibility  registration. </t>
  </si>
  <si>
    <t>First Utility Limited</t>
  </si>
  <si>
    <t>Misreporting of total exempt electricity and total FIT generation payments made figures in Annual Levelisation Year 8</t>
  </si>
  <si>
    <t>2018/19</t>
  </si>
  <si>
    <t>2018/19 Q2</t>
  </si>
  <si>
    <t>Good Energy Ltd</t>
  </si>
  <si>
    <t xml:space="preserve">Ofgem E-Serve approved 18 amendments to installations in the Central FIT Register due to administrative errors during registration </t>
  </si>
  <si>
    <t xml:space="preserve">Ofgem E-Serve approved 5 amendments to installations in the Central FIT Register due to incorrect tariff/eligibility  registration. </t>
  </si>
  <si>
    <t>Ovo Energy</t>
  </si>
  <si>
    <t xml:space="preserve">Ofgem E-Serve approved 8 amendments to installations in the Central FIT Register due to incorrect tariff/eligibility  registration. </t>
  </si>
  <si>
    <t xml:space="preserve">Ofgem E-Serve approved 11 amendments to installations in the Central FIT Register due to administrative errors during registration </t>
  </si>
  <si>
    <t xml:space="preserve">Ofgem E-Serve approved 1 amendment to an installation in the Central FIT Register due to administrative errors during registration </t>
  </si>
  <si>
    <t xml:space="preserve">Ofgem E-Serve approved 1 amendment to a installation in the Central FIT Register due to incorrect tariff/eligibility  registration. </t>
  </si>
  <si>
    <t xml:space="preserve">Ofgem E-Serve approved 2 amendments to installations in the Central FIT Register due to incorrect tariff/eligibility  registration. </t>
  </si>
  <si>
    <t xml:space="preserve">Ofgem E-Serve rejected 2 requests received due to incorrect determinations being made </t>
  </si>
  <si>
    <t>Request rejected</t>
  </si>
  <si>
    <t xml:space="preserve">Ofgem E-Serve rejected 4 requests received due to incorrect determinations being made </t>
  </si>
  <si>
    <t xml:space="preserve">Ofgem E-Serve rejected 1 request received due to a incorrect determination being made </t>
  </si>
  <si>
    <t xml:space="preserve">Ofgem E-Serve rejected 5 requests received due to incorrect determinations being made </t>
  </si>
  <si>
    <t>Audit and Assurance</t>
  </si>
  <si>
    <t xml:space="preserve">Ofgem E-Serve deleted 1 installation from the Central FIT Register due to incorrect registration. </t>
  </si>
  <si>
    <t xml:space="preserve">Ofgem E-Serve approved amendments to 5 installations in the Central FIT Register due to administrative errors during registration </t>
  </si>
  <si>
    <t xml:space="preserve">Ofgem E-Serve approved amendments to 1 installation in the Central FIT Register due to administrative errors during registration </t>
  </si>
  <si>
    <t>Npower</t>
  </si>
  <si>
    <t xml:space="preserve">Ofgem E-Serve approved amendments to 19 installations in the Central FIT Register due to administrative errors during registration </t>
  </si>
  <si>
    <t>I Supply Energy Ltd.</t>
  </si>
  <si>
    <t xml:space="preserve">Ofgem E-Serve approved amendments to 3 installation in the Central FIT Register due to administrative errors during registration </t>
  </si>
  <si>
    <t xml:space="preserve">Ofgem E-Serve approved 1 amendments to installations in the Central FIT Register due to incorrect tariff/eligibility  registration. </t>
  </si>
  <si>
    <t xml:space="preserve">Ofgem E-Serve rejected 11 request received due to administrative errors being made </t>
  </si>
  <si>
    <t xml:space="preserve">Ofgem E-Serve rejected 3 requests received due to administrative errors being made </t>
  </si>
  <si>
    <t xml:space="preserve">Ofgem E-Serve rejected 5 requests received due to administrative errors being made </t>
  </si>
  <si>
    <t xml:space="preserve">Ofgem E-Serve rejected 1 request received due to administrative errors being made </t>
  </si>
  <si>
    <t xml:space="preserve">Ofgem E-Serve rejected 2 requests received due to administrative errors being made </t>
  </si>
  <si>
    <t xml:space="preserve">Ofgem E-Serve rejected 4 requests received due to administrative errors being made </t>
  </si>
  <si>
    <t xml:space="preserve">Ofgem E-Serve rejected 14 requests received due to administrative errors being made </t>
  </si>
  <si>
    <t>Ofgem E-Serve rejected 2 requests received due to incorrect tariff determinations made</t>
  </si>
  <si>
    <t>Green Energy Limited</t>
  </si>
  <si>
    <t>Misreporting of Total Electricty Supplied in Y8 Q3 Levelisation</t>
  </si>
  <si>
    <t>Late submission of data for Periodic Levelisation for Y8 Q3</t>
  </si>
  <si>
    <t>Bristol Energy</t>
  </si>
  <si>
    <t>Incorrect payment for Periodic Levelisation for Y8 Q3</t>
  </si>
  <si>
    <t>Late payment for Periodic Levelisation for Y8 Q3</t>
  </si>
  <si>
    <t>Payment was made late</t>
  </si>
  <si>
    <t>TOTO Energy Ltd</t>
  </si>
  <si>
    <t xml:space="preserve">Ofgem E-Serve approved amendments to 15 installation in the Central FIT Register due to administrative errors during registration </t>
  </si>
  <si>
    <t xml:space="preserve">Ofgem E-Serve approved 129 amendment to installations in the Central FIT Register due to incorrect tariff/eligibility  registration. </t>
  </si>
  <si>
    <t xml:space="preserve">Ofgem E-Serve approved amendments to 29 installation in the Central FIT Register due to administrative errors during registration </t>
  </si>
  <si>
    <t xml:space="preserve">Ofgem E-Serve approved 11 amendment to installations in the Central FIT Register due to incorrect tariff/eligibility /eligibility registration. </t>
  </si>
  <si>
    <t xml:space="preserve">Ofgem E-Serve approved amendments to 7 installation in the Central FIT Register due to administrative errors during registration </t>
  </si>
  <si>
    <t xml:space="preserve">Ofgem E-Serve approved amendments to 2 installations in the Central FIT Register due to administrative errors during registration </t>
  </si>
  <si>
    <t xml:space="preserve">Ofgem E-Serve approved 1 amendment to installations in the Central FIT Register due to incorrect tariff/eligibility  registration. </t>
  </si>
  <si>
    <t xml:space="preserve">Ofgem E-Serve approved amendments to 3 installations in the Central FIT Register due to administrative errors during registration </t>
  </si>
  <si>
    <t xml:space="preserve">Ofgem E-Serve approved amendments to 50 installations in the Central FIT Register due to administrative errors during registration </t>
  </si>
  <si>
    <t xml:space="preserve">Ofgem E-Serve approved 11 amendment to installations in the Central FIT Register due to incorrect tariff/eligibility  registration. </t>
  </si>
  <si>
    <t xml:space="preserve">Ofgem E-Serve approved amendments to 14 installations in the Central FIT Register due to administrative errors during registration </t>
  </si>
  <si>
    <t xml:space="preserve">Ofgem E-Serve approved amendments to 7 installations in the Central FIT Register due to administrative errors during registration </t>
  </si>
  <si>
    <t xml:space="preserve">Ofgem E-Serve approved amendments to 6 installations in the Central FIT Register due to administrative errors during registration </t>
  </si>
  <si>
    <t>Arto.Energy Limited</t>
  </si>
  <si>
    <t xml:space="preserve">Ofgem E-Serve approved amendments to 10 installations in the Central FIT Register due to administrative errors during registration </t>
  </si>
  <si>
    <t xml:space="preserve">Ofgem E-Serve approved 9 amendments to installations in the Central FIT Register due to incorrect tariff/eligibility  registration. </t>
  </si>
  <si>
    <t xml:space="preserve">Ofgem E-Serve approved 1 amendment to an  installations in the Central FIT Register due to administrative errors during registration </t>
  </si>
  <si>
    <t xml:space="preserve">Ofgem E-Serve approved 10 amendment to installations in the Central FIT Register due to incorrect tariff/eligibility  registration. </t>
  </si>
  <si>
    <t xml:space="preserve">Ofgem E-Serve rejected 6 requests received due to administrative errors being made </t>
  </si>
  <si>
    <t>Ampoweruk Ltd</t>
  </si>
  <si>
    <t>Supplier failed to submit customer numbers and to notify Ofgem of their participation to the scheme as a Voluntary, Mandatory or Non-FIT Licensee</t>
  </si>
  <si>
    <t>Brook Green Trading Limited</t>
  </si>
  <si>
    <t>CNG Electricity Limited</t>
  </si>
  <si>
    <t>Eddington Energy Supply Limited</t>
  </si>
  <si>
    <t>Electraphase Ltd</t>
  </si>
  <si>
    <t>Gnergy Limited</t>
  </si>
  <si>
    <t>MA Energy</t>
  </si>
  <si>
    <t>Nabuh Energy Limited</t>
  </si>
  <si>
    <t>Pozitive Energy Ltd</t>
  </si>
  <si>
    <t>USIO ENERGY SUPPLY LIMITED</t>
  </si>
  <si>
    <t xml:space="preserve">Ofgem E-Serve approved 2 requests received due to administrative errors being made. </t>
  </si>
  <si>
    <t xml:space="preserve">Amendment approved </t>
  </si>
  <si>
    <t>No further action required</t>
  </si>
  <si>
    <t>Gas and Power Ltd</t>
  </si>
  <si>
    <t>Igloo Energy Supply Limited</t>
  </si>
  <si>
    <t>Limejump Energy Limited</t>
  </si>
  <si>
    <t>Snowdrop Energy Supply Limited</t>
  </si>
  <si>
    <t>BES Commercial Electricity Ltd</t>
  </si>
  <si>
    <t>Supplier provided an inaccurate or incomplete submission</t>
  </si>
  <si>
    <t>Contacted supplier requesting to resubmit</t>
  </si>
  <si>
    <t>Bulb Energy Ltd</t>
  </si>
  <si>
    <t>Dual Energy Direct Limited</t>
  </si>
  <si>
    <t>Home Counties Energy PLC</t>
  </si>
  <si>
    <t>Supplier failed to submit by the deadline and provided an inaccurate or incomplete submission</t>
  </si>
  <si>
    <t>Orbit Energy Limited</t>
  </si>
  <si>
    <t>PFP Energy</t>
  </si>
  <si>
    <t>URE Energy Limited</t>
  </si>
  <si>
    <t>Utility Point Ltd</t>
  </si>
  <si>
    <t>2018/19 Q1</t>
  </si>
  <si>
    <t xml:space="preserve">Ofgem E-Serve approved amendments to 4 installations in the Central FIT Register due to administrative errors during registration </t>
  </si>
  <si>
    <t xml:space="preserve">Ofgem E-Serve approved amendments to 22 installations in the Central FIT Register due to administrative errors during registration </t>
  </si>
  <si>
    <t xml:space="preserve">Ofgem E-Serve approved amendments to 13 installations in the Central FIT Register due to administrative errors during registration </t>
  </si>
  <si>
    <t xml:space="preserve">Ofgem E-Serve approved 21 amendments to installations in the Central FIT Register due to incorrect tariff/eligibility  registration. </t>
  </si>
  <si>
    <t xml:space="preserve">Ofgem E-Serve approved 7 amendments to installations in the Central FIT Register due to incorrect tariff/eligibility  registration. </t>
  </si>
  <si>
    <t xml:space="preserve">Ofgem E-Serve approved 12 amendments to installations in the Central FIT Register due to incorrect tariff/eligibility  registration. </t>
  </si>
  <si>
    <t>Ofgem E-Serve rejected 1 request received due to incorrect tariff/eligibility  determination being made</t>
  </si>
  <si>
    <t>For instances where there is a change of ownership, Green Energy’s procedures do not define what is acceptable evidence</t>
  </si>
  <si>
    <t>Procedures updated to reflect acceptable evidence.</t>
  </si>
  <si>
    <t>From a sample of ten installations, the date of eligibility was incorrect for two, one installation had an incorrect tariff and the initial meter reading for one was incorrect.</t>
  </si>
  <si>
    <t>Green Energy disagreed that one site had incorrect eligibility date and that one had incorrect start reading - asked for evidence. Procedure updated and those that they agreed with have been corrected.</t>
  </si>
  <si>
    <t xml:space="preserve">From a sample of ten installations, there was insufficient proof of ownership for three. </t>
  </si>
  <si>
    <t>Processes have been updated to reflect acceptable evidence.</t>
  </si>
  <si>
    <t xml:space="preserve">Large installations/ payments are not treated differently to other payments, ie. no additional layer of review. </t>
  </si>
  <si>
    <t>Green Energy disagreed with finding - asked for evidence that this was already being done before the audit. Provided updated process document to reflect senior management sign-off.</t>
  </si>
  <si>
    <t xml:space="preserve">The procedures used for calculating payment figures included in the annual levelisation are incorrect. The calculations are based on payments claimed in the FIT Database, rather than actual payments made. There is also no reconciliation between the FIT database and the financial records. </t>
  </si>
  <si>
    <t>Updated process document provided to verify payments in FIT database against financial records.</t>
  </si>
  <si>
    <t>The complaints procedure is not included in the Statement of FIT terms.</t>
  </si>
  <si>
    <t>SoT updated to include complaints procedure.</t>
  </si>
  <si>
    <t>Changes completed</t>
  </si>
  <si>
    <t xml:space="preserve">Ofgem E-Serve approved an amendment to 1 installation in the Central FIT Register due to incorrect tariff/eligibility  at registration </t>
  </si>
  <si>
    <t xml:space="preserve">Ofgem E-Serve approved amendments to 8 installation in the Central FIT Register due to incorrect tariff/eligibility  at registration </t>
  </si>
  <si>
    <t xml:space="preserve">Ofgem E-Serve approved an amendment to 1 installations in the Central FIT Register due to administrative errors during registration </t>
  </si>
  <si>
    <t xml:space="preserve">Ofgem E-Serve approved amendments to 3 installation in the Central FIT Register due to incorrect tariff/eligibility  at registration </t>
  </si>
  <si>
    <t xml:space="preserve">Ofgem E-Serve approved amendments to 120 installations in the Central FIT Register due to administrative errors during registration </t>
  </si>
  <si>
    <t xml:space="preserve">Ofgem E-Serve approved amendments to 6 installations in the Central FIT Register due to incorrect tariff/eligibility  at registration </t>
  </si>
  <si>
    <t xml:space="preserve">Ofgem E-Serve approved amendments to 4 installations in the Central FIT Register due to incorrect tariff/eligibility  at registration </t>
  </si>
  <si>
    <t xml:space="preserve">Ofgem E-Serve approved an amendment to 1 installation in the Central FIT Register due to administrative errors during registration </t>
  </si>
  <si>
    <t xml:space="preserve">Ofgem E-Serve rejected 1 request received due to administrative errors being made. </t>
  </si>
  <si>
    <t>Re-raised by Licensee and approved</t>
  </si>
  <si>
    <t xml:space="preserve">Ofgem E-Serve rejected 2 requests received due to administrative errors being made. </t>
  </si>
  <si>
    <t>Ofgem E-Serve rejected 2 requests received due to incorrect tariff/eligibility  determinations made</t>
  </si>
  <si>
    <t>Ofgem E-Serve deleted 1 installation due to an incorrect determination of eligibility being made.</t>
  </si>
  <si>
    <t>Ofgem E-Serve deleted 1 installation due to an incorrect determination being made. The issue with metering resulted in the installation being registered incorrectly.</t>
  </si>
  <si>
    <t>There is no procedure in place for confirming the status of an application which is in receipt of a grant.</t>
  </si>
  <si>
    <t>Awaiting updated procedure.</t>
  </si>
  <si>
    <t>MCS certificates are not validated to the MCS database</t>
  </si>
  <si>
    <t>Procedure updated to include this check.</t>
  </si>
  <si>
    <t>EPCs are not checked with the landmark register</t>
  </si>
  <si>
    <t>Haven Power were using only Schedule 4 to validate meters until the audit.</t>
  </si>
  <si>
    <t>The date of applications received via the post are not date-stamped or recorded upon receipt</t>
  </si>
  <si>
    <t>This has been added to the FIT database.</t>
  </si>
  <si>
    <t xml:space="preserve">Issues regarding TIC, date of receipt, eligibility date, meter readings, proof of ownership and tariff assigned to a number of installations were identified through sample testing.
</t>
  </si>
  <si>
    <t>Date of eligbility set once Haven Powerhas received all related documentation such as the EPC, which isn’t in line with requirements in the Supplier Guidance.</t>
  </si>
  <si>
    <t>Procedure updated to reflect supplier guidance.</t>
  </si>
  <si>
    <t xml:space="preserve">Initial meter readings incorrectly accepted if they are within three days prior to the application date. </t>
  </si>
  <si>
    <t xml:space="preserve">Tolerance checking is limited to a 25% variance of the Expected Annual Consumption of the technology, supported by the Energy Service Analyst's interpretation of seasonality. </t>
  </si>
  <si>
    <t>The Statement of FIT Terms doesn’t include all terms required by the Supplier Guidance eg. complaints procedures.</t>
  </si>
  <si>
    <t xml:space="preserve">A contractual arrangement for a third party to carry out biennial meter readings has not been established. For one site that switched to Haven Power, their meter reading was overdue. </t>
  </si>
  <si>
    <t>The procedures used for calculating payment figures included in the annual levelisation are incorrect. The calculations are based on payments claimed in the FIT Database, rather than actual payments made. There is also no reconciliation between the FIT database and financial records.</t>
  </si>
  <si>
    <t xml:space="preserve">Underlying records to support the annual levelisation payment figures were incomplete. </t>
  </si>
  <si>
    <t xml:space="preserve">There are limited checks/ review undertaken prior to submission of levelisation data to Ofgem. </t>
  </si>
  <si>
    <t>Whilst documented procedures exist, they require enhancing to include how to set eligbility dates, calculating annual levelisation payments and processing an application in receipt of a grant.</t>
  </si>
  <si>
    <t>Of the nine users with access to the R&amp;CHP Register, two of these are no longer employees of Haven Power.</t>
  </si>
  <si>
    <t>Misreporting of total electricity supplied figure in Y8 Q4 Levelisation</t>
  </si>
  <si>
    <t>Misreporting of deemed electricity supplied, deemed export payments, generation payments and export payments figure in Y8 Q4 Levelisation</t>
  </si>
  <si>
    <t>Late submission of data for Periodic Levelisation for Y8 Q4</t>
  </si>
  <si>
    <t>Misreporting of deemed export payments, generation payments and export payments figure in Y8 Q4 Levelisation</t>
  </si>
  <si>
    <t>Misreporting of generation payments figure in Y8 Q4 Levelisation</t>
  </si>
  <si>
    <t>Misreporting of deemed electricty figure in Y8 Q4 Levelisation</t>
  </si>
  <si>
    <t>Tradelink Solutions</t>
  </si>
  <si>
    <t>Late payment for Periodic Levelisation for Y8 Q4</t>
  </si>
  <si>
    <t>scottish Power</t>
  </si>
  <si>
    <t xml:space="preserve">Ofgem E-Serve approved 6 requests received due to administrative errors being made. </t>
  </si>
  <si>
    <t>Approved on register</t>
  </si>
  <si>
    <t xml:space="preserve">Ofgem E-Serve approved 1  request received due to an administrative error being made. </t>
  </si>
  <si>
    <t xml:space="preserve">Ofgem E-Serve approved amendments to 2 installations in the Central FIT Register due to incorrect tariff/eligibility  at registration </t>
  </si>
  <si>
    <t xml:space="preserve">Ofgem E-Serve approved 5 requests received due to administrative errors being made. </t>
  </si>
  <si>
    <t xml:space="preserve">Ofgem E-Serve approved an amendment to 1  installations in the Central FIT Register due to incorrect tariff/eligibility  at registration </t>
  </si>
  <si>
    <t xml:space="preserve">Ofgem E-Serve approved an amendmentsto 1  installations in the Central FIT Register due to incorrect tariff/eligibility  at registration </t>
  </si>
  <si>
    <t xml:space="preserve">Ofgem E-Serve approved 34 requests received due to administrative errors being made. </t>
  </si>
  <si>
    <t>Hudson Energy</t>
  </si>
  <si>
    <t xml:space="preserve">Ofgem E-Serve approved 10 requests received due to administrative errors being made. </t>
  </si>
  <si>
    <t xml:space="preserve">Ofgem E-Serve approved amendments to 3 installations in the Central FIT Register due to incorrect tariff/eligibility  at registration </t>
  </si>
  <si>
    <t xml:space="preserve">Ofgem E-Serve rejected 1 requests received due to administrative errors being made </t>
  </si>
  <si>
    <t>Rejected on register</t>
  </si>
  <si>
    <t>Re-raised by Licensee</t>
  </si>
  <si>
    <t xml:space="preserve">Ofgem E-Serve rejected 39 requests received due to administrative errors being made </t>
  </si>
  <si>
    <t xml:space="preserve">Ofgem E-Serve approved an amendmentsto 116  installations in the Central FIT Register due to incorrect tariff/eligibility  at registration </t>
  </si>
  <si>
    <t xml:space="preserve">Ofgem E-Serve approved 3 requests received due to administrative errors being made. </t>
  </si>
  <si>
    <t xml:space="preserve">Ofgem E-Serve approved a amendments to 2  installations in the Central FIT Register due to incorrect tariff/eligibility  at registration </t>
  </si>
  <si>
    <t xml:space="preserve">Ofgem E-Serve approved 1 requests received due to administrative errors being made. </t>
  </si>
  <si>
    <t xml:space="preserve">Ofgem E-Serve approved a amendments to 1  installations in the Central FIT Register due to incorrect tariff/eligibility  at registration </t>
  </si>
  <si>
    <t xml:space="preserve">Ofgem E-Serve approved amendments to 1  installation in the Central FIT Register due to incorrect tariff/eligibility at registration </t>
  </si>
  <si>
    <t xml:space="preserve">Ofgem E-Serve approved amendments to 1  installation in the Central FIT Register due to incorrect tariff at registration </t>
  </si>
  <si>
    <t xml:space="preserve">Ofgem E-Serve approved 21 requests received due to administrative errors being made. </t>
  </si>
  <si>
    <t xml:space="preserve">Ofgem E-Serve approved amendments to 1  installations in the Central FIT Register due to incorrect tariff/eligibility  at registration </t>
  </si>
  <si>
    <t xml:space="preserve">Ofgem E-Serve approved 1 request received due to administrative errors being made. </t>
  </si>
  <si>
    <t xml:space="preserve">Ofgem E-Serve approved 7 requests received due to administrative errors being made. </t>
  </si>
  <si>
    <t>Our Power Energy Supply Limited</t>
  </si>
  <si>
    <t xml:space="preserve">Ofgem E-Serve approved amendments to 37  installations in the Central FIT Register due to incorrect tariff/eligibility  at registration </t>
  </si>
  <si>
    <t xml:space="preserve">Ofgem E-Serve approved amendments to 3  installations in the Central FIT Register due to incorrect tariff/eligibility  at registration </t>
  </si>
  <si>
    <t xml:space="preserve">Amendment rejected </t>
  </si>
  <si>
    <t xml:space="preserve">Ofgem E-Serve rejected 1 requests received due to incorrect determinations being made </t>
  </si>
  <si>
    <t>Bryt Energy Limited</t>
  </si>
  <si>
    <t>2017-18 Compliance Round: Supplier audit - Bryt Energy need to update the R&amp;CHP Register with the correct office address</t>
  </si>
  <si>
    <t>Office address updated on R&amp;CHP Register account</t>
  </si>
  <si>
    <t>Economy Energy Trading</t>
  </si>
  <si>
    <t>Governance and Administration</t>
  </si>
  <si>
    <t xml:space="preserve">Failure to accept generator's application to the FIT scheme </t>
  </si>
  <si>
    <t>Response: member of staff distributing the information has now left the company</t>
  </si>
  <si>
    <t xml:space="preserve">Ofgem E-Serve approved amendments to 2  installations in the Central FIT Register due to incorrect tariff/eligibility at registration </t>
  </si>
  <si>
    <t xml:space="preserve">Ofgem E-Serve approved amendments to 2 installations in the Central FIT Register due to incorrect tariff/eligibility at registration </t>
  </si>
  <si>
    <t xml:space="preserve">Ofgem E-Serve approved 137 requests received due to administrative errors being made. </t>
  </si>
  <si>
    <t xml:space="preserve">Ofgem E-Serve approved amendments to 3  installations in the Central FIT Register due to incorrect tariff/eligibility at registration </t>
  </si>
  <si>
    <t xml:space="preserve">Amendment Rejected </t>
  </si>
  <si>
    <t>Supplier re-raised</t>
  </si>
  <si>
    <t>Ofgem E-Serve rejected 2 requests received due to incorrectly determined eligibility</t>
  </si>
  <si>
    <t>Ofgem E-Serve deleted 2 installations from the Central FIT Register due to incorrectly determined eligibility.</t>
  </si>
  <si>
    <t xml:space="preserve">Installations deleted </t>
  </si>
  <si>
    <t xml:space="preserve">Raised correctly on CFR </t>
  </si>
  <si>
    <t>Misreporting of total electricity supplied figure in Y9 Q1 Levelisation</t>
  </si>
  <si>
    <t>Late submission of data for periodic levelisation for Y9 Q1</t>
  </si>
  <si>
    <t>Misreporting of Total FIT Export Payment due figure in Y9 Q1 Levelisation</t>
  </si>
  <si>
    <t>Misreporting of; total electricity supplied and deemed electricty figure in Y9 Q1 Levelisation</t>
  </si>
  <si>
    <t>Misreporting of; Total FIT Deemed Export Payments due, deemed electricty and total FIT Export Payment due figure Y9 Q1 Levelisation</t>
  </si>
  <si>
    <t>Greater London Authority</t>
  </si>
  <si>
    <t>Shell Energy Supply UK Limited</t>
  </si>
  <si>
    <t>Misreporting of deemed electricty figure in Y9 Q1 Levelisation</t>
  </si>
  <si>
    <t>Made payment into Annual Levelisation account instead of Periodic for Y9Q1</t>
  </si>
  <si>
    <t>Transferred payment to periodic levelisation account. Details to be published in Annual Report</t>
  </si>
  <si>
    <t>Have not made payment for Periodic Levelisation for Y9 Q1</t>
  </si>
  <si>
    <t>Licensee in process of administration</t>
  </si>
  <si>
    <t xml:space="preserve">Late submission of data for annual Levelisation for Y8 </t>
  </si>
  <si>
    <t>ESB Energy Limited</t>
  </si>
  <si>
    <t>Misreporting of total electricity supplied and total FIT export electricity figure in Annual Levelisation Year 8</t>
  </si>
  <si>
    <t>Misreporting of total exempt electricity figure in Annual Levelisation Year 8</t>
  </si>
  <si>
    <t>Vattenfall Energy Trading GmbH</t>
  </si>
  <si>
    <t>Misreporting of total electricity supplied figure in Annual Levelisation Year 8</t>
  </si>
  <si>
    <t>Misreporting of; total FIT generation electricity,  total FIT generation payment made, total deemed export payments, deemed electricity, export payments made &amp; export electricity figure in Annual Levelisation Year 8</t>
  </si>
  <si>
    <t>Misreporting of total FIT export electricity figure in Annual Levelisation Year 8</t>
  </si>
  <si>
    <t>Misreporting of total generation payments made figure in Annual Levelisation Year 8</t>
  </si>
  <si>
    <t>MVV Environment Services Limited</t>
  </si>
  <si>
    <t>Made payment into  Periodic Levelisation account instead of Annual Y8</t>
  </si>
  <si>
    <t>Transferred payment to annual levelisation account. Details to be published in Annual Report</t>
  </si>
  <si>
    <t>j</t>
  </si>
  <si>
    <t xml:space="preserve">Ofgem E-Serve approved  1 request received due to administrative errors being made. </t>
  </si>
  <si>
    <t xml:space="preserve">Ofgem E-Serve approved 3 request received due to administrative errors being made. </t>
  </si>
  <si>
    <t xml:space="preserve">Ofgem E-Serve approved amendments to 3 installations in the Central FIT Register due to incorrect tariff/eligibility at registration </t>
  </si>
  <si>
    <t>2018/19 Q3</t>
  </si>
  <si>
    <t xml:space="preserve">Ofgem E-Serve approved 10  requesta received due to administrative errors being made. </t>
  </si>
  <si>
    <t xml:space="preserve">Ofgem E-Serve approved amendments to 5 installations in the Central FIT Register due to incorrect tariff/eligibility at registration </t>
  </si>
  <si>
    <t xml:space="preserve">Ofgem E-Serve approved 2  requesta received due to administrative errors being made. </t>
  </si>
  <si>
    <t xml:space="preserve">Ofgem E-Serve approved 4 requests received due to administrative errors being made. </t>
  </si>
  <si>
    <t xml:space="preserve">Ofgem E-Serve approved amendments to 4 installations in the Central FIT Register due to incorrect tariff/eligibility at registration </t>
  </si>
  <si>
    <t>2018/19 Q4</t>
  </si>
  <si>
    <t>LCC Power</t>
  </si>
  <si>
    <t xml:space="preserve">2018/2019 Supplier Audit: LCC Power to update the R&amp;CHP register and add separate user accounts for company accountants. Login details for the register were being shared. </t>
  </si>
  <si>
    <t>New user accounts setup on the R&amp;CHP register</t>
  </si>
  <si>
    <t xml:space="preserve">UTA missed the deadline to submit their Q5 Quarterly Submissions by 11 days and only uploaded the files after Ofgem raised the matter. </t>
  </si>
  <si>
    <t>Ofgem informed UTA of the missed deadline on the 11/09/18 as well as updated the SPR to reflect this.</t>
  </si>
  <si>
    <t>UTA provided the files when the matter was brought to their attention.</t>
  </si>
  <si>
    <t>Repeatedly missing deadlines</t>
  </si>
  <si>
    <t>Utilita have failed to meet the minded to note deadlines for making representations three times. It has on two occasions taken more than one prompt to illicit a response from the supplier. This included direct contact by a Senior Manager following which there was another missed deadline.</t>
  </si>
  <si>
    <t xml:space="preserve">The supplier was prompted for responses and was asked to submit timely responses in future. The issue was also raised to the supplier by senior management the second time the deadline was missed. </t>
  </si>
  <si>
    <t xml:space="preserve">The supplier met the newly agreed deadlines. </t>
  </si>
  <si>
    <t xml:space="preserve">Flow Energy failed to meet two key SY7 compliance deadlines. This includes not submitting SY7 end of year report on time and not submitting SY7 final redemption report ontime. </t>
  </si>
  <si>
    <t>The supplier was prompted for responses and was asked to submit timely responses in future.</t>
  </si>
  <si>
    <t>Supplier provided reports</t>
  </si>
  <si>
    <t>Audit</t>
  </si>
  <si>
    <t xml:space="preserve">Flow Energy failed to make Ofgem aware that internal audit of SY7 end of year report could not be completed. This required Ofgem WHD team to chase Flow Energy on a number of occasions. This increased the team's workload in an already busy period. In addition, team's resource was also spent liaising with external auditors to understand whether audit could be completed for Flow Energy. This is something Flow Energy should have completed on their own accord. </t>
  </si>
  <si>
    <t>Supplier told audit report was no longer required therefore no further action</t>
  </si>
  <si>
    <t>Misreporting</t>
  </si>
  <si>
    <t>National Energy Advice (NEA) who delivered an industry initiative on behalf of Extra Energy failed to provide accurate reporting for value for money and delivery of measures. Only after considerable prompting by the WHD team did NEA provided the correct and accurate data. Extra Energy were not considered sufficiently supportive in helping to resolve the issue given they were the obligated party.</t>
  </si>
  <si>
    <t xml:space="preserve">Requested NEA to provide accurate data and Extra Energy to report correctly on SY7 end of year reporting. </t>
  </si>
  <si>
    <t xml:space="preserve">Extra Energy provide accurate report. </t>
  </si>
  <si>
    <t xml:space="preserve">Fischer Energy provided two late payments to customers during SY7 that they did not clearly detail in end of year reporting. </t>
  </si>
  <si>
    <t xml:space="preserve">Minor contraventions awarded. </t>
  </si>
  <si>
    <t xml:space="preserve">Corrected on final redemption report </t>
  </si>
  <si>
    <t>Have not made payment for Annual Levelisation Y8</t>
  </si>
  <si>
    <t>Late payment for Periodic Levelisation for Y9 Q1</t>
  </si>
  <si>
    <t>Ørsted Power Sales (UK) Limited</t>
  </si>
  <si>
    <t>Late payment for annual levelisation Y8</t>
  </si>
  <si>
    <t>Tru Energy Limited</t>
  </si>
  <si>
    <t>Sinq Power Limited</t>
  </si>
  <si>
    <t>Kensington Power</t>
  </si>
  <si>
    <t xml:space="preserve">Ofgem E-Serve approved 5 requests received due to eligibility errors being made. </t>
  </si>
  <si>
    <t xml:space="preserve">Ofgem E-Serve approved 1 requests received due to eligibility errors being made. </t>
  </si>
  <si>
    <t xml:space="preserve">Ofgem E-Serve approved  5 requests received due to eligibility errors being made. </t>
  </si>
  <si>
    <t xml:space="preserve">Ofgem E-Serve approved  1 request received due to eligibility errors being made. </t>
  </si>
  <si>
    <t xml:space="preserve">Ofgem E-Serve approved  6 requests received due to eligibility errors being made. </t>
  </si>
  <si>
    <t xml:space="preserve">Ofgem E-Serve approved  2 requests received due to eligibility errors being made. </t>
  </si>
  <si>
    <t xml:space="preserve">Ofgem E-Serve rejected  1 request received due to administrative errors being made. </t>
  </si>
  <si>
    <t xml:space="preserve">Ofgem E-Serve rejected  4 requests received due to administrative errors being made. </t>
  </si>
  <si>
    <t xml:space="preserve">Ofgem E-Serve rejected  1 request received due to eligibility errors being made. </t>
  </si>
  <si>
    <t xml:space="preserve">Ofgem E-Serve rejected  2 requests received due to eligibility errors being made. </t>
  </si>
  <si>
    <t>Late submission of Annual Levelisation audit report for Year 8</t>
  </si>
  <si>
    <t xml:space="preserve">Ofgem E-Serve approved amendments to 1 installation in the Central FIT Register due to incorrect tariff/eligibility at registration </t>
  </si>
  <si>
    <t xml:space="preserve">Ofgem E-Serve approved 8 requests received due to administrative errors being made. </t>
  </si>
  <si>
    <t xml:space="preserve">Ofgem E-Serve approved 4 requests received due to eligibility errors being made. </t>
  </si>
  <si>
    <t xml:space="preserve">Ofgem E-Serve approved 1 request received due to eligibility errors being made. </t>
  </si>
  <si>
    <t xml:space="preserve">Ofgem E-Serve approved 10 request received due to administrative errors being made. </t>
  </si>
  <si>
    <t xml:space="preserve">Ofgem E-Serve approved 2 request received due to eligibility errors being made. </t>
  </si>
  <si>
    <t xml:space="preserve">Ofgem E-Serve approved 3 requests received due to eligibility errors being made. </t>
  </si>
  <si>
    <t xml:space="preserve">Ofgem E-Serve approved 2 requests received due to eligibility errors being made. </t>
  </si>
  <si>
    <t xml:space="preserve">Ofgem E-Serve rejected 1 new application due to eligibility errors being made. </t>
  </si>
  <si>
    <t xml:space="preserve">Ofgem E-Serve rejected 1 amendment due to administrative errors being made. </t>
  </si>
  <si>
    <t xml:space="preserve">Ofgem E-Serve rejected 1 new application due to administrative errors being made. </t>
  </si>
  <si>
    <t xml:space="preserve">EDF misinterpreted sections 8.12 - 8.16 from the guidance for suppliers and provided generator with incorrect advice on the decision making process for replacing components of the generating equipment. </t>
  </si>
  <si>
    <t xml:space="preserve">Emailed supplier to clarify points 8.12 - 8.16 in the guidance. </t>
  </si>
  <si>
    <t xml:space="preserve">No further action required. </t>
  </si>
  <si>
    <t xml:space="preserve">WHD Suppliers had already been expecting the CGR final SY7 to take place and we circulated the CGR timetable on 19 Oct 2018. EDF informed us on 8 November that payments due on 8 November would not be completed on time due to changes in the team, bank details need to be set up and also company name needed to be amended in the invoice. As a result we had to delay the entire CGR payments for suppliers due credit. This also added adminstrative burden to the WHD team and participating suppliers. </t>
  </si>
  <si>
    <t xml:space="preserve">As the supplier informed us of the date payment will be made, there was no mitigating actions that could be taken. However we emailed the supplier confirming the late payment interest that would be payable to encourage the supplier to pay as soon as posible. </t>
  </si>
  <si>
    <t xml:space="preserve">1. Supplier informed us of the actions taken to make the payment as soon as possible. 
2. Supplier made the payment on 16 Nov 18 </t>
  </si>
  <si>
    <t xml:space="preserve">Ofgem E-Serve approved  15 requests received due to eligibility errors being made. </t>
  </si>
  <si>
    <t xml:space="preserve">Failure to submit information </t>
  </si>
  <si>
    <t>First Utility recouped payments without Ofgem's authorisation</t>
  </si>
  <si>
    <t>Emailed supplier to inform they would be added to SPR</t>
  </si>
  <si>
    <t>Sum of Entry Score</t>
  </si>
  <si>
    <t>Sum of Compliance with Obligation Score</t>
  </si>
  <si>
    <t>Sum of Accuracy of Data Score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</si>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</sst>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 mmm\ yy"/>
    <numFmt numFmtId="165" formatCode="0.0%"/>
  </numFmts>
  <fonts count="9" x14ac:knownFonts="1">
    <font>
      <sz val="11"/>
      <color theme="1"/>
      <name val="Calibri"/>
      <family val="2"/>
      <scheme val="minor"/>
    </font>
    <font>
      <sz val="10"/>
      <color theme="1"/>
      <name val="Verdana"/>
      <family val="2"/>
    </font>
    <font>
      <sz val="10"/>
      <color theme="1"/>
      <name val="Verdana"/>
      <family val="2"/>
    </font>
    <font>
      <sz val="10"/>
      <color theme="1"/>
      <name val="Verdana"/>
      <family val="2"/>
    </font>
    <font>
      <b/>
      <sz val="11"/>
      <color theme="1"/>
      <name val="Calibri"/>
      <family val="2"/>
      <scheme val="minor"/>
    </font>
    <font>
      <b/>
      <sz val="10"/>
      <color theme="1"/>
      <name val="Verdana"/>
      <family val="2"/>
    </font>
    <font>
      <b/>
      <sz val="10"/>
      <name val="Verdana"/>
      <family val="2"/>
    </font>
    <font>
      <sz val="10"/>
      <color indexed="8"/>
      <name val="Arial"/>
      <family val="2"/>
    </font>
    <font>
      <sz val="11"/>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8"/>
        <bgColor indexed="64"/>
      </patternFill>
    </fill>
    <fill>
      <patternFill patternType="solid">
        <fgColor theme="4" tint="0.79998168889431442"/>
        <bgColor theme="4" tint="0.79998168889431442"/>
      </patternFill>
    </fill>
  </fills>
  <borders count="9">
    <border>
      <left/>
      <right/>
      <top/>
      <bottom/>
      <diagonal/>
    </border>
    <border>
      <left style="thin">
        <color theme="0" tint="-0.14996795556505021"/>
      </left>
      <right style="thin">
        <color theme="0" tint="-0.14996795556505021"/>
      </right>
      <top/>
      <bottom style="thin">
        <color auto="1"/>
      </bottom>
      <diagonal/>
    </border>
    <border>
      <left style="thin">
        <color theme="0" tint="-0.14996795556505021"/>
      </left>
      <right style="thin">
        <color theme="0" tint="-0.14996795556505021"/>
      </right>
      <top/>
      <bottom/>
      <diagonal/>
    </border>
    <border>
      <left style="thin">
        <color auto="1"/>
      </left>
      <right style="thin">
        <color theme="0" tint="-0.1499679555650502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style="thin">
        <color auto="1"/>
      </top>
      <bottom style="thin">
        <color auto="1"/>
      </bottom>
      <diagonal/>
    </border>
    <border>
      <left style="thin">
        <color theme="0" tint="-0.14996795556505021"/>
      </left>
      <right style="thin">
        <color theme="0" tint="-0.14996795556505021"/>
      </right>
      <top style="thin">
        <color auto="1"/>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4">
    <xf numFmtId="0" fontId="0" fillId="0" borderId="0"/>
    <xf numFmtId="0" fontId="7" fillId="0" borderId="0">
      <alignment vertical="top"/>
    </xf>
    <xf numFmtId="0" fontId="7" fillId="0" borderId="0">
      <alignment vertical="top"/>
    </xf>
    <xf numFmtId="9" fontId="8" fillId="0" borderId="0" applyFont="0" applyFill="0" applyBorder="0" applyAlignment="0" applyProtection="0"/>
  </cellStyleXfs>
  <cellXfs count="55">
    <xf numFmtId="0" fontId="0" fillId="0" borderId="0" xfId="0"/>
    <xf numFmtId="0" fontId="0" fillId="0" borderId="0" xfId="0"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4" fillId="0" borderId="0" xfId="0" applyFont="1"/>
    <xf numFmtId="0" fontId="4" fillId="0" borderId="0" xfId="0" applyFont="1" applyAlignment="1">
      <alignment horizontal="left"/>
    </xf>
    <xf numFmtId="0" fontId="4" fillId="5" borderId="0" xfId="0" applyFont="1" applyFill="1" applyBorder="1" applyAlignment="1">
      <alignment horizontal="center"/>
    </xf>
    <xf numFmtId="0" fontId="0" fillId="0" borderId="4" xfId="0" applyBorder="1" applyAlignment="1">
      <alignment horizontal="left"/>
    </xf>
    <xf numFmtId="0" fontId="0" fillId="0" borderId="4" xfId="0" applyNumberFormat="1" applyBorder="1" applyAlignment="1">
      <alignment horizontal="center"/>
    </xf>
    <xf numFmtId="0" fontId="0" fillId="0" borderId="4" xfId="0" applyBorder="1"/>
    <xf numFmtId="0" fontId="0" fillId="0" borderId="0" xfId="0" pivotButton="1"/>
    <xf numFmtId="0" fontId="0" fillId="0" borderId="0" xfId="0" applyAlignment="1">
      <alignment horizontal="left"/>
    </xf>
    <xf numFmtId="0" fontId="0" fillId="0" borderId="0" xfId="0" applyNumberFormat="1"/>
    <xf numFmtId="0" fontId="0" fillId="0" borderId="4" xfId="0" applyBorder="1" applyAlignment="1">
      <alignment horizontal="center"/>
    </xf>
    <xf numFmtId="165" fontId="0" fillId="0" borderId="0" xfId="0" applyNumberFormat="1" applyAlignment="1">
      <alignment horizontal="center"/>
    </xf>
    <xf numFmtId="165" fontId="0" fillId="0" borderId="4" xfId="0" applyNumberFormat="1" applyBorder="1" applyAlignment="1">
      <alignment horizontal="center"/>
    </xf>
    <xf numFmtId="0" fontId="3" fillId="0" borderId="0" xfId="0" applyFont="1" applyFill="1" applyBorder="1" applyAlignment="1" applyProtection="1">
      <protection locked="0"/>
    </xf>
    <xf numFmtId="0" fontId="5"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164" fontId="3" fillId="0" borderId="0" xfId="0" applyNumberFormat="1" applyFont="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0" xfId="0" applyFont="1" applyBorder="1" applyAlignment="1" applyProtection="1">
      <protection locked="0"/>
    </xf>
    <xf numFmtId="0" fontId="3" fillId="0" borderId="1" xfId="0" applyFont="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14" fontId="3" fillId="0" borderId="0" xfId="0" applyNumberFormat="1" applyFont="1" applyBorder="1" applyAlignment="1" applyProtection="1">
      <alignment horizontal="left" vertical="center"/>
      <protection locked="0"/>
    </xf>
    <xf numFmtId="0" fontId="6" fillId="4" borderId="3" xfId="0" applyFont="1" applyFill="1" applyBorder="1" applyAlignment="1">
      <alignment horizontal="center" vertical="center" wrapText="1"/>
    </xf>
    <xf numFmtId="0" fontId="6" fillId="0" borderId="0" xfId="0" applyFont="1" applyFill="1" applyBorder="1" applyAlignment="1" applyProtection="1">
      <alignment horizontal="center" vertical="center" wrapText="1"/>
      <protection locked="0"/>
    </xf>
    <xf numFmtId="14" fontId="6"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protection locked="0"/>
    </xf>
    <xf numFmtId="0" fontId="0" fillId="2" borderId="0" xfId="0" applyFill="1" applyBorder="1" applyAlignment="1" applyProtection="1">
      <alignment horizontal="center" vertical="center"/>
    </xf>
    <xf numFmtId="0" fontId="0" fillId="2" borderId="0" xfId="0" applyFill="1" applyBorder="1" applyAlignment="1" applyProtection="1">
      <alignment horizontal="center" vertical="center"/>
    </xf>
    <xf numFmtId="0" fontId="5" fillId="3" borderId="5" xfId="0" applyNumberFormat="1" applyFont="1" applyFill="1" applyBorder="1" applyAlignment="1">
      <alignment horizontal="center" vertical="center"/>
    </xf>
    <xf numFmtId="0" fontId="2" fillId="0" borderId="2" xfId="0" applyFont="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 fillId="2" borderId="0" xfId="0" applyNumberFormat="1" applyFont="1" applyFill="1" applyBorder="1" applyAlignment="1" applyProtection="1">
      <alignment horizontal="center" vertical="center"/>
    </xf>
    <xf numFmtId="164" fontId="2" fillId="0" borderId="0" xfId="0" applyNumberFormat="1" applyFont="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5" fillId="3" borderId="5" xfId="0" applyNumberFormat="1" applyFont="1" applyFill="1" applyBorder="1" applyAlignment="1" applyProtection="1">
      <alignment horizontal="center" vertical="center"/>
    </xf>
    <xf numFmtId="0" fontId="5" fillId="3" borderId="6" xfId="0" applyNumberFormat="1" applyFont="1" applyFill="1" applyBorder="1" applyAlignment="1" applyProtection="1">
      <alignment horizontal="center" vertical="center"/>
    </xf>
    <xf numFmtId="0" fontId="2" fillId="0" borderId="1" xfId="0" applyFont="1" applyBorder="1" applyAlignment="1" applyProtection="1">
      <alignment horizontal="left" vertical="center"/>
      <protection locked="0"/>
    </xf>
    <xf numFmtId="0" fontId="0" fillId="0" borderId="7" xfId="0" applyBorder="1" applyAlignment="1">
      <alignment horizontal="left"/>
    </xf>
    <xf numFmtId="0" fontId="0" fillId="0" borderId="7" xfId="0" applyNumberFormat="1" applyBorder="1"/>
    <xf numFmtId="0" fontId="0" fillId="0" borderId="0" xfId="0" applyAlignment="1"/>
    <xf numFmtId="0" fontId="4" fillId="5" borderId="0" xfId="0" applyFont="1" applyFill="1" applyBorder="1"/>
    <xf numFmtId="0" fontId="0" fillId="0" borderId="7" xfId="0" applyNumberFormat="1" applyBorder="1" applyAlignment="1">
      <alignment horizontal="center"/>
    </xf>
    <xf numFmtId="0" fontId="0" fillId="0" borderId="7" xfId="0" applyBorder="1" applyAlignment="1">
      <alignment horizontal="center"/>
    </xf>
    <xf numFmtId="165" fontId="0" fillId="0" borderId="7" xfId="0" applyNumberFormat="1" applyBorder="1" applyAlignment="1">
      <alignment horizontal="center"/>
    </xf>
    <xf numFmtId="9" fontId="0" fillId="0" borderId="7" xfId="3" applyFont="1" applyBorder="1" applyAlignment="1">
      <alignment horizontal="center"/>
    </xf>
    <xf numFmtId="0" fontId="1" fillId="0" borderId="2" xfId="0" applyFont="1" applyBorder="1" applyAlignment="1" applyProtection="1">
      <alignment horizontal="left" vertical="center"/>
      <protection locked="0"/>
    </xf>
    <xf numFmtId="0" fontId="0" fillId="0" borderId="8" xfId="0" applyNumberFormat="1" applyBorder="1"/>
    <xf numFmtId="0" fontId="0" fillId="0" borderId="8" xfId="0" applyBorder="1" applyAlignment="1">
      <alignment horizontal="left"/>
    </xf>
  </cellXfs>
  <cellStyles count="4">
    <cellStyle name="Normal" xfId="0" builtinId="0"/>
    <cellStyle name="Normal 3 3 10" xfId="1"/>
    <cellStyle name="Normal 4 2 2" xfId="2"/>
    <cellStyle name="Percent" xfId="3" builtinId="5"/>
  </cellStyles>
  <dxfs count="57">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hair">
          <color indexed="64"/>
        </left>
        <right style="hair">
          <color indexed="64"/>
        </right>
        <bottom style="hair">
          <color indexed="64"/>
        </bottom>
        <vertical style="hair">
          <color indexed="64"/>
        </vertical>
        <horizontal style="hair">
          <color indexed="64"/>
        </horizontal>
      </border>
    </dxf>
    <dxf>
      <border>
        <left style="hair">
          <color indexed="64"/>
        </left>
        <right style="hair">
          <color indexed="64"/>
        </right>
        <bottom style="hair">
          <color indexed="64"/>
        </bottom>
        <vertical style="hair">
          <color indexed="64"/>
        </vertical>
        <horizontal style="hair">
          <color indexed="64"/>
        </horizontal>
      </border>
    </dxf>
    <dxf>
      <alignment wrapText="0" readingOrder="0"/>
    </dxf>
    <dxf>
      <alignment wrapText="1" readingOrder="0"/>
    </dxf>
    <dxf>
      <border>
        <left style="hair">
          <color indexed="64"/>
        </left>
        <right style="hair">
          <color indexed="64"/>
        </right>
        <top style="hair">
          <color indexed="64"/>
        </top>
        <bottom style="hair">
          <color indexed="64"/>
        </bottom>
        <vertical style="hair">
          <color indexed="64"/>
        </vertical>
        <horizontal style="hair">
          <color indexed="64"/>
        </horizontal>
      </border>
    </dxf>
    <dxf>
      <border>
        <left style="hair">
          <color indexed="64"/>
        </left>
        <right style="hair">
          <color indexed="64"/>
        </right>
        <top style="hair">
          <color indexed="64"/>
        </top>
        <bottom style="hair">
          <color indexed="64"/>
        </bottom>
        <vertical style="hair">
          <color indexed="64"/>
        </vertical>
        <horizontal style="hair">
          <color indexed="64"/>
        </horizontal>
      </border>
    </dxf>
    <dxf>
      <border>
        <left style="hair">
          <color indexed="64"/>
        </left>
        <right style="hair">
          <color indexed="64"/>
        </right>
        <top style="hair">
          <color indexed="64"/>
        </top>
        <bottom style="hair">
          <color indexed="64"/>
        </bottom>
        <vertical style="hair">
          <color indexed="64"/>
        </vertical>
        <horizontal style="hair">
          <color indexed="64"/>
        </horizontal>
      </border>
    </dxf>
    <dxf>
      <border>
        <left style="hair">
          <color indexed="64"/>
        </left>
        <right style="hair">
          <color indexed="64"/>
        </right>
        <top style="hair">
          <color indexed="64"/>
        </top>
        <bottom style="hair">
          <color indexed="64"/>
        </bottom>
        <vertical style="hair">
          <color indexed="64"/>
        </vertical>
        <horizontal style="hair">
          <color indexed="64"/>
        </horizontal>
      </border>
    </dxf>
    <dxf>
      <alignment horizontal="center" readingOrder="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left" vertical="center" textRotation="0" wrapText="0" indent="0" justifyLastLine="0" shrinkToFit="0" readingOrder="0"/>
      <border diagonalUp="0" diagonalDown="0" outline="0">
        <left style="thin">
          <color theme="0" tint="-0.14996795556505021"/>
        </left>
        <right style="thin">
          <color theme="0" tint="-0.14996795556505021"/>
        </right>
        <top/>
        <bottom/>
      </border>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left" vertical="center" textRotation="0" wrapText="0" indent="0" justifyLastLine="0" shrinkToFit="0" readingOrder="0"/>
      <border diagonalUp="0" diagonalDown="0" outline="0">
        <left style="thin">
          <color theme="0" tint="-0.14996795556505021"/>
        </left>
        <right style="thin">
          <color theme="0" tint="-0.14996795556505021"/>
        </right>
        <top/>
        <bottom/>
      </border>
      <protection locked="0" hidden="0"/>
    </dxf>
    <dxf>
      <font>
        <b/>
        <strike val="0"/>
        <outline val="0"/>
        <shadow val="0"/>
        <u val="none"/>
        <vertAlign val="baseline"/>
        <sz val="10"/>
        <name val="Verdana"/>
        <scheme val="none"/>
      </font>
      <numFmt numFmtId="0" formatCode="General"/>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auto="1"/>
        </top>
        <bottom style="thin">
          <color auto="1"/>
        </bottom>
        <vertical/>
        <horizontal/>
      </border>
      <protection locked="1"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fill>
        <patternFill patternType="solid">
          <fgColor indexed="64"/>
          <bgColor theme="8" tint="0.79998168889431442"/>
        </patternFill>
      </fill>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fill>
        <patternFill patternType="solid">
          <fgColor indexed="64"/>
          <bgColor theme="8" tint="0.79998168889431442"/>
        </patternFill>
      </fill>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fill>
        <patternFill patternType="solid">
          <fgColor indexed="64"/>
          <bgColor theme="8" tint="0.79998168889431442"/>
        </patternFill>
      </fill>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fill>
        <patternFill patternType="solid">
          <fgColor indexed="64"/>
          <bgColor theme="8" tint="0.79998168889431442"/>
        </patternFill>
      </fill>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fill>
        <patternFill patternType="solid">
          <fgColor indexed="64"/>
          <bgColor theme="8" tint="0.79998168889431442"/>
        </patternFill>
      </fill>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center" vertical="center" textRotation="0" wrapText="0" indent="0" justifyLastLine="0" shrinkToFit="0" readingOrder="0"/>
      <protection locked="0" hidden="0"/>
    </dxf>
    <dxf>
      <font>
        <strike val="0"/>
        <outline val="0"/>
        <shadow val="0"/>
        <u val="none"/>
        <vertAlign val="baseline"/>
        <sz val="10"/>
        <name val="Verdana"/>
        <scheme val="none"/>
      </font>
      <numFmt numFmtId="164" formatCode="dd\ mmm\ yy"/>
      <alignment horizontal="center" vertical="center" textRotation="0" wrapText="0" indent="0" justifyLastLine="0" shrinkToFit="0" readingOrder="0"/>
      <protection locked="0" hidden="0"/>
    </dxf>
    <dxf>
      <font>
        <strike val="0"/>
        <outline val="0"/>
        <shadow val="0"/>
        <u val="none"/>
        <vertAlign val="baseline"/>
        <sz val="10"/>
        <name val="Verdana"/>
        <scheme val="none"/>
      </font>
      <numFmt numFmtId="0" formatCode="General"/>
      <fill>
        <patternFill patternType="solid">
          <fgColor indexed="64"/>
          <bgColor theme="8" tint="0.79998168889431442"/>
        </patternFill>
      </fill>
      <alignment horizontal="center" vertical="center" textRotation="0" wrapText="0" indent="0" justifyLastLine="0" shrinkToFit="0" readingOrder="0"/>
      <protection locked="1"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left" vertical="center" textRotation="0" wrapText="0" indent="0" justifyLastLine="0" shrinkToFit="0" readingOrder="0"/>
      <protection locked="0" hidden="0"/>
    </dxf>
    <dxf>
      <font>
        <strike val="0"/>
        <outline val="0"/>
        <shadow val="0"/>
        <u val="none"/>
        <vertAlign val="baseline"/>
        <sz val="10"/>
        <name val="Verdana"/>
        <scheme val="none"/>
      </font>
      <alignment horizontal="left"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left" vertical="center" textRotation="0" wrapText="0" indent="0" justifyLastLine="0" shrinkToFit="0" readingOrder="0"/>
      <protection locked="0" hidden="0"/>
    </dxf>
    <dxf>
      <font>
        <strike val="0"/>
        <outline val="0"/>
        <shadow val="0"/>
        <u val="none"/>
        <vertAlign val="baseline"/>
        <sz val="10"/>
        <name val="Verdana"/>
        <scheme val="none"/>
      </font>
      <alignment horizontal="center" vertical="center" textRotation="0" wrapText="0" indent="0" justifyLastLine="0" shrinkToFit="0" readingOrder="0"/>
      <protection locked="0" hidden="0"/>
    </dxf>
    <dxf>
      <font>
        <b/>
        <i val="0"/>
        <strike val="0"/>
        <condense val="0"/>
        <extend val="0"/>
        <outline val="0"/>
        <shadow val="0"/>
        <u val="none"/>
        <vertAlign val="baseline"/>
        <sz val="10"/>
        <color theme="1"/>
        <name val="Verdana"/>
        <scheme val="none"/>
      </font>
      <alignment horizontal="left" vertical="center" textRotation="0" wrapText="0" indent="0" justifyLastLine="0" shrinkToFit="0" readingOrder="0"/>
      <protection locked="0" hidden="0"/>
    </dxf>
    <dxf>
      <font>
        <strike val="0"/>
        <outline val="0"/>
        <shadow val="0"/>
        <u val="none"/>
        <vertAlign val="baseline"/>
        <sz val="10"/>
        <name val="Verdana"/>
        <scheme val="none"/>
      </font>
      <alignment textRotation="0" wrapText="0" indent="0" justifyLastLine="0" shrinkToFit="0" readingOrder="0"/>
    </dxf>
    <dxf>
      <font>
        <strike val="0"/>
        <outline val="0"/>
        <shadow val="0"/>
        <u val="none"/>
        <vertAlign val="baseline"/>
        <sz val="10"/>
        <name val="Verdana"/>
        <scheme val="none"/>
      </font>
      <alignment horizontal="left" vertical="center" textRotation="0" wrapText="0" indent="0" justifyLastLine="0" shrinkToFit="0" readingOrder="0"/>
      <protection locked="0" hidden="0"/>
    </dxf>
    <dxf>
      <font>
        <b/>
        <i val="0"/>
        <strike val="0"/>
        <condense val="0"/>
        <extend val="0"/>
        <outline val="0"/>
        <shadow val="0"/>
        <u val="none"/>
        <vertAlign val="baseline"/>
        <sz val="10"/>
        <color auto="1"/>
        <name val="Verdan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dxf>
    <dxf>
      <fill>
        <patternFill>
          <bgColor theme="8"/>
        </patternFill>
      </fill>
      <border>
        <vertical style="thin">
          <color theme="0" tint="-0.14996795556505021"/>
        </vertical>
      </border>
    </dxf>
    <dxf>
      <border>
        <left style="thin">
          <color auto="1"/>
        </left>
        <right style="thin">
          <color auto="1"/>
        </right>
        <top style="thin">
          <color auto="1"/>
        </top>
        <bottom style="thin">
          <color auto="1"/>
        </bottom>
        <vertical style="thin">
          <color theme="0" tint="-0.14996795556505021"/>
        </vertical>
        <horizontal style="thin">
          <color auto="1"/>
        </horizontal>
      </border>
    </dxf>
  </dxfs>
  <tableStyles count="1" defaultTableStyle="TableStyleMedium2" defaultPivotStyle="PivotStyleLight16">
    <tableStyle name="Table Style 1" pivot="0" count="3">
      <tableStyleElement type="wholeTable" dxfId="56"/>
      <tableStyleElement type="headerRow" dxfId="55"/>
      <tableStyleElement type="firstColumn" dxfId="54"/>
    </tableStyle>
  </tableStyles>
  <colors>
    <mruColors>
      <color rgb="FF31934B"/>
      <color rgb="FF3CB45B"/>
      <color rgb="FFEF1111"/>
      <color rgb="FF0085B4"/>
      <color rgb="FFF56B6B"/>
      <color rgb="FF00B0F0"/>
      <color rgb="FF670E94"/>
      <color rgb="FFE4A7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2013/es/cssc/SPR_Lib/SPR%20-%20Ma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point2010/es/Environ/EP_Compliance_Lib/Cross%20scheme%20non-compliance%20project/Compliance%20Scorecard%20-%20Live/CSC%20Master%20-%20Jul%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rol"/>
      <sheetName val="Scorecard"/>
      <sheetName val="Removed Entries"/>
      <sheetName val="Archive"/>
      <sheetName val="Ofgem Staff Initials"/>
      <sheetName val="Charts_Publish"/>
      <sheetName val="Sheet1"/>
      <sheetName val="Sheet2"/>
      <sheetName val="Charts_Anonymised"/>
      <sheetName val="Charts"/>
      <sheetName val="Charts (2)"/>
      <sheetName val="ECO"/>
      <sheetName val="FIT"/>
      <sheetName val="GER"/>
      <sheetName val="RO+NIRO"/>
      <sheetName val="WHD"/>
      <sheetName val="Data Validation Tables"/>
      <sheetName val="Supplier Name Lookups"/>
      <sheetName val="SuppliersForCharts"/>
      <sheetName val="SupplierRanks"/>
      <sheetName val="Supplier List"/>
      <sheetName val="Period_Compare"/>
      <sheetName val="ForPieChart"/>
      <sheetName val="Period_Compare_Scheme"/>
      <sheetName val="Sheet3"/>
      <sheetName val="Ecotricity"/>
      <sheetName val="SPR - Master"/>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ow r="2">
          <cell r="T2">
            <v>43101</v>
          </cell>
          <cell r="U2">
            <v>43465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Tables"/>
      <sheetName val="Pivot - Issue score by supplier"/>
      <sheetName val="Chart1"/>
      <sheetName val="Chart2"/>
      <sheetName val="Issue type by scheme (count)"/>
      <sheetName val="Issue score rankings"/>
      <sheetName val="Poor Performance Doughnuts"/>
      <sheetName val="Tests"/>
      <sheetName val="Intro"/>
      <sheetName val="Scorecard"/>
      <sheetName val="Lookups"/>
      <sheetName val="Pivot Table"/>
      <sheetName val="Sheet1"/>
      <sheetName val="CSC Master - Jul 15"/>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Cara Jo Dalziel" refreshedDate="43614.671670833333" createdVersion="6" refreshedVersion="6" minRefreshableVersion="3" recordCount="488">
  <cacheSource type="worksheet">
    <worksheetSource ref="A1:P1048576" sheet="SPR 2018 Data"/>
  </cacheSource>
  <cacheFields count="16">
    <cacheField name="Supplier" numFmtId="0">
      <sharedItems containsBlank="1" count="80">
        <s v="ENGIE"/>
        <s v="Power4All Limited"/>
        <s v="SSE Energy Supply Ltd"/>
        <s v="Total Gas &amp; Power Ltd"/>
        <s v="Click Energy "/>
        <s v="Opus Energy"/>
        <s v="Flow Energy"/>
        <s v="British Gas"/>
        <s v="E.ON Energy"/>
        <s v="Ecotricity"/>
        <s v="EDF Energy"/>
        <s v="Good Energy Ltd"/>
        <s v="Ovo Energy"/>
        <s v="Scottish Power"/>
        <s v="Solarplicity Energy Limited"/>
        <s v="Utility Warehouse"/>
        <s v="First Utility Limited"/>
        <s v="Npower"/>
        <s v="Foxglove Energy Supply Limited"/>
        <s v="I Supply Energy Ltd."/>
        <s v="Green Energy Limited"/>
        <s v="F &amp; S Energy Limited"/>
        <s v="Brilliant Energy Ltd"/>
        <s v="E (Gas and Electricity)"/>
        <s v="Electraphase LTD"/>
        <s v="Bristol Energy"/>
        <s v="TOTO Energy Ltd"/>
        <s v="Arto.Energy Limited"/>
        <s v="Utilita Energy"/>
        <s v="Ampoweruk Ltd"/>
        <s v="Brook Green Trading Limited"/>
        <s v="CNG Electricity Limited"/>
        <s v="Eddington Energy Supply Limited"/>
        <s v="Enstroga Ltd"/>
        <s v="Eversmart Energy"/>
        <s v="Gnergy Limited"/>
        <s v="MA Energy"/>
        <s v="Nabuh Energy Limited"/>
        <s v="Pozitive Energy Ltd"/>
        <s v="Switch Business Gas and Power"/>
        <s v="Together Energy Limited "/>
        <s v="USIO ENERGY SUPPLY LIMITED"/>
        <s v="Gas and Power Ltd"/>
        <s v="Igloo Energy Supply Limited"/>
        <s v="Limejump Energy Limited"/>
        <s v="Pure Planet Limited"/>
        <s v="Snowdrop Energy Supply Limited"/>
        <s v="BES Commercial Electricity Ltd"/>
        <s v="Bulb Energy Ltd"/>
        <s v="Dual Energy Direct Limited"/>
        <s v="Home Counties Energy PLC"/>
        <s v="Orbit Energy Limited"/>
        <s v="PFP Energy"/>
        <s v="Tonik Energy Limited"/>
        <s v="URE Energy Limited"/>
        <s v="Utility Point Ltd"/>
        <s v="Robin Hood Energy Supply"/>
        <s v="Haven Power Ltd"/>
        <s v="Avro Energy Limited"/>
        <s v="Tradelink Solutions"/>
        <s v="The Co-operative Energy"/>
        <s v="Hudson Energy"/>
        <s v="Our Power Energy Supply Limited"/>
        <s v="Bryt Energy Limited"/>
        <s v="Economy Energy Trading"/>
        <s v="Greater London Authority"/>
        <s v="Shell Energy Supply UK Limited"/>
        <s v="ESB Energy Limited"/>
        <s v="Vattenfall Energy Trading GmbH"/>
        <s v="MVV Environment Services Limited"/>
        <s v="So Energy"/>
        <s v="LCC Power"/>
        <s v="Extra Energy Supply"/>
        <s v="Ørsted Power Sales (UK) Limited"/>
        <s v="Planet 9 Energy"/>
        <s v="Tru Energy Limited"/>
        <s v="Sinq Power Limited"/>
        <s v="Kensington Power"/>
        <s v="Eco Green Management Ltd"/>
        <m/>
      </sharedItems>
    </cacheField>
    <cacheField name="Scheme" numFmtId="0">
      <sharedItems containsBlank="1" count="5">
        <s v="FIT"/>
        <s v="RO"/>
        <s v="WHD"/>
        <s v="ECO"/>
        <m/>
      </sharedItems>
    </cacheField>
    <cacheField name="Type of issue" numFmtId="0">
      <sharedItems containsBlank="1"/>
    </cacheField>
    <cacheField name="Sub-issue" numFmtId="0">
      <sharedItems containsBlank="1"/>
    </cacheField>
    <cacheField name="Description of issue" numFmtId="0">
      <sharedItems containsBlank="1" longText="1"/>
    </cacheField>
    <cacheField name="Financial Year" numFmtId="0">
      <sharedItems containsBlank="1"/>
    </cacheField>
    <cacheField name="Month" numFmtId="0">
      <sharedItems containsBlank="1"/>
    </cacheField>
    <cacheField name="Financial Quarter" numFmtId="0">
      <sharedItems containsBlank="1"/>
    </cacheField>
    <cacheField name="Date issue added to SPR" numFmtId="0">
      <sharedItems containsNonDate="0" containsDate="1" containsString="0" containsBlank="1" minDate="2018-01-10T00:00:00" maxDate="2018-12-14T00:00:00"/>
    </cacheField>
    <cacheField name="Administrative  or legislative non-compliance" numFmtId="0">
      <sharedItems containsBlank="1" count="3">
        <s v="Administrative"/>
        <s v="Legislative"/>
        <m/>
      </sharedItems>
    </cacheField>
    <cacheField name="Compliance with Obligation Score" numFmtId="0">
      <sharedItems containsString="0" containsBlank="1" containsNumber="1" containsInteger="1" minValue="0" maxValue="4"/>
    </cacheField>
    <cacheField name="Deadline Score" numFmtId="0">
      <sharedItems containsString="0" containsBlank="1" containsNumber="1" containsInteger="1" minValue="0" maxValue="4"/>
    </cacheField>
    <cacheField name="Governance Score" numFmtId="0">
      <sharedItems containsString="0" containsBlank="1" containsNumber="1" containsInteger="1" minValue="0" maxValue="2"/>
    </cacheField>
    <cacheField name="Accuracy of Data Score" numFmtId="0">
      <sharedItems containsString="0" containsBlank="1" containsNumber="1" containsInteger="1" minValue="0" maxValue="2"/>
    </cacheField>
    <cacheField name="Financial Loss Score" numFmtId="0">
      <sharedItems containsString="0" containsBlank="1" containsNumber="1" containsInteger="1" minValue="0" maxValue="4"/>
    </cacheField>
    <cacheField name="Entry Score" numFmtId="0">
      <sharedItems containsString="0" containsBlank="1" containsNumber="1" containsInteger="1" minValue="1" maxValue="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Cara Jo Dalziel" refreshedDate="43614.671716435187" createdVersion="6" refreshedVersion="6" minRefreshableVersion="3" recordCount="488">
  <cacheSource type="worksheet">
    <worksheetSource ref="A1:R1048576" sheet="SPR 2018 Data"/>
  </cacheSource>
  <cacheFields count="18">
    <cacheField name="Supplier" numFmtId="0">
      <sharedItems containsBlank="1" count="80">
        <s v="ENGIE"/>
        <s v="Power4All Limited"/>
        <s v="SSE Energy Supply Ltd"/>
        <s v="Total Gas &amp; Power Ltd"/>
        <s v="Click Energy "/>
        <s v="Opus Energy"/>
        <s v="Flow Energy"/>
        <s v="British Gas"/>
        <s v="E.ON Energy"/>
        <s v="Ecotricity"/>
        <s v="EDF Energy"/>
        <s v="Good Energy Ltd"/>
        <s v="Ovo Energy"/>
        <s v="Scottish Power"/>
        <s v="Solarplicity Energy Limited"/>
        <s v="Utility Warehouse"/>
        <s v="First Utility Limited"/>
        <s v="Npower"/>
        <s v="Foxglove Energy Supply Limited"/>
        <s v="I Supply Energy Ltd."/>
        <s v="Green Energy Limited"/>
        <s v="F &amp; S Energy Limited"/>
        <s v="Brilliant Energy Ltd"/>
        <s v="E (Gas and Electricity)"/>
        <s v="Electraphase LTD"/>
        <s v="Bristol Energy"/>
        <s v="TOTO Energy Ltd"/>
        <s v="Arto.Energy Limited"/>
        <s v="Utilita Energy"/>
        <s v="Ampoweruk Ltd"/>
        <s v="Brook Green Trading Limited"/>
        <s v="CNG Electricity Limited"/>
        <s v="Eddington Energy Supply Limited"/>
        <s v="Enstroga Ltd"/>
        <s v="Eversmart Energy"/>
        <s v="Gnergy Limited"/>
        <s v="MA Energy"/>
        <s v="Nabuh Energy Limited"/>
        <s v="Pozitive Energy Ltd"/>
        <s v="Switch Business Gas and Power"/>
        <s v="Together Energy Limited "/>
        <s v="USIO ENERGY SUPPLY LIMITED"/>
        <s v="Gas and Power Ltd"/>
        <s v="Igloo Energy Supply Limited"/>
        <s v="Limejump Energy Limited"/>
        <s v="Pure Planet Limited"/>
        <s v="Snowdrop Energy Supply Limited"/>
        <s v="BES Commercial Electricity Ltd"/>
        <s v="Bulb Energy Ltd"/>
        <s v="Dual Energy Direct Limited"/>
        <s v="Home Counties Energy PLC"/>
        <s v="Orbit Energy Limited"/>
        <s v="PFP Energy"/>
        <s v="Tonik Energy Limited"/>
        <s v="URE Energy Limited"/>
        <s v="Utility Point Ltd"/>
        <s v="Robin Hood Energy Supply"/>
        <s v="Haven Power Ltd"/>
        <s v="Avro Energy Limited"/>
        <s v="Tradelink Solutions"/>
        <s v="The Co-operative Energy"/>
        <s v="Hudson Energy"/>
        <s v="Our Power Energy Supply Limited"/>
        <s v="Bryt Energy Limited"/>
        <s v="Economy Energy Trading"/>
        <s v="Greater London Authority"/>
        <s v="Shell Energy Supply UK Limited"/>
        <s v="ESB Energy Limited"/>
        <s v="Vattenfall Energy Trading GmbH"/>
        <s v="MVV Environment Services Limited"/>
        <s v="So Energy"/>
        <s v="LCC Power"/>
        <s v="Extra Energy Supply"/>
        <s v="Ørsted Power Sales (UK) Limited"/>
        <s v="Planet 9 Energy"/>
        <s v="Tru Energy Limited"/>
        <s v="Sinq Power Limited"/>
        <s v="Kensington Power"/>
        <s v="Eco Green Management Ltd"/>
        <m/>
      </sharedItems>
    </cacheField>
    <cacheField name="Scheme" numFmtId="0">
      <sharedItems containsBlank="1"/>
    </cacheField>
    <cacheField name="Type of issue" numFmtId="0">
      <sharedItems containsBlank="1"/>
    </cacheField>
    <cacheField name="Sub-issue" numFmtId="0">
      <sharedItems containsBlank="1"/>
    </cacheField>
    <cacheField name="Description of issue" numFmtId="0">
      <sharedItems containsBlank="1" longText="1"/>
    </cacheField>
    <cacheField name="Financial Year" numFmtId="0">
      <sharedItems containsBlank="1"/>
    </cacheField>
    <cacheField name="Month" numFmtId="0">
      <sharedItems containsBlank="1"/>
    </cacheField>
    <cacheField name="Financial Quarter" numFmtId="0">
      <sharedItems containsBlank="1"/>
    </cacheField>
    <cacheField name="Date issue added to SPR" numFmtId="0">
      <sharedItems containsNonDate="0" containsDate="1" containsString="0" containsBlank="1" minDate="2018-01-10T00:00:00" maxDate="2018-12-14T00:00:00"/>
    </cacheField>
    <cacheField name="Administrative  or legislative non-compliance" numFmtId="0">
      <sharedItems containsBlank="1"/>
    </cacheField>
    <cacheField name="Compliance with Obligation Score" numFmtId="0">
      <sharedItems containsString="0" containsBlank="1" containsNumber="1" containsInteger="1" minValue="0" maxValue="4"/>
    </cacheField>
    <cacheField name="Deadline Score" numFmtId="0">
      <sharedItems containsString="0" containsBlank="1" containsNumber="1" containsInteger="1" minValue="0" maxValue="4"/>
    </cacheField>
    <cacheField name="Governance Score" numFmtId="0">
      <sharedItems containsString="0" containsBlank="1" containsNumber="1" containsInteger="1" minValue="0" maxValue="2"/>
    </cacheField>
    <cacheField name="Accuracy of Data Score" numFmtId="0">
      <sharedItems containsString="0" containsBlank="1" containsNumber="1" containsInteger="1" minValue="0" maxValue="2"/>
    </cacheField>
    <cacheField name="Financial Loss Score" numFmtId="0">
      <sharedItems containsString="0" containsBlank="1" containsNumber="1" containsInteger="1" minValue="0" maxValue="4"/>
    </cacheField>
    <cacheField name="Entry Score" numFmtId="0">
      <sharedItems containsString="0" containsBlank="1" containsNumber="1" containsInteger="1" minValue="1" maxValue="4" count="4">
        <n v="1"/>
        <n v="2"/>
        <n v="4"/>
        <m/>
      </sharedItems>
    </cacheField>
    <cacheField name="Ofgem Action taken" numFmtId="0">
      <sharedItems containsBlank="1" longText="1"/>
    </cacheField>
    <cacheField name="Supplier Action take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88">
  <r>
    <x v="0"/>
    <x v="0"/>
    <s v="Audit and assurance"/>
    <s v="Audit/monitoring results"/>
    <s v="Paper applications are not date stamped on receipt, therefore the date the generator signed the form is used for the date of eligibility."/>
    <s v="2017/18"/>
    <s v="December"/>
    <s v="2017/18 Q3"/>
    <d v="2018-01-10T00:00:00"/>
    <x v="0"/>
    <n v="0"/>
    <n v="0"/>
    <n v="1"/>
    <n v="1"/>
    <n v="0"/>
    <n v="1"/>
  </r>
  <r>
    <x v="0"/>
    <x v="0"/>
    <s v="Audit and assurance"/>
    <s v="Audit/monitoring results"/>
    <s v="For one application received by email, the email wasn't retained so the date of eligibility couldn't be confirmed. For another applications, the signed statement of FIT terms couldn't be found. "/>
    <s v="2017/18"/>
    <s v="December"/>
    <s v="2017/18 Q3"/>
    <d v="2018-01-10T00:00:00"/>
    <x v="0"/>
    <n v="0"/>
    <n v="0"/>
    <n v="1"/>
    <n v="1"/>
    <n v="0"/>
    <n v="1"/>
  </r>
  <r>
    <x v="0"/>
    <x v="0"/>
    <s v="Audit and assurance"/>
    <s v="Audit/monitoring results"/>
    <s v="Initial meter readings are not requested at the point of receiving an application."/>
    <s v="2017/18"/>
    <s v="December"/>
    <s v="2017/18 Q3"/>
    <d v="2018-01-10T00:00:00"/>
    <x v="0"/>
    <n v="0"/>
    <n v="0"/>
    <n v="1"/>
    <n v="1"/>
    <n v="0"/>
    <n v="1"/>
  </r>
  <r>
    <x v="0"/>
    <x v="0"/>
    <s v="Audit and assurance"/>
    <s v="Audit/monitoring results"/>
    <s v="There are nine installations (8%) with an overdue biennial meter read."/>
    <s v="2017/18"/>
    <s v="December"/>
    <s v="2017/18 Q3"/>
    <d v="2018-01-10T00:00:00"/>
    <x v="0"/>
    <n v="0"/>
    <n v="0"/>
    <n v="1"/>
    <n v="1"/>
    <n v="0"/>
    <n v="1"/>
  </r>
  <r>
    <x v="0"/>
    <x v="0"/>
    <s v="Audit and assurance"/>
    <s v="Audit/monitoring results"/>
    <s v="Annual levelisation was based on payments raised rather than payments made."/>
    <s v="2017/18"/>
    <s v="December"/>
    <s v="2017/18 Q3"/>
    <d v="2018-01-10T00:00:00"/>
    <x v="0"/>
    <n v="0"/>
    <n v="0"/>
    <n v="1"/>
    <n v="2"/>
    <n v="0"/>
    <n v="2"/>
  </r>
  <r>
    <x v="0"/>
    <x v="0"/>
    <s v="Audit and assurance"/>
    <s v="Audit/monitoring results"/>
    <s v="The complaints policy informs the generator they may raise their complaint with the ombudsman after 12 weeks instead of 8."/>
    <s v="2017/18"/>
    <s v="December"/>
    <s v="2017/18 Q3"/>
    <d v="2018-01-10T00:00:00"/>
    <x v="0"/>
    <n v="0"/>
    <n v="0"/>
    <n v="1"/>
    <n v="0"/>
    <n v="0"/>
    <n v="1"/>
  </r>
  <r>
    <x v="0"/>
    <x v="0"/>
    <s v="Audit and assurance"/>
    <s v="Audit/monitoring results"/>
    <s v="Three recommendations from the 2016 internal audit haven't been actioned."/>
    <s v="2017/18"/>
    <s v="December"/>
    <s v="2017/18 Q3"/>
    <d v="2018-01-10T00:00:00"/>
    <x v="0"/>
    <n v="0"/>
    <n v="0"/>
    <n v="1"/>
    <n v="0"/>
    <n v="0"/>
    <n v="1"/>
  </r>
  <r>
    <x v="1"/>
    <x v="0"/>
    <s v="Audit and assurance"/>
    <s v="Audit/monitoring results"/>
    <s v="No application form is used to establish the details of an installation."/>
    <s v="2017/18"/>
    <s v="December"/>
    <s v="2017/18 Q3"/>
    <d v="2018-01-10T00:00:00"/>
    <x v="0"/>
    <n v="0"/>
    <n v="0"/>
    <n v="1"/>
    <n v="1"/>
    <n v="0"/>
    <n v="1"/>
  </r>
  <r>
    <x v="1"/>
    <x v="0"/>
    <s v="Audit and assurance"/>
    <s v="Audit/monitoring results"/>
    <s v="There are no procedures for establishing if an application is being made in receipt of a grant, proving the ownership of installations and validating that an approved meter is in place. From the sample of seven installations, no proof of ownership was obtained for any."/>
    <s v="2017/18"/>
    <s v="December"/>
    <s v="2017/18 Q3"/>
    <d v="2018-01-10T00:00:00"/>
    <x v="0"/>
    <n v="0"/>
    <n v="0"/>
    <n v="2"/>
    <n v="2"/>
    <n v="0"/>
    <n v="2"/>
  </r>
  <r>
    <x v="1"/>
    <x v="0"/>
    <s v="Audit and assurance"/>
    <s v="Audit/monitoring results"/>
    <s v="Declarations with regards to multi-site installations or energy efficiency requirements are not requested from the applicant. From the sample of seven installations, no declarations had been received."/>
    <s v="2017/18"/>
    <s v="December"/>
    <s v="2017/18 Q3"/>
    <d v="2018-01-10T00:00:00"/>
    <x v="0"/>
    <n v="0"/>
    <n v="0"/>
    <n v="2"/>
    <n v="2"/>
    <n v="0"/>
    <n v="2"/>
  </r>
  <r>
    <x v="1"/>
    <x v="0"/>
    <s v="Audit and assurance"/>
    <s v="Audit/monitoring results"/>
    <s v="Neither the MCS or EPC certification provided in applications are validated to the MCS database nor the EPC register online respectively."/>
    <s v="2017/18"/>
    <s v="December"/>
    <s v="2017/18 Q3"/>
    <d v="2018-01-10T00:00:00"/>
    <x v="0"/>
    <n v="0"/>
    <n v="0"/>
    <n v="1"/>
    <n v="1"/>
    <n v="0"/>
    <n v="1"/>
  </r>
  <r>
    <x v="1"/>
    <x v="0"/>
    <s v="Audit and assurance"/>
    <s v="Audit/monitoring results"/>
    <s v="The ‘application date’ within the CFR is set incorrectly as the commissioning date from the MCS certificate, rather than the date that Power4All receives an application. Consequently, the date of eligibility was set incorrectly for 5 out of 7 installations. In addition, one installation was assigned the higher tariff in spite of the date of the EPC being after the date of eligibility. A further three installations had incorrect tariff rates set, as a result of the incorrect dates of eligbility. As a result, these all received incorrect payments."/>
    <s v="2017/18"/>
    <s v="December"/>
    <s v="2017/18 Q3"/>
    <d v="2018-01-10T00:00:00"/>
    <x v="0"/>
    <n v="0"/>
    <n v="0"/>
    <n v="2"/>
    <n v="2"/>
    <n v="0"/>
    <n v="2"/>
  </r>
  <r>
    <x v="1"/>
    <x v="0"/>
    <s v="Audit and assurance"/>
    <s v="Audit/monitoring results"/>
    <s v="Power4All does not issue a Statement of FIT Terms for the applicant to sign and return. From the sample of seven installations, none had signed Statement of FIT Terms, with five of these having received payments."/>
    <s v="2017/18"/>
    <s v="December"/>
    <s v="2017/18 Q3"/>
    <d v="2018-01-10T00:00:00"/>
    <x v="0"/>
    <n v="0"/>
    <n v="0"/>
    <n v="1"/>
    <n v="0"/>
    <n v="0"/>
    <n v="1"/>
  </r>
  <r>
    <x v="1"/>
    <x v="0"/>
    <s v="Audit and assurance"/>
    <s v="Audit/monitoring results"/>
    <s v="For 5 installations out of 7, the initial meter reading was incorrectly taken from the MCS certificate, rather than obtaining a reading upon processing an application."/>
    <s v="2017/18"/>
    <s v="December"/>
    <s v="2017/18 Q3"/>
    <d v="2018-01-10T00:00:00"/>
    <x v="0"/>
    <n v="0"/>
    <n v="0"/>
    <n v="1"/>
    <n v="1"/>
    <n v="0"/>
    <n v="1"/>
  </r>
  <r>
    <x v="1"/>
    <x v="0"/>
    <s v="Audit and assurance"/>
    <s v="Audit/monitoring results"/>
    <s v="There is no arrangment in place to ensure the completion of biennial meter readings."/>
    <s v="2017/18"/>
    <s v="December"/>
    <s v="2017/18 Q3"/>
    <d v="2018-01-10T00:00:00"/>
    <x v="0"/>
    <n v="0"/>
    <n v="0"/>
    <n v="2"/>
    <n v="2"/>
    <n v="0"/>
    <n v="2"/>
  </r>
  <r>
    <x v="1"/>
    <x v="0"/>
    <s v="Audit and assurance"/>
    <s v="Audit/monitoring results"/>
    <s v="Quarterly supply figures are obtained from Power4All's E-ICT database, rather than the recommended Elexon dataflows."/>
    <s v="2017/18"/>
    <s v="December"/>
    <s v="2017/18 Q3"/>
    <d v="2018-01-10T00:00:00"/>
    <x v="0"/>
    <n v="0"/>
    <n v="0"/>
    <n v="1"/>
    <n v="1"/>
    <n v="0"/>
    <n v="1"/>
  </r>
  <r>
    <x v="1"/>
    <x v="0"/>
    <s v="Audit and assurance"/>
    <s v="Audit/monitoring results"/>
    <s v="Quarterly payment data comprises payments made in the first two months of the quarter and the last month of the previous quarter, thereby not in accordance with the requirements of Ofgem's Supplier Guidance."/>
    <s v="2017/18"/>
    <s v="December"/>
    <s v="2017/18 Q3"/>
    <d v="2018-01-10T00:00:00"/>
    <x v="0"/>
    <n v="0"/>
    <n v="0"/>
    <n v="2"/>
    <n v="2"/>
    <n v="0"/>
    <n v="2"/>
  </r>
  <r>
    <x v="1"/>
    <x v="0"/>
    <s v="Audit and assurance"/>
    <s v="Audit/monitoring results"/>
    <s v="The annual levelisation supply figure in the submission was 1,331 (0.1%) MWh higher than that made in the RO submission."/>
    <s v="2017/18"/>
    <s v="December"/>
    <s v="2017/18 Q3"/>
    <d v="2018-01-10T00:00:00"/>
    <x v="0"/>
    <n v="0"/>
    <n v="0"/>
    <n v="1"/>
    <n v="1"/>
    <n v="0"/>
    <n v="1"/>
  </r>
  <r>
    <x v="1"/>
    <x v="0"/>
    <s v="Audit and assurance"/>
    <s v="Audit/monitoring results"/>
    <s v="There is no procedural documentation for how to register a new installation."/>
    <s v="2017/18"/>
    <s v="December"/>
    <s v="2017/18 Q3"/>
    <d v="2018-01-10T00:00:00"/>
    <x v="0"/>
    <n v="0"/>
    <n v="0"/>
    <n v="1"/>
    <n v="0"/>
    <n v="0"/>
    <n v="1"/>
  </r>
  <r>
    <x v="1"/>
    <x v="0"/>
    <s v="Audit and assurance"/>
    <s v="Audit/monitoring results"/>
    <s v="Power4All doesn't have a documented complaints or dispute procedure, hence these are not communicated to the customer."/>
    <s v="2017/18"/>
    <s v="December"/>
    <s v="2017/18 Q3"/>
    <d v="2018-01-10T00:00:00"/>
    <x v="0"/>
    <n v="0"/>
    <n v="0"/>
    <n v="1"/>
    <n v="0"/>
    <n v="0"/>
    <n v="1"/>
  </r>
  <r>
    <x v="2"/>
    <x v="0"/>
    <s v="Audit and assurance"/>
    <s v="Audit/monitoring results"/>
    <s v="From a sample of 20 installations, one had an incorrect eligibility due to the wrong date being inadvertently input to the CFR."/>
    <s v="2017/18"/>
    <s v="December"/>
    <s v="2017/18 Q3"/>
    <d v="2018-01-10T00:00:00"/>
    <x v="0"/>
    <n v="0"/>
    <n v="0"/>
    <n v="1"/>
    <n v="1"/>
    <n v="0"/>
    <n v="1"/>
  </r>
  <r>
    <x v="2"/>
    <x v="0"/>
    <s v="Audit and assurance"/>
    <s v="Audit/monitoring results"/>
    <s v="From a sample of 20 installations, the statement of FIT terms couldn't be found for one installation."/>
    <s v="2017/18"/>
    <s v="December"/>
    <s v="2017/18 Q3"/>
    <d v="2018-01-10T00:00:00"/>
    <x v="0"/>
    <n v="0"/>
    <n v="0"/>
    <n v="1"/>
    <n v="0"/>
    <n v="0"/>
    <n v="1"/>
  </r>
  <r>
    <x v="2"/>
    <x v="0"/>
    <s v="Audit and assurance"/>
    <s v="Audit/monitoring results"/>
    <s v="The CS Billing system isn't configured to automatically apportion generation data that spans a RHI uplift and has to be manually over-ridden. From a sample of 20 installations, an incorrect overpayment was made due to a generation volume not being appropriately apportioned."/>
    <s v="2017/18"/>
    <s v="December"/>
    <s v="2017/18 Q3"/>
    <d v="2018-01-10T00:00:00"/>
    <x v="0"/>
    <n v="0"/>
    <n v="0"/>
    <n v="1"/>
    <n v="1"/>
    <n v="0"/>
    <n v="1"/>
  </r>
  <r>
    <x v="2"/>
    <x v="0"/>
    <s v="Audit and assurance"/>
    <s v="Audit/monitoring results"/>
    <s v="From a sample of 20 installations, an incorrect underpayment was made due to incorrect staff interpretation of which tariff should be applied and an incorrect underpayment was made due to staff entering an incorrect date of the meter reading."/>
    <s v="2017/18"/>
    <s v="December"/>
    <s v="2017/18 Q3"/>
    <d v="2018-01-10T00:00:00"/>
    <x v="0"/>
    <n v="0"/>
    <n v="0"/>
    <n v="1"/>
    <n v="1"/>
    <n v="0"/>
    <n v="1"/>
  </r>
  <r>
    <x v="3"/>
    <x v="0"/>
    <s v="Audit and assurance"/>
    <s v="Audit/monitoring results"/>
    <s v="Applications are processed without the use of a checklist to confirm that all required documents have been received. For one installation, proof of ownership wasn't on file."/>
    <s v="2017/18"/>
    <s v="December"/>
    <s v="2017/18 Q3"/>
    <d v="2018-01-10T00:00:00"/>
    <x v="0"/>
    <n v="0"/>
    <n v="0"/>
    <n v="1"/>
    <n v="1"/>
    <n v="0"/>
    <n v="1"/>
  </r>
  <r>
    <x v="3"/>
    <x v="0"/>
    <s v="Audit and assurance"/>
    <s v="Audit/monitoring results"/>
    <s v="For one installation, the EPC rating input to the CFR was different to the rating in the application. This resulted in an incorrect tariff and subsequent overpayment of £19.58."/>
    <s v="2017/18"/>
    <s v="December"/>
    <s v="2017/18 Q3"/>
    <d v="2018-01-10T00:00:00"/>
    <x v="0"/>
    <n v="0"/>
    <n v="0"/>
    <n v="1"/>
    <n v="1"/>
    <n v="0"/>
    <n v="1"/>
  </r>
  <r>
    <x v="3"/>
    <x v="0"/>
    <s v="Audit and assurance"/>
    <s v="Audit/monitoring results"/>
    <s v="For one installation, the proof of ownership was a certificate of completion that displayed that payments had to be made, ie. it was not paid in full. "/>
    <s v="2017/18"/>
    <s v="December"/>
    <s v="2017/18 Q3"/>
    <d v="2018-01-10T00:00:00"/>
    <x v="0"/>
    <n v="0"/>
    <n v="0"/>
    <n v="1"/>
    <n v="1"/>
    <n v="0"/>
    <n v="1"/>
  </r>
  <r>
    <x v="3"/>
    <x v="0"/>
    <s v="Audit and assurance"/>
    <s v="Audit/monitoring results"/>
    <s v="For three installations, the statement of FIT terms hadn't been returned by the applicants."/>
    <s v="2017/18"/>
    <s v="December"/>
    <s v="2017/18 Q3"/>
    <d v="2018-01-10T00:00:00"/>
    <x v="0"/>
    <n v="0"/>
    <n v="0"/>
    <n v="1"/>
    <n v="0"/>
    <n v="0"/>
    <n v="1"/>
  </r>
  <r>
    <x v="3"/>
    <x v="0"/>
    <s v="Audit and assurance"/>
    <s v="Audit/monitoring results"/>
    <s v="Of TGP's list of installations, 88 haven't received a two year meter read verification. In addition, two sites were listed as on the FIT database as 'unknown' in terms of whether they required a two year meter read."/>
    <s v="2017/18"/>
    <s v="December"/>
    <s v="2017/18 Q3"/>
    <d v="2018-01-10T00:00:00"/>
    <x v="0"/>
    <n v="0"/>
    <n v="0"/>
    <n v="1"/>
    <n v="1"/>
    <n v="0"/>
    <n v="1"/>
  </r>
  <r>
    <x v="3"/>
    <x v="0"/>
    <s v="Audit and assurance"/>
    <s v="Audit/monitoring results"/>
    <s v="Variances were identified between the annual payment and supply volumes levelisation and supporting records. It was noted that a reconciliation between the FIT database and finance system didn't take place."/>
    <s v="2017/18"/>
    <s v="December"/>
    <s v="2017/18 Q3"/>
    <d v="2018-01-10T00:00:00"/>
    <x v="0"/>
    <n v="0"/>
    <n v="0"/>
    <n v="1"/>
    <n v="1"/>
    <n v="0"/>
    <n v="1"/>
  </r>
  <r>
    <x v="3"/>
    <x v="0"/>
    <s v="Audit and assurance"/>
    <s v="Audit/monitoring results"/>
    <s v="Procedures for levelisation and bi-annual meter reads are not documented."/>
    <s v="2017/18"/>
    <s v="December"/>
    <s v="2017/18 Q3"/>
    <d v="2018-01-10T00:00:00"/>
    <x v="0"/>
    <n v="0"/>
    <n v="0"/>
    <n v="1"/>
    <n v="0"/>
    <n v="0"/>
    <n v="1"/>
  </r>
  <r>
    <x v="3"/>
    <x v="0"/>
    <s v="Audit and assurance"/>
    <s v="Audit/monitoring results"/>
    <s v="Changes to the CFR can be made by staff without any review or approval."/>
    <s v="2017/18"/>
    <s v="December"/>
    <s v="2017/18 Q3"/>
    <d v="2018-01-10T00:00:00"/>
    <x v="0"/>
    <n v="0"/>
    <n v="0"/>
    <n v="1"/>
    <n v="1"/>
    <n v="0"/>
    <n v="1"/>
  </r>
  <r>
    <x v="3"/>
    <x v="0"/>
    <s v="Audit and assurance"/>
    <s v="Audit/monitoring results"/>
    <s v="The complaints procedure states that the generator can raise their complaint with the ombudsman after 12 weeks, rather than 8 weeks."/>
    <s v="2017/18"/>
    <s v="December"/>
    <s v="2017/18 Q3"/>
    <d v="2018-01-10T00:00:00"/>
    <x v="0"/>
    <n v="0"/>
    <n v="0"/>
    <n v="1"/>
    <n v="0"/>
    <n v="0"/>
    <n v="1"/>
  </r>
  <r>
    <x v="4"/>
    <x v="1"/>
    <s v="Late data/payments"/>
    <s v="Failed to make late payment "/>
    <s v="Click Energy missed the late payment deadline (31/10) to meet its obligation. Therefore it did not comply with its obligation for 2016-17"/>
    <s v="2017/18"/>
    <s v="October"/>
    <s v="2017/18 Q3"/>
    <d v="2018-01-15T00:00:00"/>
    <x v="1"/>
    <n v="4"/>
    <n v="3"/>
    <n v="1"/>
    <n v="0"/>
    <n v="4"/>
    <n v="4"/>
  </r>
  <r>
    <x v="5"/>
    <x v="0"/>
    <s v="Audit and assurance"/>
    <s v="Audit/monitoring results"/>
    <s v="Of Opus' installations, 19 (0.6%) have not received a two-year meter read verification from the third party meter reader."/>
    <s v="2017/18"/>
    <s v="December"/>
    <s v="2017/18 Q3"/>
    <d v="2018-01-16T00:00:00"/>
    <x v="0"/>
    <n v="0"/>
    <n v="0"/>
    <n v="1"/>
    <n v="1"/>
    <n v="0"/>
    <n v="1"/>
  </r>
  <r>
    <x v="6"/>
    <x v="2"/>
    <s v="Late data/payments"/>
    <s v="Failure to make Core Group Reconcilation (CGR) payment on time"/>
    <s v="WHD Suppliers had already been expecting the CGR interium SY7 to take place and we circulated the CGR timetable on 29 Nov 17. Flow informed us on 5 December that payments due on 11 December would not be done due to cash flow and instead will be made on 5 Jan 18. As a result we were advised by Legal to explore processing Mutualisation which would mean delaying the entire CGR payments for suppliers due credit. This would of added huge adminstrative burden to the WHD team and participating suppliers. "/>
    <s v="2017/18"/>
    <s v="December"/>
    <s v="2017/18 Q3"/>
    <d v="2018-01-16T00:00:00"/>
    <x v="0"/>
    <n v="0"/>
    <n v="1"/>
    <n v="1"/>
    <n v="0"/>
    <n v="0"/>
    <n v="1"/>
  </r>
  <r>
    <x v="7"/>
    <x v="0"/>
    <s v="Data accuracy/misreporting"/>
    <s v="CFR"/>
    <s v="Ofgem E-Serve approved 16 amendments to installations in the Central FIT Register due to incorrect tariff/eligibility  registration. "/>
    <s v="2017/18"/>
    <s v="January"/>
    <s v="2017/18 Q4"/>
    <d v="2018-02-01T00:00:00"/>
    <x v="1"/>
    <n v="0"/>
    <n v="0"/>
    <n v="1"/>
    <n v="1"/>
    <n v="0"/>
    <n v="1"/>
  </r>
  <r>
    <x v="7"/>
    <x v="0"/>
    <s v="Data accuracy/misreporting"/>
    <s v="CFR"/>
    <s v="Ofgem E-Serve approved 4 amendments to installations in the Central FIT Register due to administrative errors during registration "/>
    <s v="2017/18"/>
    <s v="January"/>
    <s v="2017/18 Q4"/>
    <d v="2018-02-01T00:00:00"/>
    <x v="0"/>
    <n v="0"/>
    <n v="0"/>
    <n v="1"/>
    <n v="1"/>
    <n v="0"/>
    <n v="1"/>
  </r>
  <r>
    <x v="8"/>
    <x v="0"/>
    <s v="Data accuracy/misreporting"/>
    <s v="CFR"/>
    <s v="Ofgem E-Serve approved 10 amendments to installations in the Central FIT Register due to incorrect tariff/eligibility  registration. "/>
    <s v="2017/18"/>
    <s v="January"/>
    <s v="2017/18 Q4"/>
    <d v="2018-02-01T00:00:00"/>
    <x v="1"/>
    <n v="0"/>
    <n v="0"/>
    <n v="1"/>
    <n v="1"/>
    <n v="0"/>
    <n v="1"/>
  </r>
  <r>
    <x v="8"/>
    <x v="0"/>
    <s v="Data accuracy/misreporting"/>
    <s v="CFR"/>
    <s v="Ofgem E-Serve approved 12 amendments to installations in the Central FIT Register due to administrative errors during registration "/>
    <s v="2017/18"/>
    <s v="January"/>
    <s v="2017/18 Q4"/>
    <d v="2018-02-01T00:00:00"/>
    <x v="0"/>
    <n v="0"/>
    <n v="0"/>
    <n v="1"/>
    <n v="1"/>
    <n v="0"/>
    <n v="1"/>
  </r>
  <r>
    <x v="9"/>
    <x v="0"/>
    <s v="Data accuracy/misreporting"/>
    <s v="CFR"/>
    <s v="Ofgem E-Serve approved 1 amendment to a installation in the Central FIT Register due to administrative errors during registration "/>
    <s v="2017/18"/>
    <s v="January"/>
    <s v="2017/18 Q4"/>
    <d v="2018-02-01T00:00:00"/>
    <x v="0"/>
    <n v="0"/>
    <n v="0"/>
    <n v="1"/>
    <n v="1"/>
    <n v="0"/>
    <n v="1"/>
  </r>
  <r>
    <x v="10"/>
    <x v="0"/>
    <s v="Data accuracy/misreporting"/>
    <s v="CFR"/>
    <s v="Ofgem E-Serve approved 6 amendments to installations in the Central FIT Register due to administrative errors during registration "/>
    <s v="2017/18"/>
    <s v="January"/>
    <s v="2017/18 Q4"/>
    <d v="2018-02-01T00:00:00"/>
    <x v="0"/>
    <n v="0"/>
    <n v="0"/>
    <n v="1"/>
    <n v="1"/>
    <n v="0"/>
    <n v="1"/>
  </r>
  <r>
    <x v="10"/>
    <x v="0"/>
    <s v="Data accuracy/misreporting"/>
    <s v="CFR"/>
    <s v="Ofgem E-Serve approved 3 amendments to installations in the Central FIT Register due to incorrect tariff/eligibility  registration. "/>
    <s v="2017/18"/>
    <s v="January"/>
    <s v="2017/18 Q4"/>
    <d v="2018-02-01T00:00:00"/>
    <x v="1"/>
    <n v="0"/>
    <n v="0"/>
    <n v="1"/>
    <n v="1"/>
    <n v="0"/>
    <n v="1"/>
  </r>
  <r>
    <x v="11"/>
    <x v="0"/>
    <s v="Data accuracy/misreporting"/>
    <s v="CFR"/>
    <s v="Ofgem E-Serve approved 18 amendments to installations in the Central FIT Register due to administrative errors during registration "/>
    <s v="2017/18"/>
    <s v="January"/>
    <s v="2017/18 Q4"/>
    <d v="2018-02-01T00:00:00"/>
    <x v="0"/>
    <n v="0"/>
    <n v="0"/>
    <n v="1"/>
    <n v="1"/>
    <n v="0"/>
    <n v="1"/>
  </r>
  <r>
    <x v="11"/>
    <x v="0"/>
    <s v="Data accuracy/misreporting"/>
    <s v="CFR"/>
    <s v="Ofgem E-Serve approved 5 amendments to installations in the Central FIT Register due to incorrect tariff/eligibility  registration. "/>
    <s v="2017/18"/>
    <s v="January"/>
    <s v="2017/18 Q4"/>
    <d v="2018-02-01T00:00:00"/>
    <x v="1"/>
    <n v="0"/>
    <n v="0"/>
    <n v="1"/>
    <n v="1"/>
    <n v="0"/>
    <n v="1"/>
  </r>
  <r>
    <x v="12"/>
    <x v="0"/>
    <s v="Data accuracy/misreporting"/>
    <s v="CFR"/>
    <s v="Ofgem E-Serve approved 3 amendments to installations in the Central FIT Register due to incorrect tariff/eligibility  registration. "/>
    <s v="2017/18"/>
    <s v="January"/>
    <s v="2017/18 Q4"/>
    <d v="2018-02-01T00:00:00"/>
    <x v="1"/>
    <n v="0"/>
    <n v="0"/>
    <n v="1"/>
    <n v="1"/>
    <n v="0"/>
    <n v="1"/>
  </r>
  <r>
    <x v="13"/>
    <x v="0"/>
    <s v="Data accuracy/misreporting"/>
    <s v="CFR"/>
    <s v="Ofgem E-Serve approved 8 amendments to installations in the Central FIT Register due to incorrect tariff/eligibility  registration. "/>
    <s v="2017/18"/>
    <s v="January"/>
    <s v="2017/18 Q4"/>
    <d v="2018-02-01T00:00:00"/>
    <x v="1"/>
    <n v="0"/>
    <n v="0"/>
    <n v="1"/>
    <n v="1"/>
    <n v="0"/>
    <n v="1"/>
  </r>
  <r>
    <x v="13"/>
    <x v="0"/>
    <s v="Data accuracy/misreporting"/>
    <s v="CFR"/>
    <s v="Ofgem E-Serve approved 11 amendments to installations in the Central FIT Register due to administrative errors during registration "/>
    <s v="2017/18"/>
    <s v="January"/>
    <s v="2017/18 Q4"/>
    <d v="2018-02-01T00:00:00"/>
    <x v="0"/>
    <n v="0"/>
    <n v="0"/>
    <n v="1"/>
    <n v="1"/>
    <n v="0"/>
    <n v="1"/>
  </r>
  <r>
    <x v="14"/>
    <x v="0"/>
    <s v="Data accuracy/misreporting"/>
    <s v="CFR"/>
    <s v="Ofgem E-Serve approved 1 amendment to an installation in the Central FIT Register due to administrative errors during registration "/>
    <s v="2017/18"/>
    <s v="January"/>
    <s v="2017/18 Q4"/>
    <d v="2018-02-01T00:00:00"/>
    <x v="1"/>
    <n v="0"/>
    <n v="0"/>
    <n v="1"/>
    <n v="1"/>
    <n v="0"/>
    <n v="1"/>
  </r>
  <r>
    <x v="2"/>
    <x v="0"/>
    <s v="Data accuracy/misreporting"/>
    <s v="CFR"/>
    <s v="Ofgem E-Serve approved 3 amendments to installations in the Central FIT Register due to incorrect tariff/eligibility  registration. "/>
    <s v="2017/18"/>
    <s v="January"/>
    <s v="2017/18 Q4"/>
    <d v="2018-02-01T00:00:00"/>
    <x v="1"/>
    <n v="0"/>
    <n v="0"/>
    <n v="1"/>
    <n v="1"/>
    <n v="0"/>
    <n v="1"/>
  </r>
  <r>
    <x v="2"/>
    <x v="0"/>
    <s v="Data accuracy/misreporting"/>
    <s v="CFR"/>
    <s v="Ofgem E-Serve approved 4 amendments to installations in the Central FIT Register due to administrative errors during registration "/>
    <s v="2017/18"/>
    <s v="January"/>
    <s v="2017/18 Q4"/>
    <d v="2018-02-01T00:00:00"/>
    <x v="0"/>
    <n v="0"/>
    <n v="0"/>
    <n v="1"/>
    <n v="1"/>
    <n v="0"/>
    <n v="1"/>
  </r>
  <r>
    <x v="3"/>
    <x v="0"/>
    <s v="Data accuracy/misreporting"/>
    <s v="CFR"/>
    <s v="Ofgem E-Serve approved 1 amendment to a installation in the Central FIT Register due to incorrect tariff/eligibility  registration. "/>
    <s v="2017/18"/>
    <s v="January"/>
    <s v="2017/18 Q4"/>
    <d v="2018-02-01T00:00:00"/>
    <x v="1"/>
    <n v="0"/>
    <n v="0"/>
    <n v="1"/>
    <n v="1"/>
    <n v="0"/>
    <n v="1"/>
  </r>
  <r>
    <x v="15"/>
    <x v="0"/>
    <s v="Data accuracy/misreporting"/>
    <s v="CFR"/>
    <s v="Ofgem E-Serve approved 2 amendments to installations in the Central FIT Register due to incorrect tariff/eligibility  registration. "/>
    <s v="2017/18"/>
    <s v="January"/>
    <s v="2017/18 Q4"/>
    <d v="2018-02-01T00:00:00"/>
    <x v="1"/>
    <n v="0"/>
    <n v="0"/>
    <n v="1"/>
    <n v="1"/>
    <n v="0"/>
    <n v="1"/>
  </r>
  <r>
    <x v="15"/>
    <x v="0"/>
    <s v="Data accuracy/misreporting"/>
    <s v="CFR"/>
    <s v="Ofgem E-Serve approved 1 amendment to a installation in the Central FIT Register due to administrative errors during registration "/>
    <s v="2017/18"/>
    <s v="January"/>
    <s v="2017/18 Q4"/>
    <d v="2018-02-01T00:00:00"/>
    <x v="0"/>
    <n v="0"/>
    <n v="0"/>
    <n v="1"/>
    <n v="1"/>
    <n v="0"/>
    <n v="1"/>
  </r>
  <r>
    <x v="7"/>
    <x v="0"/>
    <s v="Data accuracy/misreporting"/>
    <s v="CFR"/>
    <s v="Ofgem E-Serve rejected 2 requests received due to incorrect determinations being made "/>
    <s v="2017/18"/>
    <s v="January"/>
    <s v="2017/18 Q4"/>
    <d v="2018-02-01T00:00:00"/>
    <x v="1"/>
    <n v="0"/>
    <n v="0"/>
    <n v="1"/>
    <n v="1"/>
    <n v="0"/>
    <n v="1"/>
  </r>
  <r>
    <x v="8"/>
    <x v="0"/>
    <s v="Data accuracy/misreporting"/>
    <s v="CFR"/>
    <s v="Ofgem E-Serve rejected 4 requests received due to incorrect determinations being made "/>
    <s v="2017/18"/>
    <s v="January"/>
    <s v="2017/18 Q4"/>
    <d v="2018-02-01T00:00:00"/>
    <x v="1"/>
    <n v="0"/>
    <n v="0"/>
    <n v="1"/>
    <n v="1"/>
    <n v="0"/>
    <n v="1"/>
  </r>
  <r>
    <x v="11"/>
    <x v="0"/>
    <s v="Data accuracy/misreporting"/>
    <s v="CFR"/>
    <s v="Ofgem E-Serve rejected 1 request received due to a incorrect determination being made "/>
    <s v="2017/18"/>
    <s v="January"/>
    <s v="2017/18 Q4"/>
    <d v="2018-02-01T00:00:00"/>
    <x v="1"/>
    <n v="0"/>
    <n v="0"/>
    <n v="1"/>
    <n v="1"/>
    <n v="0"/>
    <n v="1"/>
  </r>
  <r>
    <x v="13"/>
    <x v="0"/>
    <s v="Data accuracy/misreporting"/>
    <s v="CFR"/>
    <s v="Ofgem E-Serve rejected 5 requests received due to incorrect determinations being made "/>
    <s v="2017/18"/>
    <s v="January"/>
    <s v="2017/18 Q4"/>
    <d v="2018-02-01T00:00:00"/>
    <x v="1"/>
    <n v="0"/>
    <n v="0"/>
    <n v="1"/>
    <n v="1"/>
    <n v="0"/>
    <n v="1"/>
  </r>
  <r>
    <x v="15"/>
    <x v="0"/>
    <s v="Data accuracy/misreporting"/>
    <s v="CFR"/>
    <s v="Ofgem E-Serve rejected 1 request received due to a incorrect determination being made "/>
    <s v="2017/18"/>
    <s v="January"/>
    <s v="2017/18 Q4"/>
    <d v="2018-02-01T00:00:00"/>
    <x v="1"/>
    <n v="0"/>
    <n v="0"/>
    <n v="1"/>
    <n v="1"/>
    <n v="0"/>
    <n v="1"/>
  </r>
  <r>
    <x v="13"/>
    <x v="0"/>
    <s v="Audit and assurance"/>
    <s v="CFR"/>
    <s v="Ofgem E-Serve deleted 2 installations from the Central FIT Register due to incorrect registration. "/>
    <s v="2017/18"/>
    <s v="January"/>
    <s v="2017/18 Q4"/>
    <d v="2018-02-01T00:00:00"/>
    <x v="1"/>
    <n v="0"/>
    <n v="0"/>
    <n v="1"/>
    <n v="1"/>
    <n v="0"/>
    <n v="1"/>
  </r>
  <r>
    <x v="2"/>
    <x v="0"/>
    <s v="Audit and assurance"/>
    <s v="CFR"/>
    <s v="Ofgem E-Serve deleted 1 installation from the Central FIT Register due to incorrect registration. "/>
    <s v="2017/18"/>
    <s v="January"/>
    <s v="2017/18 Q4"/>
    <d v="2018-02-01T00:00:00"/>
    <x v="1"/>
    <n v="0"/>
    <n v="0"/>
    <n v="1"/>
    <n v="1"/>
    <n v="0"/>
    <n v="1"/>
  </r>
  <r>
    <x v="16"/>
    <x v="0"/>
    <s v="Data accuracy/misreporting"/>
    <s v="CFR"/>
    <s v="Ofgem E-Serve approved 2 amendments to installations in the Central FIT Register due to incorrect tariff/eligibility  registration. "/>
    <s v="2017/18"/>
    <s v="January"/>
    <s v="2017/18 Q4"/>
    <d v="2018-02-01T00:00:00"/>
    <x v="1"/>
    <n v="0"/>
    <n v="0"/>
    <n v="1"/>
    <n v="1"/>
    <n v="0"/>
    <n v="1"/>
  </r>
  <r>
    <x v="16"/>
    <x v="0"/>
    <s v="Data accuracy/misreporting"/>
    <s v="CFR"/>
    <s v="Ofgem E-Serve approved 1 amendment to a installation in the Central FIT Register due to administrative errors during registration "/>
    <s v="2017/18"/>
    <s v="January"/>
    <s v="2017/18 Q4"/>
    <d v="2018-02-01T00:00:00"/>
    <x v="0"/>
    <n v="0"/>
    <n v="0"/>
    <n v="1"/>
    <n v="1"/>
    <n v="0"/>
    <n v="1"/>
  </r>
  <r>
    <x v="9"/>
    <x v="0"/>
    <s v="Data accuracy/misreporting"/>
    <s v="CFR"/>
    <s v="Ofgem E-Serve approved amendments to 5 installations in the Central FIT Register due to administrative errors during registration "/>
    <s v="2017/18"/>
    <s v="February"/>
    <s v="2017/18 Q4"/>
    <d v="2018-02-28T00:00:00"/>
    <x v="0"/>
    <n v="0"/>
    <n v="0"/>
    <n v="1"/>
    <n v="1"/>
    <n v="0"/>
    <n v="1"/>
  </r>
  <r>
    <x v="15"/>
    <x v="0"/>
    <s v="Data accuracy/misreporting"/>
    <s v="CFR"/>
    <s v="Ofgem E-Serve approved amendments to 1 installation in the Central FIT Register due to administrative errors during registration "/>
    <s v="2017/18"/>
    <s v="February"/>
    <s v="2017/18 Q4"/>
    <d v="2018-02-28T00:00:00"/>
    <x v="0"/>
    <n v="0"/>
    <n v="0"/>
    <n v="1"/>
    <n v="1"/>
    <n v="0"/>
    <n v="1"/>
  </r>
  <r>
    <x v="17"/>
    <x v="0"/>
    <s v="Data accuracy/misreporting"/>
    <s v="CFR"/>
    <s v="Ofgem E-Serve approved amendments to 19 installations in the Central FIT Register due to administrative errors during registration "/>
    <s v="2017/18"/>
    <s v="February"/>
    <s v="2017/18 Q4"/>
    <d v="2018-02-28T00:00:00"/>
    <x v="0"/>
    <n v="0"/>
    <n v="0"/>
    <n v="1"/>
    <n v="1"/>
    <n v="0"/>
    <n v="1"/>
  </r>
  <r>
    <x v="18"/>
    <x v="0"/>
    <s v="Data accuracy/misreporting"/>
    <s v="CFR"/>
    <s v="Ofgem E-Serve approved amendments to 1 installation in the Central FIT Register due to administrative errors during registration "/>
    <s v="2017/18"/>
    <s v="February"/>
    <s v="2017/18 Q4"/>
    <d v="2018-02-28T00:00:00"/>
    <x v="0"/>
    <n v="0"/>
    <n v="0"/>
    <n v="1"/>
    <n v="1"/>
    <n v="0"/>
    <n v="1"/>
  </r>
  <r>
    <x v="19"/>
    <x v="0"/>
    <s v="Data accuracy/misreporting"/>
    <s v="CFR"/>
    <s v="Ofgem E-Serve approved amendments to 3 installation in the Central FIT Register due to administrative errors during registration "/>
    <s v="2017/18"/>
    <s v="February"/>
    <s v="2017/18 Q4"/>
    <d v="2018-02-28T00:00:00"/>
    <x v="0"/>
    <n v="0"/>
    <n v="0"/>
    <n v="1"/>
    <n v="1"/>
    <n v="0"/>
    <n v="1"/>
  </r>
  <r>
    <x v="5"/>
    <x v="0"/>
    <s v="Data accuracy/misreporting"/>
    <s v="CFR"/>
    <s v="Ofgem E-Serve approved amendments to 1 installation in the Central FIT Register due to administrative errors during registration "/>
    <s v="2017/18"/>
    <s v="February"/>
    <s v="2017/18 Q4"/>
    <d v="2018-02-28T00:00:00"/>
    <x v="0"/>
    <n v="0"/>
    <n v="0"/>
    <n v="1"/>
    <n v="1"/>
    <n v="0"/>
    <n v="1"/>
  </r>
  <r>
    <x v="12"/>
    <x v="0"/>
    <s v="Data accuracy/misreporting"/>
    <s v="CFR"/>
    <s v="Ofgem E-Serve approved amendments to 1 installation in the Central FIT Register due to administrative errors during registration "/>
    <s v="2017/18"/>
    <s v="February"/>
    <s v="2017/18 Q4"/>
    <d v="2018-02-28T00:00:00"/>
    <x v="0"/>
    <n v="0"/>
    <n v="0"/>
    <n v="1"/>
    <n v="1"/>
    <n v="0"/>
    <n v="1"/>
  </r>
  <r>
    <x v="20"/>
    <x v="0"/>
    <s v="Data accuracy/misreporting"/>
    <s v="CFR"/>
    <s v="Ofgem E-Serve approved amendments to 1 installation in the Central FIT Register due to administrative errors during registration "/>
    <s v="2017/18"/>
    <s v="February"/>
    <s v="2017/18 Q4"/>
    <d v="2018-02-28T00:00:00"/>
    <x v="0"/>
    <n v="0"/>
    <n v="0"/>
    <n v="1"/>
    <n v="1"/>
    <n v="0"/>
    <n v="1"/>
  </r>
  <r>
    <x v="21"/>
    <x v="0"/>
    <s v="Data accuracy/misreporting"/>
    <s v="Levelisation"/>
    <s v="Misreporting of deemed electricty, deemed export payments and export payments in Y8 Q3 Levelisation"/>
    <s v="2017/18"/>
    <s v="February"/>
    <s v="2017/18 Q4"/>
    <d v="2018-03-01T00:00:00"/>
    <x v="1"/>
    <n v="0"/>
    <n v="0"/>
    <n v="1"/>
    <n v="1"/>
    <n v="0"/>
    <n v="1"/>
  </r>
  <r>
    <x v="5"/>
    <x v="0"/>
    <s v="Data accuracy/misreporting"/>
    <s v="CFR"/>
    <s v="Ofgem E-Serve approved 2 amendments to installations in the Central FIT Register due to incorrect tariff/eligibility  registration. "/>
    <s v="2017/18"/>
    <s v="February"/>
    <s v="2017/18 Q4"/>
    <d v="2018-03-01T00:00:00"/>
    <x v="1"/>
    <n v="0"/>
    <n v="0"/>
    <n v="1"/>
    <n v="1"/>
    <n v="0"/>
    <n v="1"/>
  </r>
  <r>
    <x v="6"/>
    <x v="0"/>
    <s v="Data accuracy/misreporting"/>
    <s v="CFR"/>
    <s v="Ofgem E-Serve approved 1 amendments to installations in the Central FIT Register due to incorrect tariff/eligibility  registration. "/>
    <s v="2017/18"/>
    <s v="February"/>
    <s v="2017/18 Q4"/>
    <d v="2018-03-01T00:00:00"/>
    <x v="1"/>
    <n v="0"/>
    <n v="0"/>
    <n v="1"/>
    <n v="1"/>
    <n v="0"/>
    <n v="1"/>
  </r>
  <r>
    <x v="9"/>
    <x v="0"/>
    <s v="Data accuracy/misreporting"/>
    <s v="CFR"/>
    <s v="Ofgem E-Serve approved amendments to 1 installation in the Central FIT Register due to administrative errors during registration "/>
    <s v="2017/18"/>
    <s v="January"/>
    <s v="2017/18 Q4"/>
    <d v="2018-03-01T00:00:00"/>
    <x v="1"/>
    <n v="0"/>
    <n v="0"/>
    <n v="1"/>
    <n v="1"/>
    <n v="0"/>
    <n v="1"/>
  </r>
  <r>
    <x v="7"/>
    <x v="0"/>
    <s v="Data accuracy/misreporting"/>
    <s v="CFR"/>
    <s v="Ofgem E-Serve rejected 11 request received due to administrative errors being made "/>
    <s v="2017/18"/>
    <s v="February"/>
    <s v="2017/18 Q4"/>
    <d v="2018-03-01T00:00:00"/>
    <x v="0"/>
    <n v="0"/>
    <n v="0"/>
    <n v="1"/>
    <n v="1"/>
    <n v="0"/>
    <n v="1"/>
  </r>
  <r>
    <x v="8"/>
    <x v="0"/>
    <s v="Data accuracy/misreporting"/>
    <s v="CFR"/>
    <s v="Ofgem E-Serve rejected 3 requests received due to administrative errors being made "/>
    <s v="2017/18"/>
    <s v="February"/>
    <s v="2017/18 Q4"/>
    <d v="2018-03-01T00:00:00"/>
    <x v="0"/>
    <n v="0"/>
    <n v="0"/>
    <n v="1"/>
    <n v="1"/>
    <n v="0"/>
    <n v="1"/>
  </r>
  <r>
    <x v="9"/>
    <x v="0"/>
    <s v="Data accuracy/misreporting"/>
    <s v="CFR"/>
    <s v="Ofgem E-Serve rejected 5 requests received due to administrative errors being made "/>
    <s v="2017/18"/>
    <s v="February"/>
    <s v="2017/18 Q4"/>
    <d v="2018-03-01T00:00:00"/>
    <x v="0"/>
    <n v="0"/>
    <n v="0"/>
    <n v="1"/>
    <n v="1"/>
    <n v="0"/>
    <n v="1"/>
  </r>
  <r>
    <x v="10"/>
    <x v="0"/>
    <s v="Data accuracy/misreporting"/>
    <s v="CFR"/>
    <s v="Ofgem E-Serve rejected 1 request received due to administrative errors being made "/>
    <s v="2017/18"/>
    <s v="February"/>
    <s v="2017/18 Q4"/>
    <d v="2018-03-01T00:00:00"/>
    <x v="0"/>
    <n v="0"/>
    <n v="0"/>
    <n v="1"/>
    <n v="1"/>
    <n v="0"/>
    <n v="1"/>
  </r>
  <r>
    <x v="11"/>
    <x v="0"/>
    <s v="Data accuracy/misreporting"/>
    <s v="CFR"/>
    <s v="Ofgem E-Serve rejected 3 requests received due to administrative errors being made "/>
    <s v="2017/18"/>
    <s v="February"/>
    <s v="2017/18 Q4"/>
    <d v="2018-03-01T00:00:00"/>
    <x v="0"/>
    <n v="0"/>
    <n v="0"/>
    <n v="1"/>
    <n v="1"/>
    <n v="0"/>
    <n v="1"/>
  </r>
  <r>
    <x v="17"/>
    <x v="0"/>
    <s v="Data accuracy/misreporting"/>
    <s v="CFR"/>
    <s v="Ofgem E-Serve rejected 2 requests received due to administrative errors being made "/>
    <s v="2017/18"/>
    <s v="February"/>
    <s v="2017/18 Q4"/>
    <d v="2018-03-01T00:00:00"/>
    <x v="0"/>
    <n v="0"/>
    <n v="0"/>
    <n v="1"/>
    <n v="1"/>
    <n v="0"/>
    <n v="1"/>
  </r>
  <r>
    <x v="17"/>
    <x v="0"/>
    <s v="Data accuracy/misreporting"/>
    <s v="CFR"/>
    <s v="Ofgem E-Serve rejected 1 request received due to administrative errors being made "/>
    <s v="2017/18"/>
    <s v="February"/>
    <s v="2017/18 Q4"/>
    <d v="2018-03-01T00:00:00"/>
    <x v="0"/>
    <n v="0"/>
    <n v="0"/>
    <n v="1"/>
    <n v="1"/>
    <n v="0"/>
    <n v="1"/>
  </r>
  <r>
    <x v="13"/>
    <x v="0"/>
    <s v="Data accuracy/misreporting"/>
    <s v="CFR"/>
    <s v="Ofgem E-Serve rejected 4 requests received due to administrative errors being made "/>
    <s v="2017/18"/>
    <s v="February"/>
    <s v="2017/18 Q4"/>
    <d v="2018-03-01T00:00:00"/>
    <x v="0"/>
    <n v="0"/>
    <n v="0"/>
    <n v="1"/>
    <n v="1"/>
    <n v="0"/>
    <n v="1"/>
  </r>
  <r>
    <x v="2"/>
    <x v="0"/>
    <s v="Data accuracy/misreporting"/>
    <s v="CFR"/>
    <s v="Ofgem E-Serve rejected 14 requests received due to administrative errors being made "/>
    <s v="2017/18"/>
    <s v="February"/>
    <s v="2017/18 Q4"/>
    <d v="2018-03-01T00:00:00"/>
    <x v="0"/>
    <n v="0"/>
    <n v="0"/>
    <n v="1"/>
    <n v="1"/>
    <n v="0"/>
    <n v="1"/>
  </r>
  <r>
    <x v="2"/>
    <x v="0"/>
    <s v="Data accuracy/misreporting"/>
    <s v="CFR"/>
    <s v="Ofgem E-Serve rejected 2 requests received due to incorrect tariff determinations made"/>
    <s v="2017/18"/>
    <s v="February"/>
    <s v="2017/18 Q4"/>
    <d v="2018-03-01T00:00:00"/>
    <x v="0"/>
    <n v="0"/>
    <n v="0"/>
    <n v="1"/>
    <n v="1"/>
    <n v="0"/>
    <n v="1"/>
  </r>
  <r>
    <x v="22"/>
    <x v="0"/>
    <s v="Data accuracy/misreporting"/>
    <s v="Levelisation"/>
    <s v="Misreporting of Total Electricty Supplied in Y8 Q3 Levelisation"/>
    <s v="2017/18"/>
    <s v="February"/>
    <s v="2017/18 Q4"/>
    <d v="2018-03-01T00:00:00"/>
    <x v="1"/>
    <n v="0"/>
    <n v="0"/>
    <n v="1"/>
    <n v="1"/>
    <n v="0"/>
    <n v="1"/>
  </r>
  <r>
    <x v="23"/>
    <x v="0"/>
    <s v="Data accuracy/misreporting"/>
    <s v="Levelisation"/>
    <s v="Late submission of data for Periodic Levelisation for Y8 Q3"/>
    <s v="2017/18"/>
    <s v="February"/>
    <s v="2017/18 Q4"/>
    <d v="2018-03-01T00:00:00"/>
    <x v="1"/>
    <n v="0"/>
    <n v="1"/>
    <n v="1"/>
    <n v="0"/>
    <n v="0"/>
    <n v="1"/>
  </r>
  <r>
    <x v="24"/>
    <x v="0"/>
    <s v="Data accuracy/misreporting"/>
    <s v="Levelisation"/>
    <s v="Misreporting of Total Electricty Supplied in Y8 Q3 Levelisation"/>
    <s v="2017/18"/>
    <s v="February"/>
    <s v="2017/18 Q4"/>
    <d v="2018-03-01T00:00:00"/>
    <x v="1"/>
    <n v="0"/>
    <n v="0"/>
    <n v="1"/>
    <n v="1"/>
    <n v="0"/>
    <n v="1"/>
  </r>
  <r>
    <x v="25"/>
    <x v="0"/>
    <s v="Data accuracy/misreporting"/>
    <s v="Levelisation"/>
    <s v="Incorrect payment for Periodic Levelisation for Y8 Q3"/>
    <s v="2017/18"/>
    <s v="February"/>
    <s v="2017/18 Q4"/>
    <d v="2018-03-01T00:00:00"/>
    <x v="1"/>
    <n v="0"/>
    <n v="0"/>
    <n v="1"/>
    <n v="1"/>
    <n v="0"/>
    <n v="1"/>
  </r>
  <r>
    <x v="24"/>
    <x v="0"/>
    <s v="Data accuracy/misreporting"/>
    <s v="Levelisation"/>
    <s v="Late payment for Periodic Levelisation for Y8 Q3"/>
    <s v="2017/18"/>
    <s v="February"/>
    <s v="2017/18 Q4"/>
    <d v="2018-03-01T00:00:00"/>
    <x v="1"/>
    <n v="0"/>
    <n v="1"/>
    <n v="1"/>
    <n v="0"/>
    <n v="0"/>
    <n v="1"/>
  </r>
  <r>
    <x v="1"/>
    <x v="0"/>
    <s v="Data accuracy/misreporting"/>
    <s v="Levelisation"/>
    <s v="Late payment for Periodic Levelisation for Y8 Q3"/>
    <s v="2017/18"/>
    <s v="February"/>
    <s v="2017/18 Q4"/>
    <d v="2018-03-01T00:00:00"/>
    <x v="1"/>
    <n v="0"/>
    <n v="1"/>
    <n v="1"/>
    <n v="0"/>
    <n v="0"/>
    <n v="1"/>
  </r>
  <r>
    <x v="26"/>
    <x v="0"/>
    <s v="Data accuracy/misreporting"/>
    <s v="Levelisation"/>
    <s v="Late payment for Periodic Levelisation for Y8 Q3"/>
    <s v="2017/18"/>
    <s v="February"/>
    <s v="2017/18 Q4"/>
    <d v="2018-03-01T00:00:00"/>
    <x v="1"/>
    <n v="0"/>
    <n v="1"/>
    <n v="1"/>
    <n v="0"/>
    <n v="0"/>
    <n v="1"/>
  </r>
  <r>
    <x v="7"/>
    <x v="0"/>
    <s v="Data accuracy/misreporting"/>
    <s v="CFR"/>
    <s v="Ofgem E-Serve approved amendments to 15 installation in the Central FIT Register due to administrative errors during registration "/>
    <s v="2017/18"/>
    <s v="March"/>
    <s v="2017/18 Q4"/>
    <d v="2018-04-03T00:00:00"/>
    <x v="0"/>
    <n v="0"/>
    <n v="0"/>
    <n v="1"/>
    <n v="1"/>
    <n v="0"/>
    <n v="1"/>
  </r>
  <r>
    <x v="7"/>
    <x v="0"/>
    <s v="Data accuracy/misreporting"/>
    <s v="CFR"/>
    <s v="Ofgem E-Serve approved 129 amendment to installations in the Central FIT Register due to incorrect tariff/eligibility  registration. "/>
    <s v="2017/18"/>
    <s v="March"/>
    <s v="2017/18 Q4"/>
    <d v="2018-04-03T00:00:00"/>
    <x v="1"/>
    <n v="0"/>
    <n v="0"/>
    <n v="1"/>
    <n v="1"/>
    <n v="0"/>
    <n v="1"/>
  </r>
  <r>
    <x v="7"/>
    <x v="0"/>
    <s v="Data accuracy/misreporting"/>
    <s v="CFR"/>
    <s v="Ofgem E-Serve rejected 1 request received due to administrative errors being made "/>
    <s v="2017/18"/>
    <s v="March"/>
    <s v="2017/18 Q4"/>
    <d v="2018-04-03T00:00:00"/>
    <x v="0"/>
    <n v="0"/>
    <n v="0"/>
    <n v="1"/>
    <n v="1"/>
    <n v="0"/>
    <n v="1"/>
  </r>
  <r>
    <x v="8"/>
    <x v="0"/>
    <s v="Data accuracy/misreporting"/>
    <s v="CFR"/>
    <s v="Ofgem E-Serve approved amendments to 29 installation in the Central FIT Register due to administrative errors during registration "/>
    <s v="2017/18"/>
    <s v="March"/>
    <s v="2017/18 Q4"/>
    <d v="2018-04-03T00:00:00"/>
    <x v="0"/>
    <n v="0"/>
    <n v="0"/>
    <n v="1"/>
    <n v="1"/>
    <n v="0"/>
    <n v="1"/>
  </r>
  <r>
    <x v="8"/>
    <x v="0"/>
    <s v="Data accuracy/misreporting"/>
    <s v="CFR"/>
    <s v="Ofgem E-Serve approved 11 amendment to installations in the Central FIT Register due to incorrect tariff/eligibility /eligibility registration. "/>
    <s v="2017/18"/>
    <s v="March"/>
    <s v="2017/18 Q4"/>
    <d v="2018-04-03T00:00:00"/>
    <x v="1"/>
    <n v="0"/>
    <n v="0"/>
    <n v="1"/>
    <n v="1"/>
    <n v="0"/>
    <n v="1"/>
  </r>
  <r>
    <x v="8"/>
    <x v="0"/>
    <s v="Data accuracy/misreporting"/>
    <s v="CFR"/>
    <s v="Ofgem E-Serve rejected 4 requests received due to administrative errors being made "/>
    <s v="2017/18"/>
    <s v="March"/>
    <s v="2017/18 Q4"/>
    <d v="2018-04-03T00:00:00"/>
    <x v="0"/>
    <n v="0"/>
    <n v="0"/>
    <n v="1"/>
    <n v="1"/>
    <n v="0"/>
    <n v="1"/>
  </r>
  <r>
    <x v="9"/>
    <x v="0"/>
    <s v="Data accuracy/misreporting"/>
    <s v="CFR"/>
    <s v="Ofgem E-Serve approved amendments to 7 installation in the Central FIT Register due to administrative errors during registration "/>
    <s v="2017/18"/>
    <s v="March"/>
    <s v="2017/18 Q4"/>
    <d v="2018-04-03T00:00:00"/>
    <x v="0"/>
    <n v="0"/>
    <n v="0"/>
    <n v="1"/>
    <n v="1"/>
    <n v="0"/>
    <n v="1"/>
  </r>
  <r>
    <x v="9"/>
    <x v="0"/>
    <s v="Data accuracy/misreporting"/>
    <s v="CFR"/>
    <s v="Ofgem E-Serve rejected 1 request received due to administrative errors being made "/>
    <s v="2017/18"/>
    <s v="March"/>
    <s v="2017/18 Q4"/>
    <d v="2018-04-03T00:00:00"/>
    <x v="0"/>
    <n v="0"/>
    <n v="0"/>
    <n v="1"/>
    <n v="1"/>
    <n v="0"/>
    <n v="1"/>
  </r>
  <r>
    <x v="10"/>
    <x v="0"/>
    <s v="Data accuracy/misreporting"/>
    <s v="CFR"/>
    <s v="Ofgem E-Serve approved amendments to 2 installations in the Central FIT Register due to administrative errors during registration "/>
    <s v="2017/18"/>
    <s v="March"/>
    <s v="2017/18 Q4"/>
    <d v="2018-04-03T00:00:00"/>
    <x v="0"/>
    <n v="0"/>
    <n v="0"/>
    <n v="1"/>
    <n v="1"/>
    <n v="0"/>
    <n v="1"/>
  </r>
  <r>
    <x v="10"/>
    <x v="0"/>
    <s v="Data accuracy/misreporting"/>
    <s v="CFR"/>
    <s v="Ofgem E-Serve approved 1 amendment to installations in the Central FIT Register due to incorrect tariff/eligibility  registration. "/>
    <s v="2017/18"/>
    <s v="March"/>
    <s v="2017/18 Q4"/>
    <d v="2018-04-03T00:00:00"/>
    <x v="1"/>
    <n v="0"/>
    <n v="0"/>
    <n v="1"/>
    <n v="1"/>
    <n v="0"/>
    <n v="1"/>
  </r>
  <r>
    <x v="10"/>
    <x v="0"/>
    <s v="Data accuracy/misreporting"/>
    <s v="CFR"/>
    <s v="Ofgem E-Serve rejected 1 request received due to administrative errors being made "/>
    <s v="2017/18"/>
    <s v="March"/>
    <s v="2017/18 Q4"/>
    <d v="2018-04-03T00:00:00"/>
    <x v="0"/>
    <n v="0"/>
    <n v="0"/>
    <n v="1"/>
    <n v="1"/>
    <n v="0"/>
    <n v="1"/>
  </r>
  <r>
    <x v="15"/>
    <x v="0"/>
    <s v="Data accuracy/misreporting"/>
    <s v="CFR"/>
    <s v="Ofgem E-Serve approved amendments to 3 installations in the Central FIT Register due to administrative errors during registration "/>
    <s v="2017/18"/>
    <s v="March"/>
    <s v="2017/18 Q4"/>
    <d v="2018-04-03T00:00:00"/>
    <x v="0"/>
    <n v="0"/>
    <n v="0"/>
    <n v="1"/>
    <n v="1"/>
    <n v="0"/>
    <n v="1"/>
  </r>
  <r>
    <x v="18"/>
    <x v="0"/>
    <s v="Data accuracy/misreporting"/>
    <s v="CFR"/>
    <s v="Ofgem E-Serve approved amendments to 2 installations in the Central FIT Register due to administrative errors during registration "/>
    <s v="2017/18"/>
    <s v="March"/>
    <s v="2017/18 Q4"/>
    <d v="2018-04-03T00:00:00"/>
    <x v="1"/>
    <n v="0"/>
    <n v="0"/>
    <n v="1"/>
    <n v="1"/>
    <n v="0"/>
    <n v="1"/>
  </r>
  <r>
    <x v="11"/>
    <x v="0"/>
    <s v="Data accuracy/misreporting"/>
    <s v="CFR"/>
    <s v="Ofgem E-Serve approved amendments to 50 installations in the Central FIT Register due to administrative errors during registration "/>
    <s v="2017/18"/>
    <s v="March"/>
    <s v="2017/18 Q4"/>
    <d v="2018-04-03T00:00:00"/>
    <x v="0"/>
    <n v="0"/>
    <n v="0"/>
    <n v="1"/>
    <n v="1"/>
    <n v="0"/>
    <n v="1"/>
  </r>
  <r>
    <x v="11"/>
    <x v="0"/>
    <s v="Data accuracy/misreporting"/>
    <s v="CFR"/>
    <s v="Ofgem E-Serve approved 11 amendment to installations in the Central FIT Register due to incorrect tariff/eligibility  registration. "/>
    <s v="2017/18"/>
    <s v="March"/>
    <s v="2017/18 Q4"/>
    <d v="2018-04-03T00:00:00"/>
    <x v="1"/>
    <n v="0"/>
    <n v="0"/>
    <n v="1"/>
    <n v="1"/>
    <n v="0"/>
    <n v="1"/>
  </r>
  <r>
    <x v="11"/>
    <x v="0"/>
    <s v="Data accuracy/misreporting"/>
    <s v="CFR"/>
    <s v="Ofgem E-Serve rejected 5 requests received due to administrative errors being made "/>
    <s v="2017/18"/>
    <s v="March"/>
    <s v="2017/18 Q4"/>
    <d v="2018-04-03T00:00:00"/>
    <x v="0"/>
    <n v="0"/>
    <n v="0"/>
    <n v="1"/>
    <n v="1"/>
    <n v="0"/>
    <n v="1"/>
  </r>
  <r>
    <x v="19"/>
    <x v="0"/>
    <s v="Data accuracy/misreporting"/>
    <s v="CFR"/>
    <s v="Ofgem E-Serve approved amendments to 14 installations in the Central FIT Register due to administrative errors during registration "/>
    <s v="2017/18"/>
    <s v="March"/>
    <s v="2017/18 Q4"/>
    <d v="2018-04-03T00:00:00"/>
    <x v="0"/>
    <n v="0"/>
    <n v="0"/>
    <n v="1"/>
    <n v="1"/>
    <n v="0"/>
    <n v="1"/>
  </r>
  <r>
    <x v="19"/>
    <x v="0"/>
    <s v="Data accuracy/misreporting"/>
    <s v="CFR"/>
    <s v="Ofgem E-Serve approved 1 amendment to installations in the Central FIT Register due to incorrect tariff/eligibility  registration. "/>
    <s v="2017/18"/>
    <s v="March"/>
    <s v="2017/18 Q4"/>
    <d v="2018-04-03T00:00:00"/>
    <x v="1"/>
    <n v="0"/>
    <n v="0"/>
    <n v="1"/>
    <n v="1"/>
    <n v="0"/>
    <n v="1"/>
  </r>
  <r>
    <x v="17"/>
    <x v="0"/>
    <s v="Data accuracy/misreporting"/>
    <s v="CFR"/>
    <s v="Ofgem E-Serve approved amendments to 7 installations in the Central FIT Register due to administrative errors during registration "/>
    <s v="2017/18"/>
    <s v="March"/>
    <s v="2017/18 Q4"/>
    <d v="2018-04-03T00:00:00"/>
    <x v="0"/>
    <n v="0"/>
    <n v="0"/>
    <n v="1"/>
    <n v="1"/>
    <n v="0"/>
    <n v="1"/>
  </r>
  <r>
    <x v="17"/>
    <x v="0"/>
    <s v="Data accuracy/misreporting"/>
    <s v="CFR"/>
    <s v="Ofgem E-Serve approved 2 amendments to installations in the Central FIT Register due to incorrect tariff/eligibility  registration. "/>
    <s v="2017/18"/>
    <s v="March"/>
    <s v="2017/18 Q4"/>
    <d v="2018-04-03T00:00:00"/>
    <x v="1"/>
    <n v="0"/>
    <n v="0"/>
    <n v="1"/>
    <n v="1"/>
    <n v="0"/>
    <n v="1"/>
  </r>
  <r>
    <x v="12"/>
    <x v="0"/>
    <s v="Data accuracy/misreporting"/>
    <s v="CFR"/>
    <s v="Ofgem E-Serve approved amendments to 6 installations in the Central FIT Register due to administrative errors during registration "/>
    <s v="2017/18"/>
    <s v="March"/>
    <s v="2017/18 Q4"/>
    <d v="2018-04-03T00:00:00"/>
    <x v="0"/>
    <n v="0"/>
    <n v="0"/>
    <n v="1"/>
    <n v="1"/>
    <n v="0"/>
    <n v="1"/>
  </r>
  <r>
    <x v="12"/>
    <x v="0"/>
    <s v="Data accuracy/misreporting"/>
    <s v="CFR"/>
    <s v="Ofgem E-Serve approved 2 amendments to installations in the Central FIT Register due to incorrect tariff/eligibility  registration. "/>
    <s v="2017/18"/>
    <s v="March"/>
    <s v="2017/18 Q4"/>
    <d v="2018-04-03T00:00:00"/>
    <x v="1"/>
    <n v="0"/>
    <n v="0"/>
    <n v="1"/>
    <n v="1"/>
    <n v="0"/>
    <n v="1"/>
  </r>
  <r>
    <x v="27"/>
    <x v="0"/>
    <s v="Data accuracy/misreporting"/>
    <s v="CFR"/>
    <s v="Ofgem E-Serve approved amendments to 1 installation in the Central FIT Register due to administrative errors during registration "/>
    <s v="2017/18"/>
    <s v="March"/>
    <s v="2017/18 Q4"/>
    <d v="2018-04-03T00:00:00"/>
    <x v="0"/>
    <n v="0"/>
    <n v="0"/>
    <n v="1"/>
    <n v="1"/>
    <n v="0"/>
    <n v="1"/>
  </r>
  <r>
    <x v="13"/>
    <x v="0"/>
    <s v="Data accuracy/misreporting"/>
    <s v="CFR"/>
    <s v="Ofgem E-Serve approved amendments to 10 installations in the Central FIT Register due to administrative errors during registration "/>
    <s v="2017/18"/>
    <s v="March"/>
    <s v="2017/18 Q4"/>
    <d v="2018-04-03T00:00:00"/>
    <x v="0"/>
    <n v="0"/>
    <n v="0"/>
    <n v="1"/>
    <n v="1"/>
    <n v="0"/>
    <n v="1"/>
  </r>
  <r>
    <x v="13"/>
    <x v="0"/>
    <s v="Data accuracy/misreporting"/>
    <s v="CFR"/>
    <s v="Ofgem E-Serve approved 9 amendments to installations in the Central FIT Register due to incorrect tariff/eligibility  registration. "/>
    <s v="2017/18"/>
    <s v="March"/>
    <s v="2017/18 Q4"/>
    <d v="2018-04-03T00:00:00"/>
    <x v="1"/>
    <n v="0"/>
    <n v="0"/>
    <n v="1"/>
    <n v="1"/>
    <n v="0"/>
    <n v="1"/>
  </r>
  <r>
    <x v="14"/>
    <x v="0"/>
    <s v="Data accuracy/misreporting"/>
    <s v="CFR"/>
    <s v="Ofgem E-Serve approved 1 amendment to an  installations in the Central FIT Register due to administrative errors during registration "/>
    <s v="2017/18"/>
    <s v="March"/>
    <s v="2017/18 Q4"/>
    <d v="2018-04-03T00:00:00"/>
    <x v="0"/>
    <n v="0"/>
    <n v="0"/>
    <n v="1"/>
    <n v="1"/>
    <n v="0"/>
    <n v="1"/>
  </r>
  <r>
    <x v="2"/>
    <x v="0"/>
    <s v="Data accuracy/misreporting"/>
    <s v="CFR"/>
    <s v="Ofgem E-Serve approved amendments to 6 installations in the Central FIT Register due to administrative errors during registration "/>
    <s v="2017/18"/>
    <s v="March"/>
    <s v="2017/18 Q4"/>
    <d v="2018-04-03T00:00:00"/>
    <x v="0"/>
    <n v="0"/>
    <n v="0"/>
    <n v="1"/>
    <n v="1"/>
    <n v="0"/>
    <n v="1"/>
  </r>
  <r>
    <x v="2"/>
    <x v="0"/>
    <s v="Data accuracy/misreporting"/>
    <s v="CFR"/>
    <s v="Ofgem E-Serve approved 10 amendment to installations in the Central FIT Register due to incorrect tariff/eligibility  registration. "/>
    <s v="2017/18"/>
    <s v="March"/>
    <s v="2017/18 Q4"/>
    <d v="2018-04-03T00:00:00"/>
    <x v="1"/>
    <n v="0"/>
    <n v="0"/>
    <n v="1"/>
    <n v="1"/>
    <n v="0"/>
    <n v="1"/>
  </r>
  <r>
    <x v="2"/>
    <x v="0"/>
    <s v="Data accuracy/misreporting"/>
    <s v="CFR"/>
    <s v="Ofgem E-Serve rejected 2 requests received due to administrative errors being made "/>
    <s v="2017/18"/>
    <s v="March"/>
    <s v="2017/18 Q4"/>
    <d v="2018-04-03T00:00:00"/>
    <x v="0"/>
    <n v="0"/>
    <n v="0"/>
    <n v="1"/>
    <n v="1"/>
    <n v="0"/>
    <n v="1"/>
  </r>
  <r>
    <x v="28"/>
    <x v="0"/>
    <s v="Data accuracy/misreporting"/>
    <s v="CFR"/>
    <s v="Ofgem E-Serve rejected 6 requests received due to administrative errors being made "/>
    <s v="2017/18"/>
    <s v="March"/>
    <s v="2017/18 Q4"/>
    <d v="2018-04-03T00:00:00"/>
    <x v="0"/>
    <n v="0"/>
    <n v="0"/>
    <n v="1"/>
    <n v="1"/>
    <n v="0"/>
    <n v="1"/>
  </r>
  <r>
    <x v="16"/>
    <x v="0"/>
    <s v="Data accuracy/misreporting"/>
    <s v="CFR"/>
    <s v="Ofgem E-Serve approved amendments to 1 installation in the Central FIT Register due to administrative errors during registration "/>
    <s v="2017/18"/>
    <s v="March"/>
    <s v="2017/18 Q4"/>
    <d v="2018-04-03T00:00:00"/>
    <x v="0"/>
    <n v="0"/>
    <n v="0"/>
    <n v="1"/>
    <n v="1"/>
    <n v="0"/>
    <n v="1"/>
  </r>
  <r>
    <x v="21"/>
    <x v="0"/>
    <s v="Late data/payments"/>
    <s v="FIT Annual Notification"/>
    <s v="Supplier failed to submit by the deadline"/>
    <s v="2017/18"/>
    <s v="February"/>
    <s v="2017/18 Q4"/>
    <d v="2018-04-30T00:00:00"/>
    <x v="0"/>
    <n v="0"/>
    <n v="1"/>
    <n v="1"/>
    <n v="0"/>
    <n v="0"/>
    <n v="1"/>
  </r>
  <r>
    <x v="29"/>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22"/>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30"/>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31"/>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32"/>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24"/>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33"/>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34"/>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35"/>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36"/>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37"/>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38"/>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39"/>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40"/>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41"/>
    <x v="0"/>
    <s v="Failure to submit information"/>
    <s v="FIT Annual Notification"/>
    <s v="Supplier failed to submit customer numbers and to notify Ofgem of their participation to the scheme as a Voluntary, Mandatory or Non-FIT Licensee"/>
    <s v="2017/18"/>
    <s v="February"/>
    <s v="2017/18 Q4"/>
    <d v="2018-04-30T00:00:00"/>
    <x v="1"/>
    <n v="0"/>
    <n v="1"/>
    <n v="1"/>
    <n v="0"/>
    <n v="0"/>
    <n v="1"/>
  </r>
  <r>
    <x v="18"/>
    <x v="0"/>
    <s v="Late data/payments"/>
    <s v="FIT Annual Notification"/>
    <s v="Supplier failed to submit by the deadline"/>
    <s v="2017/18"/>
    <s v="February"/>
    <s v="2017/18 Q4"/>
    <d v="2018-04-30T00:00:00"/>
    <x v="0"/>
    <n v="0"/>
    <n v="1"/>
    <n v="1"/>
    <n v="0"/>
    <n v="0"/>
    <n v="1"/>
  </r>
  <r>
    <x v="42"/>
    <x v="0"/>
    <s v="Late data/payments"/>
    <s v="FIT Annual Notification"/>
    <s v="Supplier failed to submit by the deadline"/>
    <s v="2017/18"/>
    <s v="February"/>
    <s v="2017/18 Q4"/>
    <d v="2018-04-30T00:00:00"/>
    <x v="0"/>
    <n v="0"/>
    <n v="1"/>
    <n v="1"/>
    <n v="0"/>
    <n v="0"/>
    <n v="1"/>
  </r>
  <r>
    <x v="43"/>
    <x v="0"/>
    <s v="Late data/payments"/>
    <s v="FIT Annual Notification"/>
    <s v="Supplier failed to submit by the deadline"/>
    <s v="2017/18"/>
    <s v="February"/>
    <s v="2017/18 Q4"/>
    <d v="2018-04-30T00:00:00"/>
    <x v="0"/>
    <n v="0"/>
    <n v="1"/>
    <n v="1"/>
    <n v="0"/>
    <n v="0"/>
    <n v="1"/>
  </r>
  <r>
    <x v="44"/>
    <x v="0"/>
    <s v="Late data/payments"/>
    <s v="FIT Annual Notification"/>
    <s v="Supplier failed to submit by the deadline"/>
    <s v="2017/18"/>
    <s v="February"/>
    <s v="2017/18 Q4"/>
    <d v="2018-04-30T00:00:00"/>
    <x v="0"/>
    <n v="0"/>
    <n v="1"/>
    <n v="1"/>
    <n v="0"/>
    <n v="0"/>
    <n v="1"/>
  </r>
  <r>
    <x v="45"/>
    <x v="0"/>
    <s v="Late data/payments"/>
    <s v="FIT Annual Notification"/>
    <s v="Supplier failed to submit by the deadline"/>
    <s v="2017/18"/>
    <s v="February"/>
    <s v="2017/18 Q4"/>
    <d v="2018-04-30T00:00:00"/>
    <x v="0"/>
    <n v="0"/>
    <n v="1"/>
    <n v="1"/>
    <n v="0"/>
    <n v="0"/>
    <n v="1"/>
  </r>
  <r>
    <x v="46"/>
    <x v="0"/>
    <s v="Late data/payments"/>
    <s v="FIT Annual Notification"/>
    <s v="Supplier failed to submit by the deadline"/>
    <s v="2017/18"/>
    <s v="February"/>
    <s v="2017/18 Q4"/>
    <d v="2018-04-30T00:00:00"/>
    <x v="0"/>
    <n v="0"/>
    <n v="1"/>
    <n v="1"/>
    <n v="0"/>
    <n v="0"/>
    <n v="1"/>
  </r>
  <r>
    <x v="47"/>
    <x v="0"/>
    <s v="Data accuracy/misreporting"/>
    <s v="FIT Annual Notification"/>
    <s v="Supplier provided an inaccurate or incomplete submission"/>
    <s v="2017/18"/>
    <s v="February"/>
    <s v="2017/18 Q4"/>
    <d v="2018-04-30T00:00:00"/>
    <x v="0"/>
    <n v="0"/>
    <n v="0"/>
    <n v="1"/>
    <n v="1"/>
    <n v="0"/>
    <n v="1"/>
  </r>
  <r>
    <x v="48"/>
    <x v="0"/>
    <s v="Data accuracy/misreporting"/>
    <s v="FIT Annual Notification"/>
    <s v="Supplier provided an inaccurate or incomplete submission"/>
    <s v="2017/18"/>
    <s v="February"/>
    <s v="2017/18 Q4"/>
    <d v="2018-04-30T00:00:00"/>
    <x v="0"/>
    <n v="0"/>
    <n v="0"/>
    <n v="1"/>
    <n v="1"/>
    <n v="0"/>
    <n v="1"/>
  </r>
  <r>
    <x v="49"/>
    <x v="0"/>
    <s v="Data accuracy/misreporting"/>
    <s v="FIT Annual Notification"/>
    <s v="Supplier provided an inaccurate or incomplete submission"/>
    <s v="2017/18"/>
    <s v="February"/>
    <s v="2017/18 Q4"/>
    <d v="2018-04-30T00:00:00"/>
    <x v="0"/>
    <n v="0"/>
    <n v="0"/>
    <n v="1"/>
    <n v="1"/>
    <n v="0"/>
    <n v="1"/>
  </r>
  <r>
    <x v="11"/>
    <x v="0"/>
    <s v="Data accuracy/misreporting"/>
    <s v="FIT Annual Notification"/>
    <s v="Supplier provided an inaccurate or incomplete submission"/>
    <s v="2017/18"/>
    <s v="February"/>
    <s v="2017/18 Q4"/>
    <d v="2018-04-30T00:00:00"/>
    <x v="0"/>
    <n v="0"/>
    <n v="0"/>
    <n v="1"/>
    <n v="1"/>
    <n v="0"/>
    <n v="1"/>
  </r>
  <r>
    <x v="50"/>
    <x v="0"/>
    <s v="Data accuracy/misreporting"/>
    <s v="FIT Annual Notification"/>
    <s v="Supplier failed to submit by the deadline and provided an inaccurate or incomplete submission"/>
    <s v="2017/18"/>
    <s v="February"/>
    <s v="2017/18 Q4"/>
    <d v="2018-04-30T00:00:00"/>
    <x v="0"/>
    <n v="0"/>
    <n v="1"/>
    <n v="1"/>
    <n v="1"/>
    <n v="0"/>
    <n v="1"/>
  </r>
  <r>
    <x v="51"/>
    <x v="0"/>
    <s v="Data accuracy/misreporting"/>
    <s v="FIT Annual Notification"/>
    <s v="Supplier provided an inaccurate or incomplete submission"/>
    <s v="2017/18"/>
    <s v="February"/>
    <s v="2017/18 Q4"/>
    <d v="2018-04-30T00:00:00"/>
    <x v="0"/>
    <n v="0"/>
    <n v="0"/>
    <n v="1"/>
    <n v="1"/>
    <n v="0"/>
    <n v="1"/>
  </r>
  <r>
    <x v="52"/>
    <x v="0"/>
    <s v="Data accuracy/misreporting"/>
    <s v="FIT Annual Notification"/>
    <s v="Supplier failed to submit by the deadline and provided an inaccurate or incomplete submission"/>
    <s v="2017/18"/>
    <s v="February"/>
    <s v="2017/18 Q4"/>
    <d v="2018-04-30T00:00:00"/>
    <x v="0"/>
    <n v="0"/>
    <n v="1"/>
    <n v="1"/>
    <n v="1"/>
    <n v="0"/>
    <n v="1"/>
  </r>
  <r>
    <x v="2"/>
    <x v="0"/>
    <s v="Data accuracy/misreporting"/>
    <s v="FIT Annual Notification"/>
    <s v="Supplier provided an inaccurate or incomplete submission"/>
    <s v="2017/18"/>
    <s v="February"/>
    <s v="2017/18 Q4"/>
    <d v="2018-04-30T00:00:00"/>
    <x v="0"/>
    <n v="0"/>
    <n v="0"/>
    <n v="1"/>
    <n v="1"/>
    <n v="0"/>
    <n v="1"/>
  </r>
  <r>
    <x v="53"/>
    <x v="0"/>
    <s v="Data accuracy/misreporting"/>
    <s v="FIT Annual Notification"/>
    <s v="Supplier provided an inaccurate or incomplete submission"/>
    <s v="2017/18"/>
    <s v="February"/>
    <s v="2017/18 Q4"/>
    <d v="2018-04-30T00:00:00"/>
    <x v="0"/>
    <n v="0"/>
    <n v="0"/>
    <n v="1"/>
    <n v="1"/>
    <n v="0"/>
    <n v="1"/>
  </r>
  <r>
    <x v="54"/>
    <x v="0"/>
    <s v="Data accuracy/misreporting"/>
    <s v="FIT Annual Notification"/>
    <s v="Supplier provided an inaccurate or incomplete submission"/>
    <s v="2017/18"/>
    <s v="February"/>
    <s v="2017/18 Q4"/>
    <d v="2018-04-30T00:00:00"/>
    <x v="0"/>
    <n v="0"/>
    <n v="0"/>
    <n v="1"/>
    <n v="1"/>
    <n v="0"/>
    <n v="1"/>
  </r>
  <r>
    <x v="55"/>
    <x v="0"/>
    <s v="Data accuracy/misreporting"/>
    <s v="FIT Annual Notification"/>
    <s v="Supplier provided an inaccurate or incomplete submission"/>
    <s v="2017/18"/>
    <s v="February"/>
    <s v="2017/18 Q4"/>
    <d v="2018-04-30T00:00:00"/>
    <x v="0"/>
    <n v="0"/>
    <n v="0"/>
    <n v="1"/>
    <n v="1"/>
    <n v="0"/>
    <n v="1"/>
  </r>
  <r>
    <x v="25"/>
    <x v="0"/>
    <s v="Data accuracy/misreporting"/>
    <s v="CFR"/>
    <s v="Ofgem E-Serve approved amendments to 1 installation in the Central FIT Register due to administrative errors during registration "/>
    <s v="2018/19"/>
    <s v="April"/>
    <s v="2018/19 Q1"/>
    <d v="2018-05-03T00:00:00"/>
    <x v="0"/>
    <n v="0"/>
    <n v="0"/>
    <n v="1"/>
    <n v="1"/>
    <n v="0"/>
    <n v="1"/>
  </r>
  <r>
    <x v="8"/>
    <x v="0"/>
    <s v="Data accuracy/misreporting"/>
    <s v="CFR"/>
    <s v="Ofgem E-Serve approved amendments to 4 installations in the Central FIT Register due to administrative errors during registration "/>
    <s v="2018/19"/>
    <s v="April"/>
    <s v="2018/19 Q1"/>
    <d v="2018-05-03T00:00:00"/>
    <x v="0"/>
    <n v="0"/>
    <n v="0"/>
    <n v="1"/>
    <n v="1"/>
    <n v="0"/>
    <n v="1"/>
  </r>
  <r>
    <x v="10"/>
    <x v="0"/>
    <s v="Data accuracy/misreporting"/>
    <s v="CFR"/>
    <s v="Ofgem E-Serve approved amendments to 4 installations in the Central FIT Register due to administrative errors during registration "/>
    <s v="2018/19"/>
    <s v="April"/>
    <s v="2018/19 Q1"/>
    <d v="2018-05-03T00:00:00"/>
    <x v="0"/>
    <n v="0"/>
    <n v="0"/>
    <n v="1"/>
    <n v="1"/>
    <n v="0"/>
    <n v="1"/>
  </r>
  <r>
    <x v="11"/>
    <x v="0"/>
    <s v="Data accuracy/misreporting"/>
    <s v="CFR"/>
    <s v="Ofgem E-Serve approved amendments to 22 installations in the Central FIT Register due to administrative errors during registration "/>
    <s v="2018/19"/>
    <s v="April"/>
    <s v="2018/19 Q1"/>
    <d v="2018-05-03T00:00:00"/>
    <x v="0"/>
    <n v="0"/>
    <n v="0"/>
    <n v="1"/>
    <n v="1"/>
    <n v="0"/>
    <n v="1"/>
  </r>
  <r>
    <x v="2"/>
    <x v="0"/>
    <s v="Data accuracy/misreporting"/>
    <s v="CFR"/>
    <s v="Ofgem E-Serve approved amendments to 13 installations in the Central FIT Register due to administrative errors during registration "/>
    <s v="2018/19"/>
    <s v="April"/>
    <s v="2018/19 Q1"/>
    <d v="2018-05-03T00:00:00"/>
    <x v="0"/>
    <n v="0"/>
    <n v="0"/>
    <n v="1"/>
    <n v="1"/>
    <n v="0"/>
    <n v="1"/>
  </r>
  <r>
    <x v="13"/>
    <x v="0"/>
    <s v="Data accuracy/misreporting"/>
    <s v="CFR"/>
    <s v="Ofgem E-Serve approved amendments to 4 installations in the Central FIT Register due to administrative errors during registration "/>
    <s v="2018/19"/>
    <s v="April"/>
    <s v="2018/19 Q1"/>
    <d v="2018-05-03T00:00:00"/>
    <x v="0"/>
    <n v="0"/>
    <n v="0"/>
    <n v="1"/>
    <n v="1"/>
    <n v="0"/>
    <n v="1"/>
  </r>
  <r>
    <x v="12"/>
    <x v="0"/>
    <s v="Data accuracy/misreporting"/>
    <s v="CFR"/>
    <s v="Ofgem E-Serve approved amendments to 3 installations in the Central FIT Register due to administrative errors during registration "/>
    <s v="2018/19"/>
    <s v="April"/>
    <s v="2018/19 Q1"/>
    <d v="2018-05-03T00:00:00"/>
    <x v="0"/>
    <n v="0"/>
    <n v="0"/>
    <n v="1"/>
    <n v="1"/>
    <n v="0"/>
    <n v="1"/>
  </r>
  <r>
    <x v="17"/>
    <x v="0"/>
    <s v="Data accuracy/misreporting"/>
    <s v="CFR"/>
    <s v="Ofgem E-Serve approved amendments to 1 installation in the Central FIT Register due to administrative errors during registration "/>
    <s v="2018/19"/>
    <s v="April"/>
    <s v="2018/19 Q1"/>
    <d v="2018-05-03T00:00:00"/>
    <x v="0"/>
    <n v="0"/>
    <n v="0"/>
    <n v="1"/>
    <n v="1"/>
    <n v="0"/>
    <n v="1"/>
  </r>
  <r>
    <x v="19"/>
    <x v="0"/>
    <s v="Data accuracy/misreporting"/>
    <s v="CFR"/>
    <s v="Ofgem E-Serve approved amendments to 1 installation in the Central FIT Register due to administrative errors during registration "/>
    <s v="2018/19"/>
    <s v="April"/>
    <s v="2018/19 Q1"/>
    <d v="2018-05-03T00:00:00"/>
    <x v="0"/>
    <n v="0"/>
    <n v="0"/>
    <n v="1"/>
    <n v="1"/>
    <n v="0"/>
    <n v="1"/>
  </r>
  <r>
    <x v="56"/>
    <x v="0"/>
    <s v="Data accuracy/misreporting"/>
    <s v="CFR"/>
    <s v="Ofgem E-Serve approved amendments to 1 installation in the Central FIT Register due to administrative errors during registration "/>
    <s v="2018/19"/>
    <s v="April"/>
    <s v="2018/19 Q1"/>
    <d v="2018-05-03T00:00:00"/>
    <x v="0"/>
    <n v="0"/>
    <n v="0"/>
    <n v="1"/>
    <n v="1"/>
    <n v="0"/>
    <n v="1"/>
  </r>
  <r>
    <x v="18"/>
    <x v="0"/>
    <s v="Data accuracy/misreporting"/>
    <s v="CFR"/>
    <s v="Ofgem E-Serve approved amendments to 1 installation in the Central FIT Register due to administrative errors during registration "/>
    <s v="2018/19"/>
    <s v="April"/>
    <s v="2018/19 Q1"/>
    <d v="2018-05-03T00:00:00"/>
    <x v="0"/>
    <n v="0"/>
    <n v="0"/>
    <n v="1"/>
    <n v="1"/>
    <n v="0"/>
    <n v="1"/>
  </r>
  <r>
    <x v="7"/>
    <x v="0"/>
    <s v="Data accuracy/misreporting"/>
    <s v="CFR"/>
    <s v="Ofgem E-Serve approved amendments to 4 installations in the Central FIT Register due to administrative errors during registration "/>
    <s v="2018/19"/>
    <s v="April"/>
    <s v="2018/19 Q1"/>
    <d v="2018-05-03T00:00:00"/>
    <x v="0"/>
    <n v="0"/>
    <n v="0"/>
    <n v="1"/>
    <n v="1"/>
    <n v="0"/>
    <n v="1"/>
  </r>
  <r>
    <x v="7"/>
    <x v="0"/>
    <s v="Data accuracy/misreporting"/>
    <s v="CFR"/>
    <s v="Ofgem E-Serve approved 21 amendments to installations in the Central FIT Register due to incorrect tariff/eligibility  registration. "/>
    <s v="2018/19"/>
    <s v="April"/>
    <s v="2018/19 Q1"/>
    <d v="2018-05-03T00:00:00"/>
    <x v="1"/>
    <n v="0"/>
    <n v="0"/>
    <n v="1"/>
    <n v="1"/>
    <n v="0"/>
    <n v="1"/>
  </r>
  <r>
    <x v="8"/>
    <x v="0"/>
    <s v="Data accuracy/misreporting"/>
    <s v="CFR"/>
    <s v="Ofgem E-Serve approved 3 amendments to installations in the Central FIT Register due to incorrect tariff/eligibility  registration. "/>
    <s v="2018/19"/>
    <s v="April"/>
    <s v="2018/19 Q1"/>
    <d v="2018-05-03T00:00:00"/>
    <x v="1"/>
    <n v="0"/>
    <n v="0"/>
    <n v="1"/>
    <n v="1"/>
    <n v="0"/>
    <n v="1"/>
  </r>
  <r>
    <x v="11"/>
    <x v="0"/>
    <s v="Data accuracy/misreporting"/>
    <s v="CFR"/>
    <s v="Ofgem E-Serve approved 7 amendments to installations in the Central FIT Register due to incorrect tariff/eligibility  registration. "/>
    <s v="2018/19"/>
    <s v="April"/>
    <s v="2018/19 Q1"/>
    <d v="2018-05-03T00:00:00"/>
    <x v="1"/>
    <n v="0"/>
    <n v="0"/>
    <n v="1"/>
    <n v="1"/>
    <n v="0"/>
    <n v="1"/>
  </r>
  <r>
    <x v="2"/>
    <x v="0"/>
    <s v="Data accuracy/misreporting"/>
    <s v="CFR"/>
    <s v="Ofgem E-Serve approved 12 amendments to installations in the Central FIT Register due to incorrect tariff/eligibility  registration. "/>
    <s v="2018/19"/>
    <s v="April"/>
    <s v="2018/19 Q1"/>
    <d v="2018-05-03T00:00:00"/>
    <x v="1"/>
    <n v="0"/>
    <n v="0"/>
    <n v="1"/>
    <n v="1"/>
    <n v="0"/>
    <n v="1"/>
  </r>
  <r>
    <x v="13"/>
    <x v="0"/>
    <s v="Data accuracy/misreporting"/>
    <s v="CFR"/>
    <s v="Ofgem E-Serve approved 3 amendments to installations in the Central FIT Register due to incorrect tariff/eligibility  registration. "/>
    <s v="2018/19"/>
    <s v="April"/>
    <s v="2018/19 Q1"/>
    <d v="2018-05-03T00:00:00"/>
    <x v="1"/>
    <n v="0"/>
    <n v="0"/>
    <n v="1"/>
    <n v="1"/>
    <n v="0"/>
    <n v="1"/>
  </r>
  <r>
    <x v="12"/>
    <x v="0"/>
    <s v="Data accuracy/misreporting"/>
    <s v="CFR"/>
    <s v="Ofgem E-Serve approved 2 amendments to installations in the Central FIT Register due to incorrect tariff/eligibility  registration. "/>
    <s v="2018/19"/>
    <s v="April"/>
    <s v="2018/19 Q1"/>
    <d v="2018-05-03T00:00:00"/>
    <x v="1"/>
    <n v="0"/>
    <n v="0"/>
    <n v="1"/>
    <n v="1"/>
    <n v="0"/>
    <n v="1"/>
  </r>
  <r>
    <x v="10"/>
    <x v="0"/>
    <s v="Data accuracy/misreporting"/>
    <s v="CFR"/>
    <s v="Ofgem E-Serve approved 1 amendment to installations in the Central FIT Register due to incorrect tariff/eligibility  registration. "/>
    <s v="2018/19"/>
    <s v="April"/>
    <s v="2018/19 Q1"/>
    <d v="2018-05-03T00:00:00"/>
    <x v="1"/>
    <n v="0"/>
    <n v="0"/>
    <n v="1"/>
    <n v="1"/>
    <n v="0"/>
    <n v="1"/>
  </r>
  <r>
    <x v="15"/>
    <x v="0"/>
    <s v="Data accuracy/misreporting"/>
    <s v="CFR"/>
    <s v="Ofgem E-Serve approved 1 amendment to installations in the Central FIT Register due to incorrect tariff/eligibility  registration. "/>
    <s v="2018/19"/>
    <s v="April"/>
    <s v="2018/19 Q1"/>
    <d v="2018-05-03T00:00:00"/>
    <x v="1"/>
    <n v="0"/>
    <n v="0"/>
    <n v="1"/>
    <n v="1"/>
    <n v="0"/>
    <n v="1"/>
  </r>
  <r>
    <x v="17"/>
    <x v="0"/>
    <s v="Data accuracy/misreporting"/>
    <s v="CFR"/>
    <s v="Ofgem E-Serve approved 1 amendment to installations in the Central FIT Register due to incorrect tariff/eligibility  registration. "/>
    <s v="2018/19"/>
    <s v="April"/>
    <s v="2018/19 Q1"/>
    <d v="2018-05-03T00:00:00"/>
    <x v="1"/>
    <n v="0"/>
    <n v="0"/>
    <n v="1"/>
    <n v="1"/>
    <n v="0"/>
    <n v="1"/>
  </r>
  <r>
    <x v="15"/>
    <x v="0"/>
    <s v="Data accuracy/misreporting"/>
    <s v="CFR"/>
    <s v="Ofgem E-Serve approved 1 amendment to installations in the Central FIT Register due to incorrect tariff/eligibility  registration. "/>
    <s v="2018/19"/>
    <s v="April"/>
    <s v="2018/19 Q1"/>
    <d v="2018-05-03T00:00:00"/>
    <x v="1"/>
    <n v="0"/>
    <n v="0"/>
    <n v="1"/>
    <n v="1"/>
    <n v="0"/>
    <n v="1"/>
  </r>
  <r>
    <x v="7"/>
    <x v="0"/>
    <s v="Data accuracy/misreporting"/>
    <s v="CFR"/>
    <s v="Ofgem E-Serve rejected 1 request received due to administrative errors being made "/>
    <s v="2018/19"/>
    <s v="April"/>
    <s v="2018/19 Q1"/>
    <d v="2018-05-03T00:00:00"/>
    <x v="0"/>
    <n v="0"/>
    <n v="0"/>
    <n v="1"/>
    <n v="1"/>
    <n v="0"/>
    <n v="1"/>
  </r>
  <r>
    <x v="9"/>
    <x v="0"/>
    <s v="Data accuracy/misreporting"/>
    <s v="CFR"/>
    <s v="Ofgem E-Serve rejected 1 request received due to administrative errors being made "/>
    <s v="2018/19"/>
    <s v="April"/>
    <s v="2018/19 Q1"/>
    <d v="2018-05-03T00:00:00"/>
    <x v="0"/>
    <n v="0"/>
    <n v="0"/>
    <n v="1"/>
    <n v="1"/>
    <n v="0"/>
    <n v="1"/>
  </r>
  <r>
    <x v="11"/>
    <x v="0"/>
    <s v="Data accuracy/misreporting"/>
    <s v="CFR"/>
    <s v="Ofgem E-Serve rejected 2 requests received due to administrative errors being made "/>
    <s v="2018/19"/>
    <s v="April"/>
    <s v="2018/19 Q1"/>
    <d v="2018-05-03T00:00:00"/>
    <x v="0"/>
    <n v="0"/>
    <n v="0"/>
    <n v="1"/>
    <n v="1"/>
    <n v="0"/>
    <n v="1"/>
  </r>
  <r>
    <x v="17"/>
    <x v="0"/>
    <s v="Data accuracy/misreporting"/>
    <s v="CFR"/>
    <s v="Ofgem E-Serve rejected 1 request received due to incorrect tariff/eligibility  determination being made"/>
    <s v="2018/19"/>
    <s v="April"/>
    <s v="2018/19 Q1"/>
    <d v="2018-05-03T00:00:00"/>
    <x v="1"/>
    <n v="0"/>
    <n v="0"/>
    <n v="1"/>
    <n v="1"/>
    <n v="0"/>
    <n v="1"/>
  </r>
  <r>
    <x v="13"/>
    <x v="0"/>
    <s v="Data accuracy/misreporting"/>
    <s v="CFR"/>
    <s v="Ofgem E-Serve rejected 1 request received due to administrative errors being made "/>
    <s v="2018/19"/>
    <s v="April"/>
    <s v="2018/19 Q1"/>
    <d v="2018-05-03T00:00:00"/>
    <x v="0"/>
    <n v="0"/>
    <n v="0"/>
    <n v="1"/>
    <n v="1"/>
    <n v="0"/>
    <n v="1"/>
  </r>
  <r>
    <x v="2"/>
    <x v="0"/>
    <s v="Data accuracy/misreporting"/>
    <s v="CFR"/>
    <s v="Ofgem E-Serve rejected 2 requests received due to administrative errors being made "/>
    <s v="2018/19"/>
    <s v="April"/>
    <s v="2018/19 Q1"/>
    <d v="2018-05-03T00:00:00"/>
    <x v="0"/>
    <n v="0"/>
    <n v="0"/>
    <n v="1"/>
    <n v="1"/>
    <n v="0"/>
    <n v="1"/>
  </r>
  <r>
    <x v="20"/>
    <x v="0"/>
    <s v="Audit and assurance"/>
    <s v="Audit/monitoring results"/>
    <s v="For instances where there is a change of ownership, Green Energy’s procedures do not define what is acceptable evidence"/>
    <s v="2017/18"/>
    <s v="March"/>
    <s v="2017/18 Q4"/>
    <d v="2018-05-15T00:00:00"/>
    <x v="0"/>
    <n v="0"/>
    <n v="0"/>
    <n v="1"/>
    <n v="0"/>
    <n v="0"/>
    <n v="1"/>
  </r>
  <r>
    <x v="20"/>
    <x v="0"/>
    <s v="Audit and assurance"/>
    <s v="Audit/monitoring results"/>
    <s v="From a sample of ten installations, the date of eligibility was incorrect for two, one installation had an incorrect tariff and the initial meter reading for one was incorrect."/>
    <s v="2017/18"/>
    <s v="March"/>
    <s v="2017/18 Q4"/>
    <d v="2018-05-15T00:00:00"/>
    <x v="0"/>
    <n v="0"/>
    <n v="0"/>
    <n v="1"/>
    <n v="1"/>
    <n v="0"/>
    <n v="1"/>
  </r>
  <r>
    <x v="20"/>
    <x v="0"/>
    <s v="Audit and assurance"/>
    <s v="Audit/monitoring results"/>
    <s v="From a sample of ten installations, there was insufficient proof of ownership for three. "/>
    <s v="2017/18"/>
    <s v="March"/>
    <s v="2017/18 Q4"/>
    <d v="2018-05-15T00:00:00"/>
    <x v="0"/>
    <n v="0"/>
    <n v="0"/>
    <n v="1"/>
    <n v="1"/>
    <n v="0"/>
    <n v="1"/>
  </r>
  <r>
    <x v="20"/>
    <x v="0"/>
    <s v="Audit and assurance"/>
    <s v="Audit/monitoring results"/>
    <s v="Large installations/ payments are not treated differently to other payments, ie. no additional layer of review. "/>
    <s v="2017/18"/>
    <s v="March"/>
    <s v="2017/18 Q4"/>
    <d v="2018-05-15T00:00:00"/>
    <x v="0"/>
    <n v="0"/>
    <n v="0"/>
    <n v="1"/>
    <n v="0"/>
    <n v="0"/>
    <n v="1"/>
  </r>
  <r>
    <x v="20"/>
    <x v="0"/>
    <s v="Audit and assurance"/>
    <s v="Audit/monitoring results"/>
    <s v="The procedures used for calculating payment figures included in the annual levelisation are incorrect. The calculations are based on payments claimed in the FIT Database, rather than actual payments made. There is also no reconciliation between the FIT database and the financial records. "/>
    <s v="2017/18"/>
    <s v="March"/>
    <s v="2017/18 Q4"/>
    <d v="2018-05-15T00:00:00"/>
    <x v="0"/>
    <n v="0"/>
    <n v="0"/>
    <n v="1"/>
    <n v="1"/>
    <n v="0"/>
    <n v="1"/>
  </r>
  <r>
    <x v="20"/>
    <x v="0"/>
    <s v="Audit and assurance"/>
    <s v="Audit/monitoring results"/>
    <s v="The complaints procedure is not included in the Statement of FIT terms."/>
    <s v="2017/18"/>
    <s v="March"/>
    <s v="2017/18 Q4"/>
    <d v="2018-05-15T00:00:00"/>
    <x v="0"/>
    <n v="0"/>
    <n v="0"/>
    <n v="1"/>
    <n v="0"/>
    <n v="0"/>
    <n v="1"/>
  </r>
  <r>
    <x v="7"/>
    <x v="0"/>
    <s v="Data accuracy/misreporting"/>
    <s v="CFR"/>
    <s v="Ofgem E-Serve approved amendments to 5 installations in the Central FIT Register due to administrative errors during registration "/>
    <s v="2018/19"/>
    <s v="May"/>
    <s v="2018/19 Q1"/>
    <d v="2018-06-05T00:00:00"/>
    <x v="0"/>
    <n v="0"/>
    <n v="0"/>
    <n v="1"/>
    <n v="1"/>
    <n v="0"/>
    <n v="1"/>
  </r>
  <r>
    <x v="7"/>
    <x v="0"/>
    <s v="Data accuracy/misreporting"/>
    <s v="CFR"/>
    <s v="Ofgem E-Serve approved an amendment to 1 installation in the Central FIT Register due to incorrect tariff/eligibility  at registration "/>
    <s v="2018/19"/>
    <s v="May"/>
    <s v="2018/19 Q1"/>
    <d v="2018-06-05T00:00:00"/>
    <x v="1"/>
    <n v="0"/>
    <n v="0"/>
    <n v="1"/>
    <n v="1"/>
    <n v="0"/>
    <n v="1"/>
  </r>
  <r>
    <x v="8"/>
    <x v="0"/>
    <s v="Data accuracy/misreporting"/>
    <s v="CFR"/>
    <s v="Ofgem E-Serve approved amendments to 7 installations in the Central FIT Register due to administrative errors during registration "/>
    <s v="2018/19"/>
    <s v="May"/>
    <s v="2018/19 Q1"/>
    <d v="2018-06-05T00:00:00"/>
    <x v="0"/>
    <n v="0"/>
    <n v="0"/>
    <n v="1"/>
    <n v="1"/>
    <n v="0"/>
    <n v="1"/>
  </r>
  <r>
    <x v="8"/>
    <x v="0"/>
    <s v="Data accuracy/misreporting"/>
    <s v="CFR"/>
    <s v="Ofgem E-Serve approved amendments to 8 installation in the Central FIT Register due to incorrect tariff/eligibility  at registration "/>
    <s v="2018/19"/>
    <s v="May"/>
    <s v="2018/19 Q1"/>
    <d v="2018-06-05T00:00:00"/>
    <x v="1"/>
    <n v="0"/>
    <n v="0"/>
    <n v="1"/>
    <n v="1"/>
    <n v="0"/>
    <n v="1"/>
  </r>
  <r>
    <x v="9"/>
    <x v="0"/>
    <s v="Data accuracy/misreporting"/>
    <s v="CFR"/>
    <s v="Ofgem E-Serve approved amendments to 6 installations in the Central FIT Register due to administrative errors during registration "/>
    <s v="2018/19"/>
    <s v="May"/>
    <s v="2018/19 Q1"/>
    <d v="2018-06-05T00:00:00"/>
    <x v="0"/>
    <n v="0"/>
    <n v="0"/>
    <n v="1"/>
    <n v="1"/>
    <n v="0"/>
    <n v="1"/>
  </r>
  <r>
    <x v="10"/>
    <x v="0"/>
    <s v="Data accuracy/misreporting"/>
    <s v="CFR"/>
    <s v="Ofgem E-Serve approved an amendment to 1 installations in the Central FIT Register due to administrative errors during registration "/>
    <s v="2018/19"/>
    <s v="May"/>
    <s v="2018/19 Q1"/>
    <d v="2018-06-05T00:00:00"/>
    <x v="0"/>
    <n v="0"/>
    <n v="0"/>
    <n v="1"/>
    <n v="1"/>
    <n v="0"/>
    <n v="1"/>
  </r>
  <r>
    <x v="10"/>
    <x v="0"/>
    <s v="Data accuracy/misreporting"/>
    <s v="CFR"/>
    <s v="Ofgem E-Serve approved amendments to 3 installation in the Central FIT Register due to incorrect tariff/eligibility  at registration "/>
    <s v="2018/19"/>
    <s v="May"/>
    <s v="2018/19 Q1"/>
    <d v="2018-06-05T00:00:00"/>
    <x v="1"/>
    <n v="0"/>
    <n v="0"/>
    <n v="1"/>
    <n v="1"/>
    <n v="0"/>
    <n v="1"/>
  </r>
  <r>
    <x v="11"/>
    <x v="0"/>
    <s v="Data accuracy/misreporting"/>
    <s v="CFR"/>
    <s v="Ofgem E-Serve approved amendments to 120 installations in the Central FIT Register due to administrative errors during registration "/>
    <s v="2018/19"/>
    <s v="May"/>
    <s v="2018/19 Q1"/>
    <d v="2018-06-05T00:00:00"/>
    <x v="0"/>
    <n v="0"/>
    <n v="0"/>
    <n v="1"/>
    <n v="1"/>
    <n v="0"/>
    <n v="1"/>
  </r>
  <r>
    <x v="11"/>
    <x v="0"/>
    <s v="Data accuracy/misreporting"/>
    <s v="CFR"/>
    <s v="Ofgem E-Serve approved amendments to 6 installations in the Central FIT Register due to incorrect tariff/eligibility  at registration "/>
    <s v="2018/19"/>
    <s v="May"/>
    <s v="2018/19 Q1"/>
    <d v="2018-06-05T00:00:00"/>
    <x v="1"/>
    <n v="0"/>
    <n v="0"/>
    <n v="1"/>
    <n v="1"/>
    <n v="0"/>
    <n v="1"/>
  </r>
  <r>
    <x v="19"/>
    <x v="0"/>
    <s v="Data accuracy/misreporting"/>
    <s v="CFR"/>
    <s v="Ofgem E-Serve approved an amendment to 1 installation in the Central FIT Register due to incorrect tariff/eligibility  at registration "/>
    <s v="2018/19"/>
    <s v="May"/>
    <s v="2018/19 Q1"/>
    <d v="2018-06-05T00:00:00"/>
    <x v="1"/>
    <n v="0"/>
    <n v="0"/>
    <n v="1"/>
    <n v="1"/>
    <n v="0"/>
    <n v="1"/>
  </r>
  <r>
    <x v="17"/>
    <x v="0"/>
    <s v="Data accuracy/misreporting"/>
    <s v="CFR"/>
    <s v="Ofgem E-Serve approved amendments to 2 installations in the Central FIT Register due to administrative errors during registration "/>
    <s v="2018/19"/>
    <s v="May"/>
    <s v="2018/19 Q1"/>
    <d v="2018-06-05T00:00:00"/>
    <x v="0"/>
    <n v="0"/>
    <n v="0"/>
    <n v="1"/>
    <n v="1"/>
    <n v="0"/>
    <n v="1"/>
  </r>
  <r>
    <x v="12"/>
    <x v="0"/>
    <s v="Data accuracy/misreporting"/>
    <s v="CFR"/>
    <s v="Ofgem E-Serve approved an amendment to 1 installation in the Central FIT Register due to incorrect tariff/eligibility  at registration "/>
    <s v="2018/19"/>
    <s v="May"/>
    <s v="2018/19 Q1"/>
    <d v="2018-06-05T00:00:00"/>
    <x v="1"/>
    <n v="0"/>
    <n v="0"/>
    <n v="1"/>
    <n v="1"/>
    <n v="0"/>
    <n v="1"/>
  </r>
  <r>
    <x v="13"/>
    <x v="0"/>
    <s v="Data accuracy/misreporting"/>
    <s v="CFR"/>
    <s v="Ofgem E-Serve approved amendments to 6 installations in the Central FIT Register due to administrative errors during registration "/>
    <s v="2018/19"/>
    <s v="May"/>
    <s v="2018/19 Q1"/>
    <d v="2018-06-05T00:00:00"/>
    <x v="0"/>
    <n v="0"/>
    <n v="0"/>
    <n v="1"/>
    <n v="1"/>
    <n v="0"/>
    <n v="1"/>
  </r>
  <r>
    <x v="13"/>
    <x v="0"/>
    <s v="Data accuracy/misreporting"/>
    <s v="CFR"/>
    <s v="Ofgem E-Serve approved amendments to 4 installations in the Central FIT Register due to incorrect tariff/eligibility  at registration "/>
    <s v="2018/19"/>
    <s v="May"/>
    <s v="2018/19 Q1"/>
    <d v="2018-06-05T00:00:00"/>
    <x v="1"/>
    <n v="0"/>
    <n v="0"/>
    <n v="1"/>
    <n v="1"/>
    <n v="0"/>
    <n v="1"/>
  </r>
  <r>
    <x v="2"/>
    <x v="0"/>
    <s v="Data accuracy/misreporting"/>
    <s v="CFR"/>
    <s v="Ofgem E-Serve approved an amendment to 1 installation in the Central FIT Register due to administrative errors during registration "/>
    <s v="2018/19"/>
    <s v="May"/>
    <s v="2018/19 Q1"/>
    <d v="2018-06-05T00:00:00"/>
    <x v="0"/>
    <n v="0"/>
    <n v="0"/>
    <n v="1"/>
    <n v="1"/>
    <n v="0"/>
    <n v="1"/>
  </r>
  <r>
    <x v="7"/>
    <x v="0"/>
    <s v="Data accuracy/misreporting"/>
    <s v="CFR"/>
    <s v="Ofgem E-Serve rejected 1 request received due to administrative errors being made. "/>
    <s v="2018/19"/>
    <s v="May"/>
    <s v="2018/19 Q1"/>
    <d v="2018-06-05T00:00:00"/>
    <x v="0"/>
    <n v="0"/>
    <n v="0"/>
    <n v="1"/>
    <n v="1"/>
    <n v="0"/>
    <n v="1"/>
  </r>
  <r>
    <x v="8"/>
    <x v="0"/>
    <s v="Data accuracy/misreporting"/>
    <s v="CFR"/>
    <s v="Ofgem E-Serve rejected 2 requests received due to administrative errors being made. "/>
    <s v="2018/19"/>
    <s v="May"/>
    <s v="2018/19 Q1"/>
    <d v="2018-06-05T00:00:00"/>
    <x v="0"/>
    <n v="0"/>
    <n v="0"/>
    <n v="1"/>
    <n v="1"/>
    <n v="0"/>
    <n v="1"/>
  </r>
  <r>
    <x v="9"/>
    <x v="0"/>
    <s v="Data accuracy/misreporting"/>
    <s v="CFR"/>
    <s v="Ofgem E-Serve rejected 2 requests received due to administrative errors being made. "/>
    <s v="2018/19"/>
    <s v="May"/>
    <s v="2018/19 Q1"/>
    <d v="2018-06-05T00:00:00"/>
    <x v="0"/>
    <n v="0"/>
    <n v="0"/>
    <n v="1"/>
    <n v="1"/>
    <n v="0"/>
    <n v="1"/>
  </r>
  <r>
    <x v="10"/>
    <x v="0"/>
    <s v="Data accuracy/misreporting"/>
    <s v="CFR"/>
    <s v="Ofgem E-Serve rejected 2 requests received due to incorrect tariff/eligibility  determinations made"/>
    <s v="2018/19"/>
    <s v="May"/>
    <s v="2018/19 Q1"/>
    <d v="2018-06-05T00:00:00"/>
    <x v="1"/>
    <n v="0"/>
    <n v="0"/>
    <n v="1"/>
    <n v="1"/>
    <n v="0"/>
    <n v="1"/>
  </r>
  <r>
    <x v="11"/>
    <x v="0"/>
    <s v="Data accuracy/misreporting"/>
    <s v="CFR"/>
    <s v="Ofgem E-Serve rejected 2 requests received due to administrative errors being made. "/>
    <s v="2018/19"/>
    <s v="May"/>
    <s v="2018/19 Q1"/>
    <d v="2018-06-05T00:00:00"/>
    <x v="0"/>
    <n v="0"/>
    <n v="0"/>
    <n v="1"/>
    <n v="1"/>
    <n v="0"/>
    <n v="1"/>
  </r>
  <r>
    <x v="1"/>
    <x v="0"/>
    <s v="Data accuracy/misreporting"/>
    <s v="CFR"/>
    <s v="Ofgem E-Serve rejected 1 request received due to administrative errors being made. "/>
    <s v="2018/19"/>
    <s v="May"/>
    <s v="2018/19 Q1"/>
    <d v="2018-06-05T00:00:00"/>
    <x v="0"/>
    <n v="0"/>
    <n v="0"/>
    <n v="1"/>
    <n v="1"/>
    <n v="0"/>
    <n v="1"/>
  </r>
  <r>
    <x v="13"/>
    <x v="0"/>
    <s v="Data accuracy/misreporting"/>
    <s v="CFR"/>
    <s v="Ofgem E-Serve rejected 1 request received due to administrative errors being made. "/>
    <s v="2018/19"/>
    <s v="May"/>
    <s v="2018/19 Q1"/>
    <d v="2018-06-05T00:00:00"/>
    <x v="0"/>
    <n v="0"/>
    <n v="0"/>
    <n v="1"/>
    <n v="1"/>
    <n v="0"/>
    <n v="1"/>
  </r>
  <r>
    <x v="2"/>
    <x v="0"/>
    <s v="Data accuracy/misreporting"/>
    <s v="CFR"/>
    <s v="Ofgem E-Serve rejected 2 requests received due to administrative errors being made. "/>
    <s v="2018/19"/>
    <s v="May"/>
    <s v="2018/19 Q1"/>
    <d v="2018-06-05T00:00:00"/>
    <x v="0"/>
    <n v="0"/>
    <n v="0"/>
    <n v="1"/>
    <n v="1"/>
    <n v="0"/>
    <n v="1"/>
  </r>
  <r>
    <x v="11"/>
    <x v="0"/>
    <s v="Data accuracy/misreporting"/>
    <s v="CFR"/>
    <s v="Ofgem E-Serve deleted 1 installation due to an incorrect determination of eligibility being made."/>
    <s v="2018/19"/>
    <s v="May"/>
    <s v="2018/19 Q1"/>
    <d v="2018-06-05T00:00:00"/>
    <x v="1"/>
    <n v="0"/>
    <n v="0"/>
    <n v="1"/>
    <n v="1"/>
    <n v="0"/>
    <n v="1"/>
  </r>
  <r>
    <x v="13"/>
    <x v="0"/>
    <s v="Data accuracy/misreporting"/>
    <s v="CFR"/>
    <s v="Ofgem E-Serve deleted 1 installation due to an incorrect determination being made. The issue with metering resulted in the installation being registered incorrectly."/>
    <s v="2018/19"/>
    <s v="May"/>
    <s v="2018/19 Q1"/>
    <d v="2018-06-05T00:00:00"/>
    <x v="0"/>
    <n v="0"/>
    <n v="0"/>
    <n v="1"/>
    <n v="1"/>
    <n v="0"/>
    <n v="1"/>
  </r>
  <r>
    <x v="57"/>
    <x v="0"/>
    <s v="Audit and assurance"/>
    <s v="Scheme administration"/>
    <s v="There is no procedure in place for confirming the status of an application which is in receipt of a grant."/>
    <s v="2017/18"/>
    <s v="March"/>
    <s v="2017/18 Q4"/>
    <d v="2018-06-20T00:00:00"/>
    <x v="0"/>
    <n v="0"/>
    <n v="0"/>
    <n v="1"/>
    <n v="1"/>
    <n v="0"/>
    <n v="1"/>
  </r>
  <r>
    <x v="57"/>
    <x v="0"/>
    <s v="Audit and assurance"/>
    <s v="Scheme administration"/>
    <s v="MCS certificates are not validated to the MCS database"/>
    <s v="2017/18"/>
    <s v="March"/>
    <s v="2017/18 Q4"/>
    <d v="2018-06-20T00:00:00"/>
    <x v="0"/>
    <n v="0"/>
    <n v="0"/>
    <n v="1"/>
    <n v="1"/>
    <n v="0"/>
    <n v="1"/>
  </r>
  <r>
    <x v="57"/>
    <x v="0"/>
    <s v="Audit and assurance"/>
    <s v="Scheme administration"/>
    <s v="EPCs are not checked with the landmark register"/>
    <s v="2017/18"/>
    <s v="March"/>
    <s v="2017/18 Q4"/>
    <d v="2018-06-20T00:00:00"/>
    <x v="0"/>
    <n v="0"/>
    <n v="0"/>
    <n v="1"/>
    <n v="1"/>
    <n v="0"/>
    <n v="1"/>
  </r>
  <r>
    <x v="57"/>
    <x v="0"/>
    <s v="Audit and assurance"/>
    <s v="Scheme administration"/>
    <s v="Haven Power were using only Schedule 4 to validate meters until the audit."/>
    <s v="2017/18"/>
    <s v="March"/>
    <s v="2017/18 Q4"/>
    <d v="2018-06-20T00:00:00"/>
    <x v="0"/>
    <n v="0"/>
    <n v="0"/>
    <n v="1"/>
    <n v="0"/>
    <n v="0"/>
    <n v="1"/>
  </r>
  <r>
    <x v="57"/>
    <x v="0"/>
    <s v="Audit and assurance"/>
    <s v="Scheme administration"/>
    <s v="The date of applications received via the post are not date-stamped or recorded upon receipt"/>
    <s v="2017/18"/>
    <s v="March"/>
    <s v="2017/18 Q4"/>
    <d v="2018-06-20T00:00:00"/>
    <x v="0"/>
    <n v="0"/>
    <n v="0"/>
    <n v="1"/>
    <n v="0"/>
    <n v="0"/>
    <n v="1"/>
  </r>
  <r>
    <x v="57"/>
    <x v="0"/>
    <s v="Audit and assurance"/>
    <s v="Scheme administration"/>
    <s v="Issues regarding TIC, date of receipt, eligibility date, meter readings, proof of ownership and tariff assigned to a number of installations were identified through sample testing._x000a_"/>
    <s v="2017/18"/>
    <s v="March"/>
    <s v="2017/18 Q4"/>
    <d v="2018-06-20T00:00:00"/>
    <x v="0"/>
    <n v="0"/>
    <n v="0"/>
    <n v="1"/>
    <n v="1"/>
    <n v="0"/>
    <n v="1"/>
  </r>
  <r>
    <x v="57"/>
    <x v="0"/>
    <s v="Audit and assurance"/>
    <s v="Scheme administration"/>
    <s v="Date of eligbility set once Haven Powerhas received all related documentation such as the EPC, which isn’t in line with requirements in the Supplier Guidance."/>
    <s v="2017/18"/>
    <s v="March"/>
    <s v="2017/18 Q4"/>
    <d v="2018-06-20T00:00:00"/>
    <x v="0"/>
    <n v="0"/>
    <n v="0"/>
    <n v="1"/>
    <n v="1"/>
    <n v="0"/>
    <n v="1"/>
  </r>
  <r>
    <x v="57"/>
    <x v="0"/>
    <s v="Audit and assurance"/>
    <s v="Scheme administration"/>
    <s v="Initial meter readings incorrectly accepted if they are within three days prior to the application date. "/>
    <s v="2017/18"/>
    <s v="March"/>
    <s v="2017/18 Q4"/>
    <d v="2018-06-20T00:00:00"/>
    <x v="0"/>
    <n v="0"/>
    <n v="0"/>
    <n v="1"/>
    <n v="1"/>
    <n v="0"/>
    <n v="1"/>
  </r>
  <r>
    <x v="57"/>
    <x v="0"/>
    <s v="Audit and assurance"/>
    <s v="Scheme administration"/>
    <s v="Tolerance checking is limited to a 25% variance of the Expected Annual Consumption of the technology, supported by the Energy Service Analyst's interpretation of seasonality. "/>
    <s v="2017/18"/>
    <s v="March"/>
    <s v="2017/18 Q4"/>
    <d v="2018-06-20T00:00:00"/>
    <x v="0"/>
    <n v="0"/>
    <n v="0"/>
    <n v="1"/>
    <n v="1"/>
    <n v="0"/>
    <n v="1"/>
  </r>
  <r>
    <x v="57"/>
    <x v="0"/>
    <s v="Audit and assurance"/>
    <s v="Scheme administration"/>
    <s v="The Statement of FIT Terms doesn’t include all terms required by the Supplier Guidance eg. complaints procedures."/>
    <s v="2017/18"/>
    <s v="March"/>
    <s v="2017/18 Q4"/>
    <d v="2018-06-20T00:00:00"/>
    <x v="0"/>
    <n v="0"/>
    <n v="0"/>
    <n v="1"/>
    <n v="0"/>
    <n v="0"/>
    <n v="1"/>
  </r>
  <r>
    <x v="57"/>
    <x v="0"/>
    <s v="Audit and assurance"/>
    <s v="Scheme administration"/>
    <s v="A contractual arrangement for a third party to carry out biennial meter readings has not been established. For one site that switched to Haven Power, their meter reading was overdue. "/>
    <s v="2017/18"/>
    <s v="March"/>
    <s v="2017/18 Q4"/>
    <d v="2018-06-20T00:00:00"/>
    <x v="0"/>
    <n v="0"/>
    <n v="0"/>
    <n v="1"/>
    <n v="1"/>
    <n v="0"/>
    <n v="1"/>
  </r>
  <r>
    <x v="57"/>
    <x v="0"/>
    <s v="Audit and assurance"/>
    <s v="Scheme administration"/>
    <s v="The procedures used for calculating payment figures included in the annual levelisation are incorrect. The calculations are based on payments claimed in the FIT Database, rather than actual payments made. There is also no reconciliation between the FIT database and financial records."/>
    <s v="2017/18"/>
    <s v="March"/>
    <s v="2017/18 Q4"/>
    <d v="2018-06-20T00:00:00"/>
    <x v="0"/>
    <n v="0"/>
    <n v="0"/>
    <n v="1"/>
    <n v="1"/>
    <n v="0"/>
    <n v="1"/>
  </r>
  <r>
    <x v="57"/>
    <x v="0"/>
    <s v="Audit and assurance"/>
    <s v="Scheme administration"/>
    <s v="Underlying records to support the annual levelisation payment figures were incomplete. "/>
    <s v="2017/18"/>
    <s v="March"/>
    <s v="2017/18 Q4"/>
    <d v="2018-06-20T00:00:00"/>
    <x v="0"/>
    <n v="0"/>
    <n v="0"/>
    <n v="1"/>
    <n v="1"/>
    <n v="0"/>
    <n v="1"/>
  </r>
  <r>
    <x v="57"/>
    <x v="0"/>
    <s v="Audit and assurance"/>
    <s v="Scheme administration"/>
    <s v="There are limited checks/ review undertaken prior to submission of levelisation data to Ofgem. "/>
    <s v="2017/18"/>
    <s v="March"/>
    <s v="2017/18 Q4"/>
    <d v="2018-06-20T00:00:00"/>
    <x v="0"/>
    <n v="0"/>
    <n v="0"/>
    <n v="1"/>
    <n v="1"/>
    <n v="0"/>
    <n v="1"/>
  </r>
  <r>
    <x v="57"/>
    <x v="0"/>
    <s v="Audit and assurance"/>
    <s v="Scheme administration"/>
    <s v="Whilst documented procedures exist, they require enhancing to include how to set eligbility dates, calculating annual levelisation payments and processing an application in receipt of a grant."/>
    <s v="2017/18"/>
    <s v="March"/>
    <s v="2017/18 Q4"/>
    <d v="2018-06-20T00:00:00"/>
    <x v="0"/>
    <n v="0"/>
    <n v="0"/>
    <n v="1"/>
    <n v="0"/>
    <n v="0"/>
    <n v="1"/>
  </r>
  <r>
    <x v="57"/>
    <x v="0"/>
    <s v="Audit and assurance"/>
    <s v="Scheme administration"/>
    <s v="Of the nine users with access to the R&amp;CHP Register, two of these are no longer employees of Haven Power."/>
    <s v="2017/18"/>
    <s v="March"/>
    <s v="2017/18 Q4"/>
    <d v="2018-06-20T00:00:00"/>
    <x v="0"/>
    <n v="0"/>
    <n v="0"/>
    <n v="1"/>
    <n v="0"/>
    <n v="0"/>
    <n v="1"/>
  </r>
  <r>
    <x v="58"/>
    <x v="0"/>
    <s v="Data accuracy/misreporting"/>
    <s v="Levelisation"/>
    <s v="Misreporting of total electricity supplied figure in Y8 Q4 Levelisation"/>
    <s v="2017/18"/>
    <s v="April"/>
    <s v="2017/18 Q1"/>
    <d v="2018-06-27T00:00:00"/>
    <x v="1"/>
    <n v="0"/>
    <n v="0"/>
    <n v="1"/>
    <n v="1"/>
    <n v="0"/>
    <n v="1"/>
  </r>
  <r>
    <x v="25"/>
    <x v="0"/>
    <s v="Data accuracy/misreporting"/>
    <s v="Levelisation"/>
    <s v="Misreporting of deemed electricity supplied, deemed export payments, generation payments and export payments figure in Y8 Q4 Levelisation"/>
    <s v="2017/18"/>
    <s v="April"/>
    <s v="2017/18 Q1"/>
    <d v="2018-06-27T00:00:00"/>
    <x v="1"/>
    <n v="0"/>
    <n v="0"/>
    <n v="1"/>
    <n v="1"/>
    <n v="0"/>
    <n v="1"/>
  </r>
  <r>
    <x v="15"/>
    <x v="0"/>
    <s v="Data accuracy/misreporting"/>
    <s v="Levelisation"/>
    <s v="Misreporting of total electricity supplied figure in Y8 Q4 Levelisation"/>
    <s v="2017/18"/>
    <s v="April"/>
    <s v="2017/18 Q1"/>
    <d v="2018-06-27T00:00:00"/>
    <x v="1"/>
    <n v="0"/>
    <n v="0"/>
    <n v="1"/>
    <n v="1"/>
    <n v="0"/>
    <n v="1"/>
  </r>
  <r>
    <x v="18"/>
    <x v="0"/>
    <s v="Late data/payments"/>
    <s v="Levelisation"/>
    <s v="Late submission of data for Periodic Levelisation for Y8 Q4"/>
    <s v="2017/18"/>
    <s v="April"/>
    <s v="2017/18 Q1"/>
    <d v="2018-06-27T00:00:00"/>
    <x v="1"/>
    <n v="0"/>
    <n v="1"/>
    <n v="1"/>
    <n v="0"/>
    <n v="0"/>
    <n v="1"/>
  </r>
  <r>
    <x v="43"/>
    <x v="0"/>
    <s v="Data accuracy/misreporting"/>
    <s v="Levelisation"/>
    <s v="Misreporting of deemed export payments, generation payments and export payments figure in Y8 Q4 Levelisation"/>
    <s v="2017/18"/>
    <s v="April"/>
    <s v="2017/18 Q1"/>
    <d v="2018-06-27T00:00:00"/>
    <x v="1"/>
    <n v="0"/>
    <n v="0"/>
    <n v="1"/>
    <n v="1"/>
    <n v="0"/>
    <n v="1"/>
  </r>
  <r>
    <x v="44"/>
    <x v="0"/>
    <s v="Data accuracy/misreporting"/>
    <s v="Levelisation"/>
    <s v="Misreporting of generation payments figure in Y8 Q4 Levelisation"/>
    <s v="2017/18"/>
    <s v="April"/>
    <s v="2017/18 Q1"/>
    <d v="2018-06-27T00:00:00"/>
    <x v="1"/>
    <n v="0"/>
    <n v="0"/>
    <n v="1"/>
    <n v="1"/>
    <n v="0"/>
    <n v="1"/>
  </r>
  <r>
    <x v="14"/>
    <x v="0"/>
    <s v="Data accuracy/misreporting"/>
    <s v="Levelisation"/>
    <s v="Misreporting of deemed electricty figure in Y8 Q4 Levelisation"/>
    <s v="2017/18"/>
    <s v="April"/>
    <s v="2017/18 Q1"/>
    <d v="2018-06-27T00:00:00"/>
    <x v="1"/>
    <n v="0"/>
    <n v="0"/>
    <n v="1"/>
    <n v="1"/>
    <n v="0"/>
    <n v="1"/>
  </r>
  <r>
    <x v="2"/>
    <x v="0"/>
    <s v="Data accuracy/misreporting"/>
    <s v="Levelisation"/>
    <s v="Misreporting of deemed electricty figure in Y8 Q4 Levelisation"/>
    <s v="2017/18"/>
    <s v="April"/>
    <s v="2017/18 Q1"/>
    <d v="2018-06-27T00:00:00"/>
    <x v="1"/>
    <n v="0"/>
    <n v="0"/>
    <n v="1"/>
    <n v="1"/>
    <n v="0"/>
    <n v="1"/>
  </r>
  <r>
    <x v="59"/>
    <x v="0"/>
    <s v="Data accuracy/misreporting"/>
    <s v="Levelisation"/>
    <s v="Misreporting of deemed electricty figure in Y8 Q4 Levelisation"/>
    <s v="2017/18"/>
    <s v="April"/>
    <s v="2017/18 Q1"/>
    <d v="2018-06-27T00:00:00"/>
    <x v="1"/>
    <n v="0"/>
    <n v="0"/>
    <n v="1"/>
    <n v="1"/>
    <n v="0"/>
    <n v="1"/>
  </r>
  <r>
    <x v="18"/>
    <x v="0"/>
    <s v="Late data/payments"/>
    <s v="Levelisation"/>
    <s v="Late payment for Periodic Levelisation for Y8 Q4"/>
    <s v="2017/18"/>
    <s v="April"/>
    <s v="2017/18 Q1"/>
    <d v="2018-06-27T00:00:00"/>
    <x v="1"/>
    <n v="0"/>
    <n v="1"/>
    <n v="1"/>
    <n v="0"/>
    <n v="0"/>
    <n v="1"/>
  </r>
  <r>
    <x v="51"/>
    <x v="0"/>
    <s v="Late data/payments"/>
    <s v="Levelisation"/>
    <s v="Late payment for Periodic Levelisation for Y8 Q4"/>
    <s v="2017/18"/>
    <s v="April"/>
    <s v="2017/18 Q1"/>
    <d v="2018-06-27T00:00:00"/>
    <x v="1"/>
    <n v="0"/>
    <n v="1"/>
    <n v="1"/>
    <n v="0"/>
    <n v="0"/>
    <n v="1"/>
  </r>
  <r>
    <x v="13"/>
    <x v="0"/>
    <s v="Late data/payments"/>
    <s v="Levelisation"/>
    <s v="Late payment for Periodic Levelisation for Y8 Q4"/>
    <s v="2017/18"/>
    <s v="April"/>
    <s v="2017/18 Q1"/>
    <d v="2018-06-27T00:00:00"/>
    <x v="1"/>
    <n v="0"/>
    <n v="1"/>
    <n v="1"/>
    <n v="0"/>
    <n v="0"/>
    <n v="1"/>
  </r>
  <r>
    <x v="7"/>
    <x v="0"/>
    <s v="Data accuracy/misreporting"/>
    <s v="CFR"/>
    <s v="Ofgem E-Serve approved 6 requests received due to administrative errors being made. "/>
    <s v="2018/19"/>
    <s v="June"/>
    <s v="2018/19 Q1"/>
    <d v="2018-07-09T00:00:00"/>
    <x v="0"/>
    <n v="0"/>
    <n v="0"/>
    <n v="1"/>
    <n v="1"/>
    <n v="0"/>
    <n v="1"/>
  </r>
  <r>
    <x v="60"/>
    <x v="0"/>
    <s v="Data accuracy/misreporting"/>
    <s v="CFR"/>
    <s v="Ofgem E-Serve approved 1  request received due to an administrative error being made. "/>
    <s v="2018/19"/>
    <s v="June"/>
    <s v="2018/19 Q1"/>
    <d v="2018-07-09T00:00:00"/>
    <x v="0"/>
    <n v="0"/>
    <n v="0"/>
    <n v="1"/>
    <n v="1"/>
    <n v="0"/>
    <n v="1"/>
  </r>
  <r>
    <x v="8"/>
    <x v="0"/>
    <s v="Data accuracy/misreporting"/>
    <s v="CFR"/>
    <s v="Ofgem E-Serve approved amendments to 2 installations in the Central FIT Register due to incorrect tariff/eligibility  at registration "/>
    <s v="2018/19"/>
    <s v="June"/>
    <s v="2018/19 Q1"/>
    <d v="2018-07-09T00:00:00"/>
    <x v="1"/>
    <n v="0"/>
    <n v="0"/>
    <n v="1"/>
    <n v="1"/>
    <n v="0"/>
    <n v="1"/>
  </r>
  <r>
    <x v="8"/>
    <x v="0"/>
    <s v="Data accuracy/misreporting"/>
    <s v="CFR"/>
    <s v="Ofgem E-Serve approved 5 requests received due to administrative errors being made. "/>
    <s v="2018/19"/>
    <s v="June"/>
    <s v="2018/19 Q1"/>
    <d v="2018-07-09T00:00:00"/>
    <x v="0"/>
    <n v="0"/>
    <n v="0"/>
    <n v="1"/>
    <n v="1"/>
    <n v="0"/>
    <n v="1"/>
  </r>
  <r>
    <x v="9"/>
    <x v="0"/>
    <s v="Data accuracy/misreporting"/>
    <s v="CFR"/>
    <s v="Ofgem E-Serve approved 1  request received due to an administrative error being made. "/>
    <s v="2018/19"/>
    <s v="June"/>
    <s v="2018/19 Q1"/>
    <d v="2018-07-09T00:00:00"/>
    <x v="0"/>
    <n v="0"/>
    <n v="0"/>
    <n v="1"/>
    <n v="1"/>
    <n v="0"/>
    <n v="1"/>
  </r>
  <r>
    <x v="10"/>
    <x v="0"/>
    <s v="Data accuracy/misreporting"/>
    <s v="CFR"/>
    <s v="Ofgem E-Serve approved 1  request received due to an administrative error being made. "/>
    <s v="2018/19"/>
    <s v="June"/>
    <s v="2018/19 Q1"/>
    <d v="2018-07-09T00:00:00"/>
    <x v="0"/>
    <n v="0"/>
    <n v="0"/>
    <n v="1"/>
    <n v="1"/>
    <n v="0"/>
    <n v="1"/>
  </r>
  <r>
    <x v="10"/>
    <x v="0"/>
    <s v="Data accuracy/misreporting"/>
    <s v="CFR"/>
    <s v="Ofgem E-Serve approved an amendment to 1  installations in the Central FIT Register due to incorrect tariff/eligibility  at registration "/>
    <s v="2018/19"/>
    <s v="June"/>
    <s v="2018/19 Q1"/>
    <d v="2018-07-09T00:00:00"/>
    <x v="1"/>
    <n v="0"/>
    <n v="0"/>
    <n v="1"/>
    <n v="1"/>
    <n v="0"/>
    <n v="1"/>
  </r>
  <r>
    <x v="15"/>
    <x v="0"/>
    <s v="Data accuracy/misreporting"/>
    <s v="CFR"/>
    <s v="Ofgem E-Serve approved an amendmentsto 1  installations in the Central FIT Register due to incorrect tariff/eligibility  at registration "/>
    <s v="2018/19"/>
    <s v="June"/>
    <s v="2018/19 Q1"/>
    <d v="2018-07-09T00:00:00"/>
    <x v="1"/>
    <n v="0"/>
    <n v="0"/>
    <n v="1"/>
    <n v="1"/>
    <n v="0"/>
    <n v="1"/>
  </r>
  <r>
    <x v="11"/>
    <x v="0"/>
    <s v="Data accuracy/misreporting"/>
    <s v="CFR"/>
    <s v="Ofgem E-Serve approved 34 requests received due to administrative errors being made. "/>
    <s v="2018/19"/>
    <s v="June"/>
    <s v="2018/19 Q1"/>
    <d v="2018-07-09T00:00:00"/>
    <x v="0"/>
    <n v="0"/>
    <n v="0"/>
    <n v="1"/>
    <n v="1"/>
    <n v="0"/>
    <n v="1"/>
  </r>
  <r>
    <x v="61"/>
    <x v="0"/>
    <s v="Data accuracy/misreporting"/>
    <s v="CFR"/>
    <s v="Ofgem E-Serve approved 1  request received due to an administrative error being made. "/>
    <s v="2018/19"/>
    <s v="June"/>
    <s v="2018/19 Q1"/>
    <d v="2018-07-09T00:00:00"/>
    <x v="0"/>
    <n v="0"/>
    <n v="0"/>
    <n v="1"/>
    <n v="1"/>
    <n v="0"/>
    <n v="1"/>
  </r>
  <r>
    <x v="17"/>
    <x v="0"/>
    <s v="Data accuracy/misreporting"/>
    <s v="CFR"/>
    <s v="Ofgem E-Serve approved 2 requests received due to administrative errors being made. "/>
    <s v="2018/19"/>
    <s v="June"/>
    <s v="2018/19 Q1"/>
    <d v="2018-07-09T00:00:00"/>
    <x v="0"/>
    <n v="0"/>
    <n v="0"/>
    <n v="1"/>
    <n v="1"/>
    <n v="0"/>
    <n v="1"/>
  </r>
  <r>
    <x v="12"/>
    <x v="0"/>
    <s v="Data accuracy/misreporting"/>
    <s v="CFR"/>
    <s v="Ofgem E-Serve approved an amendmentsto 1  installations in the Central FIT Register due to incorrect tariff/eligibility  at registration "/>
    <s v="2018/19"/>
    <s v="June"/>
    <s v="2018/19 Q1"/>
    <d v="2018-07-09T00:00:00"/>
    <x v="1"/>
    <n v="0"/>
    <n v="0"/>
    <n v="1"/>
    <n v="1"/>
    <n v="0"/>
    <n v="1"/>
  </r>
  <r>
    <x v="13"/>
    <x v="0"/>
    <s v="Data accuracy/misreporting"/>
    <s v="CFR"/>
    <s v="Ofgem E-Serve approved 2 requests received due to administrative errors being made. "/>
    <s v="2018/19"/>
    <s v="June"/>
    <s v="2018/19 Q1"/>
    <d v="2018-07-09T00:00:00"/>
    <x v="0"/>
    <n v="0"/>
    <n v="0"/>
    <n v="1"/>
    <n v="1"/>
    <n v="0"/>
    <n v="1"/>
  </r>
  <r>
    <x v="2"/>
    <x v="0"/>
    <s v="Data accuracy/misreporting"/>
    <s v="CFR"/>
    <s v="Ofgem E-Serve approved 10 requests received due to administrative errors being made. "/>
    <s v="2018/19"/>
    <s v="June"/>
    <s v="2018/19 Q1"/>
    <d v="2018-07-09T00:00:00"/>
    <x v="0"/>
    <n v="0"/>
    <n v="0"/>
    <n v="1"/>
    <n v="1"/>
    <n v="0"/>
    <n v="1"/>
  </r>
  <r>
    <x v="13"/>
    <x v="0"/>
    <s v="Data accuracy/misreporting"/>
    <s v="CFR"/>
    <s v="Ofgem E-Serve approved amendments to 3 installations in the Central FIT Register due to incorrect tariff/eligibility  at registration "/>
    <s v="2018/19"/>
    <s v="June"/>
    <s v="2018/19 Q1"/>
    <d v="2018-07-09T00:00:00"/>
    <x v="1"/>
    <n v="0"/>
    <n v="0"/>
    <n v="1"/>
    <n v="1"/>
    <n v="0"/>
    <n v="1"/>
  </r>
  <r>
    <x v="2"/>
    <x v="0"/>
    <s v="Data accuracy/misreporting"/>
    <s v="CFR"/>
    <s v="Ofgem E-Serve approved amendments to 3 installations in the Central FIT Register due to incorrect tariff/eligibility  at registration "/>
    <s v="2018/19"/>
    <s v="June"/>
    <s v="2018/19 Q1"/>
    <d v="2018-07-09T00:00:00"/>
    <x v="1"/>
    <n v="0"/>
    <n v="0"/>
    <n v="1"/>
    <n v="1"/>
    <n v="0"/>
    <n v="1"/>
  </r>
  <r>
    <x v="48"/>
    <x v="0"/>
    <s v="Data accuracy/misreporting"/>
    <s v="CFR"/>
    <s v="Ofgem E-Serve rejected 1 requests received due to administrative errors being made "/>
    <s v="2018/19"/>
    <s v="June"/>
    <s v="2018/19 Q1"/>
    <d v="2018-07-09T00:00:00"/>
    <x v="0"/>
    <n v="0"/>
    <n v="0"/>
    <n v="1"/>
    <n v="1"/>
    <n v="0"/>
    <n v="1"/>
  </r>
  <r>
    <x v="8"/>
    <x v="0"/>
    <s v="Data accuracy/misreporting"/>
    <s v="CFR"/>
    <s v="Ofgem E-Serve rejected 1 requests received due to administrative errors being made "/>
    <s v="2018/19"/>
    <s v="June"/>
    <s v="2018/19 Q1"/>
    <d v="2018-07-09T00:00:00"/>
    <x v="0"/>
    <n v="0"/>
    <n v="0"/>
    <n v="1"/>
    <n v="1"/>
    <n v="0"/>
    <n v="1"/>
  </r>
  <r>
    <x v="10"/>
    <x v="0"/>
    <s v="Data accuracy/misreporting"/>
    <s v="CFR"/>
    <s v="Ofgem E-Serve rejected 1 requests received due to administrative errors being made "/>
    <s v="2018/19"/>
    <s v="June"/>
    <s v="2018/19 Q1"/>
    <d v="2018-07-09T00:00:00"/>
    <x v="0"/>
    <n v="0"/>
    <n v="0"/>
    <n v="1"/>
    <n v="1"/>
    <n v="0"/>
    <n v="1"/>
  </r>
  <r>
    <x v="0"/>
    <x v="0"/>
    <s v="Data accuracy/misreporting"/>
    <s v="CFR"/>
    <s v="Ofgem E-Serve rejected 1 requests received due to administrative errors being made "/>
    <s v="2018/19"/>
    <s v="June"/>
    <s v="2018/19 Q1"/>
    <d v="2018-07-09T00:00:00"/>
    <x v="0"/>
    <n v="0"/>
    <n v="0"/>
    <n v="1"/>
    <n v="1"/>
    <n v="0"/>
    <n v="1"/>
  </r>
  <r>
    <x v="11"/>
    <x v="0"/>
    <s v="Data accuracy/misreporting"/>
    <s v="CFR"/>
    <s v="Ofgem E-Serve rejected 2 requests received due to administrative errors being made "/>
    <s v="2018/19"/>
    <s v="June"/>
    <s v="2018/19 Q1"/>
    <d v="2018-07-09T00:00:00"/>
    <x v="0"/>
    <n v="0"/>
    <n v="0"/>
    <n v="1"/>
    <n v="1"/>
    <n v="0"/>
    <n v="1"/>
  </r>
  <r>
    <x v="20"/>
    <x v="0"/>
    <s v="Data accuracy/misreporting"/>
    <s v="CFR"/>
    <s v="Ofgem E-Serve rejected 1 requests received due to administrative errors being made "/>
    <s v="2018/19"/>
    <s v="June"/>
    <s v="2018/19 Q1"/>
    <d v="2018-07-09T00:00:00"/>
    <x v="0"/>
    <n v="0"/>
    <n v="0"/>
    <n v="1"/>
    <n v="1"/>
    <n v="0"/>
    <n v="1"/>
  </r>
  <r>
    <x v="17"/>
    <x v="0"/>
    <s v="Data accuracy/misreporting"/>
    <s v="CFR"/>
    <s v="Ofgem E-Serve rejected 2 requests received due to administrative errors being made "/>
    <s v="2018/19"/>
    <s v="June"/>
    <s v="2018/19 Q1"/>
    <d v="2018-07-09T00:00:00"/>
    <x v="0"/>
    <n v="0"/>
    <n v="0"/>
    <n v="1"/>
    <n v="1"/>
    <n v="0"/>
    <n v="1"/>
  </r>
  <r>
    <x v="13"/>
    <x v="0"/>
    <s v="Data accuracy/misreporting"/>
    <s v="CFR"/>
    <s v="Ofgem E-Serve rejected 2 requests received due to administrative errors being made "/>
    <s v="2018/19"/>
    <s v="June"/>
    <s v="2018/19 Q1"/>
    <d v="2018-07-09T00:00:00"/>
    <x v="0"/>
    <n v="0"/>
    <n v="0"/>
    <n v="1"/>
    <n v="1"/>
    <n v="0"/>
    <n v="1"/>
  </r>
  <r>
    <x v="28"/>
    <x v="0"/>
    <s v="Data accuracy/misreporting"/>
    <s v="CFR"/>
    <s v="Ofgem E-Serve rejected 39 requests received due to administrative errors being made "/>
    <s v="2018/19"/>
    <s v="June"/>
    <s v="2018/19 Q1"/>
    <d v="2018-07-09T00:00:00"/>
    <x v="0"/>
    <n v="0"/>
    <n v="0"/>
    <n v="1"/>
    <n v="1"/>
    <n v="0"/>
    <n v="1"/>
  </r>
  <r>
    <x v="2"/>
    <x v="0"/>
    <s v="Data accuracy/misreporting"/>
    <s v="CFR"/>
    <s v="Ofgem E-Serve deleted 2 installations from the Central FIT Register due to incorrect registration. "/>
    <s v="2018/19"/>
    <s v="June"/>
    <s v="2018/19 Q1"/>
    <d v="2018-07-09T00:00:00"/>
    <x v="1"/>
    <n v="0"/>
    <n v="0"/>
    <n v="1"/>
    <n v="1"/>
    <n v="0"/>
    <n v="1"/>
  </r>
  <r>
    <x v="13"/>
    <x v="0"/>
    <s v="Data accuracy/misreporting"/>
    <s v="CFR"/>
    <s v="Ofgem E-Serve deleted an installation from the Central FIT Register due to incorrect registration. "/>
    <s v="2018/19"/>
    <s v="June"/>
    <s v="2018/19 Q1"/>
    <d v="2018-07-09T00:00:00"/>
    <x v="1"/>
    <n v="0"/>
    <n v="0"/>
    <n v="1"/>
    <n v="1"/>
    <n v="0"/>
    <n v="1"/>
  </r>
  <r>
    <x v="11"/>
    <x v="0"/>
    <s v="Data accuracy/misreporting"/>
    <s v="CFR"/>
    <s v="Ofgem E-Serve deleted an installation from the Central FIT Register due to incorrect registration. "/>
    <s v="2018/19"/>
    <s v="June"/>
    <s v="2018/19 Q1"/>
    <d v="2018-07-09T00:00:00"/>
    <x v="1"/>
    <n v="0"/>
    <n v="0"/>
    <n v="1"/>
    <n v="1"/>
    <n v="0"/>
    <n v="1"/>
  </r>
  <r>
    <x v="8"/>
    <x v="0"/>
    <s v="Data accuracy/misreporting"/>
    <s v="CFR"/>
    <s v="Ofgem E-Serve deleted an installation from the Central FIT Register due to incorrect registration. "/>
    <s v="2018/19"/>
    <s v="June"/>
    <s v="2018/19 Q1"/>
    <d v="2018-07-09T00:00:00"/>
    <x v="1"/>
    <n v="0"/>
    <n v="0"/>
    <n v="1"/>
    <n v="1"/>
    <n v="0"/>
    <n v="1"/>
  </r>
  <r>
    <x v="16"/>
    <x v="0"/>
    <s v="Data accuracy/misreporting"/>
    <s v="CFR"/>
    <s v="Ofgem E-Serve approved 2 requests received due to administrative errors being made. "/>
    <s v="2018/19"/>
    <s v="July"/>
    <s v="2018/19 Q2"/>
    <d v="2018-08-01T00:00:00"/>
    <x v="0"/>
    <n v="0"/>
    <n v="0"/>
    <n v="1"/>
    <n v="1"/>
    <n v="0"/>
    <n v="1"/>
  </r>
  <r>
    <x v="7"/>
    <x v="0"/>
    <s v="Data accuracy/misreporting"/>
    <s v="CFR"/>
    <s v="Ofgem E-Serve approved 5 requests received due to administrative errors being made. "/>
    <s v="2018/19"/>
    <s v="July"/>
    <s v="2018/19 Q2"/>
    <d v="2018-08-01T00:00:00"/>
    <x v="0"/>
    <n v="0"/>
    <n v="0"/>
    <n v="1"/>
    <n v="1"/>
    <n v="0"/>
    <n v="1"/>
  </r>
  <r>
    <x v="7"/>
    <x v="0"/>
    <s v="Data accuracy/misreporting"/>
    <s v="CFR"/>
    <s v="Ofgem E-Serve approved an amendmentsto 116  installations in the Central FIT Register due to incorrect tariff/eligibility  at registration "/>
    <s v="2018/19"/>
    <s v="July"/>
    <s v="2018/19 Q2"/>
    <d v="2018-08-01T00:00:00"/>
    <x v="1"/>
    <n v="0"/>
    <n v="0"/>
    <n v="1"/>
    <n v="1"/>
    <n v="0"/>
    <n v="1"/>
  </r>
  <r>
    <x v="48"/>
    <x v="0"/>
    <s v="Data accuracy/misreporting"/>
    <s v="CFR"/>
    <s v="Ofgem E-Serve approved an amendment to 1 installation in the Central FIT Register due to incorrect tariff/eligibility  at registration "/>
    <s v="2018/19"/>
    <s v="July"/>
    <s v="2018/19 Q2"/>
    <d v="2018-08-01T00:00:00"/>
    <x v="1"/>
    <n v="0"/>
    <n v="0"/>
    <n v="1"/>
    <n v="1"/>
    <n v="0"/>
    <n v="1"/>
  </r>
  <r>
    <x v="8"/>
    <x v="0"/>
    <s v="Data accuracy/misreporting"/>
    <s v="CFR"/>
    <s v="Ofgem E-Serve approved 3 requests received due to administrative errors being made. "/>
    <s v="2018/19"/>
    <s v="July"/>
    <s v="2018/19 Q2"/>
    <d v="2018-08-01T00:00:00"/>
    <x v="0"/>
    <n v="0"/>
    <n v="0"/>
    <n v="1"/>
    <n v="1"/>
    <n v="0"/>
    <n v="1"/>
  </r>
  <r>
    <x v="8"/>
    <x v="0"/>
    <s v="Data accuracy/misreporting"/>
    <s v="CFR"/>
    <s v="Ofgem E-Serve approved a amendments to 2  installations in the Central FIT Register due to incorrect tariff/eligibility  at registration "/>
    <s v="2018/19"/>
    <s v="July"/>
    <s v="2018/19 Q2"/>
    <d v="2018-08-01T00:00:00"/>
    <x v="1"/>
    <n v="0"/>
    <n v="0"/>
    <n v="1"/>
    <n v="1"/>
    <n v="0"/>
    <n v="1"/>
  </r>
  <r>
    <x v="10"/>
    <x v="0"/>
    <s v="Data accuracy/misreporting"/>
    <s v="CFR"/>
    <s v="Ofgem E-Serve approved 1 requests received due to administrative errors being made. "/>
    <s v="2018/19"/>
    <s v="July"/>
    <s v="2018/19 Q2"/>
    <d v="2018-08-01T00:00:00"/>
    <x v="0"/>
    <n v="0"/>
    <n v="0"/>
    <n v="1"/>
    <n v="1"/>
    <n v="0"/>
    <n v="1"/>
  </r>
  <r>
    <x v="10"/>
    <x v="0"/>
    <s v="Data accuracy/misreporting"/>
    <s v="CFR"/>
    <s v="Ofgem E-Serve approved a amendments to 1  installations in the Central FIT Register due to incorrect tariff/eligibility  at registration "/>
    <s v="2018/19"/>
    <s v="July"/>
    <s v="2018/19 Q2"/>
    <d v="2018-08-01T00:00:00"/>
    <x v="1"/>
    <n v="0"/>
    <n v="0"/>
    <n v="1"/>
    <n v="1"/>
    <n v="0"/>
    <n v="1"/>
  </r>
  <r>
    <x v="0"/>
    <x v="0"/>
    <s v="Data accuracy/misreporting"/>
    <s v="CFR"/>
    <s v="Ofgem E-Serve approved a amendments to 1  installations in the Central FIT Register due to incorrect tariff/eligibility  at registration "/>
    <s v="2018/19"/>
    <s v="July"/>
    <s v="2018/19 Q2"/>
    <d v="2018-08-01T00:00:00"/>
    <x v="1"/>
    <n v="0"/>
    <n v="0"/>
    <n v="1"/>
    <n v="1"/>
    <n v="0"/>
    <n v="1"/>
  </r>
  <r>
    <x v="6"/>
    <x v="0"/>
    <s v="Data accuracy/misreporting"/>
    <s v="CFR"/>
    <s v="Ofgem E-Serve approved amendments to 1  installation in the Central FIT Register due to incorrect tariff at registration "/>
    <s v="2018/19"/>
    <s v="July"/>
    <s v="2018/19 Q2"/>
    <d v="2018-08-01T00:00:00"/>
    <x v="0"/>
    <n v="0"/>
    <n v="0"/>
    <n v="1"/>
    <n v="1"/>
    <n v="0"/>
    <n v="1"/>
  </r>
  <r>
    <x v="11"/>
    <x v="0"/>
    <s v="Data accuracy/misreporting"/>
    <s v="CFR"/>
    <s v="Ofgem E-Serve approved 21 requests received due to administrative errors being made. "/>
    <s v="2018/19"/>
    <s v="July"/>
    <s v="2018/19 Q2"/>
    <d v="2018-08-01T00:00:00"/>
    <x v="0"/>
    <n v="0"/>
    <n v="0"/>
    <n v="1"/>
    <n v="1"/>
    <n v="0"/>
    <n v="1"/>
  </r>
  <r>
    <x v="11"/>
    <x v="0"/>
    <s v="Data accuracy/misreporting"/>
    <s v="CFR"/>
    <s v="Ofgem E-Serve approved amendments to 1  installations in the Central FIT Register due to incorrect tariff/eligibility  at registration "/>
    <s v="2018/19"/>
    <s v="July"/>
    <s v="2018/19 Q2"/>
    <d v="2018-08-01T00:00:00"/>
    <x v="1"/>
    <n v="0"/>
    <n v="0"/>
    <n v="1"/>
    <n v="1"/>
    <n v="0"/>
    <n v="1"/>
  </r>
  <r>
    <x v="20"/>
    <x v="0"/>
    <s v="Data accuracy/misreporting"/>
    <s v="CFR"/>
    <s v="Ofgem E-Serve approved amendments to 1  installations in the Central FIT Register due to incorrect tariff/eligibility  at registration "/>
    <s v="2018/19"/>
    <s v="July"/>
    <s v="2018/19 Q2"/>
    <d v="2018-08-01T00:00:00"/>
    <x v="1"/>
    <n v="0"/>
    <n v="0"/>
    <n v="1"/>
    <n v="1"/>
    <n v="0"/>
    <n v="1"/>
  </r>
  <r>
    <x v="57"/>
    <x v="0"/>
    <s v="Data accuracy/misreporting"/>
    <s v="CFR"/>
    <s v="Ofgem E-Serve approved 1 request received due to administrative errors being made. "/>
    <s v="2018/19"/>
    <s v="July"/>
    <s v="2018/19 Q2"/>
    <d v="2018-08-01T00:00:00"/>
    <x v="0"/>
    <n v="0"/>
    <n v="0"/>
    <n v="1"/>
    <n v="1"/>
    <n v="0"/>
    <n v="1"/>
  </r>
  <r>
    <x v="57"/>
    <x v="0"/>
    <s v="Data accuracy/misreporting"/>
    <s v="CFR"/>
    <s v="Ofgem E-Serve approved amendments to 1  installations in the Central FIT Register due to incorrect tariff/eligibility  at registration "/>
    <s v="2018/19"/>
    <s v="July"/>
    <s v="2018/19 Q2"/>
    <d v="2018-08-01T00:00:00"/>
    <x v="1"/>
    <n v="0"/>
    <n v="0"/>
    <n v="1"/>
    <n v="1"/>
    <n v="0"/>
    <n v="1"/>
  </r>
  <r>
    <x v="17"/>
    <x v="0"/>
    <s v="Data accuracy/misreporting"/>
    <s v="CFR"/>
    <s v="Ofgem E-Serve approved 7 requests received due to administrative errors being made. "/>
    <s v="2018/19"/>
    <s v="July"/>
    <s v="2018/19 Q2"/>
    <d v="2018-08-01T00:00:00"/>
    <x v="0"/>
    <n v="0"/>
    <n v="0"/>
    <n v="1"/>
    <n v="1"/>
    <n v="0"/>
    <n v="1"/>
  </r>
  <r>
    <x v="17"/>
    <x v="0"/>
    <s v="Data accuracy/misreporting"/>
    <s v="CFR"/>
    <s v="Ofgem E-Serve approved amendments to 1  installations in the Central FIT Register due to incorrect tariff/eligibility  at registration "/>
    <s v="2018/19"/>
    <s v="July"/>
    <s v="2018/19 Q2"/>
    <d v="2018-08-01T00:00:00"/>
    <x v="1"/>
    <n v="0"/>
    <n v="0"/>
    <n v="1"/>
    <n v="1"/>
    <n v="0"/>
    <n v="1"/>
  </r>
  <r>
    <x v="62"/>
    <x v="0"/>
    <s v="Data accuracy/misreporting"/>
    <s v="CFR"/>
    <s v="Ofgem E-Serve approved amendments to 1  installations in the Central FIT Register due to incorrect tariff/eligibility  at registration "/>
    <s v="2018/19"/>
    <s v="July"/>
    <s v="2018/19 Q2"/>
    <d v="2018-08-01T00:00:00"/>
    <x v="1"/>
    <n v="0"/>
    <n v="0"/>
    <n v="1"/>
    <n v="1"/>
    <n v="0"/>
    <n v="1"/>
  </r>
  <r>
    <x v="12"/>
    <x v="0"/>
    <s v="Data accuracy/misreporting"/>
    <s v="CFR"/>
    <s v="Ofgem E-Serve approved amendments to 1  installations in the Central FIT Register due to incorrect tariff/eligibility  at registration "/>
    <s v="2018/19"/>
    <s v="July"/>
    <s v="2018/19 Q2"/>
    <d v="2018-08-01T00:00:00"/>
    <x v="1"/>
    <n v="0"/>
    <n v="0"/>
    <n v="1"/>
    <n v="1"/>
    <n v="0"/>
    <n v="1"/>
  </r>
  <r>
    <x v="9"/>
    <x v="0"/>
    <s v="Data accuracy/misreporting"/>
    <s v="CFR"/>
    <s v="Ofgem E-Serve approved 1 request received due to administrative errors being made. "/>
    <s v="2018/19"/>
    <s v="July"/>
    <s v="2018/19 Q2"/>
    <d v="2018-08-01T00:00:00"/>
    <x v="1"/>
    <n v="0"/>
    <n v="0"/>
    <n v="1"/>
    <n v="1"/>
    <n v="0"/>
    <n v="1"/>
  </r>
  <r>
    <x v="13"/>
    <x v="0"/>
    <s v="Data accuracy/misreporting"/>
    <s v="CFR"/>
    <s v="Ofgem E-Serve approved 10 requests received due to administrative errors being made. "/>
    <s v="2018/19"/>
    <s v="July"/>
    <s v="2018/19 Q2"/>
    <d v="2018-08-01T00:00:00"/>
    <x v="0"/>
    <n v="0"/>
    <n v="0"/>
    <n v="1"/>
    <n v="1"/>
    <n v="0"/>
    <n v="1"/>
  </r>
  <r>
    <x v="13"/>
    <x v="0"/>
    <s v="Data accuracy/misreporting"/>
    <s v="CFR"/>
    <s v="Ofgem E-Serve approved amendments to 37  installations in the Central FIT Register due to incorrect tariff/eligibility  at registration "/>
    <s v="2018/19"/>
    <s v="July"/>
    <s v="2018/19 Q2"/>
    <d v="2018-08-01T00:00:00"/>
    <x v="1"/>
    <n v="0"/>
    <n v="0"/>
    <n v="1"/>
    <n v="1"/>
    <n v="0"/>
    <n v="1"/>
  </r>
  <r>
    <x v="2"/>
    <x v="0"/>
    <s v="Data accuracy/misreporting"/>
    <s v="CFR"/>
    <s v="Ofgem E-Serve approved 2 requests received due to administrative errors being made. "/>
    <s v="2018/19"/>
    <s v="July"/>
    <s v="2018/19 Q2"/>
    <d v="2018-08-01T00:00:00"/>
    <x v="0"/>
    <n v="0"/>
    <n v="0"/>
    <n v="1"/>
    <n v="1"/>
    <n v="0"/>
    <n v="1"/>
  </r>
  <r>
    <x v="2"/>
    <x v="0"/>
    <s v="Data accuracy/misreporting"/>
    <s v="CFR"/>
    <s v="Ofgem E-Serve approved amendments to 3  installations in the Central FIT Register due to incorrect tariff/eligibility  at registration "/>
    <s v="2018/19"/>
    <s v="July"/>
    <s v="2018/19 Q2"/>
    <d v="2018-08-01T00:00:00"/>
    <x v="1"/>
    <n v="0"/>
    <n v="0"/>
    <n v="1"/>
    <n v="1"/>
    <n v="0"/>
    <n v="1"/>
  </r>
  <r>
    <x v="15"/>
    <x v="0"/>
    <s v="Data accuracy/misreporting"/>
    <s v="CFR"/>
    <s v="Ofgem E-Serve approved 2 requests received due to administrative errors being made. "/>
    <s v="2018/19"/>
    <s v="July"/>
    <s v="2018/19 Q2"/>
    <d v="2018-08-01T00:00:00"/>
    <x v="0"/>
    <n v="0"/>
    <n v="0"/>
    <n v="1"/>
    <n v="1"/>
    <n v="0"/>
    <n v="1"/>
  </r>
  <r>
    <x v="7"/>
    <x v="0"/>
    <s v="Data accuracy/misreporting"/>
    <s v="CFR"/>
    <s v="Ofgem E-Serve rejected 2 requests received due to administrative errors being made "/>
    <s v="2018/19"/>
    <s v="July"/>
    <s v="2018/19 Q2"/>
    <d v="2018-08-01T00:00:00"/>
    <x v="0"/>
    <n v="0"/>
    <n v="0"/>
    <n v="1"/>
    <n v="1"/>
    <n v="0"/>
    <n v="1"/>
  </r>
  <r>
    <x v="7"/>
    <x v="0"/>
    <s v="Data accuracy/misreporting"/>
    <s v="CFR"/>
    <s v="Ofgem E-Serve rejected 1 requests received due to incorrect determinations being made "/>
    <s v="2018/19"/>
    <s v="July"/>
    <s v="2018/19 Q2"/>
    <d v="2018-08-01T00:00:00"/>
    <x v="1"/>
    <n v="0"/>
    <n v="0"/>
    <n v="1"/>
    <n v="1"/>
    <n v="0"/>
    <n v="1"/>
  </r>
  <r>
    <x v="48"/>
    <x v="0"/>
    <s v="Data accuracy/misreporting"/>
    <s v="CFR"/>
    <s v="Ofgem E-Serve rejected 1 requests received due to administrative errors being made "/>
    <s v="2018/19"/>
    <s v="July"/>
    <s v="2018/19 Q2"/>
    <d v="2018-08-01T00:00:00"/>
    <x v="0"/>
    <n v="0"/>
    <n v="0"/>
    <n v="1"/>
    <n v="1"/>
    <n v="0"/>
    <n v="1"/>
  </r>
  <r>
    <x v="8"/>
    <x v="0"/>
    <s v="Data accuracy/misreporting"/>
    <s v="CFR"/>
    <s v="Ofgem E-Serve rejected 1 requests received due to incorrect determinations being made "/>
    <s v="2018/19"/>
    <s v="July"/>
    <s v="2018/19 Q2"/>
    <d v="2018-08-01T00:00:00"/>
    <x v="1"/>
    <n v="0"/>
    <n v="0"/>
    <n v="1"/>
    <n v="1"/>
    <n v="0"/>
    <n v="1"/>
  </r>
  <r>
    <x v="9"/>
    <x v="0"/>
    <s v="Data accuracy/misreporting"/>
    <s v="CFR"/>
    <s v="Ofgem E-Serve rejected 2 requests received due to administrative errors being made "/>
    <s v="2018/19"/>
    <s v="July"/>
    <s v="2018/19 Q2"/>
    <d v="2018-08-01T00:00:00"/>
    <x v="0"/>
    <n v="0"/>
    <n v="0"/>
    <n v="1"/>
    <n v="1"/>
    <n v="0"/>
    <n v="1"/>
  </r>
  <r>
    <x v="0"/>
    <x v="0"/>
    <s v="Data accuracy/misreporting"/>
    <s v="CFR"/>
    <s v="Ofgem E-Serve rejected 1 requests received due to administrative errors being made "/>
    <s v="2018/19"/>
    <s v="July"/>
    <s v="2018/19 Q2"/>
    <d v="2018-08-01T00:00:00"/>
    <x v="0"/>
    <n v="0"/>
    <n v="0"/>
    <n v="1"/>
    <n v="1"/>
    <n v="0"/>
    <n v="1"/>
  </r>
  <r>
    <x v="11"/>
    <x v="0"/>
    <s v="Data accuracy/misreporting"/>
    <s v="CFR"/>
    <s v="Ofgem E-Serve rejected 6 requests received due to administrative errors being made "/>
    <s v="2018/19"/>
    <s v="July"/>
    <s v="2018/19 Q2"/>
    <d v="2018-08-01T00:00:00"/>
    <x v="0"/>
    <n v="0"/>
    <n v="0"/>
    <n v="1"/>
    <n v="1"/>
    <n v="0"/>
    <n v="1"/>
  </r>
  <r>
    <x v="19"/>
    <x v="0"/>
    <s v="Data accuracy/misreporting"/>
    <s v="CFR"/>
    <s v="Ofgem E-Serve rejected 1 requests received due to administrative errors being made "/>
    <s v="2018/19"/>
    <s v="July"/>
    <s v="2018/19 Q2"/>
    <d v="2018-08-01T00:00:00"/>
    <x v="0"/>
    <n v="0"/>
    <n v="0"/>
    <n v="1"/>
    <n v="1"/>
    <n v="0"/>
    <n v="1"/>
  </r>
  <r>
    <x v="13"/>
    <x v="0"/>
    <s v="Data accuracy/misreporting"/>
    <s v="CFR"/>
    <s v="Ofgem E-Serve rejected 1 requests received due to administrative errors being made "/>
    <s v="2018/19"/>
    <s v="July"/>
    <s v="2018/19 Q2"/>
    <d v="2018-08-01T00:00:00"/>
    <x v="0"/>
    <n v="0"/>
    <n v="0"/>
    <n v="1"/>
    <n v="1"/>
    <n v="0"/>
    <n v="1"/>
  </r>
  <r>
    <x v="2"/>
    <x v="0"/>
    <s v="Data accuracy/misreporting"/>
    <s v="CFR"/>
    <s v="Ofgem E-Serve rejected 1 requests received due to administrative errors being made "/>
    <s v="2018/19"/>
    <s v="July"/>
    <s v="2018/19 Q2"/>
    <d v="2018-08-01T00:00:00"/>
    <x v="0"/>
    <n v="0"/>
    <n v="0"/>
    <n v="1"/>
    <n v="1"/>
    <n v="0"/>
    <n v="1"/>
  </r>
  <r>
    <x v="63"/>
    <x v="1"/>
    <s v="Audit and assurance"/>
    <s v="Audit/monitoring results"/>
    <s v="2017-18 Compliance Round: Supplier audit - Bryt Energy need to update the R&amp;CHP Register with the correct office address"/>
    <s v="2017/18"/>
    <s v="August"/>
    <s v="2017/18 Q2"/>
    <d v="2018-08-23T00:00:00"/>
    <x v="0"/>
    <n v="0"/>
    <n v="0"/>
    <n v="1"/>
    <n v="0"/>
    <n v="0"/>
    <n v="1"/>
  </r>
  <r>
    <x v="64"/>
    <x v="0"/>
    <s v="Failure to meet licence condition"/>
    <s v="Governance and Administration"/>
    <s v="Failure to accept generator's application to the FIT scheme "/>
    <s v="2018/19"/>
    <s v="June"/>
    <s v="2018/19 Q1"/>
    <d v="2018-08-23T00:00:00"/>
    <x v="1"/>
    <n v="0"/>
    <n v="0"/>
    <n v="1"/>
    <n v="0"/>
    <n v="0"/>
    <n v="1"/>
  </r>
  <r>
    <x v="16"/>
    <x v="0"/>
    <s v="Data accuracy/misreporting"/>
    <s v="CFR"/>
    <s v="Ofgem E-Serve approved amendments to 1  installation in the Central FIT Register due to incorrect tariff/eligibility at registration "/>
    <s v="2018/19"/>
    <s v="August"/>
    <s v="2018/19 Q2"/>
    <d v="2018-09-04T00:00:00"/>
    <x v="1"/>
    <n v="0"/>
    <n v="0"/>
    <n v="1"/>
    <n v="1"/>
    <n v="0"/>
    <n v="1"/>
  </r>
  <r>
    <x v="7"/>
    <x v="0"/>
    <s v="Data accuracy/misreporting"/>
    <s v="CFR"/>
    <s v="Ofgem E-Serve approved 5 requests received due to administrative errors being made. "/>
    <s v="2018/19"/>
    <s v="August"/>
    <s v="2018/19 Q2"/>
    <d v="2018-09-04T00:00:00"/>
    <x v="0"/>
    <n v="0"/>
    <n v="0"/>
    <n v="1"/>
    <n v="1"/>
    <n v="0"/>
    <n v="1"/>
  </r>
  <r>
    <x v="7"/>
    <x v="0"/>
    <s v="Data accuracy/misreporting"/>
    <s v="CFR"/>
    <s v="Ofgem E-Serve approved amendments to 2  installations in the Central FIT Register due to incorrect tariff/eligibility at registration "/>
    <s v="2018/19"/>
    <s v="August"/>
    <s v="2018/19 Q2"/>
    <d v="2018-09-04T00:00:00"/>
    <x v="1"/>
    <n v="0"/>
    <n v="0"/>
    <n v="1"/>
    <n v="1"/>
    <n v="0"/>
    <n v="1"/>
  </r>
  <r>
    <x v="8"/>
    <x v="0"/>
    <s v="Data accuracy/misreporting"/>
    <s v="CFR"/>
    <s v="Ofgem E-Serve approved 2 requests received due to administrative errors being made. "/>
    <s v="2018/19"/>
    <s v="August"/>
    <s v="2018/19 Q2"/>
    <d v="2018-09-04T00:00:00"/>
    <x v="0"/>
    <n v="0"/>
    <n v="0"/>
    <n v="1"/>
    <n v="1"/>
    <n v="0"/>
    <n v="1"/>
  </r>
  <r>
    <x v="8"/>
    <x v="0"/>
    <s v="Data accuracy/misreporting"/>
    <s v="CFR"/>
    <s v="Ofgem E-Serve approved amendments to 1  installation in the Central FIT Register due to incorrect tariff/eligibility at registration "/>
    <s v="2018/19"/>
    <s v="August"/>
    <s v="2018/19 Q2"/>
    <d v="2018-09-04T00:00:00"/>
    <x v="1"/>
    <n v="0"/>
    <n v="0"/>
    <n v="1"/>
    <n v="1"/>
    <n v="0"/>
    <n v="1"/>
  </r>
  <r>
    <x v="9"/>
    <x v="0"/>
    <s v="Data accuracy/misreporting"/>
    <s v="CFR"/>
    <s v="Ofgem E-Serve approved 1 request received due to administrative errors being made. "/>
    <s v="2018/19"/>
    <s v="August"/>
    <s v="2018/19 Q2"/>
    <d v="2018-09-04T00:00:00"/>
    <x v="0"/>
    <n v="0"/>
    <n v="0"/>
    <n v="1"/>
    <n v="1"/>
    <n v="0"/>
    <n v="1"/>
  </r>
  <r>
    <x v="18"/>
    <x v="0"/>
    <s v="Data accuracy/misreporting"/>
    <s v="CFR"/>
    <s v="Ofgem E-Serve approved amendments to 2 installations in the Central FIT Register due to incorrect tariff/eligibility at registration "/>
    <s v="2018/19"/>
    <s v="August"/>
    <s v="2018/19 Q2"/>
    <d v="2018-09-04T00:00:00"/>
    <x v="1"/>
    <n v="0"/>
    <n v="0"/>
    <n v="1"/>
    <n v="1"/>
    <n v="0"/>
    <n v="1"/>
  </r>
  <r>
    <x v="11"/>
    <x v="0"/>
    <s v="Data accuracy/misreporting"/>
    <s v="CFR"/>
    <s v="Ofgem E-Serve approved amendments to 1  installation in the Central FIT Register due to incorrect tariff/eligibility at registration "/>
    <s v="2018/19"/>
    <s v="August"/>
    <s v="2018/19 Q2"/>
    <d v="2018-09-04T00:00:00"/>
    <x v="1"/>
    <n v="0"/>
    <n v="0"/>
    <n v="1"/>
    <n v="1"/>
    <n v="0"/>
    <n v="1"/>
  </r>
  <r>
    <x v="11"/>
    <x v="0"/>
    <s v="Data accuracy/misreporting"/>
    <s v="CFR"/>
    <s v="Ofgem E-Serve approved 137 requests received due to administrative errors being made. "/>
    <s v="2018/19"/>
    <s v="August"/>
    <s v="2018/19 Q2"/>
    <d v="2018-09-04T00:00:00"/>
    <x v="0"/>
    <n v="0"/>
    <n v="0"/>
    <n v="1"/>
    <n v="1"/>
    <n v="0"/>
    <n v="1"/>
  </r>
  <r>
    <x v="19"/>
    <x v="0"/>
    <s v="Data accuracy/misreporting"/>
    <s v="CFR"/>
    <s v="Ofgem E-Serve approved 1 request received due to administrative errors being made. "/>
    <s v="2018/19"/>
    <s v="August"/>
    <s v="2018/19 Q2"/>
    <d v="2018-09-04T00:00:00"/>
    <x v="0"/>
    <n v="0"/>
    <n v="0"/>
    <n v="1"/>
    <n v="1"/>
    <n v="0"/>
    <n v="1"/>
  </r>
  <r>
    <x v="13"/>
    <x v="0"/>
    <s v="Data accuracy/misreporting"/>
    <s v="CFR"/>
    <s v="Ofgem E-Serve approved 2 requests received due to administrative errors being made. "/>
    <s v="2018/19"/>
    <s v="August"/>
    <s v="2018/19 Q2"/>
    <d v="2018-09-04T00:00:00"/>
    <x v="0"/>
    <n v="0"/>
    <n v="0"/>
    <n v="1"/>
    <n v="1"/>
    <n v="0"/>
    <n v="1"/>
  </r>
  <r>
    <x v="13"/>
    <x v="0"/>
    <s v="Data accuracy/misreporting"/>
    <s v="CFR"/>
    <s v="Ofgem E-Serve approved amendments to 1  installation in the Central FIT Register due to incorrect tariff/eligibility at registration "/>
    <s v="2018/19"/>
    <s v="August"/>
    <s v="2018/19 Q2"/>
    <d v="2018-09-04T00:00:00"/>
    <x v="1"/>
    <n v="0"/>
    <n v="0"/>
    <n v="1"/>
    <n v="1"/>
    <n v="0"/>
    <n v="1"/>
  </r>
  <r>
    <x v="2"/>
    <x v="0"/>
    <s v="Data accuracy/misreporting"/>
    <s v="CFR"/>
    <s v="Ofgem E-Serve approved 2 requests received due to administrative errors being made. "/>
    <s v="2018/19"/>
    <s v="August"/>
    <s v="2018/19 Q2"/>
    <d v="2018-09-04T00:00:00"/>
    <x v="0"/>
    <n v="0"/>
    <n v="0"/>
    <n v="1"/>
    <n v="1"/>
    <n v="0"/>
    <n v="1"/>
  </r>
  <r>
    <x v="2"/>
    <x v="0"/>
    <s v="Data accuracy/misreporting"/>
    <s v="CFR"/>
    <s v="Ofgem E-Serve approved amendments to 3  installations in the Central FIT Register due to incorrect tariff/eligibility at registration "/>
    <s v="2018/19"/>
    <s v="August"/>
    <s v="2018/19 Q2"/>
    <d v="2018-09-04T00:00:00"/>
    <x v="1"/>
    <n v="0"/>
    <n v="0"/>
    <n v="1"/>
    <n v="1"/>
    <n v="0"/>
    <n v="1"/>
  </r>
  <r>
    <x v="15"/>
    <x v="0"/>
    <s v="Data accuracy/misreporting"/>
    <s v="CFR"/>
    <s v="Ofgem E-Serve approved amendments to 1  installation in the Central FIT Register due to incorrect tariff/eligibility at registration "/>
    <s v="2018/19"/>
    <s v="August"/>
    <s v="2018/19 Q2"/>
    <d v="2018-09-04T00:00:00"/>
    <x v="1"/>
    <n v="0"/>
    <n v="0"/>
    <n v="1"/>
    <n v="1"/>
    <n v="0"/>
    <n v="1"/>
  </r>
  <r>
    <x v="7"/>
    <x v="0"/>
    <s v="Data accuracy/misreporting"/>
    <s v="CFR"/>
    <s v="Ofgem E-Serve rejected 4 requests received due to administrative errors being made "/>
    <s v="2018/19"/>
    <s v="August"/>
    <s v="2018/19 Q2"/>
    <d v="2018-09-04T00:00:00"/>
    <x v="0"/>
    <n v="0"/>
    <n v="0"/>
    <n v="1"/>
    <n v="1"/>
    <n v="0"/>
    <n v="1"/>
  </r>
  <r>
    <x v="8"/>
    <x v="0"/>
    <s v="Data accuracy/misreporting"/>
    <s v="CFR"/>
    <s v="Ofgem E-Serve rejected 1 requests received due to administrative errors being made "/>
    <s v="2018/19"/>
    <s v="August"/>
    <s v="2018/19 Q2"/>
    <d v="2018-09-04T00:00:00"/>
    <x v="0"/>
    <n v="0"/>
    <n v="0"/>
    <n v="1"/>
    <n v="1"/>
    <n v="0"/>
    <n v="1"/>
  </r>
  <r>
    <x v="9"/>
    <x v="0"/>
    <s v="Data accuracy/misreporting"/>
    <s v="CFR"/>
    <s v="Ofgem E-Serve rejected 3 requests received due to administrative errors being made "/>
    <s v="2018/19"/>
    <s v="August"/>
    <s v="2018/19 Q2"/>
    <d v="2018-09-04T00:00:00"/>
    <x v="0"/>
    <n v="0"/>
    <n v="0"/>
    <n v="1"/>
    <n v="1"/>
    <n v="0"/>
    <n v="1"/>
  </r>
  <r>
    <x v="11"/>
    <x v="0"/>
    <s v="Data accuracy/misreporting"/>
    <s v="CFR"/>
    <s v="Ofgem E-Serve rejected 4 requests received due to administrative errors being made "/>
    <s v="2018/19"/>
    <s v="August"/>
    <s v="2018/19 Q2"/>
    <d v="2018-09-04T00:00:00"/>
    <x v="0"/>
    <n v="0"/>
    <n v="0"/>
    <n v="1"/>
    <n v="1"/>
    <n v="0"/>
    <n v="1"/>
  </r>
  <r>
    <x v="17"/>
    <x v="0"/>
    <s v="Data accuracy/misreporting"/>
    <s v="CFR"/>
    <s v="Ofgem E-Serve rejected 2 requests received due to incorrectly determined eligibility"/>
    <s v="2018/19"/>
    <s v="August"/>
    <s v="2018/19 Q2"/>
    <d v="2018-09-04T00:00:00"/>
    <x v="1"/>
    <n v="0"/>
    <n v="0"/>
    <n v="1"/>
    <n v="1"/>
    <n v="0"/>
    <n v="1"/>
  </r>
  <r>
    <x v="11"/>
    <x v="0"/>
    <s v="Data accuracy/misreporting"/>
    <s v="CFR"/>
    <s v="Ofgem E-Serve deleted 2 installations from the Central FIT Register due to incorrectly determined eligibility."/>
    <s v="2018/19"/>
    <s v="August"/>
    <s v="2018/19 Q2"/>
    <d v="2018-09-04T00:00:00"/>
    <x v="0"/>
    <n v="0"/>
    <n v="0"/>
    <n v="1"/>
    <n v="1"/>
    <n v="0"/>
    <n v="1"/>
  </r>
  <r>
    <x v="13"/>
    <x v="0"/>
    <s v="Data accuracy/misreporting"/>
    <s v="CFR"/>
    <s v="Ofgem E-Serve deleted an installation from the Central FIT Register due to incorrectly determined eligibility."/>
    <s v="2018/19"/>
    <s v="August"/>
    <s v="2018/19 Q2"/>
    <d v="2018-09-04T00:00:00"/>
    <x v="0"/>
    <n v="0"/>
    <n v="0"/>
    <n v="1"/>
    <n v="1"/>
    <n v="0"/>
    <n v="1"/>
  </r>
  <r>
    <x v="11"/>
    <x v="0"/>
    <s v="Data accuracy/misreporting"/>
    <s v="CFR"/>
    <s v="Ofgem E-Serve rejected 2 requests received due to incorrectly determined eligibility"/>
    <s v="2018/19"/>
    <s v="August"/>
    <s v="2018/19 Q2"/>
    <d v="2018-09-04T00:00:00"/>
    <x v="1"/>
    <n v="0"/>
    <n v="0"/>
    <n v="1"/>
    <n v="1"/>
    <n v="0"/>
    <n v="1"/>
  </r>
  <r>
    <x v="29"/>
    <x v="0"/>
    <s v="Data accuracy/misreporting"/>
    <s v="Levelisation"/>
    <s v="Misreporting of total electricity supplied figure in Y9 Q1 Levelisation"/>
    <s v="2018/19"/>
    <s v="July"/>
    <s v="2018/19 Q2"/>
    <d v="2018-09-20T00:00:00"/>
    <x v="1"/>
    <n v="0"/>
    <n v="0"/>
    <n v="1"/>
    <n v="1"/>
    <n v="0"/>
    <n v="1"/>
  </r>
  <r>
    <x v="29"/>
    <x v="0"/>
    <s v="Late data/payments"/>
    <s v="Levelisation"/>
    <s v="Late submission of data for periodic levelisation for Y9 Q1"/>
    <s v="2018/19"/>
    <s v="July"/>
    <s v="2018/19 Q2"/>
    <d v="2018-09-20T00:00:00"/>
    <x v="1"/>
    <n v="0"/>
    <n v="1"/>
    <n v="1"/>
    <n v="0"/>
    <n v="0"/>
    <n v="1"/>
  </r>
  <r>
    <x v="10"/>
    <x v="0"/>
    <s v="Data accuracy/misreporting"/>
    <s v="Levelisation"/>
    <s v="Misreporting of Total FIT Export Payment due figure in Y9 Q1 Levelisation"/>
    <s v="2018/19"/>
    <s v="July"/>
    <s v="2018/19 Q2"/>
    <d v="2018-09-20T00:00:00"/>
    <x v="1"/>
    <n v="0"/>
    <n v="0"/>
    <n v="1"/>
    <n v="1"/>
    <n v="0"/>
    <n v="1"/>
  </r>
  <r>
    <x v="24"/>
    <x v="0"/>
    <s v="Data accuracy/misreporting"/>
    <s v="Levelisation"/>
    <s v="Misreporting of total electricity supplied figure in Y9 Q1 Levelisation"/>
    <s v="2018/19"/>
    <s v="July"/>
    <s v="2018/19 Q2"/>
    <d v="2018-09-20T00:00:00"/>
    <x v="1"/>
    <n v="0"/>
    <n v="0"/>
    <n v="1"/>
    <n v="1"/>
    <n v="0"/>
    <n v="1"/>
  </r>
  <r>
    <x v="6"/>
    <x v="0"/>
    <s v="Data accuracy/misreporting"/>
    <s v="Levelisation"/>
    <s v="Misreporting of; total electricity supplied and deemed electricty figure in Y9 Q1 Levelisation"/>
    <s v="2018/19"/>
    <s v="July"/>
    <s v="2018/19 Q2"/>
    <d v="2018-09-20T00:00:00"/>
    <x v="1"/>
    <n v="0"/>
    <n v="0"/>
    <n v="1"/>
    <n v="1"/>
    <n v="0"/>
    <n v="1"/>
  </r>
  <r>
    <x v="18"/>
    <x v="0"/>
    <s v="Data accuracy/misreporting"/>
    <s v="Levelisation"/>
    <s v="Misreporting of; Total FIT Deemed Export Payments due, deemed electricty and total FIT Export Payment due figure Y9 Q1 Levelisation"/>
    <s v="2018/19"/>
    <s v="July"/>
    <s v="2018/19 Q2"/>
    <d v="2018-09-20T00:00:00"/>
    <x v="1"/>
    <n v="0"/>
    <n v="0"/>
    <n v="1"/>
    <n v="1"/>
    <n v="0"/>
    <n v="1"/>
  </r>
  <r>
    <x v="65"/>
    <x v="0"/>
    <s v="Data accuracy/misreporting"/>
    <s v="Levelisation"/>
    <s v="Misreporting of total electricity supplied figure in Y9 Q1 Levelisation"/>
    <s v="2018/19"/>
    <s v="July"/>
    <s v="2018/19 Q2"/>
    <d v="2018-09-20T00:00:00"/>
    <x v="1"/>
    <n v="0"/>
    <n v="0"/>
    <n v="1"/>
    <n v="1"/>
    <n v="0"/>
    <n v="1"/>
  </r>
  <r>
    <x v="66"/>
    <x v="0"/>
    <s v="Data accuracy/misreporting"/>
    <s v="Levelisation"/>
    <s v="Misreporting of total electricity supplied figure in Y9 Q1 Levelisation"/>
    <s v="2018/19"/>
    <s v="July"/>
    <s v="2018/19 Q2"/>
    <d v="2018-09-20T00:00:00"/>
    <x v="1"/>
    <n v="0"/>
    <n v="0"/>
    <n v="1"/>
    <n v="1"/>
    <n v="0"/>
    <n v="1"/>
  </r>
  <r>
    <x v="53"/>
    <x v="0"/>
    <s v="Data accuracy/misreporting"/>
    <s v="Levelisation"/>
    <s v="Misreporting of deemed electricty figure in Y9 Q1 Levelisation"/>
    <s v="2018/19"/>
    <s v="July"/>
    <s v="2018/19 Q2"/>
    <d v="2018-09-20T00:00:00"/>
    <x v="1"/>
    <n v="0"/>
    <n v="0"/>
    <n v="1"/>
    <n v="1"/>
    <n v="0"/>
    <n v="1"/>
  </r>
  <r>
    <x v="54"/>
    <x v="0"/>
    <s v="Data accuracy/misreporting"/>
    <s v="Levelisation"/>
    <s v="Misreporting of total electricity supplied figure in Y9 Q1 Levelisation"/>
    <s v="2018/19"/>
    <s v="July"/>
    <s v="2018/19 Q2"/>
    <d v="2018-09-20T00:00:00"/>
    <x v="1"/>
    <n v="0"/>
    <n v="0"/>
    <n v="1"/>
    <n v="1"/>
    <n v="0"/>
    <n v="1"/>
  </r>
  <r>
    <x v="54"/>
    <x v="0"/>
    <s v="Data accuracy/misreporting"/>
    <s v="Levelisation"/>
    <s v="Late submission of data for periodic levelisation for Y9 Q1"/>
    <s v="2018/19"/>
    <s v="July"/>
    <s v="2018/19 Q2"/>
    <d v="2018-09-20T00:00:00"/>
    <x v="1"/>
    <n v="0"/>
    <n v="1"/>
    <n v="1"/>
    <n v="0"/>
    <n v="0"/>
    <n v="1"/>
  </r>
  <r>
    <x v="12"/>
    <x v="0"/>
    <s v="Data accuracy/misreporting"/>
    <s v="Levelisation"/>
    <s v="Made payment into Annual Levelisation account instead of Periodic for Y9Q1"/>
    <s v="2018/19"/>
    <s v="July"/>
    <s v="2018/19 Q2"/>
    <d v="2018-09-20T00:00:00"/>
    <x v="0"/>
    <n v="0"/>
    <n v="0"/>
    <n v="1"/>
    <n v="0"/>
    <n v="0"/>
    <n v="1"/>
  </r>
  <r>
    <x v="16"/>
    <x v="0"/>
    <s v="Data accuracy/misreporting"/>
    <s v="Levelisation"/>
    <s v="Misreporting of total exempt electricity and total FIT generation payments made figures in Annual Levelisation Year 8"/>
    <s v="2018/19"/>
    <s v="August"/>
    <s v="2018/19 Q2"/>
    <d v="2018-09-21T00:00:00"/>
    <x v="1"/>
    <n v="0"/>
    <n v="0"/>
    <n v="1"/>
    <n v="1"/>
    <n v="0"/>
    <n v="1"/>
  </r>
  <r>
    <x v="24"/>
    <x v="0"/>
    <s v="Late data/payments"/>
    <s v="Levelisation"/>
    <s v="Have not made payment for Periodic Levelisation for Y9 Q1"/>
    <s v="2018/19"/>
    <s v="July"/>
    <s v="2018/19 Q2"/>
    <d v="2018-09-21T00:00:00"/>
    <x v="1"/>
    <n v="4"/>
    <n v="4"/>
    <n v="1"/>
    <n v="0"/>
    <n v="4"/>
    <n v="4"/>
  </r>
  <r>
    <x v="29"/>
    <x v="0"/>
    <s v="Late data/payments"/>
    <s v="Levelisation"/>
    <s v="Late submission of data for annual Levelisation for Y8 "/>
    <s v="2018/19"/>
    <s v="August"/>
    <s v="2018/19 Q2"/>
    <d v="2018-09-21T00:00:00"/>
    <x v="1"/>
    <n v="0"/>
    <n v="1"/>
    <n v="1"/>
    <n v="0"/>
    <n v="0"/>
    <n v="1"/>
  </r>
  <r>
    <x v="67"/>
    <x v="0"/>
    <s v="Late data/payments"/>
    <s v="Levelisation"/>
    <s v="Late submission of data for annual Levelisation for Y8 "/>
    <s v="2018/19"/>
    <s v="August"/>
    <s v="2018/19 Q2"/>
    <d v="2018-09-21T00:00:00"/>
    <x v="1"/>
    <n v="0"/>
    <n v="1"/>
    <n v="1"/>
    <n v="0"/>
    <n v="0"/>
    <n v="1"/>
  </r>
  <r>
    <x v="42"/>
    <x v="0"/>
    <s v="Late data/payments"/>
    <s v="Levelisation"/>
    <s v="Late submission of data for annual Levelisation for Y8 "/>
    <s v="2018/19"/>
    <s v="August"/>
    <s v="2018/19 Q2"/>
    <d v="2018-09-21T00:00:00"/>
    <x v="1"/>
    <n v="0"/>
    <n v="1"/>
    <n v="1"/>
    <n v="0"/>
    <n v="0"/>
    <n v="1"/>
  </r>
  <r>
    <x v="51"/>
    <x v="0"/>
    <s v="Late data/payments"/>
    <s v="Levelisation"/>
    <s v="Late submission of data for annual Levelisation for Y8 "/>
    <s v="2018/19"/>
    <s v="August"/>
    <s v="2018/19 Q2"/>
    <d v="2018-09-21T00:00:00"/>
    <x v="1"/>
    <n v="0"/>
    <n v="1"/>
    <n v="1"/>
    <n v="0"/>
    <n v="0"/>
    <n v="1"/>
  </r>
  <r>
    <x v="7"/>
    <x v="0"/>
    <s v="Data accuracy/misreporting"/>
    <s v="Levelisation"/>
    <s v="Misreporting of total electricity supplied and total FIT export electricity figure in Annual Levelisation Year 8"/>
    <s v="2018/19"/>
    <s v="August"/>
    <s v="2018/19 Q2"/>
    <d v="2018-09-21T00:00:00"/>
    <x v="1"/>
    <n v="0"/>
    <n v="0"/>
    <n v="1"/>
    <n v="1"/>
    <n v="0"/>
    <n v="1"/>
  </r>
  <r>
    <x v="5"/>
    <x v="0"/>
    <s v="Data accuracy/misreporting"/>
    <s v="Levelisation"/>
    <s v="Misreporting of total exempt electricity figure in Annual Levelisation Year 8"/>
    <s v="2018/19"/>
    <s v="August"/>
    <s v="2018/19 Q2"/>
    <d v="2018-09-21T00:00:00"/>
    <x v="1"/>
    <n v="0"/>
    <n v="0"/>
    <n v="1"/>
    <n v="1"/>
    <n v="0"/>
    <n v="1"/>
  </r>
  <r>
    <x v="68"/>
    <x v="0"/>
    <s v="Data accuracy/misreporting"/>
    <s v="Levelisation"/>
    <s v="Misreporting of total electricity supplied figure in Annual Levelisation Year 8"/>
    <s v="2018/19"/>
    <s v="August"/>
    <s v="2018/19 Q2"/>
    <d v="2018-09-21T00:00:00"/>
    <x v="1"/>
    <n v="0"/>
    <n v="0"/>
    <n v="1"/>
    <n v="1"/>
    <n v="0"/>
    <n v="1"/>
  </r>
  <r>
    <x v="18"/>
    <x v="0"/>
    <s v="Data accuracy/misreporting"/>
    <s v="Levelisation"/>
    <s v="Misreporting of; total FIT generation electricity,  total FIT generation payment made, total deemed export payments, deemed electricity, export payments made &amp; export electricity figure in Annual Levelisation Year 8"/>
    <s v="2018/19"/>
    <s v="August"/>
    <s v="2018/19 Q2"/>
    <d v="2018-09-21T00:00:00"/>
    <x v="1"/>
    <n v="0"/>
    <n v="0"/>
    <n v="1"/>
    <n v="1"/>
    <n v="0"/>
    <n v="1"/>
  </r>
  <r>
    <x v="59"/>
    <x v="0"/>
    <s v="Data accuracy/misreporting"/>
    <s v="Levelisation"/>
    <s v="Misreporting of total FIT export electricity figure in Annual Levelisation Year 8"/>
    <s v="2018/19"/>
    <s v="August"/>
    <s v="2018/19 Q2"/>
    <d v="2018-09-21T00:00:00"/>
    <x v="1"/>
    <n v="0"/>
    <n v="0"/>
    <n v="1"/>
    <n v="1"/>
    <n v="0"/>
    <n v="1"/>
  </r>
  <r>
    <x v="14"/>
    <x v="0"/>
    <s v="Data accuracy/misreporting"/>
    <s v="Levelisation"/>
    <s v="Misreporting of total FIT export electricity figure in Annual Levelisation Year 8"/>
    <s v="2018/19"/>
    <s v="August"/>
    <s v="2018/19 Q2"/>
    <d v="2018-09-21T00:00:00"/>
    <x v="1"/>
    <n v="0"/>
    <n v="0"/>
    <n v="1"/>
    <n v="1"/>
    <n v="0"/>
    <n v="1"/>
  </r>
  <r>
    <x v="44"/>
    <x v="0"/>
    <s v="Data accuracy/misreporting"/>
    <s v="Levelisation"/>
    <s v="Misreporting of total generation payments made figure in Annual Levelisation Year 8"/>
    <s v="2018/19"/>
    <s v="August"/>
    <s v="2018/19 Q2"/>
    <d v="2018-09-21T00:00:00"/>
    <x v="1"/>
    <n v="0"/>
    <n v="0"/>
    <n v="1"/>
    <n v="1"/>
    <n v="0"/>
    <n v="1"/>
  </r>
  <r>
    <x v="69"/>
    <x v="0"/>
    <s v="Data accuracy/misreporting"/>
    <s v="Levelisation"/>
    <s v="Made payment into  Periodic Levelisation account instead of Annual Y8"/>
    <s v="2018/19"/>
    <s v="August"/>
    <s v="2018/19 Q2"/>
    <d v="2018-09-21T00:00:00"/>
    <x v="0"/>
    <n v="0"/>
    <n v="0"/>
    <n v="1"/>
    <n v="0"/>
    <n v="0"/>
    <n v="1"/>
  </r>
  <r>
    <x v="30"/>
    <x v="0"/>
    <s v="Data accuracy/misreporting"/>
    <s v="Levelisation"/>
    <s v="Made payment into  Periodic Levelisation account instead of Annual Y8"/>
    <s v="2018/19"/>
    <s v="August"/>
    <s v="2018/19 Q2"/>
    <d v="2018-09-21T00:00:00"/>
    <x v="0"/>
    <n v="0"/>
    <n v="0"/>
    <n v="1"/>
    <n v="0"/>
    <n v="0"/>
    <n v="1"/>
  </r>
  <r>
    <x v="42"/>
    <x v="0"/>
    <s v="Data accuracy/misreporting"/>
    <s v="Levelisation"/>
    <s v="Made payment into  Periodic Levelisation account instead of Annual Y8"/>
    <s v="2018/19"/>
    <s v="August"/>
    <s v="2018/19 Q2"/>
    <d v="2018-09-21T00:00:00"/>
    <x v="0"/>
    <n v="0"/>
    <n v="0"/>
    <n v="1"/>
    <n v="0"/>
    <n v="0"/>
    <n v="1"/>
  </r>
  <r>
    <x v="54"/>
    <x v="0"/>
    <s v="Data accuracy/misreporting"/>
    <s v="Levelisation"/>
    <s v="Made payment into  Periodic Levelisation account instead of Annual Y8"/>
    <s v="2018/19"/>
    <s v="August"/>
    <s v="2018/19 Q2"/>
    <d v="2018-09-21T00:00:00"/>
    <x v="0"/>
    <n v="0"/>
    <n v="0"/>
    <n v="1"/>
    <n v="0"/>
    <n v="0"/>
    <n v="1"/>
  </r>
  <r>
    <x v="70"/>
    <x v="0"/>
    <s v="Data accuracy/misreporting"/>
    <s v="Levelisation"/>
    <s v="Made payment into  Periodic Levelisation account instead of Annual Y8"/>
    <s v="2018/19"/>
    <s v="August"/>
    <s v="2018/19 Q2"/>
    <d v="2018-09-21T00:00:00"/>
    <x v="0"/>
    <n v="0"/>
    <n v="0"/>
    <n v="1"/>
    <n v="0"/>
    <n v="0"/>
    <n v="1"/>
  </r>
  <r>
    <x v="38"/>
    <x v="0"/>
    <s v="Data accuracy/misreporting"/>
    <s v="Levelisation"/>
    <s v="Made payment into  Periodic Levelisation account instead of Annual Y8"/>
    <s v="2018/19"/>
    <s v="August"/>
    <s v="2018/19 Q2"/>
    <d v="2018-09-21T00:00:00"/>
    <x v="0"/>
    <n v="0"/>
    <n v="0"/>
    <n v="1"/>
    <n v="0"/>
    <n v="0"/>
    <n v="1"/>
  </r>
  <r>
    <x v="53"/>
    <x v="0"/>
    <s v="Data accuracy/misreporting"/>
    <s v="Levelisation"/>
    <s v="Made payment into  Periodic Levelisation account instead of Annual Y8"/>
    <s v="2018/19"/>
    <s v="August"/>
    <s v="2018/19 Q2"/>
    <d v="2018-09-21T00:00:00"/>
    <x v="0"/>
    <n v="0"/>
    <n v="0"/>
    <n v="1"/>
    <n v="0"/>
    <n v="0"/>
    <n v="1"/>
  </r>
  <r>
    <x v="46"/>
    <x v="0"/>
    <s v="Data accuracy/misreporting"/>
    <s v="j"/>
    <s v="Made payment into  Periodic Levelisation account instead of Annual Y8"/>
    <s v="2018/19"/>
    <s v="August"/>
    <s v="2018/19 Q2"/>
    <d v="2018-09-21T00:00:00"/>
    <x v="0"/>
    <n v="0"/>
    <n v="0"/>
    <n v="1"/>
    <n v="0"/>
    <n v="0"/>
    <n v="1"/>
  </r>
  <r>
    <x v="25"/>
    <x v="0"/>
    <s v="Data accuracy/misreporting"/>
    <s v="CFR"/>
    <s v="Ofgem E-Serve approved  1 request received due to administrative errors being made. "/>
    <s v="2018/19"/>
    <s v="September"/>
    <s v="2018/19 Q2"/>
    <d v="2018-10-08T00:00:00"/>
    <x v="0"/>
    <n v="0"/>
    <n v="0"/>
    <n v="1"/>
    <n v="0"/>
    <n v="0"/>
    <n v="1"/>
  </r>
  <r>
    <x v="7"/>
    <x v="0"/>
    <s v="Data accuracy/misreporting"/>
    <s v="CFR"/>
    <s v="Ofgem E-Serve approved 3 request received due to administrative errors being made. "/>
    <s v="2018/19"/>
    <s v="September"/>
    <s v="2018/19 Q2"/>
    <d v="2018-10-08T00:00:00"/>
    <x v="0"/>
    <n v="0"/>
    <n v="0"/>
    <n v="1"/>
    <n v="0"/>
    <n v="0"/>
    <n v="1"/>
  </r>
  <r>
    <x v="7"/>
    <x v="0"/>
    <s v="Data accuracy/misreporting"/>
    <s v="CFR"/>
    <s v="Ofgem E-Serve approved amendments to 3 installations in the Central FIT Register due to incorrect tariff/eligibility at registration "/>
    <s v="2018/19"/>
    <s v="September"/>
    <s v="2018/19 Q2"/>
    <d v="2018-10-08T00:00:00"/>
    <x v="1"/>
    <n v="0"/>
    <n v="0"/>
    <n v="1"/>
    <n v="0"/>
    <n v="0"/>
    <n v="1"/>
  </r>
  <r>
    <x v="60"/>
    <x v="0"/>
    <s v="Data accuracy/misreporting"/>
    <s v="CFR"/>
    <s v="Ofgem E-Serve approved amendments to 2  installations in the Central FIT Register due to incorrect tariff/eligibility at registration "/>
    <s v="2018/19"/>
    <s v="September"/>
    <s v="2018/19 Q2"/>
    <d v="2018-10-08T00:00:00"/>
    <x v="1"/>
    <n v="0"/>
    <n v="0"/>
    <n v="1"/>
    <n v="0"/>
    <n v="0"/>
    <n v="1"/>
  </r>
  <r>
    <x v="8"/>
    <x v="0"/>
    <s v="Data accuracy/misreporting"/>
    <s v="CFR"/>
    <s v="Ofgem E-Serve approved 1 request received due to administrative errors being made. "/>
    <s v="2018/19"/>
    <s v="October"/>
    <s v="2018/19 Q3"/>
    <d v="2018-10-08T00:00:00"/>
    <x v="0"/>
    <n v="0"/>
    <n v="0"/>
    <n v="1"/>
    <n v="0"/>
    <n v="0"/>
    <n v="1"/>
  </r>
  <r>
    <x v="8"/>
    <x v="0"/>
    <s v="Data accuracy/misreporting"/>
    <s v="CFR"/>
    <s v="Ofgem E-Serve approved amendments to 2 installations in the Central FIT Register due to incorrect tariff/eligibility at registration "/>
    <s v="2018/19"/>
    <s v="November"/>
    <s v="2018/19 Q3"/>
    <d v="2018-10-08T00:00:00"/>
    <x v="1"/>
    <n v="0"/>
    <n v="0"/>
    <n v="1"/>
    <n v="0"/>
    <n v="0"/>
    <n v="1"/>
  </r>
  <r>
    <x v="10"/>
    <x v="0"/>
    <s v="Data accuracy/misreporting"/>
    <s v="CFR"/>
    <s v="Ofgem E-Serve approved 1 request received due to administrative errors being made. "/>
    <s v="2018/19"/>
    <s v="October"/>
    <s v="2018/19 Q3"/>
    <d v="2018-10-08T00:00:00"/>
    <x v="0"/>
    <n v="0"/>
    <n v="0"/>
    <n v="1"/>
    <n v="0"/>
    <n v="0"/>
    <n v="1"/>
  </r>
  <r>
    <x v="0"/>
    <x v="0"/>
    <s v="Data accuracy/misreporting"/>
    <s v="CFR"/>
    <s v="Ofgem E-Serve approved 1 request received due to administrative errors being made. "/>
    <s v="2018/19"/>
    <s v="October"/>
    <s v="2018/19 Q3"/>
    <d v="2018-10-08T00:00:00"/>
    <x v="0"/>
    <n v="0"/>
    <n v="0"/>
    <n v="1"/>
    <n v="0"/>
    <n v="0"/>
    <n v="1"/>
  </r>
  <r>
    <x v="11"/>
    <x v="0"/>
    <s v="Data accuracy/misreporting"/>
    <s v="CFR"/>
    <s v="Ofgem E-Serve approved 10  requesta received due to administrative errors being made. "/>
    <s v="2018/19"/>
    <s v="September"/>
    <s v="2018/19 Q2"/>
    <d v="2018-10-08T00:00:00"/>
    <x v="0"/>
    <n v="0"/>
    <n v="0"/>
    <n v="1"/>
    <n v="0"/>
    <n v="0"/>
    <n v="1"/>
  </r>
  <r>
    <x v="11"/>
    <x v="0"/>
    <s v="Data accuracy/misreporting"/>
    <s v="CFR"/>
    <s v="Ofgem E-Serve approved amendments to 5 installations in the Central FIT Register due to incorrect tariff/eligibility at registration "/>
    <s v="2018/19"/>
    <s v="September"/>
    <s v="2018/19 Q2"/>
    <d v="2018-10-08T00:00:00"/>
    <x v="1"/>
    <n v="0"/>
    <n v="0"/>
    <n v="1"/>
    <n v="0"/>
    <n v="0"/>
    <n v="1"/>
  </r>
  <r>
    <x v="17"/>
    <x v="0"/>
    <s v="Data accuracy/misreporting"/>
    <s v="CFR"/>
    <s v="Ofgem E-Serve approved 2  requesta received due to administrative errors being made. "/>
    <s v="2018/19"/>
    <s v="September"/>
    <s v="2018/19 Q2"/>
    <d v="2018-10-08T00:00:00"/>
    <x v="0"/>
    <n v="0"/>
    <n v="0"/>
    <n v="1"/>
    <n v="0"/>
    <n v="0"/>
    <n v="1"/>
  </r>
  <r>
    <x v="16"/>
    <x v="0"/>
    <s v="Data accuracy/misreporting"/>
    <s v="CFR"/>
    <s v="Ofgem E-Serve approved amendments to 1 installation in the Central FIT Register due to incorrect tariff/eligibility at registration "/>
    <s v="2018/19"/>
    <s v="September"/>
    <s v="2018/19 Q2"/>
    <d v="2018-10-08T00:00:00"/>
    <x v="1"/>
    <n v="0"/>
    <n v="0"/>
    <n v="1"/>
    <n v="0"/>
    <n v="0"/>
    <n v="1"/>
  </r>
  <r>
    <x v="13"/>
    <x v="0"/>
    <s v="Data accuracy/misreporting"/>
    <s v="CFR"/>
    <s v="Ofgem E-Serve approved 3 requests received due to administrative errors being made. "/>
    <s v="2018/19"/>
    <s v="October"/>
    <s v="2018/19 Q3"/>
    <d v="2018-10-09T00:00:00"/>
    <x v="0"/>
    <n v="0"/>
    <n v="0"/>
    <n v="1"/>
    <n v="0"/>
    <n v="0"/>
    <n v="1"/>
  </r>
  <r>
    <x v="13"/>
    <x v="0"/>
    <s v="Data accuracy/misreporting"/>
    <s v="CFR"/>
    <s v="Ofgem E-Serve approved amendments to 2 installations in the Central FIT Register due to incorrect tariff/eligibility at registration "/>
    <s v="2018/19"/>
    <s v="November"/>
    <s v="2018/19 Q3"/>
    <d v="2018-10-10T00:00:00"/>
    <x v="1"/>
    <n v="0"/>
    <n v="0"/>
    <n v="1"/>
    <n v="0"/>
    <n v="0"/>
    <n v="1"/>
  </r>
  <r>
    <x v="2"/>
    <x v="0"/>
    <s v="Data accuracy/misreporting"/>
    <s v="CFR"/>
    <s v="Ofgem E-Serve approved 4 requests received due to administrative errors being made. "/>
    <s v="2018/19"/>
    <s v="December"/>
    <s v="2018/19 Q3"/>
    <d v="2018-10-11T00:00:00"/>
    <x v="0"/>
    <n v="0"/>
    <n v="0"/>
    <n v="1"/>
    <n v="0"/>
    <n v="0"/>
    <n v="1"/>
  </r>
  <r>
    <x v="2"/>
    <x v="0"/>
    <s v="Data accuracy/misreporting"/>
    <s v="CFR"/>
    <s v="Ofgem E-Serve approved amendments to 4 installations in the Central FIT Register due to incorrect tariff/eligibility at registration "/>
    <s v="2018/19"/>
    <s v="January"/>
    <s v="2018/19 Q4"/>
    <d v="2018-10-12T00:00:00"/>
    <x v="1"/>
    <n v="0"/>
    <n v="0"/>
    <n v="1"/>
    <n v="0"/>
    <n v="0"/>
    <n v="1"/>
  </r>
  <r>
    <x v="60"/>
    <x v="0"/>
    <s v="Data accuracy/misreporting"/>
    <s v="CFR"/>
    <s v="Ofgem E-Serve rejected 1 request received due to administrative errors being made "/>
    <s v="2018/19"/>
    <s v="January"/>
    <s v="2018/19 Q4"/>
    <d v="2018-10-12T00:00:00"/>
    <x v="0"/>
    <n v="0"/>
    <n v="0"/>
    <n v="1"/>
    <n v="1"/>
    <n v="1"/>
    <n v="1"/>
  </r>
  <r>
    <x v="8"/>
    <x v="0"/>
    <s v="Data accuracy/misreporting"/>
    <s v="CFR"/>
    <s v="Ofgem E-Serve rejected 1 request received due to administrative errors being made "/>
    <s v="2018/19"/>
    <s v="January"/>
    <s v="2018/19 Q4"/>
    <d v="2018-10-12T00:00:00"/>
    <x v="0"/>
    <n v="0"/>
    <n v="0"/>
    <n v="1"/>
    <n v="1"/>
    <n v="1"/>
    <n v="1"/>
  </r>
  <r>
    <x v="9"/>
    <x v="0"/>
    <s v="Data accuracy/misreporting"/>
    <s v="CFR"/>
    <s v="Ofgem E-Serve rejected 5 requests received due to administrative errors being made "/>
    <s v="2018/19"/>
    <s v="January"/>
    <s v="2018/19 Q4"/>
    <d v="2018-10-12T00:00:00"/>
    <x v="0"/>
    <n v="0"/>
    <n v="0"/>
    <n v="1"/>
    <n v="1"/>
    <n v="1"/>
    <n v="1"/>
  </r>
  <r>
    <x v="11"/>
    <x v="0"/>
    <s v="Data accuracy/misreporting"/>
    <s v="CFR"/>
    <s v="Ofgem E-Serve rejected 1 request received due to administrative errors being made "/>
    <s v="2018/19"/>
    <s v="January"/>
    <s v="2018/19 Q4"/>
    <d v="2018-10-12T00:00:00"/>
    <x v="0"/>
    <n v="0"/>
    <n v="0"/>
    <n v="1"/>
    <n v="1"/>
    <n v="1"/>
    <n v="1"/>
  </r>
  <r>
    <x v="17"/>
    <x v="0"/>
    <s v="Data accuracy/misreporting"/>
    <s v="CFR"/>
    <s v="Ofgem E-Serve rejected 1 request received due to administrative errors being made "/>
    <s v="2018/19"/>
    <s v="January"/>
    <s v="2018/19 Q4"/>
    <d v="2018-10-12T00:00:00"/>
    <x v="0"/>
    <n v="0"/>
    <n v="0"/>
    <n v="1"/>
    <n v="1"/>
    <n v="1"/>
    <n v="1"/>
  </r>
  <r>
    <x v="13"/>
    <x v="0"/>
    <s v="Data accuracy/misreporting"/>
    <s v="CFR"/>
    <s v="Ofgem E-Serve rejected 1 request received due to administrative errors being made "/>
    <s v="2018/19"/>
    <s v="January"/>
    <s v="2018/19 Q4"/>
    <d v="2018-10-12T00:00:00"/>
    <x v="0"/>
    <n v="0"/>
    <n v="0"/>
    <n v="1"/>
    <n v="1"/>
    <n v="1"/>
    <n v="1"/>
  </r>
  <r>
    <x v="14"/>
    <x v="0"/>
    <s v="Data accuracy/misreporting"/>
    <s v="CFR"/>
    <s v="Ofgem E-Serve rejected 1 request received due to administrative errors being made "/>
    <s v="2018/19"/>
    <s v="January"/>
    <s v="2018/19 Q4"/>
    <d v="2018-10-12T00:00:00"/>
    <x v="0"/>
    <n v="0"/>
    <n v="0"/>
    <n v="1"/>
    <n v="1"/>
    <n v="1"/>
    <n v="1"/>
  </r>
  <r>
    <x v="3"/>
    <x v="0"/>
    <s v="Data accuracy/misreporting"/>
    <s v="CFR"/>
    <s v="Ofgem E-Serve rejected 1 request received due to administrative errors being made "/>
    <s v="2018/19"/>
    <s v="January"/>
    <s v="2018/19 Q4"/>
    <d v="2018-10-12T00:00:00"/>
    <x v="0"/>
    <n v="0"/>
    <n v="0"/>
    <n v="1"/>
    <n v="1"/>
    <n v="1"/>
    <n v="1"/>
  </r>
  <r>
    <x v="16"/>
    <x v="0"/>
    <s v="Data accuracy/misreporting"/>
    <s v="CFR"/>
    <s v="Ofgem E-Serve rejected 1 request received due to administrative errors being made "/>
    <s v="2018/19"/>
    <s v="January"/>
    <s v="2018/19 Q4"/>
    <d v="2018-10-12T00:00:00"/>
    <x v="0"/>
    <n v="0"/>
    <n v="0"/>
    <n v="1"/>
    <n v="1"/>
    <n v="1"/>
    <n v="1"/>
  </r>
  <r>
    <x v="71"/>
    <x v="1"/>
    <s v="Audit and assurance"/>
    <s v="Audit/monitoring results"/>
    <s v="2018/2019 Supplier Audit: LCC Power to update the R&amp;CHP register and add separate user accounts for company accountants. Login details for the register were being shared. "/>
    <s v="2018/19"/>
    <s v="October"/>
    <s v="2018/19 Q3"/>
    <d v="2018-10-29T00:00:00"/>
    <x v="0"/>
    <n v="0"/>
    <n v="0"/>
    <n v="1"/>
    <n v="0"/>
    <n v="0"/>
    <n v="1"/>
  </r>
  <r>
    <x v="28"/>
    <x v="3"/>
    <s v="Audit and assurance"/>
    <s v="Missed deadline"/>
    <s v="UTA missed the deadline to submit their Q5 Quarterly Submissions by 11 days and only uploaded the files after Ofgem raised the matter. "/>
    <s v="2018/19"/>
    <s v="August"/>
    <s v="2018/19 Q2"/>
    <d v="2018-10-30T00:00:00"/>
    <x v="0"/>
    <n v="0"/>
    <n v="1"/>
    <n v="0"/>
    <n v="0"/>
    <n v="0"/>
    <n v="1"/>
  </r>
  <r>
    <x v="28"/>
    <x v="3"/>
    <s v="Audit and assurance"/>
    <s v="Repeatedly missing deadlines"/>
    <s v="Utilita have failed to meet the minded to note deadlines for making representations three times. It has on two occasions taken more than one prompt to illicit a response from the supplier. This included direct contact by a Senior Manager following which there was another missed deadline."/>
    <s v="2018/19"/>
    <s v="October"/>
    <s v="2018/19 Q3"/>
    <d v="2018-11-05T00:00:00"/>
    <x v="0"/>
    <n v="0"/>
    <n v="1"/>
    <n v="1"/>
    <n v="0"/>
    <n v="0"/>
    <n v="1"/>
  </r>
  <r>
    <x v="6"/>
    <x v="2"/>
    <s v="Late data/payments"/>
    <s v="Repeatedly missing deadlines"/>
    <s v="Flow Energy failed to meet two key SY7 compliance deadlines. This includes not submitting SY7 end of year report on time and not submitting SY7 final redemption report ontime. "/>
    <s v="2017/18"/>
    <s v="May"/>
    <s v="2017/18 Q1"/>
    <d v="2018-11-05T00:00:00"/>
    <x v="0"/>
    <n v="0"/>
    <n v="1"/>
    <n v="0"/>
    <n v="1"/>
    <n v="0"/>
    <n v="1"/>
  </r>
  <r>
    <x v="6"/>
    <x v="2"/>
    <s v="Failure to submit information"/>
    <s v="Audit"/>
    <s v="Flow Energy failed to make Ofgem aware that internal audit of SY7 end of year report could not be completed. This required Ofgem WHD team to chase Flow Energy on a number of occasions. This increased the team's workload in an already busy period. In addition, team's resource was also spent liaising with external auditors to understand whether audit could be completed for Flow Energy. This is something Flow Energy should have completed on their own accord. "/>
    <s v="2017/18"/>
    <s v="June"/>
    <s v="2017/18 Q1"/>
    <d v="2018-11-05T00:00:00"/>
    <x v="0"/>
    <n v="0"/>
    <n v="1"/>
    <n v="0"/>
    <n v="1"/>
    <n v="0"/>
    <n v="1"/>
  </r>
  <r>
    <x v="72"/>
    <x v="2"/>
    <s v="Data accuracy/misreporting"/>
    <s v="Misreporting"/>
    <s v="National Energy Advice (NEA) who delivered an industry initiative on behalf of Extra Energy failed to provide accurate reporting for value for money and delivery of measures. Only after considerable prompting by the WHD team did NEA provided the correct and accurate data. Extra Energy were not considered sufficiently supportive in helping to resolve the issue given they were the obligated party."/>
    <s v="2017/18"/>
    <s v="June"/>
    <s v="2017/18 Q1"/>
    <d v="2018-11-05T00:00:00"/>
    <x v="0"/>
    <n v="0"/>
    <n v="1"/>
    <n v="0"/>
    <n v="1"/>
    <n v="0"/>
    <n v="1"/>
  </r>
  <r>
    <x v="18"/>
    <x v="2"/>
    <s v="Data accuracy/misreporting"/>
    <s v="Misreporting"/>
    <s v="Fischer Energy provided two late payments to customers during SY7 that they did not clearly detail in end of year reporting. "/>
    <s v="2017/18"/>
    <s v="May"/>
    <s v="2017/18 Q1"/>
    <d v="2018-11-05T00:00:00"/>
    <x v="0"/>
    <n v="0"/>
    <n v="0"/>
    <n v="1"/>
    <n v="1"/>
    <n v="0"/>
    <n v="1"/>
  </r>
  <r>
    <x v="24"/>
    <x v="0"/>
    <s v="Late data/payments"/>
    <s v="Levelisation"/>
    <s v="Have not made payment for Annual Levelisation Y8"/>
    <s v="2018/19"/>
    <s v="August"/>
    <s v="2018/19 Q2"/>
    <d v="2018-11-07T00:00:00"/>
    <x v="1"/>
    <n v="4"/>
    <n v="4"/>
    <n v="1"/>
    <n v="0"/>
    <n v="4"/>
    <n v="4"/>
  </r>
  <r>
    <x v="65"/>
    <x v="0"/>
    <s v="Late data/payments"/>
    <s v="Levelisation"/>
    <s v="Late payment for Periodic Levelisation for Y9 Q1"/>
    <s v="2018/19"/>
    <s v="July"/>
    <s v="2018/19 Q2"/>
    <d v="2018-11-07T00:00:00"/>
    <x v="1"/>
    <n v="0"/>
    <n v="1"/>
    <n v="1"/>
    <n v="0"/>
    <n v="0"/>
    <n v="1"/>
  </r>
  <r>
    <x v="22"/>
    <x v="0"/>
    <s v="Late data/payments"/>
    <s v="Levelisation"/>
    <s v="Late payment for Periodic Levelisation for Y9 Q1"/>
    <s v="2018/19"/>
    <s v="July"/>
    <s v="2018/19 Q2"/>
    <d v="2018-11-07T00:00:00"/>
    <x v="1"/>
    <n v="0"/>
    <n v="1"/>
    <n v="1"/>
    <n v="0"/>
    <n v="0"/>
    <n v="1"/>
  </r>
  <r>
    <x v="67"/>
    <x v="0"/>
    <s v="Late data/payments"/>
    <s v="Levelisation"/>
    <s v="Late payment for Periodic Levelisation for Y9 Q1"/>
    <s v="2018/19"/>
    <s v="July"/>
    <s v="2018/19 Q2"/>
    <d v="2018-11-07T00:00:00"/>
    <x v="1"/>
    <n v="0"/>
    <n v="1"/>
    <n v="1"/>
    <n v="0"/>
    <n v="0"/>
    <n v="1"/>
  </r>
  <r>
    <x v="61"/>
    <x v="0"/>
    <s v="Late data/payments"/>
    <s v="Levelisation"/>
    <s v="Late payment for Periodic Levelisation for Y9 Q1"/>
    <s v="2018/19"/>
    <s v="July"/>
    <s v="2018/19 Q2"/>
    <d v="2018-11-07T00:00:00"/>
    <x v="1"/>
    <n v="0"/>
    <n v="1"/>
    <n v="1"/>
    <n v="0"/>
    <n v="0"/>
    <n v="1"/>
  </r>
  <r>
    <x v="51"/>
    <x v="0"/>
    <s v="Late data/payments"/>
    <s v="Levelisation"/>
    <s v="Late payment for Periodic Levelisation for Y9 Q1"/>
    <s v="2018/19"/>
    <s v="July"/>
    <s v="2018/19 Q2"/>
    <d v="2018-11-07T00:00:00"/>
    <x v="1"/>
    <n v="0"/>
    <n v="1"/>
    <n v="1"/>
    <n v="0"/>
    <n v="0"/>
    <n v="1"/>
  </r>
  <r>
    <x v="73"/>
    <x v="0"/>
    <s v="Late data/payments"/>
    <s v="Levelisation"/>
    <s v="Late payment for Periodic Levelisation for Y9 Q1"/>
    <s v="2018/19"/>
    <s v="July"/>
    <s v="2018/19 Q2"/>
    <d v="2018-11-07T00:00:00"/>
    <x v="1"/>
    <n v="0"/>
    <n v="1"/>
    <n v="1"/>
    <n v="0"/>
    <n v="0"/>
    <n v="1"/>
  </r>
  <r>
    <x v="74"/>
    <x v="0"/>
    <s v="Late data/payments"/>
    <s v="Levelisation"/>
    <s v="Late payment for annual levelisation Y8"/>
    <s v="2018/19"/>
    <s v="July"/>
    <s v="2018/19 Q2"/>
    <d v="2018-11-07T00:00:00"/>
    <x v="1"/>
    <n v="0"/>
    <n v="1"/>
    <n v="1"/>
    <n v="0"/>
    <n v="0"/>
    <n v="1"/>
  </r>
  <r>
    <x v="75"/>
    <x v="0"/>
    <s v="Late data/payments"/>
    <s v="Levelisation"/>
    <s v="Late payment for Periodic Levelisation for Y9 Q1"/>
    <s v="2018/19"/>
    <s v="July"/>
    <s v="2018/19 Q2"/>
    <d v="2018-11-07T00:00:00"/>
    <x v="1"/>
    <n v="0"/>
    <n v="1"/>
    <n v="1"/>
    <n v="0"/>
    <n v="0"/>
    <n v="1"/>
  </r>
  <r>
    <x v="54"/>
    <x v="0"/>
    <s v="Late data/payments"/>
    <s v="Levelisation"/>
    <s v="Late payment for Periodic Levelisation for Y9 Q1"/>
    <s v="2018/19"/>
    <s v="July"/>
    <s v="2018/19 Q2"/>
    <d v="2018-11-07T00:00:00"/>
    <x v="1"/>
    <n v="0"/>
    <n v="1"/>
    <n v="1"/>
    <n v="0"/>
    <n v="0"/>
    <n v="1"/>
  </r>
  <r>
    <x v="76"/>
    <x v="0"/>
    <s v="Late data/payments"/>
    <s v="Levelisation"/>
    <s v="Late submission of data for annual Levelisation for Y8 "/>
    <s v="2018/19"/>
    <s v="August"/>
    <s v="2018/19 Q2"/>
    <d v="2018-11-07T00:00:00"/>
    <x v="1"/>
    <n v="0"/>
    <n v="1"/>
    <n v="1"/>
    <n v="0"/>
    <n v="0"/>
    <n v="1"/>
  </r>
  <r>
    <x v="41"/>
    <x v="0"/>
    <s v="Late data/payments"/>
    <s v="Levelisation"/>
    <s v="Late submission of data for annual Levelisation for Y8 "/>
    <s v="2018/19"/>
    <s v="August"/>
    <s v="2018/19 Q2"/>
    <d v="2018-11-07T00:00:00"/>
    <x v="1"/>
    <n v="0"/>
    <n v="1"/>
    <n v="1"/>
    <n v="0"/>
    <n v="0"/>
    <n v="1"/>
  </r>
  <r>
    <x v="77"/>
    <x v="0"/>
    <s v="Late data/payments"/>
    <s v="Levelisation"/>
    <s v="Late submission of data for annual Levelisation for Y8 "/>
    <s v="2018/19"/>
    <s v="August"/>
    <s v="2018/19 Q2"/>
    <d v="2018-11-07T00:00:00"/>
    <x v="1"/>
    <n v="0"/>
    <n v="1"/>
    <n v="1"/>
    <n v="0"/>
    <n v="0"/>
    <n v="1"/>
  </r>
  <r>
    <x v="24"/>
    <x v="0"/>
    <s v="Late data/payments"/>
    <s v="Levelisation"/>
    <s v="Late submission of data for annual Levelisation for Y8 "/>
    <s v="2018/19"/>
    <s v="August"/>
    <s v="2018/19 Q2"/>
    <d v="2018-11-07T00:00:00"/>
    <x v="1"/>
    <n v="0"/>
    <n v="1"/>
    <n v="1"/>
    <n v="0"/>
    <n v="0"/>
    <n v="1"/>
  </r>
  <r>
    <x v="35"/>
    <x v="0"/>
    <s v="Late data/payments"/>
    <s v="Levelisation"/>
    <s v="Late submission of data for annual Levelisation for Y8 "/>
    <s v="2018/19"/>
    <s v="August"/>
    <s v="2018/19 Q2"/>
    <d v="2018-11-07T00:00:00"/>
    <x v="1"/>
    <n v="0"/>
    <n v="1"/>
    <n v="1"/>
    <n v="0"/>
    <n v="0"/>
    <n v="1"/>
  </r>
  <r>
    <x v="65"/>
    <x v="0"/>
    <s v="Late data/payments"/>
    <s v="Levelisation"/>
    <s v="Late submission of data for annual Levelisation for Y8 "/>
    <s v="2018/19"/>
    <s v="August"/>
    <s v="2018/19 Q2"/>
    <d v="2018-11-07T00:00:00"/>
    <x v="1"/>
    <n v="0"/>
    <n v="1"/>
    <n v="1"/>
    <n v="0"/>
    <n v="0"/>
    <n v="1"/>
  </r>
  <r>
    <x v="78"/>
    <x v="0"/>
    <s v="Late data/payments"/>
    <s v="Levelisation"/>
    <s v="Late submission of data for annual Levelisation for Y8 "/>
    <s v="2018/19"/>
    <s v="August"/>
    <s v="2018/19 Q2"/>
    <d v="2018-11-07T00:00:00"/>
    <x v="1"/>
    <n v="0"/>
    <n v="1"/>
    <n v="1"/>
    <n v="0"/>
    <n v="0"/>
    <n v="1"/>
  </r>
  <r>
    <x v="19"/>
    <x v="0"/>
    <s v="Late data/payments"/>
    <s v="Levelisation"/>
    <s v="Late submission of data for annual Levelisation for Y8 "/>
    <s v="2018/19"/>
    <s v="August"/>
    <s v="2018/19 Q2"/>
    <d v="2018-11-07T00:00:00"/>
    <x v="1"/>
    <n v="0"/>
    <n v="1"/>
    <n v="1"/>
    <n v="0"/>
    <n v="0"/>
    <n v="1"/>
  </r>
  <r>
    <x v="22"/>
    <x v="0"/>
    <s v="Late data/payments"/>
    <s v="Levelisation"/>
    <s v="Late submission of data for annual Levelisation for Y8 "/>
    <s v="2018/19"/>
    <s v="August"/>
    <s v="2018/19 Q2"/>
    <d v="2018-11-07T00:00:00"/>
    <x v="1"/>
    <n v="0"/>
    <n v="1"/>
    <n v="1"/>
    <n v="0"/>
    <n v="0"/>
    <n v="1"/>
  </r>
  <r>
    <x v="58"/>
    <x v="0"/>
    <s v="Late data/payments"/>
    <s v="Levelisation"/>
    <s v="Late submission of data for annual Levelisation for Y8 "/>
    <s v="2018/19"/>
    <s v="August"/>
    <s v="2018/19 Q2"/>
    <d v="2018-11-07T00:00:00"/>
    <x v="1"/>
    <n v="0"/>
    <n v="1"/>
    <n v="1"/>
    <n v="0"/>
    <n v="0"/>
    <n v="1"/>
  </r>
  <r>
    <x v="7"/>
    <x v="0"/>
    <s v="Data accuracy/misreporting"/>
    <s v="CFR"/>
    <s v="Ofgem E-Serve approved 2 requests received due to administrative errors being made. "/>
    <s v="2018/19"/>
    <s v="October"/>
    <s v="2018/19 Q3"/>
    <d v="2018-11-08T00:00:00"/>
    <x v="0"/>
    <n v="0"/>
    <n v="0"/>
    <n v="1"/>
    <n v="1"/>
    <n v="0"/>
    <n v="1"/>
  </r>
  <r>
    <x v="8"/>
    <x v="0"/>
    <s v="Data accuracy/misreporting"/>
    <s v="CFR"/>
    <s v="Ofgem E-Serve approved 5 requests received due to administrative errors being made. "/>
    <s v="2018/19"/>
    <s v="October"/>
    <s v="2018/19 Q3"/>
    <d v="2018-11-08T00:00:00"/>
    <x v="0"/>
    <n v="0"/>
    <n v="0"/>
    <n v="1"/>
    <n v="1"/>
    <n v="0"/>
    <n v="1"/>
  </r>
  <r>
    <x v="10"/>
    <x v="0"/>
    <s v="Data accuracy/misreporting"/>
    <s v="CFR"/>
    <s v="Ofgem E-Serve approved 1 request received due to administrative errors being made. "/>
    <s v="2018/19"/>
    <s v="October"/>
    <s v="2018/19 Q3"/>
    <d v="2018-11-08T00:00:00"/>
    <x v="0"/>
    <n v="0"/>
    <n v="0"/>
    <n v="1"/>
    <n v="1"/>
    <n v="0"/>
    <n v="1"/>
  </r>
  <r>
    <x v="11"/>
    <x v="0"/>
    <s v="Data accuracy/misreporting"/>
    <s v="CFR"/>
    <s v="Ofgem E-Serve approved 5 requests received due to administrative errors being made. "/>
    <s v="2018/19"/>
    <s v="October"/>
    <s v="2018/19 Q3"/>
    <d v="2018-11-08T00:00:00"/>
    <x v="0"/>
    <n v="0"/>
    <n v="0"/>
    <n v="1"/>
    <n v="1"/>
    <n v="0"/>
    <n v="1"/>
  </r>
  <r>
    <x v="20"/>
    <x v="0"/>
    <s v="Data accuracy/misreporting"/>
    <s v="CFR"/>
    <s v="Ofgem E-Serve approved 6 requests received due to administrative errors being made. "/>
    <s v="2018/19"/>
    <s v="October"/>
    <s v="2018/19 Q3"/>
    <d v="2018-11-08T00:00:00"/>
    <x v="0"/>
    <n v="0"/>
    <n v="0"/>
    <n v="1"/>
    <n v="1"/>
    <n v="0"/>
    <n v="1"/>
  </r>
  <r>
    <x v="12"/>
    <x v="0"/>
    <s v="Data accuracy/misreporting"/>
    <s v="CFR"/>
    <s v="Ofgem E-Serve approved 3 requests received due to administrative errors being made. "/>
    <s v="2018/19"/>
    <s v="October"/>
    <s v="2018/19 Q3"/>
    <d v="2018-11-08T00:00:00"/>
    <x v="0"/>
    <n v="0"/>
    <n v="0"/>
    <n v="1"/>
    <n v="1"/>
    <n v="0"/>
    <n v="1"/>
  </r>
  <r>
    <x v="13"/>
    <x v="0"/>
    <s v="Data accuracy/misreporting"/>
    <s v="CFR"/>
    <s v="Ofgem E-Serve approved 3 requests received due to administrative errors being made. "/>
    <s v="2018/19"/>
    <s v="October"/>
    <s v="2018/19 Q3"/>
    <d v="2018-11-08T00:00:00"/>
    <x v="0"/>
    <n v="0"/>
    <n v="0"/>
    <n v="1"/>
    <n v="1"/>
    <n v="0"/>
    <n v="1"/>
  </r>
  <r>
    <x v="2"/>
    <x v="0"/>
    <s v="Data accuracy/misreporting"/>
    <s v="CFR"/>
    <s v="Ofgem E-Serve approved 1 requests received due to administrative errors being made. "/>
    <s v="2018/19"/>
    <s v="October"/>
    <s v="2018/19 Q3"/>
    <d v="2018-11-08T00:00:00"/>
    <x v="0"/>
    <n v="0"/>
    <n v="0"/>
    <n v="1"/>
    <n v="1"/>
    <n v="0"/>
    <n v="1"/>
  </r>
  <r>
    <x v="7"/>
    <x v="0"/>
    <s v="Data accuracy/misreporting"/>
    <s v="CFR"/>
    <s v="Ofgem E-Serve approved 5 requests received due to eligibility errors being made. "/>
    <s v="2018/19"/>
    <s v="October"/>
    <s v="2018/19 Q3"/>
    <d v="2018-11-08T00:00:00"/>
    <x v="1"/>
    <n v="0"/>
    <n v="0"/>
    <n v="1"/>
    <n v="1"/>
    <n v="0"/>
    <n v="1"/>
  </r>
  <r>
    <x v="9"/>
    <x v="0"/>
    <s v="Data accuracy/misreporting"/>
    <s v="CFR"/>
    <s v="Ofgem E-Serve approved 1 requests received due to eligibility errors being made. "/>
    <s v="2018/19"/>
    <s v="October"/>
    <s v="2018/19 Q3"/>
    <d v="2018-11-08T00:00:00"/>
    <x v="1"/>
    <n v="0"/>
    <n v="0"/>
    <n v="1"/>
    <n v="1"/>
    <n v="0"/>
    <n v="1"/>
  </r>
  <r>
    <x v="8"/>
    <x v="0"/>
    <s v="Data accuracy/misreporting"/>
    <s v="CFR"/>
    <s v="Ofgem E-Serve approved  5 requests received due to eligibility errors being made. "/>
    <s v="2018/19"/>
    <s v="October"/>
    <s v="2018/19 Q3"/>
    <d v="2018-11-08T00:00:00"/>
    <x v="1"/>
    <n v="0"/>
    <n v="0"/>
    <n v="1"/>
    <n v="1"/>
    <n v="0"/>
    <n v="1"/>
  </r>
  <r>
    <x v="18"/>
    <x v="0"/>
    <s v="Data accuracy/misreporting"/>
    <s v="CFR"/>
    <s v="Ofgem E-Serve approved  1 request received due to eligibility errors being made. "/>
    <s v="2018/19"/>
    <s v="October"/>
    <s v="2018/19 Q3"/>
    <d v="2018-11-08T00:00:00"/>
    <x v="1"/>
    <n v="0"/>
    <n v="0"/>
    <n v="1"/>
    <n v="1"/>
    <n v="0"/>
    <n v="1"/>
  </r>
  <r>
    <x v="11"/>
    <x v="0"/>
    <s v="Data accuracy/misreporting"/>
    <s v="CFR"/>
    <s v="Ofgem E-Serve approved  6 requests received due to eligibility errors being made. "/>
    <s v="2018/19"/>
    <s v="October"/>
    <s v="2018/19 Q3"/>
    <d v="2018-11-08T00:00:00"/>
    <x v="1"/>
    <n v="0"/>
    <n v="0"/>
    <n v="1"/>
    <n v="1"/>
    <n v="0"/>
    <n v="1"/>
  </r>
  <r>
    <x v="20"/>
    <x v="0"/>
    <s v="Data accuracy/misreporting"/>
    <s v="CFR"/>
    <s v="Ofgem E-Serve approved  2 requests received due to eligibility errors being made. "/>
    <s v="2018/19"/>
    <s v="October"/>
    <s v="2018/19 Q3"/>
    <d v="2018-11-08T00:00:00"/>
    <x v="1"/>
    <n v="0"/>
    <n v="0"/>
    <n v="1"/>
    <n v="1"/>
    <n v="0"/>
    <n v="1"/>
  </r>
  <r>
    <x v="61"/>
    <x v="0"/>
    <s v="Data accuracy/misreporting"/>
    <s v="CFR"/>
    <s v="Ofgem E-Serve approved  1 request received due to eligibility errors being made. "/>
    <s v="2018/19"/>
    <s v="October"/>
    <s v="2018/19 Q3"/>
    <d v="2018-11-08T00:00:00"/>
    <x v="1"/>
    <n v="0"/>
    <n v="0"/>
    <n v="1"/>
    <n v="1"/>
    <n v="0"/>
    <n v="1"/>
  </r>
  <r>
    <x v="12"/>
    <x v="0"/>
    <s v="Data accuracy/misreporting"/>
    <s v="CFR"/>
    <s v="Ofgem E-Serve approved  2 requests received due to eligibility errors being made. "/>
    <s v="2018/19"/>
    <s v="October"/>
    <s v="2018/19 Q3"/>
    <d v="2018-11-08T00:00:00"/>
    <x v="1"/>
    <n v="0"/>
    <n v="0"/>
    <n v="1"/>
    <n v="1"/>
    <n v="0"/>
    <n v="1"/>
  </r>
  <r>
    <x v="56"/>
    <x v="0"/>
    <s v="Data accuracy/misreporting"/>
    <s v="CFR"/>
    <s v="Ofgem E-Serve approved  1 request received due to eligibility errors being made. "/>
    <s v="2018/19"/>
    <s v="October"/>
    <s v="2018/19 Q3"/>
    <d v="2018-11-08T00:00:00"/>
    <x v="1"/>
    <n v="0"/>
    <n v="0"/>
    <n v="1"/>
    <n v="1"/>
    <n v="0"/>
    <n v="1"/>
  </r>
  <r>
    <x v="2"/>
    <x v="0"/>
    <s v="Data accuracy/misreporting"/>
    <s v="CFR"/>
    <s v="Ofgem E-Serve approved  2 requests received due to eligibility errors being made. "/>
    <s v="2018/19"/>
    <s v="October"/>
    <s v="2018/19 Q3"/>
    <d v="2018-11-08T00:00:00"/>
    <x v="1"/>
    <n v="0"/>
    <n v="0"/>
    <n v="1"/>
    <n v="1"/>
    <n v="0"/>
    <n v="1"/>
  </r>
  <r>
    <x v="2"/>
    <x v="0"/>
    <s v="Data accuracy/misreporting"/>
    <s v="CFR"/>
    <s v="Ofgem E-Serve rejected  1 request received due to administrative errors being made. "/>
    <s v="2018/19"/>
    <s v="October"/>
    <s v="2018/19 Q3"/>
    <d v="2018-11-08T00:00:00"/>
    <x v="0"/>
    <n v="0"/>
    <n v="0"/>
    <n v="1"/>
    <n v="1"/>
    <n v="0"/>
    <n v="1"/>
  </r>
  <r>
    <x v="7"/>
    <x v="0"/>
    <s v="Data accuracy/misreporting"/>
    <s v="CFR"/>
    <s v="Ofgem E-Serve rejected  1 request received due to administrative errors being made. "/>
    <s v="2018/19"/>
    <s v="October"/>
    <s v="2018/19 Q3"/>
    <d v="2018-11-08T00:00:00"/>
    <x v="0"/>
    <n v="0"/>
    <n v="0"/>
    <n v="1"/>
    <n v="1"/>
    <n v="0"/>
    <n v="1"/>
  </r>
  <r>
    <x v="60"/>
    <x v="0"/>
    <s v="Data accuracy/misreporting"/>
    <s v="CFR"/>
    <s v="Ofgem E-Serve rejected  1 request received due to administrative errors being made. "/>
    <s v="2018/19"/>
    <s v="October"/>
    <s v="2018/19 Q3"/>
    <d v="2018-11-08T00:00:00"/>
    <x v="0"/>
    <n v="0"/>
    <n v="0"/>
    <n v="1"/>
    <n v="1"/>
    <n v="0"/>
    <n v="1"/>
  </r>
  <r>
    <x v="27"/>
    <x v="0"/>
    <s v="Data accuracy/misreporting"/>
    <s v="CFR"/>
    <s v="Ofgem E-Serve rejected  1 request received due to administrative errors being made. "/>
    <s v="2018/19"/>
    <s v="October"/>
    <s v="2018/19 Q3"/>
    <d v="2018-11-08T00:00:00"/>
    <x v="0"/>
    <n v="0"/>
    <n v="0"/>
    <n v="1"/>
    <n v="1"/>
    <n v="0"/>
    <n v="1"/>
  </r>
  <r>
    <x v="10"/>
    <x v="0"/>
    <s v="Data accuracy/misreporting"/>
    <s v="CFR"/>
    <s v="Ofgem E-Serve rejected  1 request received due to administrative errors being made. "/>
    <s v="2018/19"/>
    <s v="October"/>
    <s v="2018/19 Q3"/>
    <d v="2018-11-08T00:00:00"/>
    <x v="0"/>
    <n v="0"/>
    <n v="0"/>
    <n v="1"/>
    <n v="1"/>
    <n v="0"/>
    <n v="1"/>
  </r>
  <r>
    <x v="11"/>
    <x v="0"/>
    <s v="Data accuracy/misreporting"/>
    <s v="CFR"/>
    <s v="Ofgem E-Serve rejected  4 requests received due to administrative errors being made. "/>
    <s v="2018/19"/>
    <s v="October"/>
    <s v="2018/19 Q3"/>
    <d v="2018-11-08T00:00:00"/>
    <x v="0"/>
    <n v="0"/>
    <n v="0"/>
    <n v="1"/>
    <n v="1"/>
    <n v="0"/>
    <n v="1"/>
  </r>
  <r>
    <x v="17"/>
    <x v="0"/>
    <s v="Data accuracy/misreporting"/>
    <s v="CFR"/>
    <s v="Ofgem E-Serve rejected  1 request received due to administrative errors being made. "/>
    <s v="2018/19"/>
    <s v="October"/>
    <s v="2018/19 Q3"/>
    <d v="2018-11-08T00:00:00"/>
    <x v="0"/>
    <n v="0"/>
    <n v="0"/>
    <n v="1"/>
    <n v="1"/>
    <n v="0"/>
    <n v="1"/>
  </r>
  <r>
    <x v="13"/>
    <x v="0"/>
    <s v="Data accuracy/misreporting"/>
    <s v="CFR"/>
    <s v="Ofgem E-Serve rejected  1 request received due to administrative errors being made. "/>
    <s v="2018/19"/>
    <s v="October"/>
    <s v="2018/19 Q3"/>
    <d v="2018-11-08T00:00:00"/>
    <x v="0"/>
    <n v="0"/>
    <n v="0"/>
    <n v="1"/>
    <n v="1"/>
    <n v="0"/>
    <n v="1"/>
  </r>
  <r>
    <x v="53"/>
    <x v="0"/>
    <s v="Data accuracy/misreporting"/>
    <s v="CFR"/>
    <s v="Ofgem E-Serve rejected  1 request received due to administrative errors being made. "/>
    <s v="2018/19"/>
    <s v="October"/>
    <s v="2018/19 Q3"/>
    <d v="2018-11-08T00:00:00"/>
    <x v="0"/>
    <n v="0"/>
    <n v="0"/>
    <n v="1"/>
    <n v="1"/>
    <n v="0"/>
    <n v="1"/>
  </r>
  <r>
    <x v="7"/>
    <x v="0"/>
    <s v="Data accuracy/misreporting"/>
    <s v="CFR"/>
    <s v="Ofgem E-Serve rejected  1 request received due to eligibility errors being made. "/>
    <s v="2018/19"/>
    <s v="October"/>
    <s v="2018/19 Q3"/>
    <d v="2018-11-08T00:00:00"/>
    <x v="1"/>
    <n v="0"/>
    <n v="0"/>
    <n v="1"/>
    <n v="1"/>
    <n v="0"/>
    <n v="1"/>
  </r>
  <r>
    <x v="8"/>
    <x v="0"/>
    <s v="Data accuracy/misreporting"/>
    <s v="CFR"/>
    <s v="Ofgem E-Serve rejected  1 request received due to eligibility errors being made. "/>
    <s v="2018/19"/>
    <s v="October"/>
    <s v="2018/19 Q3"/>
    <d v="2018-11-08T00:00:00"/>
    <x v="1"/>
    <n v="0"/>
    <n v="0"/>
    <n v="1"/>
    <n v="1"/>
    <n v="0"/>
    <n v="1"/>
  </r>
  <r>
    <x v="9"/>
    <x v="0"/>
    <s v="Data accuracy/misreporting"/>
    <s v="CFR"/>
    <s v="Ofgem E-Serve rejected  2 requests received due to eligibility errors being made. "/>
    <s v="2018/19"/>
    <s v="October"/>
    <s v="2018/19 Q3"/>
    <d v="2018-11-08T00:00:00"/>
    <x v="1"/>
    <n v="0"/>
    <n v="0"/>
    <n v="1"/>
    <n v="1"/>
    <n v="0"/>
    <n v="1"/>
  </r>
  <r>
    <x v="11"/>
    <x v="0"/>
    <s v="Data accuracy/misreporting"/>
    <s v="CFR"/>
    <s v="Ofgem E-Serve rejected  1 request received due to eligibility errors being made. "/>
    <s v="2018/19"/>
    <s v="October"/>
    <s v="2018/19 Q3"/>
    <d v="2018-11-08T00:00:00"/>
    <x v="1"/>
    <n v="0"/>
    <n v="0"/>
    <n v="1"/>
    <n v="1"/>
    <n v="0"/>
    <n v="1"/>
  </r>
  <r>
    <x v="17"/>
    <x v="0"/>
    <s v="Data accuracy/misreporting"/>
    <s v="CFR"/>
    <s v="Ofgem E-Serve rejected  1 request received due to eligibility errors being made. "/>
    <s v="2018/19"/>
    <s v="October"/>
    <s v="2018/19 Q3"/>
    <d v="2018-11-08T00:00:00"/>
    <x v="1"/>
    <n v="0"/>
    <n v="0"/>
    <n v="1"/>
    <n v="1"/>
    <n v="0"/>
    <n v="1"/>
  </r>
  <r>
    <x v="16"/>
    <x v="0"/>
    <s v="Data accuracy/misreporting"/>
    <s v="CFR"/>
    <s v="Ofgem E-Serve approved  15 requests received due to eligibility errors being made. "/>
    <s v="2018/19"/>
    <s v="October"/>
    <s v="2018/19 Q3"/>
    <d v="2018-11-08T00:00:00"/>
    <x v="1"/>
    <n v="0"/>
    <n v="0"/>
    <n v="1"/>
    <n v="1"/>
    <n v="0"/>
    <n v="1"/>
  </r>
  <r>
    <x v="7"/>
    <x v="0"/>
    <s v="Late data/payments"/>
    <s v="Levelisation"/>
    <s v="Late submission of Annual Levelisation audit report for Year 8"/>
    <s v="2018/19"/>
    <s v="August"/>
    <s v="2018/19 Q2"/>
    <d v="2018-11-19T00:00:00"/>
    <x v="1"/>
    <n v="0"/>
    <n v="1"/>
    <n v="1"/>
    <n v="0"/>
    <n v="0"/>
    <n v="1"/>
  </r>
  <r>
    <x v="11"/>
    <x v="0"/>
    <s v="Late data/payments"/>
    <s v="Levelisation"/>
    <s v="Late submission of Annual Levelisation audit report for Year 8"/>
    <s v="2018/19"/>
    <s v="August"/>
    <s v="2018/19 Q2"/>
    <d v="2018-11-19T00:00:00"/>
    <x v="1"/>
    <n v="0"/>
    <n v="1"/>
    <n v="1"/>
    <n v="0"/>
    <n v="0"/>
    <n v="1"/>
  </r>
  <r>
    <x v="44"/>
    <x v="0"/>
    <s v="Late data/payments"/>
    <s v="Levelisation"/>
    <s v="Late submission of Annual Levelisation audit report for Year 8"/>
    <s v="2018/19"/>
    <s v="August"/>
    <s v="2018/19 Q2"/>
    <d v="2018-11-19T00:00:00"/>
    <x v="1"/>
    <n v="0"/>
    <n v="1"/>
    <n v="1"/>
    <n v="0"/>
    <n v="0"/>
    <n v="1"/>
  </r>
  <r>
    <x v="62"/>
    <x v="0"/>
    <s v="Late data/payments"/>
    <s v="Levelisation"/>
    <s v="Late submission of Annual Levelisation audit report for Year 8"/>
    <s v="2018/19"/>
    <s v="August"/>
    <s v="2018/19 Q2"/>
    <d v="2018-11-19T00:00:00"/>
    <x v="1"/>
    <n v="0"/>
    <n v="1"/>
    <n v="1"/>
    <n v="0"/>
    <n v="0"/>
    <n v="1"/>
  </r>
  <r>
    <x v="16"/>
    <x v="0"/>
    <s v="Late data/payments"/>
    <s v="Failure to submit information "/>
    <s v="First Utility recouped payments without Ofgem's authorisation"/>
    <s v="2018/19"/>
    <s v="November"/>
    <s v="2018/19 Q3"/>
    <d v="2018-12-07T00:00:00"/>
    <x v="1"/>
    <n v="0"/>
    <n v="0"/>
    <n v="1"/>
    <n v="0"/>
    <n v="0"/>
    <n v="1"/>
  </r>
  <r>
    <x v="7"/>
    <x v="0"/>
    <s v="Data accuracy/misreporting"/>
    <s v="CFR"/>
    <s v="Ofgem E-Serve approved 5 requests received due to administrative errors being made. "/>
    <s v="2018/19"/>
    <s v="November"/>
    <s v="2018/19 Q3"/>
    <d v="2018-12-12T00:00:00"/>
    <x v="0"/>
    <n v="0"/>
    <n v="0"/>
    <n v="1"/>
    <n v="1"/>
    <n v="0"/>
    <n v="1"/>
  </r>
  <r>
    <x v="7"/>
    <x v="0"/>
    <s v="Data accuracy/misreporting"/>
    <s v="CFR"/>
    <s v="Ofgem E-Serve approved 5 requests received due to eligibility errors being made. "/>
    <s v="2018/19"/>
    <s v="November"/>
    <s v="2018/19 Q3"/>
    <d v="2018-12-12T00:00:00"/>
    <x v="1"/>
    <n v="0"/>
    <n v="0"/>
    <n v="1"/>
    <n v="1"/>
    <n v="0"/>
    <n v="1"/>
  </r>
  <r>
    <x v="48"/>
    <x v="0"/>
    <s v="Data accuracy/misreporting"/>
    <s v="CFR"/>
    <s v="Ofgem E-Serve approved 1 request received due to administrative errors being made. "/>
    <s v="2018/19"/>
    <s v="November"/>
    <s v="2018/19 Q3"/>
    <d v="2018-12-12T00:00:00"/>
    <x v="0"/>
    <n v="0"/>
    <n v="0"/>
    <n v="1"/>
    <n v="1"/>
    <n v="0"/>
    <n v="1"/>
  </r>
  <r>
    <x v="8"/>
    <x v="0"/>
    <s v="Data accuracy/misreporting"/>
    <s v="CFR"/>
    <s v="Ofgem E-Serve approved 8 requests received due to administrative errors being made. "/>
    <s v="2018/19"/>
    <s v="November"/>
    <s v="2018/19 Q3"/>
    <d v="2018-12-12T00:00:00"/>
    <x v="0"/>
    <n v="0"/>
    <n v="0"/>
    <n v="1"/>
    <n v="1"/>
    <n v="0"/>
    <n v="1"/>
  </r>
  <r>
    <x v="8"/>
    <x v="0"/>
    <s v="Data accuracy/misreporting"/>
    <s v="CFR"/>
    <s v="Ofgem E-Serve approved 4 requests received due to eligibility errors being made. "/>
    <s v="2018/19"/>
    <s v="November"/>
    <s v="2018/19 Q3"/>
    <d v="2018-12-12T00:00:00"/>
    <x v="1"/>
    <n v="0"/>
    <n v="0"/>
    <n v="1"/>
    <n v="1"/>
    <n v="0"/>
    <n v="1"/>
  </r>
  <r>
    <x v="10"/>
    <x v="0"/>
    <s v="Data accuracy/misreporting"/>
    <s v="CFR"/>
    <s v="Ofgem E-Serve approved 1 request received due to administrative errors being made. "/>
    <s v="2018/19"/>
    <s v="November"/>
    <s v="2018/19 Q3"/>
    <d v="2018-12-12T00:00:00"/>
    <x v="0"/>
    <n v="0"/>
    <n v="0"/>
    <n v="1"/>
    <n v="1"/>
    <n v="0"/>
    <n v="1"/>
  </r>
  <r>
    <x v="10"/>
    <x v="0"/>
    <s v="Data accuracy/misreporting"/>
    <s v="CFR"/>
    <s v="Ofgem E-Serve approved 1 request received due to eligibility errors being made. "/>
    <s v="2018/19"/>
    <s v="November"/>
    <s v="2018/19 Q3"/>
    <d v="2018-12-12T00:00:00"/>
    <x v="1"/>
    <n v="0"/>
    <n v="0"/>
    <n v="1"/>
    <n v="1"/>
    <n v="0"/>
    <n v="1"/>
  </r>
  <r>
    <x v="18"/>
    <x v="0"/>
    <s v="Data accuracy/misreporting"/>
    <s v="CFR"/>
    <s v="Ofgem E-Serve approved 1 request received due to administrative errors being made. "/>
    <s v="2018/19"/>
    <s v="November"/>
    <s v="2018/19 Q3"/>
    <d v="2018-12-12T00:00:00"/>
    <x v="0"/>
    <n v="0"/>
    <n v="0"/>
    <n v="1"/>
    <n v="1"/>
    <n v="0"/>
    <n v="1"/>
  </r>
  <r>
    <x v="18"/>
    <x v="0"/>
    <s v="Data accuracy/misreporting"/>
    <s v="CFR"/>
    <s v="Ofgem E-Serve approved 1 request received due to administrative errors being made. "/>
    <s v="2018/19"/>
    <s v="November"/>
    <s v="2018/19 Q3"/>
    <d v="2018-12-12T00:00:00"/>
    <x v="0"/>
    <n v="0"/>
    <n v="0"/>
    <n v="1"/>
    <n v="1"/>
    <n v="0"/>
    <n v="1"/>
  </r>
  <r>
    <x v="11"/>
    <x v="0"/>
    <s v="Data accuracy/misreporting"/>
    <s v="CFR"/>
    <s v="Ofgem E-Serve approved 10 request received due to administrative errors being made. "/>
    <s v="2018/19"/>
    <s v="November"/>
    <s v="2018/19 Q3"/>
    <d v="2018-12-12T00:00:00"/>
    <x v="0"/>
    <n v="0"/>
    <n v="0"/>
    <n v="1"/>
    <n v="1"/>
    <n v="0"/>
    <n v="1"/>
  </r>
  <r>
    <x v="11"/>
    <x v="0"/>
    <s v="Data accuracy/misreporting"/>
    <s v="CFR"/>
    <s v="Ofgem E-Serve approved 1 request received due to eligibility errors being made. "/>
    <s v="2018/19"/>
    <s v="November"/>
    <s v="2018/19 Q3"/>
    <d v="2018-12-12T00:00:00"/>
    <x v="1"/>
    <n v="0"/>
    <n v="0"/>
    <n v="1"/>
    <n v="1"/>
    <n v="0"/>
    <n v="1"/>
  </r>
  <r>
    <x v="20"/>
    <x v="0"/>
    <s v="Data accuracy/misreporting"/>
    <s v="CFR"/>
    <s v="Ofgem E-Serve approved 1 request received due to administrative errors being made. "/>
    <s v="2018/19"/>
    <s v="November"/>
    <s v="2018/19 Q3"/>
    <d v="2018-12-12T00:00:00"/>
    <x v="0"/>
    <n v="0"/>
    <n v="0"/>
    <n v="1"/>
    <n v="1"/>
    <n v="0"/>
    <n v="1"/>
  </r>
  <r>
    <x v="20"/>
    <x v="0"/>
    <s v="Data accuracy/misreporting"/>
    <s v="CFR"/>
    <s v="Ofgem E-Serve approved 2 request received due to eligibility errors being made. "/>
    <s v="2018/19"/>
    <s v="November"/>
    <s v="2018/19 Q3"/>
    <d v="2018-12-12T00:00:00"/>
    <x v="1"/>
    <n v="0"/>
    <n v="0"/>
    <n v="1"/>
    <n v="1"/>
    <n v="0"/>
    <n v="1"/>
  </r>
  <r>
    <x v="43"/>
    <x v="0"/>
    <s v="Data accuracy/misreporting"/>
    <s v="CFR"/>
    <s v="Ofgem E-Serve approved 1 request received due to eligibility errors being made. "/>
    <s v="2018/19"/>
    <s v="November"/>
    <s v="2018/19 Q3"/>
    <d v="2018-12-12T00:00:00"/>
    <x v="1"/>
    <n v="0"/>
    <n v="0"/>
    <n v="1"/>
    <n v="1"/>
    <n v="0"/>
    <n v="1"/>
  </r>
  <r>
    <x v="17"/>
    <x v="0"/>
    <s v="Data accuracy/misreporting"/>
    <s v="CFR"/>
    <s v="Ofgem E-Serve approved 3 requests received due to administrative errors being made. "/>
    <s v="2018/19"/>
    <s v="November"/>
    <s v="2018/19 Q3"/>
    <d v="2018-12-12T00:00:00"/>
    <x v="0"/>
    <n v="0"/>
    <n v="0"/>
    <n v="1"/>
    <n v="1"/>
    <n v="0"/>
    <n v="1"/>
  </r>
  <r>
    <x v="17"/>
    <x v="0"/>
    <s v="Data accuracy/misreporting"/>
    <s v="CFR"/>
    <s v="Ofgem E-Serve approved 3 requests received due to eligibility errors being made. "/>
    <s v="2018/19"/>
    <s v="November"/>
    <s v="2018/19 Q3"/>
    <d v="2018-12-12T00:00:00"/>
    <x v="1"/>
    <n v="0"/>
    <n v="0"/>
    <n v="1"/>
    <n v="1"/>
    <n v="0"/>
    <n v="1"/>
  </r>
  <r>
    <x v="5"/>
    <x v="0"/>
    <s v="Data accuracy/misreporting"/>
    <s v="CFR"/>
    <s v="Ofgem E-Serve approved 2 requests received due to administrative errors being made. "/>
    <s v="2018/19"/>
    <s v="November"/>
    <s v="2018/19 Q3"/>
    <d v="2018-12-12T00:00:00"/>
    <x v="0"/>
    <n v="0"/>
    <n v="0"/>
    <n v="1"/>
    <n v="1"/>
    <n v="0"/>
    <n v="1"/>
  </r>
  <r>
    <x v="12"/>
    <x v="0"/>
    <s v="Data accuracy/misreporting"/>
    <s v="CFR"/>
    <s v="Ofgem E-Serve approved 1 requests received due to administrative errors being made. "/>
    <s v="2018/19"/>
    <s v="November"/>
    <s v="2018/19 Q3"/>
    <d v="2018-12-12T00:00:00"/>
    <x v="0"/>
    <n v="0"/>
    <n v="0"/>
    <n v="1"/>
    <n v="1"/>
    <n v="0"/>
    <n v="1"/>
  </r>
  <r>
    <x v="12"/>
    <x v="0"/>
    <s v="Data accuracy/misreporting"/>
    <s v="CFR"/>
    <s v="Ofgem E-Serve approved 1 requests received due to eligibility errors being made. "/>
    <s v="2018/19"/>
    <s v="November"/>
    <s v="2018/19 Q3"/>
    <d v="2018-12-12T00:00:00"/>
    <x v="1"/>
    <n v="0"/>
    <n v="0"/>
    <n v="1"/>
    <n v="1"/>
    <n v="0"/>
    <n v="1"/>
  </r>
  <r>
    <x v="56"/>
    <x v="0"/>
    <s v="Data accuracy/misreporting"/>
    <s v="CFR"/>
    <s v="Ofgem E-Serve approved 1 requests received due to administrative errors being made. "/>
    <s v="2018/19"/>
    <s v="November"/>
    <s v="2018/19 Q3"/>
    <d v="2018-12-12T00:00:00"/>
    <x v="0"/>
    <n v="0"/>
    <n v="0"/>
    <n v="1"/>
    <n v="1"/>
    <n v="0"/>
    <n v="1"/>
  </r>
  <r>
    <x v="13"/>
    <x v="0"/>
    <s v="Data accuracy/misreporting"/>
    <s v="CFR"/>
    <s v="Ofgem E-Serve approved 8 requests received due to administrative errors being made. "/>
    <s v="2018/19"/>
    <s v="November"/>
    <s v="2018/19 Q3"/>
    <d v="2018-12-12T00:00:00"/>
    <x v="0"/>
    <n v="0"/>
    <n v="0"/>
    <n v="1"/>
    <n v="1"/>
    <n v="0"/>
    <n v="1"/>
  </r>
  <r>
    <x v="13"/>
    <x v="0"/>
    <s v="Data accuracy/misreporting"/>
    <s v="CFR"/>
    <s v="Ofgem E-Serve approved 2 requests received due to eligibility errors being made. "/>
    <s v="2018/19"/>
    <s v="November"/>
    <s v="2018/19 Q3"/>
    <d v="2018-12-12T00:00:00"/>
    <x v="1"/>
    <n v="0"/>
    <n v="0"/>
    <n v="1"/>
    <n v="1"/>
    <n v="0"/>
    <n v="1"/>
  </r>
  <r>
    <x v="2"/>
    <x v="0"/>
    <s v="Data accuracy/misreporting"/>
    <s v="CFR"/>
    <s v="Ofgem E-Serve approved 6 requests received due to administrative errors being made. "/>
    <s v="2018/19"/>
    <s v="November"/>
    <s v="2018/19 Q3"/>
    <d v="2018-12-12T00:00:00"/>
    <x v="0"/>
    <n v="0"/>
    <n v="0"/>
    <n v="1"/>
    <n v="1"/>
    <n v="0"/>
    <n v="1"/>
  </r>
  <r>
    <x v="2"/>
    <x v="0"/>
    <s v="Data accuracy/misreporting"/>
    <s v="CFR"/>
    <s v="Ofgem E-Serve approved 2 requests received due to eligibility errors being made. "/>
    <s v="2018/19"/>
    <s v="November"/>
    <s v="2018/19 Q3"/>
    <d v="2018-12-12T00:00:00"/>
    <x v="1"/>
    <n v="0"/>
    <n v="0"/>
    <n v="1"/>
    <n v="1"/>
    <n v="0"/>
    <n v="1"/>
  </r>
  <r>
    <x v="15"/>
    <x v="0"/>
    <s v="Data accuracy/misreporting"/>
    <s v="CFR"/>
    <s v="Ofgem E-Serve approved 2 requests received due to eligibility errors being made. "/>
    <s v="2018/19"/>
    <s v="November"/>
    <s v="2018/19 Q3"/>
    <d v="2018-12-12T00:00:00"/>
    <x v="1"/>
    <n v="0"/>
    <n v="0"/>
    <n v="1"/>
    <n v="1"/>
    <n v="0"/>
    <n v="1"/>
  </r>
  <r>
    <x v="11"/>
    <x v="0"/>
    <s v="Data accuracy/misreporting"/>
    <s v="CFR"/>
    <s v="Ofgem E-Serve rejected 1 new application due to eligibility errors being made. "/>
    <s v="2018/19"/>
    <s v="November"/>
    <s v="2018/19 Q3"/>
    <d v="2018-12-12T00:00:00"/>
    <x v="1"/>
    <n v="0"/>
    <n v="0"/>
    <n v="1"/>
    <n v="1"/>
    <n v="0"/>
    <n v="1"/>
  </r>
  <r>
    <x v="7"/>
    <x v="0"/>
    <s v="Data accuracy/misreporting"/>
    <s v="CFR"/>
    <s v="Ofgem E-Serve rejected 1 amendment due to administrative errors being made. "/>
    <s v="2018/19"/>
    <s v="November"/>
    <s v="2018/19 Q3"/>
    <d v="2018-12-12T00:00:00"/>
    <x v="0"/>
    <n v="0"/>
    <n v="0"/>
    <n v="1"/>
    <n v="1"/>
    <n v="0"/>
    <n v="1"/>
  </r>
  <r>
    <x v="3"/>
    <x v="0"/>
    <s v="Data accuracy/misreporting"/>
    <s v="CFR"/>
    <s v="Ofgem E-Serve rejected 1 new application due to eligibility errors being made. "/>
    <s v="2018/19"/>
    <s v="November"/>
    <s v="2018/19 Q3"/>
    <d v="2018-12-12T00:00:00"/>
    <x v="1"/>
    <n v="0"/>
    <n v="0"/>
    <n v="1"/>
    <n v="1"/>
    <n v="0"/>
    <n v="1"/>
  </r>
  <r>
    <x v="11"/>
    <x v="0"/>
    <s v="Data accuracy/misreporting"/>
    <s v="CFR"/>
    <s v="Ofgem E-Serve rejected 1 new application due to administrative errors being made. "/>
    <s v="2018/19"/>
    <s v="November"/>
    <s v="2018/19 Q3"/>
    <d v="2018-12-12T00:00:00"/>
    <x v="0"/>
    <n v="0"/>
    <n v="0"/>
    <n v="1"/>
    <n v="1"/>
    <n v="0"/>
    <n v="1"/>
  </r>
  <r>
    <x v="16"/>
    <x v="0"/>
    <s v="Data accuracy/misreporting"/>
    <s v="CFR"/>
    <s v="Ofgem E-Serve approved 2 request received due to eligibility errors being made. "/>
    <s v="2018/19"/>
    <s v="November"/>
    <s v="2018/19 Q3"/>
    <d v="2018-12-12T00:00:00"/>
    <x v="1"/>
    <n v="0"/>
    <n v="0"/>
    <n v="1"/>
    <n v="1"/>
    <n v="0"/>
    <n v="1"/>
  </r>
  <r>
    <x v="10"/>
    <x v="0"/>
    <s v="Data accuracy/misreporting"/>
    <s v="Governance and Administration"/>
    <s v="EDF misinterpreted sections 8.12 - 8.16 from the guidance for suppliers and provided generator with incorrect advice on the decision making process for replacing components of the generating equipment. "/>
    <s v="2018/19"/>
    <s v="November"/>
    <s v="2018/19 Q3"/>
    <d v="2018-12-13T00:00:00"/>
    <x v="0"/>
    <n v="0"/>
    <n v="0"/>
    <n v="1"/>
    <n v="1"/>
    <n v="0"/>
    <n v="1"/>
  </r>
  <r>
    <x v="10"/>
    <x v="2"/>
    <s v="Late data/payments"/>
    <s v="Failure to make Core Group Reconcilation (CGR) payment on time"/>
    <s v="WHD Suppliers had already been expecting the CGR final SY7 to take place and we circulated the CGR timetable on 19 Oct 2018. EDF informed us on 8 November that payments due on 8 November would not be completed on time due to changes in the team, bank details need to be set up and also company name needed to be amended in the invoice. As a result we had to delay the entire CGR payments for suppliers due credit. This also added adminstrative burden to the WHD team and participating suppliers. "/>
    <s v="2018/19"/>
    <s v="November"/>
    <s v="2018/19 Q3"/>
    <d v="2018-12-13T00:00:00"/>
    <x v="0"/>
    <n v="0"/>
    <n v="1"/>
    <n v="0"/>
    <n v="0"/>
    <n v="0"/>
    <n v="1"/>
  </r>
  <r>
    <x v="79"/>
    <x v="4"/>
    <m/>
    <m/>
    <m/>
    <m/>
    <m/>
    <m/>
    <m/>
    <x v="2"/>
    <m/>
    <m/>
    <m/>
    <m/>
    <m/>
    <m/>
  </r>
</pivotCacheRecords>
</file>

<file path=xl/pivotCache/pivotCacheRecords2.xml><?xml version="1.0" encoding="utf-8"?>
<pivotCacheRecords xmlns="http://schemas.openxmlformats.org/spreadsheetml/2006/main" xmlns:r="http://schemas.openxmlformats.org/officeDocument/2006/relationships" count="488">
  <r>
    <x v="0"/>
    <s v="FIT"/>
    <s v="Audit and assurance"/>
    <s v="Audit/monitoring results"/>
    <s v="Paper applications are not date stamped on receipt, therefore the date the generator signed the form is used for the date of eligibility."/>
    <s v="2017/18"/>
    <s v="December"/>
    <s v="2017/18 Q3"/>
    <d v="2018-01-10T00:00:00"/>
    <s v="Administrative"/>
    <n v="0"/>
    <n v="0"/>
    <n v="1"/>
    <n v="1"/>
    <n v="0"/>
    <x v="0"/>
    <s v="Gave supplier actions to carry out after audit"/>
    <s v="ENGIE confirmed that all postal applications are now being date stamped."/>
  </r>
  <r>
    <x v="0"/>
    <s v="FIT"/>
    <s v="Audit and assurance"/>
    <s v="Audit/monitoring results"/>
    <s v="For one application received by email, the email wasn't retained so the date of eligibility couldn't be confirmed. For another applications, the signed statement of FIT terms couldn't be found. "/>
    <s v="2017/18"/>
    <s v="December"/>
    <s v="2017/18 Q3"/>
    <d v="2018-01-10T00:00:00"/>
    <s v="Administrative"/>
    <n v="0"/>
    <n v="0"/>
    <n v="1"/>
    <n v="1"/>
    <n v="0"/>
    <x v="0"/>
    <s v="Gave supplier actions to carry out after audit"/>
    <s v="ENGIE confirmed that a central mailbox is now used for receiving applications and that documentation is saved on a central network location."/>
  </r>
  <r>
    <x v="0"/>
    <s v="FIT"/>
    <s v="Audit and assurance"/>
    <s v="Audit/monitoring results"/>
    <s v="Initial meter readings are not requested at the point of receiving an application."/>
    <s v="2017/18"/>
    <s v="December"/>
    <s v="2017/18 Q3"/>
    <d v="2018-01-10T00:00:00"/>
    <s v="Administrative"/>
    <n v="0"/>
    <n v="0"/>
    <n v="1"/>
    <n v="1"/>
    <n v="0"/>
    <x v="0"/>
    <s v="Gave supplier actions to carry out after audit"/>
    <s v="Provided updated checklist which includes requesting meter reading from date of application."/>
  </r>
  <r>
    <x v="0"/>
    <s v="FIT"/>
    <s v="Audit and assurance"/>
    <s v="Audit/monitoring results"/>
    <s v="There are nine installations (8%) with an overdue biennial meter read."/>
    <s v="2017/18"/>
    <s v="December"/>
    <s v="2017/18 Q3"/>
    <d v="2018-01-10T00:00:00"/>
    <s v="Administrative"/>
    <n v="0"/>
    <n v="0"/>
    <n v="1"/>
    <n v="1"/>
    <n v="0"/>
    <x v="0"/>
    <s v="Gave supplier actions to carry out after audit"/>
    <s v="Updated process document provided - arranging meter readings 2-3 months before they're due. Above average compared to other suppliers."/>
  </r>
  <r>
    <x v="0"/>
    <s v="FIT"/>
    <s v="Audit and assurance"/>
    <s v="Audit/monitoring results"/>
    <s v="Annual levelisation was based on payments raised rather than payments made."/>
    <s v="2017/18"/>
    <s v="December"/>
    <s v="2017/18 Q3"/>
    <d v="2018-01-10T00:00:00"/>
    <s v="Administrative"/>
    <n v="0"/>
    <n v="0"/>
    <n v="1"/>
    <n v="2"/>
    <n v="0"/>
    <x v="1"/>
    <s v="Gave supplier actions to carry out after audit"/>
    <s v="Update process document provided which specifies that levelisation should use payments made not claimed."/>
  </r>
  <r>
    <x v="0"/>
    <s v="FIT"/>
    <s v="Audit and assurance"/>
    <s v="Audit/monitoring results"/>
    <s v="The complaints policy informs the generator they may raise their complaint with the ombudsman after 12 weeks instead of 8."/>
    <s v="2017/18"/>
    <s v="December"/>
    <s v="2017/18 Q3"/>
    <d v="2018-01-10T00:00:00"/>
    <s v="Administrative"/>
    <n v="0"/>
    <n v="0"/>
    <n v="1"/>
    <n v="0"/>
    <n v="0"/>
    <x v="0"/>
    <s v="Gave supplier actions to carry out after audit"/>
    <s v="Complaints procedure now states 8 weeks rather than 12."/>
  </r>
  <r>
    <x v="0"/>
    <s v="FIT"/>
    <s v="Audit and assurance"/>
    <s v="Audit/monitoring results"/>
    <s v="Three recommendations from the 2016 internal audit haven't been actioned."/>
    <s v="2017/18"/>
    <s v="December"/>
    <s v="2017/18 Q3"/>
    <d v="2018-01-10T00:00:00"/>
    <s v="Administrative"/>
    <n v="0"/>
    <n v="0"/>
    <n v="1"/>
    <n v="0"/>
    <n v="0"/>
    <x v="0"/>
    <s v="Gave supplier actions to carry out after audit"/>
    <s v="Process documents and screenshots provided show that all outstanding points have been addressed."/>
  </r>
  <r>
    <x v="1"/>
    <s v="FIT"/>
    <s v="Audit and assurance"/>
    <s v="Audit/monitoring results"/>
    <s v="No application form is used to establish the details of an installation."/>
    <s v="2017/18"/>
    <s v="December"/>
    <s v="2017/18 Q3"/>
    <d v="2018-01-10T00:00:00"/>
    <s v="Administrative"/>
    <n v="0"/>
    <n v="0"/>
    <n v="1"/>
    <n v="1"/>
    <n v="0"/>
    <x v="0"/>
    <s v="Gave supplier actions to carry out after audit"/>
    <s v="Finding still to be addressed by Power4All."/>
  </r>
  <r>
    <x v="1"/>
    <s v="FIT"/>
    <s v="Audit and assurance"/>
    <s v="Audit/monitoring results"/>
    <s v="There are no procedures for establishing if an application is being made in receipt of a grant, proving the ownership of installations and validating that an approved meter is in place. From the sample of seven installations, no proof of ownership was obtained for any."/>
    <s v="2017/18"/>
    <s v="December"/>
    <s v="2017/18 Q3"/>
    <d v="2018-01-10T00:00:00"/>
    <s v="Administrative"/>
    <n v="0"/>
    <n v="0"/>
    <n v="2"/>
    <n v="2"/>
    <n v="0"/>
    <x v="1"/>
    <s v="Gave supplier actions to carry out after audit"/>
    <s v="Finding still to be addressed by Power4All."/>
  </r>
  <r>
    <x v="1"/>
    <s v="FIT"/>
    <s v="Audit and assurance"/>
    <s v="Audit/monitoring results"/>
    <s v="Declarations with regards to multi-site installations or energy efficiency requirements are not requested from the applicant. From the sample of seven installations, no declarations had been received."/>
    <s v="2017/18"/>
    <s v="December"/>
    <s v="2017/18 Q3"/>
    <d v="2018-01-10T00:00:00"/>
    <s v="Administrative"/>
    <n v="0"/>
    <n v="0"/>
    <n v="2"/>
    <n v="2"/>
    <n v="0"/>
    <x v="1"/>
    <s v="Gave supplier actions to carry out after audit"/>
    <s v="Finding still to be addressed by Power4All."/>
  </r>
  <r>
    <x v="1"/>
    <s v="FIT"/>
    <s v="Audit and assurance"/>
    <s v="Audit/monitoring results"/>
    <s v="Neither the MCS or EPC certification provided in applications are validated to the MCS database nor the EPC register online respectively."/>
    <s v="2017/18"/>
    <s v="December"/>
    <s v="2017/18 Q3"/>
    <d v="2018-01-10T00:00:00"/>
    <s v="Administrative"/>
    <n v="0"/>
    <n v="0"/>
    <n v="1"/>
    <n v="1"/>
    <n v="0"/>
    <x v="0"/>
    <s v="Gave supplier actions to carry out after audit"/>
    <s v="Finding still to be addressed by Power4All."/>
  </r>
  <r>
    <x v="1"/>
    <s v="FIT"/>
    <s v="Audit and assurance"/>
    <s v="Audit/monitoring results"/>
    <s v="The ‘application date’ within the CFR is set incorrectly as the commissioning date from the MCS certificate, rather than the date that Power4All receives an application. Consequently, the date of eligibility was set incorrectly for 5 out of 7 installations. In addition, one installation was assigned the higher tariff in spite of the date of the EPC being after the date of eligibility. A further three installations had incorrect tariff rates set, as a result of the incorrect dates of eligbility. As a result, these all received incorrect payments."/>
    <s v="2017/18"/>
    <s v="December"/>
    <s v="2017/18 Q3"/>
    <d v="2018-01-10T00:00:00"/>
    <s v="Administrative"/>
    <n v="0"/>
    <n v="0"/>
    <n v="2"/>
    <n v="2"/>
    <n v="0"/>
    <x v="1"/>
    <s v="Gave supplier actions to carry out after audit"/>
    <s v="Finding still to be addressed by Power4All."/>
  </r>
  <r>
    <x v="1"/>
    <s v="FIT"/>
    <s v="Audit and assurance"/>
    <s v="Audit/monitoring results"/>
    <s v="Power4All does not issue a Statement of FIT Terms for the applicant to sign and return. From the sample of seven installations, none had signed Statement of FIT Terms, with five of these having received payments."/>
    <s v="2017/18"/>
    <s v="December"/>
    <s v="2017/18 Q3"/>
    <d v="2018-01-10T00:00:00"/>
    <s v="Administrative"/>
    <n v="0"/>
    <n v="0"/>
    <n v="1"/>
    <n v="0"/>
    <n v="0"/>
    <x v="0"/>
    <s v="Gave supplier actions to carry out after audit"/>
    <s v="Finding still to be addressed by Power4All."/>
  </r>
  <r>
    <x v="1"/>
    <s v="FIT"/>
    <s v="Audit and assurance"/>
    <s v="Audit/monitoring results"/>
    <s v="For 5 installations out of 7, the initial meter reading was incorrectly taken from the MCS certificate, rather than obtaining a reading upon processing an application."/>
    <s v="2017/18"/>
    <s v="December"/>
    <s v="2017/18 Q3"/>
    <d v="2018-01-10T00:00:00"/>
    <s v="Administrative"/>
    <n v="0"/>
    <n v="0"/>
    <n v="1"/>
    <n v="1"/>
    <n v="0"/>
    <x v="0"/>
    <s v="Gave supplier actions to carry out after audit"/>
    <s v="Finding still to be addressed by Power4All."/>
  </r>
  <r>
    <x v="1"/>
    <s v="FIT"/>
    <s v="Audit and assurance"/>
    <s v="Audit/monitoring results"/>
    <s v="There is no arrangment in place to ensure the completion of biennial meter readings."/>
    <s v="2017/18"/>
    <s v="December"/>
    <s v="2017/18 Q3"/>
    <d v="2018-01-10T00:00:00"/>
    <s v="Administrative"/>
    <n v="0"/>
    <n v="0"/>
    <n v="2"/>
    <n v="2"/>
    <n v="0"/>
    <x v="1"/>
    <s v="Gave supplier actions to carry out after audit"/>
    <s v="Finding still to be addressed by Power4All."/>
  </r>
  <r>
    <x v="1"/>
    <s v="FIT"/>
    <s v="Audit and assurance"/>
    <s v="Audit/monitoring results"/>
    <s v="Quarterly supply figures are obtained from Power4All's E-ICT database, rather than the recommended Elexon dataflows."/>
    <s v="2017/18"/>
    <s v="December"/>
    <s v="2017/18 Q3"/>
    <d v="2018-01-10T00:00:00"/>
    <s v="Administrative"/>
    <n v="0"/>
    <n v="0"/>
    <n v="1"/>
    <n v="1"/>
    <n v="0"/>
    <x v="0"/>
    <s v="Gave supplier actions to carry out after audit"/>
    <s v="Finding still to be addressed by Power4All."/>
  </r>
  <r>
    <x v="1"/>
    <s v="FIT"/>
    <s v="Audit and assurance"/>
    <s v="Audit/monitoring results"/>
    <s v="Quarterly payment data comprises payments made in the first two months of the quarter and the last month of the previous quarter, thereby not in accordance with the requirements of Ofgem's Supplier Guidance."/>
    <s v="2017/18"/>
    <s v="December"/>
    <s v="2017/18 Q3"/>
    <d v="2018-01-10T00:00:00"/>
    <s v="Administrative"/>
    <n v="0"/>
    <n v="0"/>
    <n v="2"/>
    <n v="2"/>
    <n v="0"/>
    <x v="1"/>
    <s v="Gave supplier actions to carry out after audit"/>
    <s v="Finding still to be addressed by Power4All."/>
  </r>
  <r>
    <x v="1"/>
    <s v="FIT"/>
    <s v="Audit and assurance"/>
    <s v="Audit/monitoring results"/>
    <s v="The annual levelisation supply figure in the submission was 1,331 (0.1%) MWh higher than that made in the RO submission."/>
    <s v="2017/18"/>
    <s v="December"/>
    <s v="2017/18 Q3"/>
    <d v="2018-01-10T00:00:00"/>
    <s v="Administrative"/>
    <n v="0"/>
    <n v="0"/>
    <n v="1"/>
    <n v="1"/>
    <n v="0"/>
    <x v="0"/>
    <s v="Gave supplier actions to carry out after audit"/>
    <s v="Finding still to be addressed by Power4All."/>
  </r>
  <r>
    <x v="1"/>
    <s v="FIT"/>
    <s v="Audit and assurance"/>
    <s v="Audit/monitoring results"/>
    <s v="There is no procedural documentation for how to register a new installation."/>
    <s v="2017/18"/>
    <s v="December"/>
    <s v="2017/18 Q3"/>
    <d v="2018-01-10T00:00:00"/>
    <s v="Administrative"/>
    <n v="0"/>
    <n v="0"/>
    <n v="1"/>
    <n v="0"/>
    <n v="0"/>
    <x v="0"/>
    <s v="Gave supplier actions to carry out after audit"/>
    <s v="Finding still to be addressed by Power4All."/>
  </r>
  <r>
    <x v="1"/>
    <s v="FIT"/>
    <s v="Audit and assurance"/>
    <s v="Audit/monitoring results"/>
    <s v="Power4All doesn't have a documented complaints or dispute procedure, hence these are not communicated to the customer."/>
    <s v="2017/18"/>
    <s v="December"/>
    <s v="2017/18 Q3"/>
    <d v="2018-01-10T00:00:00"/>
    <s v="Administrative"/>
    <n v="0"/>
    <n v="0"/>
    <n v="1"/>
    <n v="0"/>
    <n v="0"/>
    <x v="0"/>
    <s v="Gave supplier actions to carry out after audit"/>
    <s v="Finding still to be addressed by Power4All."/>
  </r>
  <r>
    <x v="2"/>
    <s v="FIT"/>
    <s v="Audit and assurance"/>
    <s v="Audit/monitoring results"/>
    <s v="From a sample of 20 installations, one had an incorrect eligibility due to the wrong date being inadvertently input to the CFR."/>
    <s v="2017/18"/>
    <s v="December"/>
    <s v="2017/18 Q3"/>
    <d v="2018-01-10T00:00:00"/>
    <s v="Administrative"/>
    <n v="0"/>
    <n v="0"/>
    <n v="1"/>
    <n v="1"/>
    <n v="0"/>
    <x v="0"/>
    <s v="Gave supplier actions to carry out after audit"/>
    <s v="SSE have confirmed that the eligibility date has been corrected and provided a process for application quality reviews."/>
  </r>
  <r>
    <x v="2"/>
    <s v="FIT"/>
    <s v="Audit and assurance"/>
    <s v="Audit/monitoring results"/>
    <s v="From a sample of 20 installations, the statement of FIT terms couldn't be found for one installation."/>
    <s v="2017/18"/>
    <s v="December"/>
    <s v="2017/18 Q3"/>
    <d v="2018-01-10T00:00:00"/>
    <s v="Administrative"/>
    <n v="0"/>
    <n v="0"/>
    <n v="1"/>
    <n v="0"/>
    <n v="0"/>
    <x v="0"/>
    <s v="Gave supplier actions to carry out after audit"/>
    <s v="SSE obtained a signed SoT from the generator and scanned it for their records."/>
  </r>
  <r>
    <x v="2"/>
    <s v="FIT"/>
    <s v="Audit and assurance"/>
    <s v="Audit/monitoring results"/>
    <s v="The CS Billing system isn't configured to automatically apportion generation data that spans a RHI uplift and has to be manually over-ridden. From a sample of 20 installations, an incorrect overpayment was made due to a generation volume not being appropriately apportioned."/>
    <s v="2017/18"/>
    <s v="December"/>
    <s v="2017/18 Q3"/>
    <d v="2018-01-10T00:00:00"/>
    <s v="Administrative"/>
    <n v="0"/>
    <n v="0"/>
    <n v="1"/>
    <n v="1"/>
    <n v="0"/>
    <x v="0"/>
    <s v="Gave supplier actions to carry out after audit"/>
    <s v="This is being built into an automated system. Awaiting update."/>
  </r>
  <r>
    <x v="2"/>
    <s v="FIT"/>
    <s v="Audit and assurance"/>
    <s v="Audit/monitoring results"/>
    <s v="From a sample of 20 installations, an incorrect underpayment was made due to incorrect staff interpretation of which tariff should be applied and an incorrect underpayment was made due to staff entering an incorrect date of the meter reading."/>
    <s v="2017/18"/>
    <s v="December"/>
    <s v="2017/18 Q3"/>
    <d v="2018-01-10T00:00:00"/>
    <s v="Administrative"/>
    <n v="0"/>
    <n v="0"/>
    <n v="1"/>
    <n v="1"/>
    <n v="0"/>
    <x v="0"/>
    <s v="Gave supplier actions to carry out after audit"/>
    <s v="Underpayment has been rectified."/>
  </r>
  <r>
    <x v="3"/>
    <s v="FIT"/>
    <s v="Audit and assurance"/>
    <s v="Audit/monitoring results"/>
    <s v="Applications are processed without the use of a checklist to confirm that all required documents have been received. For one installation, proof of ownership wasn't on file."/>
    <s v="2017/18"/>
    <s v="December"/>
    <s v="2017/18 Q3"/>
    <d v="2018-01-10T00:00:00"/>
    <s v="Administrative"/>
    <n v="0"/>
    <n v="0"/>
    <n v="1"/>
    <n v="1"/>
    <n v="0"/>
    <x v="0"/>
    <s v="Gave supplier actions to carry out after audit"/>
    <s v="An application checklist has been provided. "/>
  </r>
  <r>
    <x v="3"/>
    <s v="FIT"/>
    <s v="Audit and assurance"/>
    <s v="Audit/monitoring results"/>
    <s v="For one installation, the EPC rating input to the CFR was different to the rating in the application. This resulted in an incorrect tariff and subsequent overpayment of £19.58."/>
    <s v="2017/18"/>
    <s v="December"/>
    <s v="2017/18 Q3"/>
    <d v="2018-01-10T00:00:00"/>
    <s v="Administrative"/>
    <n v="0"/>
    <n v="0"/>
    <n v="1"/>
    <n v="1"/>
    <n v="0"/>
    <x v="0"/>
    <s v="Gave supplier actions to carry out after audit"/>
    <s v="The EPC rating has been corrected and the payments adjusted. Refresher training has been given to all staff."/>
  </r>
  <r>
    <x v="3"/>
    <s v="FIT"/>
    <s v="Audit and assurance"/>
    <s v="Audit/monitoring results"/>
    <s v="For one installation, the proof of ownership was a certificate of completion that displayed that payments had to be made, ie. it was not paid in full. "/>
    <s v="2017/18"/>
    <s v="December"/>
    <s v="2017/18 Q3"/>
    <d v="2018-01-10T00:00:00"/>
    <s v="Administrative"/>
    <n v="0"/>
    <n v="0"/>
    <n v="1"/>
    <n v="1"/>
    <n v="0"/>
    <x v="0"/>
    <s v="Gave supplier actions to carry out after audit"/>
    <s v="Sufficient proof of ownership now included in checklist."/>
  </r>
  <r>
    <x v="3"/>
    <s v="FIT"/>
    <s v="Audit and assurance"/>
    <s v="Audit/monitoring results"/>
    <s v="For three installations, the statement of FIT terms hadn't been returned by the applicants."/>
    <s v="2017/18"/>
    <s v="December"/>
    <s v="2017/18 Q3"/>
    <d v="2018-01-10T00:00:00"/>
    <s v="Administrative"/>
    <n v="0"/>
    <n v="0"/>
    <n v="1"/>
    <n v="0"/>
    <n v="0"/>
    <x v="0"/>
    <s v="Gave supplier actions to carry out after audit"/>
    <s v="Awaiting response from licensee"/>
  </r>
  <r>
    <x v="3"/>
    <s v="FIT"/>
    <s v="Audit and assurance"/>
    <s v="Audit/monitoring results"/>
    <s v="Of TGP's list of installations, 88 haven't received a two year meter read verification. In addition, two sites were listed as on the FIT database as 'unknown' in terms of whether they required a two year meter read."/>
    <s v="2017/18"/>
    <s v="December"/>
    <s v="2017/18 Q3"/>
    <d v="2018-01-10T00:00:00"/>
    <s v="Administrative"/>
    <n v="0"/>
    <n v="0"/>
    <n v="1"/>
    <n v="1"/>
    <n v="0"/>
    <x v="0"/>
    <s v="Gave supplier actions to carry out after audit"/>
    <s v="Awaiting response from licensee"/>
  </r>
  <r>
    <x v="3"/>
    <s v="FIT"/>
    <s v="Audit and assurance"/>
    <s v="Audit/monitoring results"/>
    <s v="Variances were identified between the annual payment and supply volumes levelisation and supporting records. It was noted that a reconciliation between the FIT database and finance system didn't take place."/>
    <s v="2017/18"/>
    <s v="December"/>
    <s v="2017/18 Q3"/>
    <d v="2018-01-10T00:00:00"/>
    <s v="Administrative"/>
    <n v="0"/>
    <n v="0"/>
    <n v="1"/>
    <n v="1"/>
    <n v="0"/>
    <x v="0"/>
    <s v="Gave supplier actions to carry out after audit"/>
    <s v="Awaiting response from licensee"/>
  </r>
  <r>
    <x v="3"/>
    <s v="FIT"/>
    <s v="Audit and assurance"/>
    <s v="Audit/monitoring results"/>
    <s v="Procedures for levelisation and bi-annual meter reads are not documented."/>
    <s v="2017/18"/>
    <s v="December"/>
    <s v="2017/18 Q3"/>
    <d v="2018-01-10T00:00:00"/>
    <s v="Administrative"/>
    <n v="0"/>
    <n v="0"/>
    <n v="1"/>
    <n v="0"/>
    <n v="0"/>
    <x v="0"/>
    <s v="Gave supplier actions to carry out after audit"/>
    <s v="Awaiting response from licensee"/>
  </r>
  <r>
    <x v="3"/>
    <s v="FIT"/>
    <s v="Audit and assurance"/>
    <s v="Audit/monitoring results"/>
    <s v="Changes to the CFR can be made by staff without any review or approval."/>
    <s v="2017/18"/>
    <s v="December"/>
    <s v="2017/18 Q3"/>
    <d v="2018-01-10T00:00:00"/>
    <s v="Administrative"/>
    <n v="0"/>
    <n v="0"/>
    <n v="1"/>
    <n v="1"/>
    <n v="0"/>
    <x v="0"/>
    <s v="Gave supplier actions to carry out after audit"/>
    <s v="Awaiting response from licensee"/>
  </r>
  <r>
    <x v="3"/>
    <s v="FIT"/>
    <s v="Audit and assurance"/>
    <s v="Audit/monitoring results"/>
    <s v="The complaints procedure states that the generator can raise their complaint with the ombudsman after 12 weeks, rather than 8 weeks."/>
    <s v="2017/18"/>
    <s v="December"/>
    <s v="2017/18 Q3"/>
    <d v="2018-01-10T00:00:00"/>
    <s v="Administrative"/>
    <n v="0"/>
    <n v="0"/>
    <n v="1"/>
    <n v="0"/>
    <n v="0"/>
    <x v="0"/>
    <s v="Gave supplier actions to carry out after audit"/>
    <s v="The complaints procedure has been updated to state 8 weeks instead of 12."/>
  </r>
  <r>
    <x v="4"/>
    <s v="RO"/>
    <s v="Late data/payments"/>
    <s v="Failed to make late payment "/>
    <s v="Click Energy missed the late payment deadline (31/10) to meet its obligation. Therefore it did not comply with its obligation for 2016-17"/>
    <s v="2017/18"/>
    <s v="October"/>
    <s v="2017/18 Q3"/>
    <d v="2018-01-15T00:00:00"/>
    <s v="Legislative"/>
    <n v="4"/>
    <n v="3"/>
    <n v="1"/>
    <n v="0"/>
    <n v="4"/>
    <x v="2"/>
    <s v="Still not resolved as at 15 Jan. - hence zero score entered under 'Time taken to resolve' column header (column R) for now. Will be recorded in annual report. We are working closely with the Utility Regulator to determine next steps. "/>
    <s v="Click Energy have made a partial payment after deadline to do so had passed. This won't be treated as part of the late payment fund. "/>
  </r>
  <r>
    <x v="5"/>
    <s v="FIT"/>
    <s v="Audit and assurance"/>
    <s v="Audit/monitoring results"/>
    <s v="Of Opus' installations, 19 (0.6%) have not received a two-year meter read verification from the third party meter reader."/>
    <s v="2017/18"/>
    <s v="December"/>
    <s v="2017/18 Q3"/>
    <d v="2018-01-16T00:00:00"/>
    <s v="Administrative"/>
    <n v="0"/>
    <n v="0"/>
    <n v="1"/>
    <n v="1"/>
    <n v="0"/>
    <x v="0"/>
    <s v="Gave supplier appropriate corrective actions to carry out after audit"/>
    <s v="The 19 outstanding readings have now been taken and process has been updated to allow more time for the visit to be arranged."/>
  </r>
  <r>
    <x v="6"/>
    <s v="WHD"/>
    <s v="Late data/payments"/>
    <s v="Failure to make Core Group Reconcilation (CGR) payment on time"/>
    <s v="WHD Suppliers had already been expecting the CGR interium SY7 to take place and we circulated the CGR timetable on 29 Nov 17. Flow informed us on 5 December that payments due on 11 December would not be done due to cash flow and instead will be made on 5 Jan 18. As a result we were advised by Legal to explore processing Mutualisation which would mean delaying the entire CGR payments for suppliers due credit. This would of added huge adminstrative burden to the WHD team and participating suppliers. "/>
    <s v="2017/18"/>
    <s v="December"/>
    <s v="2017/18 Q3"/>
    <d v="2018-01-16T00:00:00"/>
    <s v="Administrative"/>
    <n v="0"/>
    <n v="1"/>
    <n v="1"/>
    <n v="0"/>
    <n v="0"/>
    <x v="0"/>
    <s v="As the supplier informed us of the date payment will be made, there was no mitigating actions that could be taken. However we emailed the supplier confirming the late payment interest that would be payable to encourage the supplier to pay by the date they specified and hence avoid using the mutualisation process. "/>
    <s v="1. Supplier informed us of the revised date of 5 January for when the payment could be made. _x000a_2. Supplier made the payment on the revised date of 5 Jan 18, aswell as the late interest payment. "/>
  </r>
  <r>
    <x v="7"/>
    <s v="FIT"/>
    <s v="Data accuracy/misreporting"/>
    <s v="CFR"/>
    <s v="Ofgem E-Serve approved 16 amendments to installations in the Central FIT Register due to incorrect tariff/eligibility  registration. "/>
    <s v="2017/18"/>
    <s v="January"/>
    <s v="2017/18 Q4"/>
    <d v="2018-02-01T00:00:00"/>
    <s v="Legislative"/>
    <n v="0"/>
    <n v="0"/>
    <n v="1"/>
    <n v="1"/>
    <n v="0"/>
    <x v="0"/>
    <s v="Relevant amendments made"/>
    <s v="None required"/>
  </r>
  <r>
    <x v="7"/>
    <s v="FIT"/>
    <s v="Data accuracy/misreporting"/>
    <s v="CFR"/>
    <s v="Ofgem E-Serve approved 4 amendments to installations in the Central FIT Register due to administrative errors during registration "/>
    <s v="2017/18"/>
    <s v="January"/>
    <s v="2017/18 Q4"/>
    <d v="2018-02-01T00:00:00"/>
    <s v="Administrative"/>
    <n v="0"/>
    <n v="0"/>
    <n v="1"/>
    <n v="1"/>
    <n v="0"/>
    <x v="0"/>
    <s v="Relevant amendments made"/>
    <s v="None required"/>
  </r>
  <r>
    <x v="8"/>
    <s v="FIT"/>
    <s v="Data accuracy/misreporting"/>
    <s v="CFR"/>
    <s v="Ofgem E-Serve approved 10 amendments to installations in the Central FIT Register due to incorrect tariff/eligibility  registration. "/>
    <s v="2017/18"/>
    <s v="January"/>
    <s v="2017/18 Q4"/>
    <d v="2018-02-01T00:00:00"/>
    <s v="Legislative"/>
    <n v="0"/>
    <n v="0"/>
    <n v="1"/>
    <n v="1"/>
    <n v="0"/>
    <x v="0"/>
    <s v="Relevant amendments made"/>
    <s v="None required"/>
  </r>
  <r>
    <x v="8"/>
    <s v="FIT"/>
    <s v="Data accuracy/misreporting"/>
    <s v="CFR"/>
    <s v="Ofgem E-Serve approved 12 amendments to installations in the Central FIT Register due to administrative errors during registration "/>
    <s v="2017/18"/>
    <s v="January"/>
    <s v="2017/18 Q4"/>
    <d v="2018-02-01T00:00:00"/>
    <s v="Administrative"/>
    <n v="0"/>
    <n v="0"/>
    <n v="1"/>
    <n v="1"/>
    <n v="0"/>
    <x v="0"/>
    <s v="Relevant amendments made"/>
    <s v="None required"/>
  </r>
  <r>
    <x v="9"/>
    <s v="FIT"/>
    <s v="Data accuracy/misreporting"/>
    <s v="CFR"/>
    <s v="Ofgem E-Serve approved 1 amendment to a installation in the Central FIT Register due to administrative errors during registration "/>
    <s v="2017/18"/>
    <s v="January"/>
    <s v="2017/18 Q4"/>
    <d v="2018-02-01T00:00:00"/>
    <s v="Administrative"/>
    <n v="0"/>
    <n v="0"/>
    <n v="1"/>
    <n v="1"/>
    <n v="0"/>
    <x v="0"/>
    <s v="Emailed supplier requesting clarification "/>
    <s v="None required"/>
  </r>
  <r>
    <x v="10"/>
    <s v="FIT"/>
    <s v="Data accuracy/misreporting"/>
    <s v="CFR"/>
    <s v="Ofgem E-Serve approved 6 amendments to installations in the Central FIT Register due to administrative errors during registration "/>
    <s v="2017/18"/>
    <s v="January"/>
    <s v="2017/18 Q4"/>
    <d v="2018-02-01T00:00:00"/>
    <s v="Administrative"/>
    <n v="0"/>
    <n v="0"/>
    <n v="1"/>
    <n v="1"/>
    <n v="0"/>
    <x v="0"/>
    <s v="Relevant amendments made"/>
    <s v="None required"/>
  </r>
  <r>
    <x v="10"/>
    <s v="FIT"/>
    <s v="Data accuracy/misreporting"/>
    <s v="CFR"/>
    <s v="Ofgem E-Serve approved 3 amendments to installations in the Central FIT Register due to incorrect tariff/eligibility  registration. "/>
    <s v="2017/18"/>
    <s v="January"/>
    <s v="2017/18 Q4"/>
    <d v="2018-02-01T00:00:00"/>
    <s v="Legislative"/>
    <n v="0"/>
    <n v="0"/>
    <n v="1"/>
    <n v="1"/>
    <n v="0"/>
    <x v="0"/>
    <s v="Relevant amendments made"/>
    <s v="None required"/>
  </r>
  <r>
    <x v="11"/>
    <s v="FIT"/>
    <s v="Data accuracy/misreporting"/>
    <s v="CFR"/>
    <s v="Ofgem E-Serve approved 18 amendments to installations in the Central FIT Register due to administrative errors during registration "/>
    <s v="2017/18"/>
    <s v="January"/>
    <s v="2017/18 Q4"/>
    <d v="2018-02-01T00:00:00"/>
    <s v="Administrative"/>
    <n v="0"/>
    <n v="0"/>
    <n v="1"/>
    <n v="1"/>
    <n v="0"/>
    <x v="0"/>
    <s v="Relevant amendments made"/>
    <s v="None required"/>
  </r>
  <r>
    <x v="11"/>
    <s v="FIT"/>
    <s v="Data accuracy/misreporting"/>
    <s v="CFR"/>
    <s v="Ofgem E-Serve approved 5 amendments to installations in the Central FIT Register due to incorrect tariff/eligibility  registration. "/>
    <s v="2017/18"/>
    <s v="January"/>
    <s v="2017/18 Q4"/>
    <d v="2018-02-01T00:00:00"/>
    <s v="Legislative"/>
    <n v="0"/>
    <n v="0"/>
    <n v="1"/>
    <n v="1"/>
    <n v="0"/>
    <x v="0"/>
    <s v="Relevant amendments made"/>
    <s v="None required"/>
  </r>
  <r>
    <x v="12"/>
    <s v="FIT"/>
    <s v="Data accuracy/misreporting"/>
    <s v="CFR"/>
    <s v="Ofgem E-Serve approved 3 amendments to installations in the Central FIT Register due to incorrect tariff/eligibility  registration. "/>
    <s v="2017/18"/>
    <s v="January"/>
    <s v="2017/18 Q4"/>
    <d v="2018-02-01T00:00:00"/>
    <s v="Legislative"/>
    <n v="0"/>
    <n v="0"/>
    <n v="1"/>
    <n v="1"/>
    <n v="0"/>
    <x v="0"/>
    <s v="Relevant amendments made"/>
    <s v="None required"/>
  </r>
  <r>
    <x v="13"/>
    <s v="FIT"/>
    <s v="Data accuracy/misreporting"/>
    <s v="CFR"/>
    <s v="Ofgem E-Serve approved 8 amendments to installations in the Central FIT Register due to incorrect tariff/eligibility  registration. "/>
    <s v="2017/18"/>
    <s v="January"/>
    <s v="2017/18 Q4"/>
    <d v="2018-02-01T00:00:00"/>
    <s v="Legislative"/>
    <n v="0"/>
    <n v="0"/>
    <n v="1"/>
    <n v="1"/>
    <n v="0"/>
    <x v="0"/>
    <s v="Relevant amendments made"/>
    <s v="None required"/>
  </r>
  <r>
    <x v="13"/>
    <s v="FIT"/>
    <s v="Data accuracy/misreporting"/>
    <s v="CFR"/>
    <s v="Ofgem E-Serve approved 11 amendments to installations in the Central FIT Register due to administrative errors during registration "/>
    <s v="2017/18"/>
    <s v="January"/>
    <s v="2017/18 Q4"/>
    <d v="2018-02-01T00:00:00"/>
    <s v="Administrative"/>
    <n v="0"/>
    <n v="0"/>
    <n v="1"/>
    <n v="1"/>
    <n v="0"/>
    <x v="0"/>
    <s v="Relevant amendments made"/>
    <s v="None required"/>
  </r>
  <r>
    <x v="14"/>
    <s v="FIT"/>
    <s v="Data accuracy/misreporting"/>
    <s v="CFR"/>
    <s v="Ofgem E-Serve approved 1 amendment to an installation in the Central FIT Register due to administrative errors during registration "/>
    <s v="2017/18"/>
    <s v="January"/>
    <s v="2017/18 Q4"/>
    <d v="2018-02-01T00:00:00"/>
    <s v="Legislative"/>
    <n v="0"/>
    <n v="0"/>
    <n v="1"/>
    <n v="1"/>
    <n v="0"/>
    <x v="0"/>
    <s v="Relevant amendments made"/>
    <s v="None required"/>
  </r>
  <r>
    <x v="2"/>
    <s v="FIT"/>
    <s v="Data accuracy/misreporting"/>
    <s v="CFR"/>
    <s v="Ofgem E-Serve approved 3 amendments to installations in the Central FIT Register due to incorrect tariff/eligibility  registration. "/>
    <s v="2017/18"/>
    <s v="January"/>
    <s v="2017/18 Q4"/>
    <d v="2018-02-01T00:00:00"/>
    <s v="Legislative"/>
    <n v="0"/>
    <n v="0"/>
    <n v="1"/>
    <n v="1"/>
    <n v="0"/>
    <x v="0"/>
    <s v="Relevant amendments made"/>
    <s v="None required"/>
  </r>
  <r>
    <x v="2"/>
    <s v="FIT"/>
    <s v="Data accuracy/misreporting"/>
    <s v="CFR"/>
    <s v="Ofgem E-Serve approved 4 amendments to installations in the Central FIT Register due to administrative errors during registration "/>
    <s v="2017/18"/>
    <s v="January"/>
    <s v="2017/18 Q4"/>
    <d v="2018-02-01T00:00:00"/>
    <s v="Administrative"/>
    <n v="0"/>
    <n v="0"/>
    <n v="1"/>
    <n v="1"/>
    <n v="0"/>
    <x v="0"/>
    <s v="Relevant amendments made"/>
    <s v="None required"/>
  </r>
  <r>
    <x v="3"/>
    <s v="FIT"/>
    <s v="Data accuracy/misreporting"/>
    <s v="CFR"/>
    <s v="Ofgem E-Serve approved 1 amendment to a installation in the Central FIT Register due to incorrect tariff/eligibility  registration. "/>
    <s v="2017/18"/>
    <s v="January"/>
    <s v="2017/18 Q4"/>
    <d v="2018-02-01T00:00:00"/>
    <s v="Legislative"/>
    <n v="0"/>
    <n v="0"/>
    <n v="1"/>
    <n v="1"/>
    <n v="0"/>
    <x v="0"/>
    <s v="Relevant amendments made"/>
    <s v="None required"/>
  </r>
  <r>
    <x v="15"/>
    <s v="FIT"/>
    <s v="Data accuracy/misreporting"/>
    <s v="CFR"/>
    <s v="Ofgem E-Serve approved 2 amendments to installations in the Central FIT Register due to incorrect tariff/eligibility  registration. "/>
    <s v="2017/18"/>
    <s v="January"/>
    <s v="2017/18 Q4"/>
    <d v="2018-02-01T00:00:00"/>
    <s v="Legislative"/>
    <n v="0"/>
    <n v="0"/>
    <n v="1"/>
    <n v="1"/>
    <n v="0"/>
    <x v="0"/>
    <s v="Relevant amendments made"/>
    <s v="None required"/>
  </r>
  <r>
    <x v="15"/>
    <s v="FIT"/>
    <s v="Data accuracy/misreporting"/>
    <s v="CFR"/>
    <s v="Ofgem E-Serve approved 1 amendment to a installation in the Central FIT Register due to administrative errors during registration "/>
    <s v="2017/18"/>
    <s v="January"/>
    <s v="2017/18 Q4"/>
    <d v="2018-02-01T00:00:00"/>
    <s v="Administrative"/>
    <n v="0"/>
    <n v="0"/>
    <n v="1"/>
    <n v="1"/>
    <n v="0"/>
    <x v="0"/>
    <s v="Relevant amendments made"/>
    <s v="None required"/>
  </r>
  <r>
    <x v="7"/>
    <s v="FIT"/>
    <s v="Data accuracy/misreporting"/>
    <s v="CFR"/>
    <s v="Ofgem E-Serve rejected 2 requests received due to incorrect determinations being made "/>
    <s v="2017/18"/>
    <s v="January"/>
    <s v="2017/18 Q4"/>
    <d v="2018-02-01T00:00:00"/>
    <s v="Legislative"/>
    <n v="0"/>
    <n v="0"/>
    <n v="1"/>
    <n v="1"/>
    <n v="0"/>
    <x v="0"/>
    <s v="Request rejected"/>
    <s v="None required"/>
  </r>
  <r>
    <x v="8"/>
    <s v="FIT"/>
    <s v="Data accuracy/misreporting"/>
    <s v="CFR"/>
    <s v="Ofgem E-Serve rejected 4 requests received due to incorrect determinations being made "/>
    <s v="2017/18"/>
    <s v="January"/>
    <s v="2017/18 Q4"/>
    <d v="2018-02-01T00:00:00"/>
    <s v="Legislative"/>
    <n v="0"/>
    <n v="0"/>
    <n v="1"/>
    <n v="1"/>
    <n v="0"/>
    <x v="0"/>
    <s v="Request rejected"/>
    <s v="None required"/>
  </r>
  <r>
    <x v="11"/>
    <s v="FIT"/>
    <s v="Data accuracy/misreporting"/>
    <s v="CFR"/>
    <s v="Ofgem E-Serve rejected 1 request received due to a incorrect determination being made "/>
    <s v="2017/18"/>
    <s v="January"/>
    <s v="2017/18 Q4"/>
    <d v="2018-02-01T00:00:00"/>
    <s v="Legislative"/>
    <n v="0"/>
    <n v="0"/>
    <n v="1"/>
    <n v="1"/>
    <n v="0"/>
    <x v="0"/>
    <s v="Request rejected"/>
    <s v="None required"/>
  </r>
  <r>
    <x v="13"/>
    <s v="FIT"/>
    <s v="Data accuracy/misreporting"/>
    <s v="CFR"/>
    <s v="Ofgem E-Serve rejected 5 requests received due to incorrect determinations being made "/>
    <s v="2017/18"/>
    <s v="January"/>
    <s v="2017/18 Q4"/>
    <d v="2018-02-01T00:00:00"/>
    <s v="Legislative"/>
    <n v="0"/>
    <n v="0"/>
    <n v="1"/>
    <n v="1"/>
    <n v="0"/>
    <x v="0"/>
    <s v="Request rejected"/>
    <s v="None required"/>
  </r>
  <r>
    <x v="15"/>
    <s v="FIT"/>
    <s v="Data accuracy/misreporting"/>
    <s v="CFR"/>
    <s v="Ofgem E-Serve rejected 1 request received due to a incorrect determination being made "/>
    <s v="2017/18"/>
    <s v="January"/>
    <s v="2017/18 Q4"/>
    <d v="2018-02-01T00:00:00"/>
    <s v="Legislative"/>
    <n v="0"/>
    <n v="0"/>
    <n v="1"/>
    <n v="1"/>
    <n v="0"/>
    <x v="0"/>
    <s v="Request rejected"/>
    <s v="None required"/>
  </r>
  <r>
    <x v="13"/>
    <s v="FIT"/>
    <s v="Audit and assurance"/>
    <s v="CFR"/>
    <s v="Ofgem E-Serve deleted 2 installations from the Central FIT Register due to incorrect registration. "/>
    <s v="2017/18"/>
    <s v="January"/>
    <s v="2017/18 Q4"/>
    <d v="2018-02-01T00:00:00"/>
    <s v="Legislative"/>
    <n v="0"/>
    <n v="0"/>
    <n v="1"/>
    <n v="1"/>
    <n v="0"/>
    <x v="0"/>
    <s v="Installation deleted "/>
    <s v="None required"/>
  </r>
  <r>
    <x v="2"/>
    <s v="FIT"/>
    <s v="Audit and assurance"/>
    <s v="CFR"/>
    <s v="Ofgem E-Serve deleted 1 installation from the Central FIT Register due to incorrect registration. "/>
    <s v="2017/18"/>
    <s v="January"/>
    <s v="2017/18 Q4"/>
    <d v="2018-02-01T00:00:00"/>
    <s v="Legislative"/>
    <n v="0"/>
    <n v="0"/>
    <n v="1"/>
    <n v="1"/>
    <n v="0"/>
    <x v="0"/>
    <s v="Installation deleted "/>
    <s v="None required"/>
  </r>
  <r>
    <x v="16"/>
    <s v="FIT"/>
    <s v="Data accuracy/misreporting"/>
    <s v="CFR"/>
    <s v="Ofgem E-Serve approved 2 amendments to installations in the Central FIT Register due to incorrect tariff/eligibility  registration. "/>
    <s v="2017/18"/>
    <s v="January"/>
    <s v="2017/18 Q4"/>
    <d v="2018-02-01T00:00:00"/>
    <s v="Legislative"/>
    <n v="0"/>
    <n v="0"/>
    <n v="1"/>
    <n v="1"/>
    <n v="0"/>
    <x v="0"/>
    <s v="Relevant amendments made"/>
    <s v="None required"/>
  </r>
  <r>
    <x v="16"/>
    <s v="FIT"/>
    <s v="Data accuracy/misreporting"/>
    <s v="CFR"/>
    <s v="Ofgem E-Serve approved 1 amendment to a installation in the Central FIT Register due to administrative errors during registration "/>
    <s v="2017/18"/>
    <s v="January"/>
    <s v="2017/18 Q4"/>
    <d v="2018-02-01T00:00:00"/>
    <s v="Administrative"/>
    <n v="0"/>
    <n v="0"/>
    <n v="1"/>
    <n v="1"/>
    <n v="0"/>
    <x v="0"/>
    <s v="Relevant amendments made"/>
    <s v="None required"/>
  </r>
  <r>
    <x v="9"/>
    <s v="FIT"/>
    <s v="Data accuracy/misreporting"/>
    <s v="CFR"/>
    <s v="Ofgem E-Serve approved amendments to 5 installations in the Central FIT Register due to administrative errors during registration "/>
    <s v="2017/18"/>
    <s v="February"/>
    <s v="2017/18 Q4"/>
    <d v="2018-02-28T00:00:00"/>
    <s v="Administrative"/>
    <n v="0"/>
    <n v="0"/>
    <n v="1"/>
    <n v="1"/>
    <n v="0"/>
    <x v="0"/>
    <s v="Relevant amendments made"/>
    <s v="None required"/>
  </r>
  <r>
    <x v="15"/>
    <s v="FIT"/>
    <s v="Data accuracy/misreporting"/>
    <s v="CFR"/>
    <s v="Ofgem E-Serve approved amendments to 1 installation in the Central FIT Register due to administrative errors during registration "/>
    <s v="2017/18"/>
    <s v="February"/>
    <s v="2017/18 Q4"/>
    <d v="2018-02-28T00:00:00"/>
    <s v="Administrative"/>
    <n v="0"/>
    <n v="0"/>
    <n v="1"/>
    <n v="1"/>
    <n v="0"/>
    <x v="0"/>
    <s v="Relevant amendments made"/>
    <s v="None required"/>
  </r>
  <r>
    <x v="17"/>
    <s v="FIT"/>
    <s v="Data accuracy/misreporting"/>
    <s v="CFR"/>
    <s v="Ofgem E-Serve approved amendments to 19 installations in the Central FIT Register due to administrative errors during registration "/>
    <s v="2017/18"/>
    <s v="February"/>
    <s v="2017/18 Q4"/>
    <d v="2018-02-28T00:00:00"/>
    <s v="Administrative"/>
    <n v="0"/>
    <n v="0"/>
    <n v="1"/>
    <n v="1"/>
    <n v="0"/>
    <x v="0"/>
    <s v="Relevant amendments made"/>
    <s v="None required"/>
  </r>
  <r>
    <x v="18"/>
    <s v="FIT"/>
    <s v="Data accuracy/misreporting"/>
    <s v="CFR"/>
    <s v="Ofgem E-Serve approved amendments to 1 installation in the Central FIT Register due to administrative errors during registration "/>
    <s v="2017/18"/>
    <s v="February"/>
    <s v="2017/18 Q4"/>
    <d v="2018-02-28T00:00:00"/>
    <s v="Administrative"/>
    <n v="0"/>
    <n v="0"/>
    <n v="1"/>
    <n v="1"/>
    <n v="0"/>
    <x v="0"/>
    <s v="Relevant amendments made"/>
    <s v="None required"/>
  </r>
  <r>
    <x v="19"/>
    <s v="FIT"/>
    <s v="Data accuracy/misreporting"/>
    <s v="CFR"/>
    <s v="Ofgem E-Serve approved amendments to 3 installation in the Central FIT Register due to administrative errors during registration "/>
    <s v="2017/18"/>
    <s v="February"/>
    <s v="2017/18 Q4"/>
    <d v="2018-02-28T00:00:00"/>
    <s v="Administrative"/>
    <n v="0"/>
    <n v="0"/>
    <n v="1"/>
    <n v="1"/>
    <n v="0"/>
    <x v="0"/>
    <s v="Relevant amendments made"/>
    <s v="None required"/>
  </r>
  <r>
    <x v="5"/>
    <s v="FIT"/>
    <s v="Data accuracy/misreporting"/>
    <s v="CFR"/>
    <s v="Ofgem E-Serve approved amendments to 1 installation in the Central FIT Register due to administrative errors during registration "/>
    <s v="2017/18"/>
    <s v="February"/>
    <s v="2017/18 Q4"/>
    <d v="2018-02-28T00:00:00"/>
    <s v="Administrative"/>
    <n v="0"/>
    <n v="0"/>
    <n v="1"/>
    <n v="1"/>
    <n v="0"/>
    <x v="0"/>
    <s v="Relevant amendments made"/>
    <s v="None required"/>
  </r>
  <r>
    <x v="12"/>
    <s v="FIT"/>
    <s v="Data accuracy/misreporting"/>
    <s v="CFR"/>
    <s v="Ofgem E-Serve approved amendments to 1 installation in the Central FIT Register due to administrative errors during registration "/>
    <s v="2017/18"/>
    <s v="February"/>
    <s v="2017/18 Q4"/>
    <d v="2018-02-28T00:00:00"/>
    <s v="Administrative"/>
    <n v="0"/>
    <n v="0"/>
    <n v="1"/>
    <n v="1"/>
    <n v="0"/>
    <x v="0"/>
    <s v="Relevant amendments made"/>
    <s v="None required"/>
  </r>
  <r>
    <x v="20"/>
    <s v="FIT"/>
    <s v="Data accuracy/misreporting"/>
    <s v="CFR"/>
    <s v="Ofgem E-Serve approved amendments to 1 installation in the Central FIT Register due to administrative errors during registration "/>
    <s v="2017/18"/>
    <s v="February"/>
    <s v="2017/18 Q4"/>
    <d v="2018-02-28T00:00:00"/>
    <s v="Administrative"/>
    <n v="0"/>
    <n v="0"/>
    <n v="1"/>
    <n v="1"/>
    <n v="0"/>
    <x v="0"/>
    <s v="Relevant amendments made"/>
    <s v="None required"/>
  </r>
  <r>
    <x v="21"/>
    <s v="FIT"/>
    <s v="Data accuracy/misreporting"/>
    <s v="Levelisation"/>
    <s v="Misreporting of deemed electricty, deemed export payments and export payments in Y8 Q3 Levelisation"/>
    <s v="2017/18"/>
    <s v="February"/>
    <s v="2017/18 Q4"/>
    <d v="2018-03-01T00:00:00"/>
    <s v="Legislative"/>
    <n v="0"/>
    <n v="0"/>
    <n v="1"/>
    <n v="1"/>
    <n v="0"/>
    <x v="0"/>
    <s v="Details to be published in Annual Report"/>
    <s v="Provided correct information"/>
  </r>
  <r>
    <x v="5"/>
    <s v="FIT"/>
    <s v="Data accuracy/misreporting"/>
    <s v="CFR"/>
    <s v="Ofgem E-Serve approved 2 amendments to installations in the Central FIT Register due to incorrect tariff/eligibility  registration. "/>
    <s v="2017/18"/>
    <s v="February"/>
    <s v="2017/18 Q4"/>
    <d v="2018-03-01T00:00:00"/>
    <s v="Legislative"/>
    <n v="0"/>
    <n v="0"/>
    <n v="1"/>
    <n v="1"/>
    <n v="0"/>
    <x v="0"/>
    <s v="Relevant amendments made"/>
    <s v="None required"/>
  </r>
  <r>
    <x v="6"/>
    <s v="FIT"/>
    <s v="Data accuracy/misreporting"/>
    <s v="CFR"/>
    <s v="Ofgem E-Serve approved 1 amendments to installations in the Central FIT Register due to incorrect tariff/eligibility  registration. "/>
    <s v="2017/18"/>
    <s v="February"/>
    <s v="2017/18 Q4"/>
    <d v="2018-03-01T00:00:00"/>
    <s v="Legislative"/>
    <n v="0"/>
    <n v="0"/>
    <n v="1"/>
    <n v="1"/>
    <n v="0"/>
    <x v="0"/>
    <s v="Relevant amendments made"/>
    <s v="None required"/>
  </r>
  <r>
    <x v="9"/>
    <s v="FIT"/>
    <s v="Data accuracy/misreporting"/>
    <s v="CFR"/>
    <s v="Ofgem E-Serve approved amendments to 1 installation in the Central FIT Register due to administrative errors during registration "/>
    <s v="2017/18"/>
    <s v="January"/>
    <s v="2017/18 Q4"/>
    <d v="2018-03-01T00:00:00"/>
    <s v="Legislative"/>
    <n v="0"/>
    <n v="0"/>
    <n v="1"/>
    <n v="1"/>
    <n v="0"/>
    <x v="0"/>
    <s v="Relevant amendments made"/>
    <s v="None required"/>
  </r>
  <r>
    <x v="7"/>
    <s v="FIT"/>
    <s v="Data accuracy/misreporting"/>
    <s v="CFR"/>
    <s v="Ofgem E-Serve rejected 11 request received due to administrative errors being made "/>
    <s v="2017/18"/>
    <s v="February"/>
    <s v="2017/18 Q4"/>
    <d v="2018-03-01T00:00:00"/>
    <s v="Administrative"/>
    <n v="0"/>
    <n v="0"/>
    <n v="1"/>
    <n v="1"/>
    <n v="0"/>
    <x v="0"/>
    <s v="Request rejected"/>
    <s v="None required"/>
  </r>
  <r>
    <x v="8"/>
    <s v="FIT"/>
    <s v="Data accuracy/misreporting"/>
    <s v="CFR"/>
    <s v="Ofgem E-Serve rejected 3 requests received due to administrative errors being made "/>
    <s v="2017/18"/>
    <s v="February"/>
    <s v="2017/18 Q4"/>
    <d v="2018-03-01T00:00:00"/>
    <s v="Administrative"/>
    <n v="0"/>
    <n v="0"/>
    <n v="1"/>
    <n v="1"/>
    <n v="0"/>
    <x v="0"/>
    <s v="Request rejected"/>
    <s v="None required"/>
  </r>
  <r>
    <x v="9"/>
    <s v="FIT"/>
    <s v="Data accuracy/misreporting"/>
    <s v="CFR"/>
    <s v="Ofgem E-Serve rejected 5 requests received due to administrative errors being made "/>
    <s v="2017/18"/>
    <s v="February"/>
    <s v="2017/18 Q4"/>
    <d v="2018-03-01T00:00:00"/>
    <s v="Administrative"/>
    <n v="0"/>
    <n v="0"/>
    <n v="1"/>
    <n v="1"/>
    <n v="0"/>
    <x v="0"/>
    <s v="Request rejected"/>
    <s v="None required"/>
  </r>
  <r>
    <x v="10"/>
    <s v="FIT"/>
    <s v="Data accuracy/misreporting"/>
    <s v="CFR"/>
    <s v="Ofgem E-Serve rejected 1 request received due to administrative errors being made "/>
    <s v="2017/18"/>
    <s v="February"/>
    <s v="2017/18 Q4"/>
    <d v="2018-03-01T00:00:00"/>
    <s v="Administrative"/>
    <n v="0"/>
    <n v="0"/>
    <n v="1"/>
    <n v="1"/>
    <n v="0"/>
    <x v="0"/>
    <s v="Request rejected"/>
    <s v="None required"/>
  </r>
  <r>
    <x v="11"/>
    <s v="FIT"/>
    <s v="Data accuracy/misreporting"/>
    <s v="CFR"/>
    <s v="Ofgem E-Serve rejected 3 requests received due to administrative errors being made "/>
    <s v="2017/18"/>
    <s v="February"/>
    <s v="2017/18 Q4"/>
    <d v="2018-03-01T00:00:00"/>
    <s v="Administrative"/>
    <n v="0"/>
    <n v="0"/>
    <n v="1"/>
    <n v="1"/>
    <n v="0"/>
    <x v="0"/>
    <s v="Request rejected"/>
    <s v="None required"/>
  </r>
  <r>
    <x v="17"/>
    <s v="FIT"/>
    <s v="Data accuracy/misreporting"/>
    <s v="CFR"/>
    <s v="Ofgem E-Serve rejected 2 requests received due to administrative errors being made "/>
    <s v="2017/18"/>
    <s v="February"/>
    <s v="2017/18 Q4"/>
    <d v="2018-03-01T00:00:00"/>
    <s v="Administrative"/>
    <n v="0"/>
    <n v="0"/>
    <n v="1"/>
    <n v="1"/>
    <n v="0"/>
    <x v="0"/>
    <s v="Request rejected"/>
    <s v="None required"/>
  </r>
  <r>
    <x v="17"/>
    <s v="FIT"/>
    <s v="Data accuracy/misreporting"/>
    <s v="CFR"/>
    <s v="Ofgem E-Serve rejected 1 request received due to administrative errors being made "/>
    <s v="2017/18"/>
    <s v="February"/>
    <s v="2017/18 Q4"/>
    <d v="2018-03-01T00:00:00"/>
    <s v="Administrative"/>
    <n v="0"/>
    <n v="0"/>
    <n v="1"/>
    <n v="1"/>
    <n v="0"/>
    <x v="0"/>
    <s v="Request rejected"/>
    <s v="None required"/>
  </r>
  <r>
    <x v="13"/>
    <s v="FIT"/>
    <s v="Data accuracy/misreporting"/>
    <s v="CFR"/>
    <s v="Ofgem E-Serve rejected 4 requests received due to administrative errors being made "/>
    <s v="2017/18"/>
    <s v="February"/>
    <s v="2017/18 Q4"/>
    <d v="2018-03-01T00:00:00"/>
    <s v="Administrative"/>
    <n v="0"/>
    <n v="0"/>
    <n v="1"/>
    <n v="1"/>
    <n v="0"/>
    <x v="0"/>
    <s v="Request rejected"/>
    <s v="None required"/>
  </r>
  <r>
    <x v="2"/>
    <s v="FIT"/>
    <s v="Data accuracy/misreporting"/>
    <s v="CFR"/>
    <s v="Ofgem E-Serve rejected 14 requests received due to administrative errors being made "/>
    <s v="2017/18"/>
    <s v="February"/>
    <s v="2017/18 Q4"/>
    <d v="2018-03-01T00:00:00"/>
    <s v="Administrative"/>
    <n v="0"/>
    <n v="0"/>
    <n v="1"/>
    <n v="1"/>
    <n v="0"/>
    <x v="0"/>
    <s v="Request rejected"/>
    <s v="None required"/>
  </r>
  <r>
    <x v="2"/>
    <s v="FIT"/>
    <s v="Data accuracy/misreporting"/>
    <s v="CFR"/>
    <s v="Ofgem E-Serve rejected 2 requests received due to incorrect tariff determinations made"/>
    <s v="2017/18"/>
    <s v="February"/>
    <s v="2017/18 Q4"/>
    <d v="2018-03-01T00:00:00"/>
    <s v="Administrative"/>
    <n v="0"/>
    <n v="0"/>
    <n v="1"/>
    <n v="1"/>
    <n v="0"/>
    <x v="0"/>
    <s v="Request rejected"/>
    <s v="None required"/>
  </r>
  <r>
    <x v="22"/>
    <s v="FIT"/>
    <s v="Data accuracy/misreporting"/>
    <s v="Levelisation"/>
    <s v="Misreporting of Total Electricty Supplied in Y8 Q3 Levelisation"/>
    <s v="2017/18"/>
    <s v="February"/>
    <s v="2017/18 Q4"/>
    <d v="2018-03-01T00:00:00"/>
    <s v="Legislative"/>
    <n v="0"/>
    <n v="0"/>
    <n v="1"/>
    <n v="1"/>
    <n v="0"/>
    <x v="0"/>
    <s v="Details to be published in Annual Report"/>
    <s v="Provided correct information"/>
  </r>
  <r>
    <x v="23"/>
    <s v="FIT"/>
    <s v="Data accuracy/misreporting"/>
    <s v="Levelisation"/>
    <s v="Late submission of data for Periodic Levelisation for Y8 Q3"/>
    <s v="2017/18"/>
    <s v="February"/>
    <s v="2017/18 Q4"/>
    <d v="2018-03-01T00:00:00"/>
    <s v="Legislative"/>
    <n v="0"/>
    <n v="1"/>
    <n v="1"/>
    <n v="0"/>
    <n v="0"/>
    <x v="0"/>
    <s v="Details to be published in Annual Report"/>
    <s v="Provided correct information"/>
  </r>
  <r>
    <x v="24"/>
    <s v="FIT"/>
    <s v="Data accuracy/misreporting"/>
    <s v="Levelisation"/>
    <s v="Misreporting of Total Electricty Supplied in Y8 Q3 Levelisation"/>
    <s v="2017/18"/>
    <s v="February"/>
    <s v="2017/18 Q4"/>
    <d v="2018-03-01T00:00:00"/>
    <s v="Legislative"/>
    <n v="0"/>
    <n v="0"/>
    <n v="1"/>
    <n v="1"/>
    <n v="0"/>
    <x v="0"/>
    <s v="Details to be published in Annual Report"/>
    <s v="Provided correct information"/>
  </r>
  <r>
    <x v="25"/>
    <s v="FIT"/>
    <s v="Data accuracy/misreporting"/>
    <s v="Levelisation"/>
    <s v="Incorrect payment for Periodic Levelisation for Y8 Q3"/>
    <s v="2017/18"/>
    <s v="February"/>
    <s v="2017/18 Q4"/>
    <d v="2018-03-01T00:00:00"/>
    <s v="Legislative"/>
    <n v="0"/>
    <n v="0"/>
    <n v="1"/>
    <n v="1"/>
    <n v="0"/>
    <x v="0"/>
    <s v="Details to be published in Annual Report"/>
    <s v="None required"/>
  </r>
  <r>
    <x v="24"/>
    <s v="FIT"/>
    <s v="Data accuracy/misreporting"/>
    <s v="Levelisation"/>
    <s v="Late payment for Periodic Levelisation for Y8 Q3"/>
    <s v="2017/18"/>
    <s v="February"/>
    <s v="2017/18 Q4"/>
    <d v="2018-03-01T00:00:00"/>
    <s v="Legislative"/>
    <n v="0"/>
    <n v="1"/>
    <n v="1"/>
    <n v="0"/>
    <n v="0"/>
    <x v="0"/>
    <s v="Details to be published in Annual Report"/>
    <s v="Payment was made late"/>
  </r>
  <r>
    <x v="1"/>
    <s v="FIT"/>
    <s v="Data accuracy/misreporting"/>
    <s v="Levelisation"/>
    <s v="Late payment for Periodic Levelisation for Y8 Q3"/>
    <s v="2017/18"/>
    <s v="February"/>
    <s v="2017/18 Q4"/>
    <d v="2018-03-01T00:00:00"/>
    <s v="Legislative"/>
    <n v="0"/>
    <n v="1"/>
    <n v="1"/>
    <n v="0"/>
    <n v="0"/>
    <x v="0"/>
    <s v="Details to be published in Annual Report"/>
    <s v="Payment was made late"/>
  </r>
  <r>
    <x v="26"/>
    <s v="FIT"/>
    <s v="Data accuracy/misreporting"/>
    <s v="Levelisation"/>
    <s v="Late payment for Periodic Levelisation for Y8 Q3"/>
    <s v="2017/18"/>
    <s v="February"/>
    <s v="2017/18 Q4"/>
    <d v="2018-03-01T00:00:00"/>
    <s v="Legislative"/>
    <n v="0"/>
    <n v="1"/>
    <n v="1"/>
    <n v="0"/>
    <n v="0"/>
    <x v="0"/>
    <s v="Details to be published in Annual Report"/>
    <s v="Payment was made late"/>
  </r>
  <r>
    <x v="7"/>
    <s v="FIT"/>
    <s v="Data accuracy/misreporting"/>
    <s v="CFR"/>
    <s v="Ofgem E-Serve approved amendments to 15 installation in the Central FIT Register due to administrative errors during registration "/>
    <s v="2017/18"/>
    <s v="March"/>
    <s v="2017/18 Q4"/>
    <d v="2018-04-03T00:00:00"/>
    <s v="Administrative"/>
    <n v="0"/>
    <n v="0"/>
    <n v="1"/>
    <n v="1"/>
    <n v="0"/>
    <x v="0"/>
    <s v="Relevant amendments made"/>
    <s v="None required"/>
  </r>
  <r>
    <x v="7"/>
    <s v="FIT"/>
    <s v="Data accuracy/misreporting"/>
    <s v="CFR"/>
    <s v="Ofgem E-Serve approved 129 amendment to installations in the Central FIT Register due to incorrect tariff/eligibility  registration. "/>
    <s v="2017/18"/>
    <s v="March"/>
    <s v="2017/18 Q4"/>
    <d v="2018-04-03T00:00:00"/>
    <s v="Legislative"/>
    <n v="0"/>
    <n v="0"/>
    <n v="1"/>
    <n v="1"/>
    <n v="0"/>
    <x v="0"/>
    <s v="Relevant amendments made"/>
    <s v="None required"/>
  </r>
  <r>
    <x v="7"/>
    <s v="FIT"/>
    <s v="Data accuracy/misreporting"/>
    <s v="CFR"/>
    <s v="Ofgem E-Serve rejected 1 request received due to administrative errors being made "/>
    <s v="2017/18"/>
    <s v="March"/>
    <s v="2017/18 Q4"/>
    <d v="2018-04-03T00:00:00"/>
    <s v="Administrative"/>
    <n v="0"/>
    <n v="0"/>
    <n v="1"/>
    <n v="1"/>
    <n v="0"/>
    <x v="0"/>
    <s v="Request rejected"/>
    <s v="None required"/>
  </r>
  <r>
    <x v="8"/>
    <s v="FIT"/>
    <s v="Data accuracy/misreporting"/>
    <s v="CFR"/>
    <s v="Ofgem E-Serve approved amendments to 29 installation in the Central FIT Register due to administrative errors during registration "/>
    <s v="2017/18"/>
    <s v="March"/>
    <s v="2017/18 Q4"/>
    <d v="2018-04-03T00:00:00"/>
    <s v="Administrative"/>
    <n v="0"/>
    <n v="0"/>
    <n v="1"/>
    <n v="1"/>
    <n v="0"/>
    <x v="0"/>
    <s v="Relevant amendments made"/>
    <s v="None required"/>
  </r>
  <r>
    <x v="8"/>
    <s v="FIT"/>
    <s v="Data accuracy/misreporting"/>
    <s v="CFR"/>
    <s v="Ofgem E-Serve approved 11 amendment to installations in the Central FIT Register due to incorrect tariff/eligibility /eligibility registration. "/>
    <s v="2017/18"/>
    <s v="March"/>
    <s v="2017/18 Q4"/>
    <d v="2018-04-03T00:00:00"/>
    <s v="Legislative"/>
    <n v="0"/>
    <n v="0"/>
    <n v="1"/>
    <n v="1"/>
    <n v="0"/>
    <x v="0"/>
    <s v="Relevant amendments made"/>
    <s v="None required"/>
  </r>
  <r>
    <x v="8"/>
    <s v="FIT"/>
    <s v="Data accuracy/misreporting"/>
    <s v="CFR"/>
    <s v="Ofgem E-Serve rejected 4 requests received due to administrative errors being made "/>
    <s v="2017/18"/>
    <s v="March"/>
    <s v="2017/18 Q4"/>
    <d v="2018-04-03T00:00:00"/>
    <s v="Administrative"/>
    <n v="0"/>
    <n v="0"/>
    <n v="1"/>
    <n v="1"/>
    <n v="0"/>
    <x v="0"/>
    <s v="Request rejected"/>
    <s v="None required"/>
  </r>
  <r>
    <x v="9"/>
    <s v="FIT"/>
    <s v="Data accuracy/misreporting"/>
    <s v="CFR"/>
    <s v="Ofgem E-Serve approved amendments to 7 installation in the Central FIT Register due to administrative errors during registration "/>
    <s v="2017/18"/>
    <s v="March"/>
    <s v="2017/18 Q4"/>
    <d v="2018-04-03T00:00:00"/>
    <s v="Administrative"/>
    <n v="0"/>
    <n v="0"/>
    <n v="1"/>
    <n v="1"/>
    <n v="0"/>
    <x v="0"/>
    <s v="Relevant amendments made"/>
    <s v="None required"/>
  </r>
  <r>
    <x v="9"/>
    <s v="FIT"/>
    <s v="Data accuracy/misreporting"/>
    <s v="CFR"/>
    <s v="Ofgem E-Serve rejected 1 request received due to administrative errors being made "/>
    <s v="2017/18"/>
    <s v="March"/>
    <s v="2017/18 Q4"/>
    <d v="2018-04-03T00:00:00"/>
    <s v="Administrative"/>
    <n v="0"/>
    <n v="0"/>
    <n v="1"/>
    <n v="1"/>
    <n v="0"/>
    <x v="0"/>
    <s v="Request rejected"/>
    <s v="None required"/>
  </r>
  <r>
    <x v="10"/>
    <s v="FIT"/>
    <s v="Data accuracy/misreporting"/>
    <s v="CFR"/>
    <s v="Ofgem E-Serve approved amendments to 2 installations in the Central FIT Register due to administrative errors during registration "/>
    <s v="2017/18"/>
    <s v="March"/>
    <s v="2017/18 Q4"/>
    <d v="2018-04-03T00:00:00"/>
    <s v="Administrative"/>
    <n v="0"/>
    <n v="0"/>
    <n v="1"/>
    <n v="1"/>
    <n v="0"/>
    <x v="0"/>
    <s v="Relevant amendments made"/>
    <s v="None required"/>
  </r>
  <r>
    <x v="10"/>
    <s v="FIT"/>
    <s v="Data accuracy/misreporting"/>
    <s v="CFR"/>
    <s v="Ofgem E-Serve approved 1 amendment to installations in the Central FIT Register due to incorrect tariff/eligibility  registration. "/>
    <s v="2017/18"/>
    <s v="March"/>
    <s v="2017/18 Q4"/>
    <d v="2018-04-03T00:00:00"/>
    <s v="Legislative"/>
    <n v="0"/>
    <n v="0"/>
    <n v="1"/>
    <n v="1"/>
    <n v="0"/>
    <x v="0"/>
    <s v="Relevant amendments made"/>
    <s v="None required"/>
  </r>
  <r>
    <x v="10"/>
    <s v="FIT"/>
    <s v="Data accuracy/misreporting"/>
    <s v="CFR"/>
    <s v="Ofgem E-Serve rejected 1 request received due to administrative errors being made "/>
    <s v="2017/18"/>
    <s v="March"/>
    <s v="2017/18 Q4"/>
    <d v="2018-04-03T00:00:00"/>
    <s v="Administrative"/>
    <n v="0"/>
    <n v="0"/>
    <n v="1"/>
    <n v="1"/>
    <n v="0"/>
    <x v="0"/>
    <s v="Request rejected"/>
    <s v="None required"/>
  </r>
  <r>
    <x v="15"/>
    <s v="FIT"/>
    <s v="Data accuracy/misreporting"/>
    <s v="CFR"/>
    <s v="Ofgem E-Serve approved amendments to 3 installations in the Central FIT Register due to administrative errors during registration "/>
    <s v="2017/18"/>
    <s v="March"/>
    <s v="2017/18 Q4"/>
    <d v="2018-04-03T00:00:00"/>
    <s v="Administrative"/>
    <n v="0"/>
    <n v="0"/>
    <n v="1"/>
    <n v="1"/>
    <n v="0"/>
    <x v="0"/>
    <s v="Relevant amendments made"/>
    <s v="None required"/>
  </r>
  <r>
    <x v="18"/>
    <s v="FIT"/>
    <s v="Data accuracy/misreporting"/>
    <s v="CFR"/>
    <s v="Ofgem E-Serve approved amendments to 2 installations in the Central FIT Register due to administrative errors during registration "/>
    <s v="2017/18"/>
    <s v="March"/>
    <s v="2017/18 Q4"/>
    <d v="2018-04-03T00:00:00"/>
    <s v="Legislative"/>
    <n v="0"/>
    <n v="0"/>
    <n v="1"/>
    <n v="1"/>
    <n v="0"/>
    <x v="0"/>
    <s v="Relevant amendments made"/>
    <s v="None required"/>
  </r>
  <r>
    <x v="11"/>
    <s v="FIT"/>
    <s v="Data accuracy/misreporting"/>
    <s v="CFR"/>
    <s v="Ofgem E-Serve approved amendments to 50 installations in the Central FIT Register due to administrative errors during registration "/>
    <s v="2017/18"/>
    <s v="March"/>
    <s v="2017/18 Q4"/>
    <d v="2018-04-03T00:00:00"/>
    <s v="Administrative"/>
    <n v="0"/>
    <n v="0"/>
    <n v="1"/>
    <n v="1"/>
    <n v="0"/>
    <x v="0"/>
    <s v="Relevant amendments made"/>
    <s v="None required"/>
  </r>
  <r>
    <x v="11"/>
    <s v="FIT"/>
    <s v="Data accuracy/misreporting"/>
    <s v="CFR"/>
    <s v="Ofgem E-Serve approved 11 amendment to installations in the Central FIT Register due to incorrect tariff/eligibility  registration. "/>
    <s v="2017/18"/>
    <s v="March"/>
    <s v="2017/18 Q4"/>
    <d v="2018-04-03T00:00:00"/>
    <s v="Legislative"/>
    <n v="0"/>
    <n v="0"/>
    <n v="1"/>
    <n v="1"/>
    <n v="0"/>
    <x v="0"/>
    <s v="Relevant amendments made"/>
    <s v="None required"/>
  </r>
  <r>
    <x v="11"/>
    <s v="FIT"/>
    <s v="Data accuracy/misreporting"/>
    <s v="CFR"/>
    <s v="Ofgem E-Serve rejected 5 requests received due to administrative errors being made "/>
    <s v="2017/18"/>
    <s v="March"/>
    <s v="2017/18 Q4"/>
    <d v="2018-04-03T00:00:00"/>
    <s v="Administrative"/>
    <n v="0"/>
    <n v="0"/>
    <n v="1"/>
    <n v="1"/>
    <n v="0"/>
    <x v="0"/>
    <s v="Request rejected"/>
    <s v="None required"/>
  </r>
  <r>
    <x v="19"/>
    <s v="FIT"/>
    <s v="Data accuracy/misreporting"/>
    <s v="CFR"/>
    <s v="Ofgem E-Serve approved amendments to 14 installations in the Central FIT Register due to administrative errors during registration "/>
    <s v="2017/18"/>
    <s v="March"/>
    <s v="2017/18 Q4"/>
    <d v="2018-04-03T00:00:00"/>
    <s v="Administrative"/>
    <n v="0"/>
    <n v="0"/>
    <n v="1"/>
    <n v="1"/>
    <n v="0"/>
    <x v="0"/>
    <s v="Relevant amendments made"/>
    <s v="None required"/>
  </r>
  <r>
    <x v="19"/>
    <s v="FIT"/>
    <s v="Data accuracy/misreporting"/>
    <s v="CFR"/>
    <s v="Ofgem E-Serve approved 1 amendment to installations in the Central FIT Register due to incorrect tariff/eligibility  registration. "/>
    <s v="2017/18"/>
    <s v="March"/>
    <s v="2017/18 Q4"/>
    <d v="2018-04-03T00:00:00"/>
    <s v="Legislative"/>
    <n v="0"/>
    <n v="0"/>
    <n v="1"/>
    <n v="1"/>
    <n v="0"/>
    <x v="0"/>
    <s v="Relevant amendments made"/>
    <s v="None required"/>
  </r>
  <r>
    <x v="17"/>
    <s v="FIT"/>
    <s v="Data accuracy/misreporting"/>
    <s v="CFR"/>
    <s v="Ofgem E-Serve approved amendments to 7 installations in the Central FIT Register due to administrative errors during registration "/>
    <s v="2017/18"/>
    <s v="March"/>
    <s v="2017/18 Q4"/>
    <d v="2018-04-03T00:00:00"/>
    <s v="Administrative"/>
    <n v="0"/>
    <n v="0"/>
    <n v="1"/>
    <n v="1"/>
    <n v="0"/>
    <x v="0"/>
    <s v="Relevant amendments made"/>
    <s v="None required"/>
  </r>
  <r>
    <x v="17"/>
    <s v="FIT"/>
    <s v="Data accuracy/misreporting"/>
    <s v="CFR"/>
    <s v="Ofgem E-Serve approved 2 amendments to installations in the Central FIT Register due to incorrect tariff/eligibility  registration. "/>
    <s v="2017/18"/>
    <s v="March"/>
    <s v="2017/18 Q4"/>
    <d v="2018-04-03T00:00:00"/>
    <s v="Legislative"/>
    <n v="0"/>
    <n v="0"/>
    <n v="1"/>
    <n v="1"/>
    <n v="0"/>
    <x v="0"/>
    <s v="Relevant amendments made"/>
    <s v="None required"/>
  </r>
  <r>
    <x v="12"/>
    <s v="FIT"/>
    <s v="Data accuracy/misreporting"/>
    <s v="CFR"/>
    <s v="Ofgem E-Serve approved amendments to 6 installations in the Central FIT Register due to administrative errors during registration "/>
    <s v="2017/18"/>
    <s v="March"/>
    <s v="2017/18 Q4"/>
    <d v="2018-04-03T00:00:00"/>
    <s v="Administrative"/>
    <n v="0"/>
    <n v="0"/>
    <n v="1"/>
    <n v="1"/>
    <n v="0"/>
    <x v="0"/>
    <s v="Relevant amendments made"/>
    <s v="None required"/>
  </r>
  <r>
    <x v="12"/>
    <s v="FIT"/>
    <s v="Data accuracy/misreporting"/>
    <s v="CFR"/>
    <s v="Ofgem E-Serve approved 2 amendments to installations in the Central FIT Register due to incorrect tariff/eligibility  registration. "/>
    <s v="2017/18"/>
    <s v="March"/>
    <s v="2017/18 Q4"/>
    <d v="2018-04-03T00:00:00"/>
    <s v="Legislative"/>
    <n v="0"/>
    <n v="0"/>
    <n v="1"/>
    <n v="1"/>
    <n v="0"/>
    <x v="0"/>
    <s v="Relevant amendments made"/>
    <s v="None required"/>
  </r>
  <r>
    <x v="27"/>
    <s v="FIT"/>
    <s v="Data accuracy/misreporting"/>
    <s v="CFR"/>
    <s v="Ofgem E-Serve approved amendments to 1 installation in the Central FIT Register due to administrative errors during registration "/>
    <s v="2017/18"/>
    <s v="March"/>
    <s v="2017/18 Q4"/>
    <d v="2018-04-03T00:00:00"/>
    <s v="Administrative"/>
    <n v="0"/>
    <n v="0"/>
    <n v="1"/>
    <n v="1"/>
    <n v="0"/>
    <x v="0"/>
    <s v="Relevant amendments made"/>
    <s v="None required"/>
  </r>
  <r>
    <x v="13"/>
    <s v="FIT"/>
    <s v="Data accuracy/misreporting"/>
    <s v="CFR"/>
    <s v="Ofgem E-Serve approved amendments to 10 installations in the Central FIT Register due to administrative errors during registration "/>
    <s v="2017/18"/>
    <s v="March"/>
    <s v="2017/18 Q4"/>
    <d v="2018-04-03T00:00:00"/>
    <s v="Administrative"/>
    <n v="0"/>
    <n v="0"/>
    <n v="1"/>
    <n v="1"/>
    <n v="0"/>
    <x v="0"/>
    <s v="Relevant amendments made"/>
    <s v="None required"/>
  </r>
  <r>
    <x v="13"/>
    <s v="FIT"/>
    <s v="Data accuracy/misreporting"/>
    <s v="CFR"/>
    <s v="Ofgem E-Serve approved 9 amendments to installations in the Central FIT Register due to incorrect tariff/eligibility  registration. "/>
    <s v="2017/18"/>
    <s v="March"/>
    <s v="2017/18 Q4"/>
    <d v="2018-04-03T00:00:00"/>
    <s v="Legislative"/>
    <n v="0"/>
    <n v="0"/>
    <n v="1"/>
    <n v="1"/>
    <n v="0"/>
    <x v="0"/>
    <s v="Relevant amendments made"/>
    <s v="None required"/>
  </r>
  <r>
    <x v="14"/>
    <s v="FIT"/>
    <s v="Data accuracy/misreporting"/>
    <s v="CFR"/>
    <s v="Ofgem E-Serve approved 1 amendment to an  installations in the Central FIT Register due to administrative errors during registration "/>
    <s v="2017/18"/>
    <s v="March"/>
    <s v="2017/18 Q4"/>
    <d v="2018-04-03T00:00:00"/>
    <s v="Administrative"/>
    <n v="0"/>
    <n v="0"/>
    <n v="1"/>
    <n v="1"/>
    <n v="0"/>
    <x v="0"/>
    <s v="Relevant amendments made"/>
    <s v="None required"/>
  </r>
  <r>
    <x v="2"/>
    <s v="FIT"/>
    <s v="Data accuracy/misreporting"/>
    <s v="CFR"/>
    <s v="Ofgem E-Serve approved amendments to 6 installations in the Central FIT Register due to administrative errors during registration "/>
    <s v="2017/18"/>
    <s v="March"/>
    <s v="2017/18 Q4"/>
    <d v="2018-04-03T00:00:00"/>
    <s v="Administrative"/>
    <n v="0"/>
    <n v="0"/>
    <n v="1"/>
    <n v="1"/>
    <n v="0"/>
    <x v="0"/>
    <s v="Relevant amendments made"/>
    <s v="None required"/>
  </r>
  <r>
    <x v="2"/>
    <s v="FIT"/>
    <s v="Data accuracy/misreporting"/>
    <s v="CFR"/>
    <s v="Ofgem E-Serve approved 10 amendment to installations in the Central FIT Register due to incorrect tariff/eligibility  registration. "/>
    <s v="2017/18"/>
    <s v="March"/>
    <s v="2017/18 Q4"/>
    <d v="2018-04-03T00:00:00"/>
    <s v="Legislative"/>
    <n v="0"/>
    <n v="0"/>
    <n v="1"/>
    <n v="1"/>
    <n v="0"/>
    <x v="0"/>
    <s v="Relevant amendments made"/>
    <s v="None required"/>
  </r>
  <r>
    <x v="2"/>
    <s v="FIT"/>
    <s v="Data accuracy/misreporting"/>
    <s v="CFR"/>
    <s v="Ofgem E-Serve rejected 2 requests received due to administrative errors being made "/>
    <s v="2017/18"/>
    <s v="March"/>
    <s v="2017/18 Q4"/>
    <d v="2018-04-03T00:00:00"/>
    <s v="Administrative"/>
    <n v="0"/>
    <n v="0"/>
    <n v="1"/>
    <n v="1"/>
    <n v="0"/>
    <x v="0"/>
    <s v="Relevant amendments made"/>
    <s v="None required"/>
  </r>
  <r>
    <x v="28"/>
    <s v="FIT"/>
    <s v="Data accuracy/misreporting"/>
    <s v="CFR"/>
    <s v="Ofgem E-Serve rejected 6 requests received due to administrative errors being made "/>
    <s v="2017/18"/>
    <s v="March"/>
    <s v="2017/18 Q4"/>
    <d v="2018-04-03T00:00:00"/>
    <s v="Administrative"/>
    <n v="0"/>
    <n v="0"/>
    <n v="1"/>
    <n v="1"/>
    <n v="0"/>
    <x v="0"/>
    <s v="Relevant amendments made"/>
    <s v="None required"/>
  </r>
  <r>
    <x v="16"/>
    <s v="FIT"/>
    <s v="Data accuracy/misreporting"/>
    <s v="CFR"/>
    <s v="Ofgem E-Serve approved amendments to 1 installation in the Central FIT Register due to administrative errors during registration "/>
    <s v="2017/18"/>
    <s v="March"/>
    <s v="2017/18 Q4"/>
    <d v="2018-04-03T00:00:00"/>
    <s v="Administrative"/>
    <n v="0"/>
    <n v="0"/>
    <n v="1"/>
    <n v="1"/>
    <n v="0"/>
    <x v="0"/>
    <s v="Relevant amendments made"/>
    <s v="None required"/>
  </r>
  <r>
    <x v="21"/>
    <s v="FIT"/>
    <s v="Late data/payments"/>
    <s v="FIT Annual Notification"/>
    <s v="Supplier failed to submit by the deadline"/>
    <s v="2017/18"/>
    <s v="February"/>
    <s v="2017/18 Q4"/>
    <d v="2018-04-30T00:00:00"/>
    <s v="Administrative"/>
    <n v="0"/>
    <n v="1"/>
    <n v="1"/>
    <n v="0"/>
    <n v="0"/>
    <x v="0"/>
    <s v="Contacted supplier "/>
    <s v="None required"/>
  </r>
  <r>
    <x v="29"/>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22"/>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30"/>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31"/>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32"/>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24"/>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33"/>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34"/>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35"/>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36"/>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37"/>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38"/>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39"/>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40"/>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41"/>
    <s v="FIT"/>
    <s v="Failure to submit information"/>
    <s v="FIT Annual Notification"/>
    <s v="Supplier failed to submit customer numbers and to notify Ofgem of their participation to the scheme as a Voluntary, Mandatory or Non-FIT Licensee"/>
    <s v="2017/18"/>
    <s v="February"/>
    <s v="2017/18 Q4"/>
    <d v="2018-04-30T00:00:00"/>
    <s v="Legislative"/>
    <n v="0"/>
    <n v="1"/>
    <n v="1"/>
    <n v="0"/>
    <n v="0"/>
    <x v="0"/>
    <s v="Contacted supplier "/>
    <s v="None required"/>
  </r>
  <r>
    <x v="18"/>
    <s v="FIT"/>
    <s v="Late data/payments"/>
    <s v="FIT Annual Notification"/>
    <s v="Supplier failed to submit by the deadline"/>
    <s v="2017/18"/>
    <s v="February"/>
    <s v="2017/18 Q4"/>
    <d v="2018-04-30T00:00:00"/>
    <s v="Administrative"/>
    <n v="0"/>
    <n v="1"/>
    <n v="1"/>
    <n v="0"/>
    <n v="0"/>
    <x v="0"/>
    <s v="Contacted supplier "/>
    <s v="None required"/>
  </r>
  <r>
    <x v="42"/>
    <s v="FIT"/>
    <s v="Late data/payments"/>
    <s v="FIT Annual Notification"/>
    <s v="Supplier failed to submit by the deadline"/>
    <s v="2017/18"/>
    <s v="February"/>
    <s v="2017/18 Q4"/>
    <d v="2018-04-30T00:00:00"/>
    <s v="Administrative"/>
    <n v="0"/>
    <n v="1"/>
    <n v="1"/>
    <n v="0"/>
    <n v="0"/>
    <x v="0"/>
    <s v="Contacted supplier "/>
    <s v="None required"/>
  </r>
  <r>
    <x v="43"/>
    <s v="FIT"/>
    <s v="Late data/payments"/>
    <s v="FIT Annual Notification"/>
    <s v="Supplier failed to submit by the deadline"/>
    <s v="2017/18"/>
    <s v="February"/>
    <s v="2017/18 Q4"/>
    <d v="2018-04-30T00:00:00"/>
    <s v="Administrative"/>
    <n v="0"/>
    <n v="1"/>
    <n v="1"/>
    <n v="0"/>
    <n v="0"/>
    <x v="0"/>
    <s v="Contacted supplier "/>
    <s v="None required"/>
  </r>
  <r>
    <x v="44"/>
    <s v="FIT"/>
    <s v="Late data/payments"/>
    <s v="FIT Annual Notification"/>
    <s v="Supplier failed to submit by the deadline"/>
    <s v="2017/18"/>
    <s v="February"/>
    <s v="2017/18 Q4"/>
    <d v="2018-04-30T00:00:00"/>
    <s v="Administrative"/>
    <n v="0"/>
    <n v="1"/>
    <n v="1"/>
    <n v="0"/>
    <n v="0"/>
    <x v="0"/>
    <s v="Contacted supplier "/>
    <s v="None required"/>
  </r>
  <r>
    <x v="45"/>
    <s v="FIT"/>
    <s v="Late data/payments"/>
    <s v="FIT Annual Notification"/>
    <s v="Supplier failed to submit by the deadline"/>
    <s v="2017/18"/>
    <s v="February"/>
    <s v="2017/18 Q4"/>
    <d v="2018-04-30T00:00:00"/>
    <s v="Administrative"/>
    <n v="0"/>
    <n v="1"/>
    <n v="1"/>
    <n v="0"/>
    <n v="0"/>
    <x v="0"/>
    <s v="Contacted supplier "/>
    <s v="None required"/>
  </r>
  <r>
    <x v="46"/>
    <s v="FIT"/>
    <s v="Late data/payments"/>
    <s v="FIT Annual Notification"/>
    <s v="Supplier failed to submit by the deadline"/>
    <s v="2017/18"/>
    <s v="February"/>
    <s v="2017/18 Q4"/>
    <d v="2018-04-30T00:00:00"/>
    <s v="Administrative"/>
    <n v="0"/>
    <n v="1"/>
    <n v="1"/>
    <n v="0"/>
    <n v="0"/>
    <x v="0"/>
    <s v="Contacted supplier "/>
    <s v="None required"/>
  </r>
  <r>
    <x v="47"/>
    <s v="FIT"/>
    <s v="Data accuracy/misreporting"/>
    <s v="FIT Annual Notification"/>
    <s v="Supplier provided an inaccurate or incomplete submission"/>
    <s v="2017/18"/>
    <s v="February"/>
    <s v="2017/18 Q4"/>
    <d v="2018-04-30T00:00:00"/>
    <s v="Administrative"/>
    <n v="0"/>
    <n v="0"/>
    <n v="1"/>
    <n v="1"/>
    <n v="0"/>
    <x v="0"/>
    <s v="Contacted supplier requesting to resubmit"/>
    <s v="None required"/>
  </r>
  <r>
    <x v="48"/>
    <s v="FIT"/>
    <s v="Data accuracy/misreporting"/>
    <s v="FIT Annual Notification"/>
    <s v="Supplier provided an inaccurate or incomplete submission"/>
    <s v="2017/18"/>
    <s v="February"/>
    <s v="2017/18 Q4"/>
    <d v="2018-04-30T00:00:00"/>
    <s v="Administrative"/>
    <n v="0"/>
    <n v="0"/>
    <n v="1"/>
    <n v="1"/>
    <n v="0"/>
    <x v="0"/>
    <s v="Contacted supplier requesting to resubmit"/>
    <s v="None required"/>
  </r>
  <r>
    <x v="49"/>
    <s v="FIT"/>
    <s v="Data accuracy/misreporting"/>
    <s v="FIT Annual Notification"/>
    <s v="Supplier provided an inaccurate or incomplete submission"/>
    <s v="2017/18"/>
    <s v="February"/>
    <s v="2017/18 Q4"/>
    <d v="2018-04-30T00:00:00"/>
    <s v="Administrative"/>
    <n v="0"/>
    <n v="0"/>
    <n v="1"/>
    <n v="1"/>
    <n v="0"/>
    <x v="0"/>
    <s v="Contacted supplier requesting to resubmit"/>
    <s v="None required"/>
  </r>
  <r>
    <x v="11"/>
    <s v="FIT"/>
    <s v="Data accuracy/misreporting"/>
    <s v="FIT Annual Notification"/>
    <s v="Supplier provided an inaccurate or incomplete submission"/>
    <s v="2017/18"/>
    <s v="February"/>
    <s v="2017/18 Q4"/>
    <d v="2018-04-30T00:00:00"/>
    <s v="Administrative"/>
    <n v="0"/>
    <n v="0"/>
    <n v="1"/>
    <n v="1"/>
    <n v="0"/>
    <x v="0"/>
    <s v="Contacted supplier requesting to resubmit"/>
    <s v="None required"/>
  </r>
  <r>
    <x v="50"/>
    <s v="FIT"/>
    <s v="Data accuracy/misreporting"/>
    <s v="FIT Annual Notification"/>
    <s v="Supplier failed to submit by the deadline and provided an inaccurate or incomplete submission"/>
    <s v="2017/18"/>
    <s v="February"/>
    <s v="2017/18 Q4"/>
    <d v="2018-04-30T00:00:00"/>
    <s v="Administrative"/>
    <n v="0"/>
    <n v="1"/>
    <n v="1"/>
    <n v="1"/>
    <n v="0"/>
    <x v="0"/>
    <s v="Contacted supplier requesting to resubmit"/>
    <s v="None required"/>
  </r>
  <r>
    <x v="51"/>
    <s v="FIT"/>
    <s v="Data accuracy/misreporting"/>
    <s v="FIT Annual Notification"/>
    <s v="Supplier provided an inaccurate or incomplete submission"/>
    <s v="2017/18"/>
    <s v="February"/>
    <s v="2017/18 Q4"/>
    <d v="2018-04-30T00:00:00"/>
    <s v="Administrative"/>
    <n v="0"/>
    <n v="0"/>
    <n v="1"/>
    <n v="1"/>
    <n v="0"/>
    <x v="0"/>
    <s v="Contacted supplier requesting to resubmit"/>
    <s v="None required"/>
  </r>
  <r>
    <x v="52"/>
    <s v="FIT"/>
    <s v="Data accuracy/misreporting"/>
    <s v="FIT Annual Notification"/>
    <s v="Supplier failed to submit by the deadline and provided an inaccurate or incomplete submission"/>
    <s v="2017/18"/>
    <s v="February"/>
    <s v="2017/18 Q4"/>
    <d v="2018-04-30T00:00:00"/>
    <s v="Administrative"/>
    <n v="0"/>
    <n v="1"/>
    <n v="1"/>
    <n v="1"/>
    <n v="0"/>
    <x v="0"/>
    <s v="Contacted supplier requesting to resubmit"/>
    <s v="None required"/>
  </r>
  <r>
    <x v="2"/>
    <s v="FIT"/>
    <s v="Data accuracy/misreporting"/>
    <s v="FIT Annual Notification"/>
    <s v="Supplier provided an inaccurate or incomplete submission"/>
    <s v="2017/18"/>
    <s v="February"/>
    <s v="2017/18 Q4"/>
    <d v="2018-04-30T00:00:00"/>
    <s v="Administrative"/>
    <n v="0"/>
    <n v="0"/>
    <n v="1"/>
    <n v="1"/>
    <n v="0"/>
    <x v="0"/>
    <s v="Contacted supplier requesting to resubmit"/>
    <s v="None required"/>
  </r>
  <r>
    <x v="53"/>
    <s v="FIT"/>
    <s v="Data accuracy/misreporting"/>
    <s v="FIT Annual Notification"/>
    <s v="Supplier provided an inaccurate or incomplete submission"/>
    <s v="2017/18"/>
    <s v="February"/>
    <s v="2017/18 Q4"/>
    <d v="2018-04-30T00:00:00"/>
    <s v="Administrative"/>
    <n v="0"/>
    <n v="0"/>
    <n v="1"/>
    <n v="1"/>
    <n v="0"/>
    <x v="0"/>
    <s v="Contacted supplier requesting to resubmit"/>
    <s v="None required"/>
  </r>
  <r>
    <x v="54"/>
    <s v="FIT"/>
    <s v="Data accuracy/misreporting"/>
    <s v="FIT Annual Notification"/>
    <s v="Supplier provided an inaccurate or incomplete submission"/>
    <s v="2017/18"/>
    <s v="February"/>
    <s v="2017/18 Q4"/>
    <d v="2018-04-30T00:00:00"/>
    <s v="Administrative"/>
    <n v="0"/>
    <n v="0"/>
    <n v="1"/>
    <n v="1"/>
    <n v="0"/>
    <x v="0"/>
    <s v="Contacted supplier requesting to resubmit"/>
    <s v="None required"/>
  </r>
  <r>
    <x v="55"/>
    <s v="FIT"/>
    <s v="Data accuracy/misreporting"/>
    <s v="FIT Annual Notification"/>
    <s v="Supplier provided an inaccurate or incomplete submission"/>
    <s v="2017/18"/>
    <s v="February"/>
    <s v="2017/18 Q4"/>
    <d v="2018-04-30T00:00:00"/>
    <s v="Administrative"/>
    <n v="0"/>
    <n v="0"/>
    <n v="1"/>
    <n v="1"/>
    <n v="0"/>
    <x v="0"/>
    <s v="Contacted supplier requesting to resubmit"/>
    <s v="None required"/>
  </r>
  <r>
    <x v="25"/>
    <s v="FIT"/>
    <s v="Data accuracy/misreporting"/>
    <s v="CFR"/>
    <s v="Ofgem E-Serve approved amendments to 1 installation in the Central FIT Register due to administrative errors during registration "/>
    <s v="2018/19"/>
    <s v="April"/>
    <s v="2018/19 Q1"/>
    <d v="2018-05-03T00:00:00"/>
    <s v="Administrative"/>
    <n v="0"/>
    <n v="0"/>
    <n v="1"/>
    <n v="1"/>
    <n v="0"/>
    <x v="0"/>
    <s v="Relevant amendments made"/>
    <s v="None required"/>
  </r>
  <r>
    <x v="8"/>
    <s v="FIT"/>
    <s v="Data accuracy/misreporting"/>
    <s v="CFR"/>
    <s v="Ofgem E-Serve approved amendments to 4 installations in the Central FIT Register due to administrative errors during registration "/>
    <s v="2018/19"/>
    <s v="April"/>
    <s v="2018/19 Q1"/>
    <d v="2018-05-03T00:00:00"/>
    <s v="Administrative"/>
    <n v="0"/>
    <n v="0"/>
    <n v="1"/>
    <n v="1"/>
    <n v="0"/>
    <x v="0"/>
    <s v="Relevant amendments made"/>
    <s v="None required"/>
  </r>
  <r>
    <x v="10"/>
    <s v="FIT"/>
    <s v="Data accuracy/misreporting"/>
    <s v="CFR"/>
    <s v="Ofgem E-Serve approved amendments to 4 installations in the Central FIT Register due to administrative errors during registration "/>
    <s v="2018/19"/>
    <s v="April"/>
    <s v="2018/19 Q1"/>
    <d v="2018-05-03T00:00:00"/>
    <s v="Administrative"/>
    <n v="0"/>
    <n v="0"/>
    <n v="1"/>
    <n v="1"/>
    <n v="0"/>
    <x v="0"/>
    <s v="Relevant amendments made"/>
    <s v="None required"/>
  </r>
  <r>
    <x v="11"/>
    <s v="FIT"/>
    <s v="Data accuracy/misreporting"/>
    <s v="CFR"/>
    <s v="Ofgem E-Serve approved amendments to 22 installations in the Central FIT Register due to administrative errors during registration "/>
    <s v="2018/19"/>
    <s v="April"/>
    <s v="2018/19 Q1"/>
    <d v="2018-05-03T00:00:00"/>
    <s v="Administrative"/>
    <n v="0"/>
    <n v="0"/>
    <n v="1"/>
    <n v="1"/>
    <n v="0"/>
    <x v="0"/>
    <s v="Relevant amendments made"/>
    <s v="None required"/>
  </r>
  <r>
    <x v="2"/>
    <s v="FIT"/>
    <s v="Data accuracy/misreporting"/>
    <s v="CFR"/>
    <s v="Ofgem E-Serve approved amendments to 13 installations in the Central FIT Register due to administrative errors during registration "/>
    <s v="2018/19"/>
    <s v="April"/>
    <s v="2018/19 Q1"/>
    <d v="2018-05-03T00:00:00"/>
    <s v="Administrative"/>
    <n v="0"/>
    <n v="0"/>
    <n v="1"/>
    <n v="1"/>
    <n v="0"/>
    <x v="0"/>
    <s v="Relevant amendments made"/>
    <s v="None required"/>
  </r>
  <r>
    <x v="13"/>
    <s v="FIT"/>
    <s v="Data accuracy/misreporting"/>
    <s v="CFR"/>
    <s v="Ofgem E-Serve approved amendments to 4 installations in the Central FIT Register due to administrative errors during registration "/>
    <s v="2018/19"/>
    <s v="April"/>
    <s v="2018/19 Q1"/>
    <d v="2018-05-03T00:00:00"/>
    <s v="Administrative"/>
    <n v="0"/>
    <n v="0"/>
    <n v="1"/>
    <n v="1"/>
    <n v="0"/>
    <x v="0"/>
    <s v="Relevant amendments made"/>
    <s v="None required"/>
  </r>
  <r>
    <x v="12"/>
    <s v="FIT"/>
    <s v="Data accuracy/misreporting"/>
    <s v="CFR"/>
    <s v="Ofgem E-Serve approved amendments to 3 installations in the Central FIT Register due to administrative errors during registration "/>
    <s v="2018/19"/>
    <s v="April"/>
    <s v="2018/19 Q1"/>
    <d v="2018-05-03T00:00:00"/>
    <s v="Administrative"/>
    <n v="0"/>
    <n v="0"/>
    <n v="1"/>
    <n v="1"/>
    <n v="0"/>
    <x v="0"/>
    <s v="Relevant amendments made"/>
    <s v="None required"/>
  </r>
  <r>
    <x v="17"/>
    <s v="FIT"/>
    <s v="Data accuracy/misreporting"/>
    <s v="CFR"/>
    <s v="Ofgem E-Serve approved amendments to 1 installation in the Central FIT Register due to administrative errors during registration "/>
    <s v="2018/19"/>
    <s v="April"/>
    <s v="2018/19 Q1"/>
    <d v="2018-05-03T00:00:00"/>
    <s v="Administrative"/>
    <n v="0"/>
    <n v="0"/>
    <n v="1"/>
    <n v="1"/>
    <n v="0"/>
    <x v="0"/>
    <s v="Relevant amendments made"/>
    <s v="None required"/>
  </r>
  <r>
    <x v="19"/>
    <s v="FIT"/>
    <s v="Data accuracy/misreporting"/>
    <s v="CFR"/>
    <s v="Ofgem E-Serve approved amendments to 1 installation in the Central FIT Register due to administrative errors during registration "/>
    <s v="2018/19"/>
    <s v="April"/>
    <s v="2018/19 Q1"/>
    <d v="2018-05-03T00:00:00"/>
    <s v="Administrative"/>
    <n v="0"/>
    <n v="0"/>
    <n v="1"/>
    <n v="1"/>
    <n v="0"/>
    <x v="0"/>
    <s v="Relevant amendments made"/>
    <s v="None required"/>
  </r>
  <r>
    <x v="56"/>
    <s v="FIT"/>
    <s v="Data accuracy/misreporting"/>
    <s v="CFR"/>
    <s v="Ofgem E-Serve approved amendments to 1 installation in the Central FIT Register due to administrative errors during registration "/>
    <s v="2018/19"/>
    <s v="April"/>
    <s v="2018/19 Q1"/>
    <d v="2018-05-03T00:00:00"/>
    <s v="Administrative"/>
    <n v="0"/>
    <n v="0"/>
    <n v="1"/>
    <n v="1"/>
    <n v="0"/>
    <x v="0"/>
    <s v="Relevant amendments made"/>
    <s v="None required"/>
  </r>
  <r>
    <x v="18"/>
    <s v="FIT"/>
    <s v="Data accuracy/misreporting"/>
    <s v="CFR"/>
    <s v="Ofgem E-Serve approved amendments to 1 installation in the Central FIT Register due to administrative errors during registration "/>
    <s v="2018/19"/>
    <s v="April"/>
    <s v="2018/19 Q1"/>
    <d v="2018-05-03T00:00:00"/>
    <s v="Administrative"/>
    <n v="0"/>
    <n v="0"/>
    <n v="1"/>
    <n v="1"/>
    <n v="0"/>
    <x v="0"/>
    <s v="Relevant amendments made"/>
    <s v="None required"/>
  </r>
  <r>
    <x v="7"/>
    <s v="FIT"/>
    <s v="Data accuracy/misreporting"/>
    <s v="CFR"/>
    <s v="Ofgem E-Serve approved amendments to 4 installations in the Central FIT Register due to administrative errors during registration "/>
    <s v="2018/19"/>
    <s v="April"/>
    <s v="2018/19 Q1"/>
    <d v="2018-05-03T00:00:00"/>
    <s v="Administrative"/>
    <n v="0"/>
    <n v="0"/>
    <n v="1"/>
    <n v="1"/>
    <n v="0"/>
    <x v="0"/>
    <s v="Relevant amendments made"/>
    <s v="None required"/>
  </r>
  <r>
    <x v="7"/>
    <s v="FIT"/>
    <s v="Data accuracy/misreporting"/>
    <s v="CFR"/>
    <s v="Ofgem E-Serve approved 21 amendments to installations in the Central FIT Register due to incorrect tariff/eligibility  registration. "/>
    <s v="2018/19"/>
    <s v="April"/>
    <s v="2018/19 Q1"/>
    <d v="2018-05-03T00:00:00"/>
    <s v="Legislative"/>
    <n v="0"/>
    <n v="0"/>
    <n v="1"/>
    <n v="1"/>
    <n v="0"/>
    <x v="0"/>
    <s v="Relevant amendments made"/>
    <s v="None required"/>
  </r>
  <r>
    <x v="8"/>
    <s v="FIT"/>
    <s v="Data accuracy/misreporting"/>
    <s v="CFR"/>
    <s v="Ofgem E-Serve approved 3 amendments to installations in the Central FIT Register due to incorrect tariff/eligibility  registration. "/>
    <s v="2018/19"/>
    <s v="April"/>
    <s v="2018/19 Q1"/>
    <d v="2018-05-03T00:00:00"/>
    <s v="Legislative"/>
    <n v="0"/>
    <n v="0"/>
    <n v="1"/>
    <n v="1"/>
    <n v="0"/>
    <x v="0"/>
    <s v="Relevant amendments made"/>
    <s v="None required"/>
  </r>
  <r>
    <x v="11"/>
    <s v="FIT"/>
    <s v="Data accuracy/misreporting"/>
    <s v="CFR"/>
    <s v="Ofgem E-Serve approved 7 amendments to installations in the Central FIT Register due to incorrect tariff/eligibility  registration. "/>
    <s v="2018/19"/>
    <s v="April"/>
    <s v="2018/19 Q1"/>
    <d v="2018-05-03T00:00:00"/>
    <s v="Legislative"/>
    <n v="0"/>
    <n v="0"/>
    <n v="1"/>
    <n v="1"/>
    <n v="0"/>
    <x v="0"/>
    <s v="Relevant amendments made"/>
    <s v="None required"/>
  </r>
  <r>
    <x v="2"/>
    <s v="FIT"/>
    <s v="Data accuracy/misreporting"/>
    <s v="CFR"/>
    <s v="Ofgem E-Serve approved 12 amendments to installations in the Central FIT Register due to incorrect tariff/eligibility  registration. "/>
    <s v="2018/19"/>
    <s v="April"/>
    <s v="2018/19 Q1"/>
    <d v="2018-05-03T00:00:00"/>
    <s v="Legislative"/>
    <n v="0"/>
    <n v="0"/>
    <n v="1"/>
    <n v="1"/>
    <n v="0"/>
    <x v="0"/>
    <s v="Relevant amendments made"/>
    <s v="None required"/>
  </r>
  <r>
    <x v="13"/>
    <s v="FIT"/>
    <s v="Data accuracy/misreporting"/>
    <s v="CFR"/>
    <s v="Ofgem E-Serve approved 3 amendments to installations in the Central FIT Register due to incorrect tariff/eligibility  registration. "/>
    <s v="2018/19"/>
    <s v="April"/>
    <s v="2018/19 Q1"/>
    <d v="2018-05-03T00:00:00"/>
    <s v="Legislative"/>
    <n v="0"/>
    <n v="0"/>
    <n v="1"/>
    <n v="1"/>
    <n v="0"/>
    <x v="0"/>
    <s v="Relevant amendments made"/>
    <s v="None required"/>
  </r>
  <r>
    <x v="12"/>
    <s v="FIT"/>
    <s v="Data accuracy/misreporting"/>
    <s v="CFR"/>
    <s v="Ofgem E-Serve approved 2 amendments to installations in the Central FIT Register due to incorrect tariff/eligibility  registration. "/>
    <s v="2018/19"/>
    <s v="April"/>
    <s v="2018/19 Q1"/>
    <d v="2018-05-03T00:00:00"/>
    <s v="Legislative"/>
    <n v="0"/>
    <n v="0"/>
    <n v="1"/>
    <n v="1"/>
    <n v="0"/>
    <x v="0"/>
    <s v="Relevant amendments made"/>
    <s v="None required"/>
  </r>
  <r>
    <x v="10"/>
    <s v="FIT"/>
    <s v="Data accuracy/misreporting"/>
    <s v="CFR"/>
    <s v="Ofgem E-Serve approved 1 amendment to installations in the Central FIT Register due to incorrect tariff/eligibility  registration. "/>
    <s v="2018/19"/>
    <s v="April"/>
    <s v="2018/19 Q1"/>
    <d v="2018-05-03T00:00:00"/>
    <s v="Legislative"/>
    <n v="0"/>
    <n v="0"/>
    <n v="1"/>
    <n v="1"/>
    <n v="0"/>
    <x v="0"/>
    <s v="Relevant amendments made"/>
    <s v="None required"/>
  </r>
  <r>
    <x v="15"/>
    <s v="FIT"/>
    <s v="Data accuracy/misreporting"/>
    <s v="CFR"/>
    <s v="Ofgem E-Serve approved 1 amendment to installations in the Central FIT Register due to incorrect tariff/eligibility  registration. "/>
    <s v="2018/19"/>
    <s v="April"/>
    <s v="2018/19 Q1"/>
    <d v="2018-05-03T00:00:00"/>
    <s v="Legislative"/>
    <n v="0"/>
    <n v="0"/>
    <n v="1"/>
    <n v="1"/>
    <n v="0"/>
    <x v="0"/>
    <s v="Relevant amendments made"/>
    <s v="None required"/>
  </r>
  <r>
    <x v="17"/>
    <s v="FIT"/>
    <s v="Data accuracy/misreporting"/>
    <s v="CFR"/>
    <s v="Ofgem E-Serve approved 1 amendment to installations in the Central FIT Register due to incorrect tariff/eligibility  registration. "/>
    <s v="2018/19"/>
    <s v="April"/>
    <s v="2018/19 Q1"/>
    <d v="2018-05-03T00:00:00"/>
    <s v="Legislative"/>
    <n v="0"/>
    <n v="0"/>
    <n v="1"/>
    <n v="1"/>
    <n v="0"/>
    <x v="0"/>
    <s v="Relevant amendments made"/>
    <s v="None required"/>
  </r>
  <r>
    <x v="15"/>
    <s v="FIT"/>
    <s v="Data accuracy/misreporting"/>
    <s v="CFR"/>
    <s v="Ofgem E-Serve approved 1 amendment to installations in the Central FIT Register due to incorrect tariff/eligibility  registration. "/>
    <s v="2018/19"/>
    <s v="April"/>
    <s v="2018/19 Q1"/>
    <d v="2018-05-03T00:00:00"/>
    <s v="Legislative"/>
    <n v="0"/>
    <n v="0"/>
    <n v="1"/>
    <n v="1"/>
    <n v="0"/>
    <x v="0"/>
    <s v="Relevant amendments made"/>
    <s v="None required"/>
  </r>
  <r>
    <x v="7"/>
    <s v="FIT"/>
    <s v="Data accuracy/misreporting"/>
    <s v="CFR"/>
    <s v="Ofgem E-Serve rejected 1 request received due to administrative errors being made "/>
    <s v="2018/19"/>
    <s v="April"/>
    <s v="2018/19 Q1"/>
    <d v="2018-05-03T00:00:00"/>
    <s v="Administrative"/>
    <n v="0"/>
    <n v="0"/>
    <n v="1"/>
    <n v="1"/>
    <n v="0"/>
    <x v="0"/>
    <s v="Relevant amendments made"/>
    <s v="None required"/>
  </r>
  <r>
    <x v="9"/>
    <s v="FIT"/>
    <s v="Data accuracy/misreporting"/>
    <s v="CFR"/>
    <s v="Ofgem E-Serve rejected 1 request received due to administrative errors being made "/>
    <s v="2018/19"/>
    <s v="April"/>
    <s v="2018/19 Q1"/>
    <d v="2018-05-03T00:00:00"/>
    <s v="Administrative"/>
    <n v="0"/>
    <n v="0"/>
    <n v="1"/>
    <n v="1"/>
    <n v="0"/>
    <x v="0"/>
    <s v="Relevant amendments made"/>
    <s v="None required"/>
  </r>
  <r>
    <x v="11"/>
    <s v="FIT"/>
    <s v="Data accuracy/misreporting"/>
    <s v="CFR"/>
    <s v="Ofgem E-Serve rejected 2 requests received due to administrative errors being made "/>
    <s v="2018/19"/>
    <s v="April"/>
    <s v="2018/19 Q1"/>
    <d v="2018-05-03T00:00:00"/>
    <s v="Administrative"/>
    <n v="0"/>
    <n v="0"/>
    <n v="1"/>
    <n v="1"/>
    <n v="0"/>
    <x v="0"/>
    <s v="Relevant amendments made"/>
    <s v="None required"/>
  </r>
  <r>
    <x v="17"/>
    <s v="FIT"/>
    <s v="Data accuracy/misreporting"/>
    <s v="CFR"/>
    <s v="Ofgem E-Serve rejected 1 request received due to incorrect tariff/eligibility  determination being made"/>
    <s v="2018/19"/>
    <s v="April"/>
    <s v="2018/19 Q1"/>
    <d v="2018-05-03T00:00:00"/>
    <s v="Legislative"/>
    <n v="0"/>
    <n v="0"/>
    <n v="1"/>
    <n v="1"/>
    <n v="0"/>
    <x v="0"/>
    <s v="Relevant amendments made"/>
    <s v="None required"/>
  </r>
  <r>
    <x v="13"/>
    <s v="FIT"/>
    <s v="Data accuracy/misreporting"/>
    <s v="CFR"/>
    <s v="Ofgem E-Serve rejected 1 request received due to administrative errors being made "/>
    <s v="2018/19"/>
    <s v="April"/>
    <s v="2018/19 Q1"/>
    <d v="2018-05-03T00:00:00"/>
    <s v="Administrative"/>
    <n v="0"/>
    <n v="0"/>
    <n v="1"/>
    <n v="1"/>
    <n v="0"/>
    <x v="0"/>
    <s v="Relevant amendments made"/>
    <s v="None required"/>
  </r>
  <r>
    <x v="2"/>
    <s v="FIT"/>
    <s v="Data accuracy/misreporting"/>
    <s v="CFR"/>
    <s v="Ofgem E-Serve rejected 2 requests received due to administrative errors being made "/>
    <s v="2018/19"/>
    <s v="April"/>
    <s v="2018/19 Q1"/>
    <d v="2018-05-03T00:00:00"/>
    <s v="Administrative"/>
    <n v="0"/>
    <n v="0"/>
    <n v="1"/>
    <n v="1"/>
    <n v="0"/>
    <x v="0"/>
    <s v="Relevant amendments made"/>
    <s v="None required"/>
  </r>
  <r>
    <x v="20"/>
    <s v="FIT"/>
    <s v="Audit and assurance"/>
    <s v="Audit/monitoring results"/>
    <s v="For instances where there is a change of ownership, Green Energy’s procedures do not define what is acceptable evidence"/>
    <s v="2017/18"/>
    <s v="March"/>
    <s v="2017/18 Q4"/>
    <d v="2018-05-15T00:00:00"/>
    <s v="Administrative"/>
    <n v="0"/>
    <n v="0"/>
    <n v="1"/>
    <n v="0"/>
    <n v="0"/>
    <x v="0"/>
    <s v="Gave supplier actions to carry out after audit"/>
    <s v="Procedures updated to reflect acceptable evidence."/>
  </r>
  <r>
    <x v="20"/>
    <s v="FIT"/>
    <s v="Audit and assurance"/>
    <s v="Audit/monitoring results"/>
    <s v="From a sample of ten installations, the date of eligibility was incorrect for two, one installation had an incorrect tariff and the initial meter reading for one was incorrect."/>
    <s v="2017/18"/>
    <s v="March"/>
    <s v="2017/18 Q4"/>
    <d v="2018-05-15T00:00:00"/>
    <s v="Administrative"/>
    <n v="0"/>
    <n v="0"/>
    <n v="1"/>
    <n v="1"/>
    <n v="0"/>
    <x v="0"/>
    <s v="Gave supplier actions to carry out after audit"/>
    <s v="Green Energy disagreed that one site had incorrect eligibility date and that one had incorrect start reading - asked for evidence. Procedure updated and those that they agreed with have been corrected."/>
  </r>
  <r>
    <x v="20"/>
    <s v="FIT"/>
    <s v="Audit and assurance"/>
    <s v="Audit/monitoring results"/>
    <s v="From a sample of ten installations, there was insufficient proof of ownership for three. "/>
    <s v="2017/18"/>
    <s v="March"/>
    <s v="2017/18 Q4"/>
    <d v="2018-05-15T00:00:00"/>
    <s v="Administrative"/>
    <n v="0"/>
    <n v="0"/>
    <n v="1"/>
    <n v="1"/>
    <n v="0"/>
    <x v="0"/>
    <s v="Gave supplier actions to carry out after audit"/>
    <s v="Processes have been updated to reflect acceptable evidence."/>
  </r>
  <r>
    <x v="20"/>
    <s v="FIT"/>
    <s v="Audit and assurance"/>
    <s v="Audit/monitoring results"/>
    <s v="Large installations/ payments are not treated differently to other payments, ie. no additional layer of review. "/>
    <s v="2017/18"/>
    <s v="March"/>
    <s v="2017/18 Q4"/>
    <d v="2018-05-15T00:00:00"/>
    <s v="Administrative"/>
    <n v="0"/>
    <n v="0"/>
    <n v="1"/>
    <n v="0"/>
    <n v="0"/>
    <x v="0"/>
    <s v="Gave supplier actions to carry out after audit"/>
    <s v="Green Energy disagreed with finding - asked for evidence that this was already being done before the audit. Provided updated process document to reflect senior management sign-off."/>
  </r>
  <r>
    <x v="20"/>
    <s v="FIT"/>
    <s v="Audit and assurance"/>
    <s v="Audit/monitoring results"/>
    <s v="The procedures used for calculating payment figures included in the annual levelisation are incorrect. The calculations are based on payments claimed in the FIT Database, rather than actual payments made. There is also no reconciliation between the FIT database and the financial records. "/>
    <s v="2017/18"/>
    <s v="March"/>
    <s v="2017/18 Q4"/>
    <d v="2018-05-15T00:00:00"/>
    <s v="Administrative"/>
    <n v="0"/>
    <n v="0"/>
    <n v="1"/>
    <n v="1"/>
    <n v="0"/>
    <x v="0"/>
    <s v="Gave supplier actions to carry out after audit"/>
    <s v="Updated process document provided to verify payments in FIT database against financial records."/>
  </r>
  <r>
    <x v="20"/>
    <s v="FIT"/>
    <s v="Audit and assurance"/>
    <s v="Audit/monitoring results"/>
    <s v="The complaints procedure is not included in the Statement of FIT terms."/>
    <s v="2017/18"/>
    <s v="March"/>
    <s v="2017/18 Q4"/>
    <d v="2018-05-15T00:00:00"/>
    <s v="Administrative"/>
    <n v="0"/>
    <n v="0"/>
    <n v="1"/>
    <n v="0"/>
    <n v="0"/>
    <x v="0"/>
    <s v="Gave supplier actions to carry out after audit"/>
    <s v="SoT updated to include complaints procedure."/>
  </r>
  <r>
    <x v="7"/>
    <s v="FIT"/>
    <s v="Data accuracy/misreporting"/>
    <s v="CFR"/>
    <s v="Ofgem E-Serve approved amendments to 5 installations in the Central FIT Register due to administrative errors during registration "/>
    <s v="2018/19"/>
    <s v="May"/>
    <s v="2018/19 Q1"/>
    <d v="2018-06-05T00:00:00"/>
    <s v="Administrative"/>
    <n v="0"/>
    <n v="0"/>
    <n v="1"/>
    <n v="1"/>
    <n v="0"/>
    <x v="0"/>
    <s v="Changes completed"/>
    <s v="N/A"/>
  </r>
  <r>
    <x v="7"/>
    <s v="FIT"/>
    <s v="Data accuracy/misreporting"/>
    <s v="CFR"/>
    <s v="Ofgem E-Serve approved an amendment to 1 installation in the Central FIT Register due to incorrect tariff/eligibility  at registration "/>
    <s v="2018/19"/>
    <s v="May"/>
    <s v="2018/19 Q1"/>
    <d v="2018-06-05T00:00:00"/>
    <s v="Legislative"/>
    <n v="0"/>
    <n v="0"/>
    <n v="1"/>
    <n v="1"/>
    <n v="0"/>
    <x v="0"/>
    <s v="Changes completed"/>
    <s v="N/A"/>
  </r>
  <r>
    <x v="8"/>
    <s v="FIT"/>
    <s v="Data accuracy/misreporting"/>
    <s v="CFR"/>
    <s v="Ofgem E-Serve approved amendments to 7 installations in the Central FIT Register due to administrative errors during registration "/>
    <s v="2018/19"/>
    <s v="May"/>
    <s v="2018/19 Q1"/>
    <d v="2018-06-05T00:00:00"/>
    <s v="Administrative"/>
    <n v="0"/>
    <n v="0"/>
    <n v="1"/>
    <n v="1"/>
    <n v="0"/>
    <x v="0"/>
    <s v="Changes completed"/>
    <s v="N/A"/>
  </r>
  <r>
    <x v="8"/>
    <s v="FIT"/>
    <s v="Data accuracy/misreporting"/>
    <s v="CFR"/>
    <s v="Ofgem E-Serve approved amendments to 8 installation in the Central FIT Register due to incorrect tariff/eligibility  at registration "/>
    <s v="2018/19"/>
    <s v="May"/>
    <s v="2018/19 Q1"/>
    <d v="2018-06-05T00:00:00"/>
    <s v="Legislative"/>
    <n v="0"/>
    <n v="0"/>
    <n v="1"/>
    <n v="1"/>
    <n v="0"/>
    <x v="0"/>
    <s v="Changes completed"/>
    <s v="N/A"/>
  </r>
  <r>
    <x v="9"/>
    <s v="FIT"/>
    <s v="Data accuracy/misreporting"/>
    <s v="CFR"/>
    <s v="Ofgem E-Serve approved amendments to 6 installations in the Central FIT Register due to administrative errors during registration "/>
    <s v="2018/19"/>
    <s v="May"/>
    <s v="2018/19 Q1"/>
    <d v="2018-06-05T00:00:00"/>
    <s v="Administrative"/>
    <n v="0"/>
    <n v="0"/>
    <n v="1"/>
    <n v="1"/>
    <n v="0"/>
    <x v="0"/>
    <s v="Changes completed"/>
    <s v="N/A"/>
  </r>
  <r>
    <x v="10"/>
    <s v="FIT"/>
    <s v="Data accuracy/misreporting"/>
    <s v="CFR"/>
    <s v="Ofgem E-Serve approved an amendment to 1 installations in the Central FIT Register due to administrative errors during registration "/>
    <s v="2018/19"/>
    <s v="May"/>
    <s v="2018/19 Q1"/>
    <d v="2018-06-05T00:00:00"/>
    <s v="Administrative"/>
    <n v="0"/>
    <n v="0"/>
    <n v="1"/>
    <n v="1"/>
    <n v="0"/>
    <x v="0"/>
    <s v="Changes completed"/>
    <s v="N/A"/>
  </r>
  <r>
    <x v="10"/>
    <s v="FIT"/>
    <s v="Data accuracy/misreporting"/>
    <s v="CFR"/>
    <s v="Ofgem E-Serve approved amendments to 3 installation in the Central FIT Register due to incorrect tariff/eligibility  at registration "/>
    <s v="2018/19"/>
    <s v="May"/>
    <s v="2018/19 Q1"/>
    <d v="2018-06-05T00:00:00"/>
    <s v="Legislative"/>
    <n v="0"/>
    <n v="0"/>
    <n v="1"/>
    <n v="1"/>
    <n v="0"/>
    <x v="0"/>
    <s v="Changes completed"/>
    <s v="N/A"/>
  </r>
  <r>
    <x v="11"/>
    <s v="FIT"/>
    <s v="Data accuracy/misreporting"/>
    <s v="CFR"/>
    <s v="Ofgem E-Serve approved amendments to 120 installations in the Central FIT Register due to administrative errors during registration "/>
    <s v="2018/19"/>
    <s v="May"/>
    <s v="2018/19 Q1"/>
    <d v="2018-06-05T00:00:00"/>
    <s v="Administrative"/>
    <n v="0"/>
    <n v="0"/>
    <n v="1"/>
    <n v="1"/>
    <n v="0"/>
    <x v="0"/>
    <s v="Changes completed"/>
    <s v="N/A"/>
  </r>
  <r>
    <x v="11"/>
    <s v="FIT"/>
    <s v="Data accuracy/misreporting"/>
    <s v="CFR"/>
    <s v="Ofgem E-Serve approved amendments to 6 installations in the Central FIT Register due to incorrect tariff/eligibility  at registration "/>
    <s v="2018/19"/>
    <s v="May"/>
    <s v="2018/19 Q1"/>
    <d v="2018-06-05T00:00:00"/>
    <s v="Legislative"/>
    <n v="0"/>
    <n v="0"/>
    <n v="1"/>
    <n v="1"/>
    <n v="0"/>
    <x v="0"/>
    <s v="Changes completed"/>
    <s v="N/A"/>
  </r>
  <r>
    <x v="19"/>
    <s v="FIT"/>
    <s v="Data accuracy/misreporting"/>
    <s v="CFR"/>
    <s v="Ofgem E-Serve approved an amendment to 1 installation in the Central FIT Register due to incorrect tariff/eligibility  at registration "/>
    <s v="2018/19"/>
    <s v="May"/>
    <s v="2018/19 Q1"/>
    <d v="2018-06-05T00:00:00"/>
    <s v="Legislative"/>
    <n v="0"/>
    <n v="0"/>
    <n v="1"/>
    <n v="1"/>
    <n v="0"/>
    <x v="0"/>
    <s v="Changes completed"/>
    <s v="N/A"/>
  </r>
  <r>
    <x v="17"/>
    <s v="FIT"/>
    <s v="Data accuracy/misreporting"/>
    <s v="CFR"/>
    <s v="Ofgem E-Serve approved amendments to 2 installations in the Central FIT Register due to administrative errors during registration "/>
    <s v="2018/19"/>
    <s v="May"/>
    <s v="2018/19 Q1"/>
    <d v="2018-06-05T00:00:00"/>
    <s v="Administrative"/>
    <n v="0"/>
    <n v="0"/>
    <n v="1"/>
    <n v="1"/>
    <n v="0"/>
    <x v="0"/>
    <s v="Changes completed"/>
    <s v="N/A"/>
  </r>
  <r>
    <x v="12"/>
    <s v="FIT"/>
    <s v="Data accuracy/misreporting"/>
    <s v="CFR"/>
    <s v="Ofgem E-Serve approved an amendment to 1 installation in the Central FIT Register due to incorrect tariff/eligibility  at registration "/>
    <s v="2018/19"/>
    <s v="May"/>
    <s v="2018/19 Q1"/>
    <d v="2018-06-05T00:00:00"/>
    <s v="Legislative"/>
    <n v="0"/>
    <n v="0"/>
    <n v="1"/>
    <n v="1"/>
    <n v="0"/>
    <x v="0"/>
    <s v="Changes completed"/>
    <s v="N/A"/>
  </r>
  <r>
    <x v="13"/>
    <s v="FIT"/>
    <s v="Data accuracy/misreporting"/>
    <s v="CFR"/>
    <s v="Ofgem E-Serve approved amendments to 6 installations in the Central FIT Register due to administrative errors during registration "/>
    <s v="2018/19"/>
    <s v="May"/>
    <s v="2018/19 Q1"/>
    <d v="2018-06-05T00:00:00"/>
    <s v="Administrative"/>
    <n v="0"/>
    <n v="0"/>
    <n v="1"/>
    <n v="1"/>
    <n v="0"/>
    <x v="0"/>
    <s v="Changes completed"/>
    <s v="N/A"/>
  </r>
  <r>
    <x v="13"/>
    <s v="FIT"/>
    <s v="Data accuracy/misreporting"/>
    <s v="CFR"/>
    <s v="Ofgem E-Serve approved amendments to 4 installations in the Central FIT Register due to incorrect tariff/eligibility  at registration "/>
    <s v="2018/19"/>
    <s v="May"/>
    <s v="2018/19 Q1"/>
    <d v="2018-06-05T00:00:00"/>
    <s v="Legislative"/>
    <n v="0"/>
    <n v="0"/>
    <n v="1"/>
    <n v="1"/>
    <n v="0"/>
    <x v="0"/>
    <s v="Changes completed"/>
    <s v="N/A"/>
  </r>
  <r>
    <x v="2"/>
    <s v="FIT"/>
    <s v="Data accuracy/misreporting"/>
    <s v="CFR"/>
    <s v="Ofgem E-Serve approved an amendment to 1 installation in the Central FIT Register due to administrative errors during registration "/>
    <s v="2018/19"/>
    <s v="May"/>
    <s v="2018/19 Q1"/>
    <d v="2018-06-05T00:00:00"/>
    <s v="Administrative"/>
    <n v="0"/>
    <n v="0"/>
    <n v="1"/>
    <n v="1"/>
    <n v="0"/>
    <x v="0"/>
    <s v="Changes completed"/>
    <s v="N/A"/>
  </r>
  <r>
    <x v="7"/>
    <s v="FIT"/>
    <s v="Data accuracy/misreporting"/>
    <s v="CFR"/>
    <s v="Ofgem E-Serve rejected 1 request received due to administrative errors being made. "/>
    <s v="2018/19"/>
    <s v="May"/>
    <s v="2018/19 Q1"/>
    <d v="2018-06-05T00:00:00"/>
    <s v="Administrative"/>
    <n v="0"/>
    <n v="0"/>
    <n v="1"/>
    <n v="1"/>
    <n v="0"/>
    <x v="0"/>
    <s v="Re-raised by Licensee and approved"/>
    <s v="N/A"/>
  </r>
  <r>
    <x v="8"/>
    <s v="FIT"/>
    <s v="Data accuracy/misreporting"/>
    <s v="CFR"/>
    <s v="Ofgem E-Serve rejected 2 requests received due to administrative errors being made. "/>
    <s v="2018/19"/>
    <s v="May"/>
    <s v="2018/19 Q1"/>
    <d v="2018-06-05T00:00:00"/>
    <s v="Administrative"/>
    <n v="0"/>
    <n v="0"/>
    <n v="1"/>
    <n v="1"/>
    <n v="0"/>
    <x v="0"/>
    <s v="Re-raised by Licensee and approved"/>
    <s v="N/A"/>
  </r>
  <r>
    <x v="9"/>
    <s v="FIT"/>
    <s v="Data accuracy/misreporting"/>
    <s v="CFR"/>
    <s v="Ofgem E-Serve rejected 2 requests received due to administrative errors being made. "/>
    <s v="2018/19"/>
    <s v="May"/>
    <s v="2018/19 Q1"/>
    <d v="2018-06-05T00:00:00"/>
    <s v="Administrative"/>
    <n v="0"/>
    <n v="0"/>
    <n v="1"/>
    <n v="1"/>
    <n v="0"/>
    <x v="0"/>
    <s v="Re-raised by Licensee and approved"/>
    <s v="N/A"/>
  </r>
  <r>
    <x v="10"/>
    <s v="FIT"/>
    <s v="Data accuracy/misreporting"/>
    <s v="CFR"/>
    <s v="Ofgem E-Serve rejected 2 requests received due to incorrect tariff/eligibility  determinations made"/>
    <s v="2018/19"/>
    <s v="May"/>
    <s v="2018/19 Q1"/>
    <d v="2018-06-05T00:00:00"/>
    <s v="Legislative"/>
    <n v="0"/>
    <n v="0"/>
    <n v="1"/>
    <n v="1"/>
    <n v="0"/>
    <x v="0"/>
    <s v="Re-raised by Licensee and approved"/>
    <s v="N/A"/>
  </r>
  <r>
    <x v="11"/>
    <s v="FIT"/>
    <s v="Data accuracy/misreporting"/>
    <s v="CFR"/>
    <s v="Ofgem E-Serve rejected 2 requests received due to administrative errors being made. "/>
    <s v="2018/19"/>
    <s v="May"/>
    <s v="2018/19 Q1"/>
    <d v="2018-06-05T00:00:00"/>
    <s v="Administrative"/>
    <n v="0"/>
    <n v="0"/>
    <n v="1"/>
    <n v="1"/>
    <n v="0"/>
    <x v="0"/>
    <s v="Re-raised by Licensee and approved"/>
    <s v="N/A"/>
  </r>
  <r>
    <x v="1"/>
    <s v="FIT"/>
    <s v="Data accuracy/misreporting"/>
    <s v="CFR"/>
    <s v="Ofgem E-Serve rejected 1 request received due to administrative errors being made. "/>
    <s v="2018/19"/>
    <s v="May"/>
    <s v="2018/19 Q1"/>
    <d v="2018-06-05T00:00:00"/>
    <s v="Administrative"/>
    <n v="0"/>
    <n v="0"/>
    <n v="1"/>
    <n v="1"/>
    <n v="0"/>
    <x v="0"/>
    <s v="Re-raised by Licensee and approved"/>
    <s v="N/A"/>
  </r>
  <r>
    <x v="13"/>
    <s v="FIT"/>
    <s v="Data accuracy/misreporting"/>
    <s v="CFR"/>
    <s v="Ofgem E-Serve rejected 1 request received due to administrative errors being made. "/>
    <s v="2018/19"/>
    <s v="May"/>
    <s v="2018/19 Q1"/>
    <d v="2018-06-05T00:00:00"/>
    <s v="Administrative"/>
    <n v="0"/>
    <n v="0"/>
    <n v="1"/>
    <n v="1"/>
    <n v="0"/>
    <x v="0"/>
    <s v="Re-raised by Licensee and approved"/>
    <s v="N/A"/>
  </r>
  <r>
    <x v="2"/>
    <s v="FIT"/>
    <s v="Data accuracy/misreporting"/>
    <s v="CFR"/>
    <s v="Ofgem E-Serve rejected 2 requests received due to administrative errors being made. "/>
    <s v="2018/19"/>
    <s v="May"/>
    <s v="2018/19 Q1"/>
    <d v="2018-06-05T00:00:00"/>
    <s v="Administrative"/>
    <n v="0"/>
    <n v="0"/>
    <n v="1"/>
    <n v="1"/>
    <n v="0"/>
    <x v="0"/>
    <s v="Re-raised by Licensee and approved"/>
    <s v="N/A"/>
  </r>
  <r>
    <x v="11"/>
    <s v="FIT"/>
    <s v="Data accuracy/misreporting"/>
    <s v="CFR"/>
    <s v="Ofgem E-Serve deleted 1 installation due to an incorrect determination of eligibility being made."/>
    <s v="2018/19"/>
    <s v="May"/>
    <s v="2018/19 Q1"/>
    <d v="2018-06-05T00:00:00"/>
    <s v="Legislative"/>
    <n v="0"/>
    <n v="0"/>
    <n v="1"/>
    <n v="1"/>
    <n v="0"/>
    <x v="0"/>
    <s v="Installation deleted "/>
    <s v="N/A"/>
  </r>
  <r>
    <x v="13"/>
    <s v="FIT"/>
    <s v="Data accuracy/misreporting"/>
    <s v="CFR"/>
    <s v="Ofgem E-Serve deleted 1 installation due to an incorrect determination being made. The issue with metering resulted in the installation being registered incorrectly."/>
    <s v="2018/19"/>
    <s v="May"/>
    <s v="2018/19 Q1"/>
    <d v="2018-06-05T00:00:00"/>
    <s v="Administrative"/>
    <n v="0"/>
    <n v="0"/>
    <n v="1"/>
    <n v="1"/>
    <n v="0"/>
    <x v="0"/>
    <s v="Installation deleted "/>
    <s v="N/A"/>
  </r>
  <r>
    <x v="57"/>
    <s v="FIT"/>
    <s v="Audit and assurance"/>
    <s v="Scheme administration"/>
    <s v="There is no procedure in place for confirming the status of an application which is in receipt of a grant."/>
    <s v="2017/18"/>
    <s v="March"/>
    <s v="2017/18 Q4"/>
    <d v="2018-06-20T00:00:00"/>
    <s v="Administrative"/>
    <n v="0"/>
    <n v="0"/>
    <n v="1"/>
    <n v="1"/>
    <n v="0"/>
    <x v="0"/>
    <s v="Gave supplier actions to carry out after audit"/>
    <s v="Awaiting updated procedure."/>
  </r>
  <r>
    <x v="57"/>
    <s v="FIT"/>
    <s v="Audit and assurance"/>
    <s v="Scheme administration"/>
    <s v="MCS certificates are not validated to the MCS database"/>
    <s v="2017/18"/>
    <s v="March"/>
    <s v="2017/18 Q4"/>
    <d v="2018-06-20T00:00:00"/>
    <s v="Administrative"/>
    <n v="0"/>
    <n v="0"/>
    <n v="1"/>
    <n v="1"/>
    <n v="0"/>
    <x v="0"/>
    <s v="Gave supplier actions to carry out after audit"/>
    <s v="Procedure updated to include this check."/>
  </r>
  <r>
    <x v="57"/>
    <s v="FIT"/>
    <s v="Audit and assurance"/>
    <s v="Scheme administration"/>
    <s v="EPCs are not checked with the landmark register"/>
    <s v="2017/18"/>
    <s v="March"/>
    <s v="2017/18 Q4"/>
    <d v="2018-06-20T00:00:00"/>
    <s v="Administrative"/>
    <n v="0"/>
    <n v="0"/>
    <n v="1"/>
    <n v="1"/>
    <n v="0"/>
    <x v="0"/>
    <s v="Gave supplier actions to carry out after audit"/>
    <s v="Procedure updated to include this check."/>
  </r>
  <r>
    <x v="57"/>
    <s v="FIT"/>
    <s v="Audit and assurance"/>
    <s v="Scheme administration"/>
    <s v="Haven Power were using only Schedule 4 to validate meters until the audit."/>
    <s v="2017/18"/>
    <s v="March"/>
    <s v="2017/18 Q4"/>
    <d v="2018-06-20T00:00:00"/>
    <s v="Administrative"/>
    <n v="0"/>
    <n v="0"/>
    <n v="1"/>
    <n v="0"/>
    <n v="0"/>
    <x v="0"/>
    <s v="Gave supplier actions to carry out after audit"/>
    <s v="Procedure updated to include this check."/>
  </r>
  <r>
    <x v="57"/>
    <s v="FIT"/>
    <s v="Audit and assurance"/>
    <s v="Scheme administration"/>
    <s v="The date of applications received via the post are not date-stamped or recorded upon receipt"/>
    <s v="2017/18"/>
    <s v="March"/>
    <s v="2017/18 Q4"/>
    <d v="2018-06-20T00:00:00"/>
    <s v="Administrative"/>
    <n v="0"/>
    <n v="0"/>
    <n v="1"/>
    <n v="0"/>
    <n v="0"/>
    <x v="0"/>
    <s v="Gave supplier actions to carry out after audit"/>
    <s v="This has been added to the FIT database."/>
  </r>
  <r>
    <x v="57"/>
    <s v="FIT"/>
    <s v="Audit and assurance"/>
    <s v="Scheme administration"/>
    <s v="Issues regarding TIC, date of receipt, eligibility date, meter readings, proof of ownership and tariff assigned to a number of installations were identified through sample testing._x000a_"/>
    <s v="2017/18"/>
    <s v="March"/>
    <s v="2017/18 Q4"/>
    <d v="2018-06-20T00:00:00"/>
    <s v="Administrative"/>
    <n v="0"/>
    <n v="0"/>
    <n v="1"/>
    <n v="1"/>
    <n v="0"/>
    <x v="0"/>
    <s v="Gave supplier actions to carry out after audit"/>
    <s v="Awaiting response from licensee"/>
  </r>
  <r>
    <x v="57"/>
    <s v="FIT"/>
    <s v="Audit and assurance"/>
    <s v="Scheme administration"/>
    <s v="Date of eligbility set once Haven Powerhas received all related documentation such as the EPC, which isn’t in line with requirements in the Supplier Guidance."/>
    <s v="2017/18"/>
    <s v="March"/>
    <s v="2017/18 Q4"/>
    <d v="2018-06-20T00:00:00"/>
    <s v="Administrative"/>
    <n v="0"/>
    <n v="0"/>
    <n v="1"/>
    <n v="1"/>
    <n v="0"/>
    <x v="0"/>
    <s v="Gave supplier actions to carry out after audit"/>
    <s v="Procedure updated to reflect supplier guidance."/>
  </r>
  <r>
    <x v="57"/>
    <s v="FIT"/>
    <s v="Audit and assurance"/>
    <s v="Scheme administration"/>
    <s v="Initial meter readings incorrectly accepted if they are within three days prior to the application date. "/>
    <s v="2017/18"/>
    <s v="March"/>
    <s v="2017/18 Q4"/>
    <d v="2018-06-20T00:00:00"/>
    <s v="Administrative"/>
    <n v="0"/>
    <n v="0"/>
    <n v="1"/>
    <n v="1"/>
    <n v="0"/>
    <x v="0"/>
    <s v="Gave supplier actions to carry out after audit"/>
    <s v="Procedure updated to reflect supplier guidance."/>
  </r>
  <r>
    <x v="57"/>
    <s v="FIT"/>
    <s v="Audit and assurance"/>
    <s v="Scheme administration"/>
    <s v="Tolerance checking is limited to a 25% variance of the Expected Annual Consumption of the technology, supported by the Energy Service Analyst's interpretation of seasonality. "/>
    <s v="2017/18"/>
    <s v="March"/>
    <s v="2017/18 Q4"/>
    <d v="2018-06-20T00:00:00"/>
    <s v="Administrative"/>
    <n v="0"/>
    <n v="0"/>
    <n v="1"/>
    <n v="1"/>
    <n v="0"/>
    <x v="0"/>
    <s v="Gave supplier actions to carry out after audit"/>
    <s v="Awaiting response from licensee"/>
  </r>
  <r>
    <x v="57"/>
    <s v="FIT"/>
    <s v="Audit and assurance"/>
    <s v="Scheme administration"/>
    <s v="The Statement of FIT Terms doesn’t include all terms required by the Supplier Guidance eg. complaints procedures."/>
    <s v="2017/18"/>
    <s v="March"/>
    <s v="2017/18 Q4"/>
    <d v="2018-06-20T00:00:00"/>
    <s v="Administrative"/>
    <n v="0"/>
    <n v="0"/>
    <n v="1"/>
    <n v="0"/>
    <n v="0"/>
    <x v="0"/>
    <s v="Gave supplier actions to carry out after audit"/>
    <s v="Awaiting response from licensee"/>
  </r>
  <r>
    <x v="57"/>
    <s v="FIT"/>
    <s v="Audit and assurance"/>
    <s v="Scheme administration"/>
    <s v="A contractual arrangement for a third party to carry out biennial meter readings has not been established. For one site that switched to Haven Power, their meter reading was overdue. "/>
    <s v="2017/18"/>
    <s v="March"/>
    <s v="2017/18 Q4"/>
    <d v="2018-06-20T00:00:00"/>
    <s v="Administrative"/>
    <n v="0"/>
    <n v="0"/>
    <n v="1"/>
    <n v="1"/>
    <n v="0"/>
    <x v="0"/>
    <s v="Gave supplier actions to carry out after audit"/>
    <s v="Awaiting response from licensee"/>
  </r>
  <r>
    <x v="57"/>
    <s v="FIT"/>
    <s v="Audit and assurance"/>
    <s v="Scheme administration"/>
    <s v="The procedures used for calculating payment figures included in the annual levelisation are incorrect. The calculations are based on payments claimed in the FIT Database, rather than actual payments made. There is also no reconciliation between the FIT database and financial records."/>
    <s v="2017/18"/>
    <s v="March"/>
    <s v="2017/18 Q4"/>
    <d v="2018-06-20T00:00:00"/>
    <s v="Administrative"/>
    <n v="0"/>
    <n v="0"/>
    <n v="1"/>
    <n v="1"/>
    <n v="0"/>
    <x v="0"/>
    <s v="Gave supplier actions to carry out after audit"/>
    <s v="Awaiting response from licensee"/>
  </r>
  <r>
    <x v="57"/>
    <s v="FIT"/>
    <s v="Audit and assurance"/>
    <s v="Scheme administration"/>
    <s v="Underlying records to support the annual levelisation payment figures were incomplete. "/>
    <s v="2017/18"/>
    <s v="March"/>
    <s v="2017/18 Q4"/>
    <d v="2018-06-20T00:00:00"/>
    <s v="Administrative"/>
    <n v="0"/>
    <n v="0"/>
    <n v="1"/>
    <n v="1"/>
    <n v="0"/>
    <x v="0"/>
    <s v="Gave supplier actions to carry out after audit"/>
    <s v="Awaiting response from licensee"/>
  </r>
  <r>
    <x v="57"/>
    <s v="FIT"/>
    <s v="Audit and assurance"/>
    <s v="Scheme administration"/>
    <s v="There are limited checks/ review undertaken prior to submission of levelisation data to Ofgem. "/>
    <s v="2017/18"/>
    <s v="March"/>
    <s v="2017/18 Q4"/>
    <d v="2018-06-20T00:00:00"/>
    <s v="Administrative"/>
    <n v="0"/>
    <n v="0"/>
    <n v="1"/>
    <n v="1"/>
    <n v="0"/>
    <x v="0"/>
    <s v="Gave supplier actions to carry out after audit"/>
    <s v="Awaiting response from licensee"/>
  </r>
  <r>
    <x v="57"/>
    <s v="FIT"/>
    <s v="Audit and assurance"/>
    <s v="Scheme administration"/>
    <s v="Whilst documented procedures exist, they require enhancing to include how to set eligbility dates, calculating annual levelisation payments and processing an application in receipt of a grant."/>
    <s v="2017/18"/>
    <s v="March"/>
    <s v="2017/18 Q4"/>
    <d v="2018-06-20T00:00:00"/>
    <s v="Administrative"/>
    <n v="0"/>
    <n v="0"/>
    <n v="1"/>
    <n v="0"/>
    <n v="0"/>
    <x v="0"/>
    <s v="Gave supplier actions to carry out after audit"/>
    <s v="Awaiting response from licensee"/>
  </r>
  <r>
    <x v="57"/>
    <s v="FIT"/>
    <s v="Audit and assurance"/>
    <s v="Scheme administration"/>
    <s v="Of the nine users with access to the R&amp;CHP Register, two of these are no longer employees of Haven Power."/>
    <s v="2017/18"/>
    <s v="March"/>
    <s v="2017/18 Q4"/>
    <d v="2018-06-20T00:00:00"/>
    <s v="Administrative"/>
    <n v="0"/>
    <n v="0"/>
    <n v="1"/>
    <n v="0"/>
    <n v="0"/>
    <x v="0"/>
    <s v="Gave supplier actions to carry out after audit"/>
    <s v="Awaiting response from licensee"/>
  </r>
  <r>
    <x v="58"/>
    <s v="FIT"/>
    <s v="Data accuracy/misreporting"/>
    <s v="Levelisation"/>
    <s v="Misreporting of total electricity supplied figure in Y8 Q4 Levelisation"/>
    <s v="2017/18"/>
    <s v="April"/>
    <s v="2017/18 Q1"/>
    <d v="2018-06-27T00:00:00"/>
    <s v="Legislative"/>
    <n v="0"/>
    <n v="0"/>
    <n v="1"/>
    <n v="1"/>
    <n v="0"/>
    <x v="0"/>
    <s v="Details to be published in Annual Report"/>
    <s v="Provided correct information"/>
  </r>
  <r>
    <x v="25"/>
    <s v="FIT"/>
    <s v="Data accuracy/misreporting"/>
    <s v="Levelisation"/>
    <s v="Misreporting of deemed electricity supplied, deemed export payments, generation payments and export payments figure in Y8 Q4 Levelisation"/>
    <s v="2017/18"/>
    <s v="April"/>
    <s v="2017/18 Q1"/>
    <d v="2018-06-27T00:00:00"/>
    <s v="Legislative"/>
    <n v="0"/>
    <n v="0"/>
    <n v="1"/>
    <n v="1"/>
    <n v="0"/>
    <x v="0"/>
    <s v="Details to be published in Annual Report"/>
    <s v="Provided correct information"/>
  </r>
  <r>
    <x v="15"/>
    <s v="FIT"/>
    <s v="Data accuracy/misreporting"/>
    <s v="Levelisation"/>
    <s v="Misreporting of total electricity supplied figure in Y8 Q4 Levelisation"/>
    <s v="2017/18"/>
    <s v="April"/>
    <s v="2017/18 Q1"/>
    <d v="2018-06-27T00:00:00"/>
    <s v="Legislative"/>
    <n v="0"/>
    <n v="0"/>
    <n v="1"/>
    <n v="1"/>
    <n v="0"/>
    <x v="0"/>
    <s v="Details to be published in Annual Report"/>
    <s v="Provided correct information"/>
  </r>
  <r>
    <x v="18"/>
    <s v="FIT"/>
    <s v="Late data/payments"/>
    <s v="Levelisation"/>
    <s v="Late submission of data for Periodic Levelisation for Y8 Q4"/>
    <s v="2017/18"/>
    <s v="April"/>
    <s v="2017/18 Q1"/>
    <d v="2018-06-27T00:00:00"/>
    <s v="Legislative"/>
    <n v="0"/>
    <n v="1"/>
    <n v="1"/>
    <n v="0"/>
    <n v="0"/>
    <x v="0"/>
    <s v="Details to be published in Annual Report"/>
    <s v="Provided correct information"/>
  </r>
  <r>
    <x v="43"/>
    <s v="FIT"/>
    <s v="Data accuracy/misreporting"/>
    <s v="Levelisation"/>
    <s v="Misreporting of deemed export payments, generation payments and export payments figure in Y8 Q4 Levelisation"/>
    <s v="2017/18"/>
    <s v="April"/>
    <s v="2017/18 Q1"/>
    <d v="2018-06-27T00:00:00"/>
    <s v="Legislative"/>
    <n v="0"/>
    <n v="0"/>
    <n v="1"/>
    <n v="1"/>
    <n v="0"/>
    <x v="0"/>
    <s v="Details to be published in Annual Report"/>
    <s v="Provided correct information"/>
  </r>
  <r>
    <x v="44"/>
    <s v="FIT"/>
    <s v="Data accuracy/misreporting"/>
    <s v="Levelisation"/>
    <s v="Misreporting of generation payments figure in Y8 Q4 Levelisation"/>
    <s v="2017/18"/>
    <s v="April"/>
    <s v="2017/18 Q1"/>
    <d v="2018-06-27T00:00:00"/>
    <s v="Legislative"/>
    <n v="0"/>
    <n v="0"/>
    <n v="1"/>
    <n v="1"/>
    <n v="0"/>
    <x v="0"/>
    <s v="Details to be published in Annual Report"/>
    <s v="Provided correct information"/>
  </r>
  <r>
    <x v="14"/>
    <s v="FIT"/>
    <s v="Data accuracy/misreporting"/>
    <s v="Levelisation"/>
    <s v="Misreporting of deemed electricty figure in Y8 Q4 Levelisation"/>
    <s v="2017/18"/>
    <s v="April"/>
    <s v="2017/18 Q1"/>
    <d v="2018-06-27T00:00:00"/>
    <s v="Legislative"/>
    <n v="0"/>
    <n v="0"/>
    <n v="1"/>
    <n v="1"/>
    <n v="0"/>
    <x v="0"/>
    <s v="Details to be published in Annual Report"/>
    <s v="Provided correct information"/>
  </r>
  <r>
    <x v="2"/>
    <s v="FIT"/>
    <s v="Data accuracy/misreporting"/>
    <s v="Levelisation"/>
    <s v="Misreporting of deemed electricty figure in Y8 Q4 Levelisation"/>
    <s v="2017/18"/>
    <s v="April"/>
    <s v="2017/18 Q1"/>
    <d v="2018-06-27T00:00:00"/>
    <s v="Legislative"/>
    <n v="0"/>
    <n v="0"/>
    <n v="1"/>
    <n v="1"/>
    <n v="0"/>
    <x v="0"/>
    <s v="Details to be published in Annual Report"/>
    <s v="Provided correct information"/>
  </r>
  <r>
    <x v="59"/>
    <s v="FIT"/>
    <s v="Data accuracy/misreporting"/>
    <s v="Levelisation"/>
    <s v="Misreporting of deemed electricty figure in Y8 Q4 Levelisation"/>
    <s v="2017/18"/>
    <s v="April"/>
    <s v="2017/18 Q1"/>
    <d v="2018-06-27T00:00:00"/>
    <s v="Legislative"/>
    <n v="0"/>
    <n v="0"/>
    <n v="1"/>
    <n v="1"/>
    <n v="0"/>
    <x v="0"/>
    <s v="Details to be published in Annual Report"/>
    <s v="Provided correct information"/>
  </r>
  <r>
    <x v="18"/>
    <s v="FIT"/>
    <s v="Late data/payments"/>
    <s v="Levelisation"/>
    <s v="Late payment for Periodic Levelisation for Y8 Q4"/>
    <s v="2017/18"/>
    <s v="April"/>
    <s v="2017/18 Q1"/>
    <d v="2018-06-27T00:00:00"/>
    <s v="Legislative"/>
    <n v="0"/>
    <n v="1"/>
    <n v="1"/>
    <n v="0"/>
    <n v="0"/>
    <x v="0"/>
    <s v="Details to be published in Annual Report"/>
    <s v="Payment was made late"/>
  </r>
  <r>
    <x v="51"/>
    <s v="FIT"/>
    <s v="Late data/payments"/>
    <s v="Levelisation"/>
    <s v="Late payment for Periodic Levelisation for Y8 Q4"/>
    <s v="2017/18"/>
    <s v="April"/>
    <s v="2017/18 Q1"/>
    <d v="2018-06-27T00:00:00"/>
    <s v="Legislative"/>
    <n v="0"/>
    <n v="1"/>
    <n v="1"/>
    <n v="0"/>
    <n v="0"/>
    <x v="0"/>
    <s v="Details to be published in Annual Report"/>
    <s v="Payment was made late"/>
  </r>
  <r>
    <x v="13"/>
    <s v="FIT"/>
    <s v="Late data/payments"/>
    <s v="Levelisation"/>
    <s v="Late payment for Periodic Levelisation for Y8 Q4"/>
    <s v="2017/18"/>
    <s v="April"/>
    <s v="2017/18 Q1"/>
    <d v="2018-06-27T00:00:00"/>
    <s v="Legislative"/>
    <n v="0"/>
    <n v="1"/>
    <n v="1"/>
    <n v="0"/>
    <n v="0"/>
    <x v="0"/>
    <s v="Details to be published in Annual Report"/>
    <s v="Payment was made late"/>
  </r>
  <r>
    <x v="7"/>
    <s v="FIT"/>
    <s v="Data accuracy/misreporting"/>
    <s v="CFR"/>
    <s v="Ofgem E-Serve approved 6 requests received due to administrative errors being made. "/>
    <s v="2018/19"/>
    <s v="June"/>
    <s v="2018/19 Q1"/>
    <d v="2018-07-09T00:00:00"/>
    <s v="Administrative"/>
    <n v="0"/>
    <n v="0"/>
    <n v="1"/>
    <n v="1"/>
    <n v="0"/>
    <x v="0"/>
    <s v="Approved on register"/>
    <s v="No further action required"/>
  </r>
  <r>
    <x v="60"/>
    <s v="FIT"/>
    <s v="Data accuracy/misreporting"/>
    <s v="CFR"/>
    <s v="Ofgem E-Serve approved 1  request received due to an administrative error being made. "/>
    <s v="2018/19"/>
    <s v="June"/>
    <s v="2018/19 Q1"/>
    <d v="2018-07-09T00:00:00"/>
    <s v="Administrative"/>
    <n v="0"/>
    <n v="0"/>
    <n v="1"/>
    <n v="1"/>
    <n v="0"/>
    <x v="0"/>
    <s v="Approved on register"/>
    <s v="No further action required"/>
  </r>
  <r>
    <x v="8"/>
    <s v="FIT"/>
    <s v="Data accuracy/misreporting"/>
    <s v="CFR"/>
    <s v="Ofgem E-Serve approved amendments to 2 installations in the Central FIT Register due to incorrect tariff/eligibility  at registration "/>
    <s v="2018/19"/>
    <s v="June"/>
    <s v="2018/19 Q1"/>
    <d v="2018-07-09T00:00:00"/>
    <s v="Legislative"/>
    <n v="0"/>
    <n v="0"/>
    <n v="1"/>
    <n v="1"/>
    <n v="0"/>
    <x v="0"/>
    <s v="Approved on register"/>
    <s v="No further action required"/>
  </r>
  <r>
    <x v="8"/>
    <s v="FIT"/>
    <s v="Data accuracy/misreporting"/>
    <s v="CFR"/>
    <s v="Ofgem E-Serve approved 5 requests received due to administrative errors being made. "/>
    <s v="2018/19"/>
    <s v="June"/>
    <s v="2018/19 Q1"/>
    <d v="2018-07-09T00:00:00"/>
    <s v="Administrative"/>
    <n v="0"/>
    <n v="0"/>
    <n v="1"/>
    <n v="1"/>
    <n v="0"/>
    <x v="0"/>
    <s v="Approved on register"/>
    <s v="No further action required"/>
  </r>
  <r>
    <x v="9"/>
    <s v="FIT"/>
    <s v="Data accuracy/misreporting"/>
    <s v="CFR"/>
    <s v="Ofgem E-Serve approved 1  request received due to an administrative error being made. "/>
    <s v="2018/19"/>
    <s v="June"/>
    <s v="2018/19 Q1"/>
    <d v="2018-07-09T00:00:00"/>
    <s v="Administrative"/>
    <n v="0"/>
    <n v="0"/>
    <n v="1"/>
    <n v="1"/>
    <n v="0"/>
    <x v="0"/>
    <s v="Approved on register"/>
    <s v="No further action required"/>
  </r>
  <r>
    <x v="10"/>
    <s v="FIT"/>
    <s v="Data accuracy/misreporting"/>
    <s v="CFR"/>
    <s v="Ofgem E-Serve approved 1  request received due to an administrative error being made. "/>
    <s v="2018/19"/>
    <s v="June"/>
    <s v="2018/19 Q1"/>
    <d v="2018-07-09T00:00:00"/>
    <s v="Administrative"/>
    <n v="0"/>
    <n v="0"/>
    <n v="1"/>
    <n v="1"/>
    <n v="0"/>
    <x v="0"/>
    <s v="Approved on register"/>
    <s v="No further action required"/>
  </r>
  <r>
    <x v="10"/>
    <s v="FIT"/>
    <s v="Data accuracy/misreporting"/>
    <s v="CFR"/>
    <s v="Ofgem E-Serve approved an amendment to 1  installations in the Central FIT Register due to incorrect tariff/eligibility  at registration "/>
    <s v="2018/19"/>
    <s v="June"/>
    <s v="2018/19 Q1"/>
    <d v="2018-07-09T00:00:00"/>
    <s v="Legislative"/>
    <n v="0"/>
    <n v="0"/>
    <n v="1"/>
    <n v="1"/>
    <n v="0"/>
    <x v="0"/>
    <s v="Approved on register"/>
    <s v="No further action required"/>
  </r>
  <r>
    <x v="15"/>
    <s v="FIT"/>
    <s v="Data accuracy/misreporting"/>
    <s v="CFR"/>
    <s v="Ofgem E-Serve approved an amendmentsto 1  installations in the Central FIT Register due to incorrect tariff/eligibility  at registration "/>
    <s v="2018/19"/>
    <s v="June"/>
    <s v="2018/19 Q1"/>
    <d v="2018-07-09T00:00:00"/>
    <s v="Legislative"/>
    <n v="0"/>
    <n v="0"/>
    <n v="1"/>
    <n v="1"/>
    <n v="0"/>
    <x v="0"/>
    <s v="Approved on register"/>
    <s v="No further action required"/>
  </r>
  <r>
    <x v="11"/>
    <s v="FIT"/>
    <s v="Data accuracy/misreporting"/>
    <s v="CFR"/>
    <s v="Ofgem E-Serve approved 34 requests received due to administrative errors being made. "/>
    <s v="2018/19"/>
    <s v="June"/>
    <s v="2018/19 Q1"/>
    <d v="2018-07-09T00:00:00"/>
    <s v="Administrative"/>
    <n v="0"/>
    <n v="0"/>
    <n v="1"/>
    <n v="1"/>
    <n v="0"/>
    <x v="0"/>
    <s v="Approved on register"/>
    <s v="No further action required"/>
  </r>
  <r>
    <x v="61"/>
    <s v="FIT"/>
    <s v="Data accuracy/misreporting"/>
    <s v="CFR"/>
    <s v="Ofgem E-Serve approved 1  request received due to an administrative error being made. "/>
    <s v="2018/19"/>
    <s v="June"/>
    <s v="2018/19 Q1"/>
    <d v="2018-07-09T00:00:00"/>
    <s v="Administrative"/>
    <n v="0"/>
    <n v="0"/>
    <n v="1"/>
    <n v="1"/>
    <n v="0"/>
    <x v="0"/>
    <s v="Approved on register"/>
    <s v="No further action required"/>
  </r>
  <r>
    <x v="17"/>
    <s v="FIT"/>
    <s v="Data accuracy/misreporting"/>
    <s v="CFR"/>
    <s v="Ofgem E-Serve approved 2 requests received due to administrative errors being made. "/>
    <s v="2018/19"/>
    <s v="June"/>
    <s v="2018/19 Q1"/>
    <d v="2018-07-09T00:00:00"/>
    <s v="Administrative"/>
    <n v="0"/>
    <n v="0"/>
    <n v="1"/>
    <n v="1"/>
    <n v="0"/>
    <x v="0"/>
    <s v="Approved on register"/>
    <s v="No further action required"/>
  </r>
  <r>
    <x v="12"/>
    <s v="FIT"/>
    <s v="Data accuracy/misreporting"/>
    <s v="CFR"/>
    <s v="Ofgem E-Serve approved an amendmentsto 1  installations in the Central FIT Register due to incorrect tariff/eligibility  at registration "/>
    <s v="2018/19"/>
    <s v="June"/>
    <s v="2018/19 Q1"/>
    <d v="2018-07-09T00:00:00"/>
    <s v="Legislative"/>
    <n v="0"/>
    <n v="0"/>
    <n v="1"/>
    <n v="1"/>
    <n v="0"/>
    <x v="0"/>
    <s v="Approved on register"/>
    <s v="No further action required"/>
  </r>
  <r>
    <x v="13"/>
    <s v="FIT"/>
    <s v="Data accuracy/misreporting"/>
    <s v="CFR"/>
    <s v="Ofgem E-Serve approved 2 requests received due to administrative errors being made. "/>
    <s v="2018/19"/>
    <s v="June"/>
    <s v="2018/19 Q1"/>
    <d v="2018-07-09T00:00:00"/>
    <s v="Administrative"/>
    <n v="0"/>
    <n v="0"/>
    <n v="1"/>
    <n v="1"/>
    <n v="0"/>
    <x v="0"/>
    <s v="Approved on register"/>
    <s v="No further action required"/>
  </r>
  <r>
    <x v="2"/>
    <s v="FIT"/>
    <s v="Data accuracy/misreporting"/>
    <s v="CFR"/>
    <s v="Ofgem E-Serve approved 10 requests received due to administrative errors being made. "/>
    <s v="2018/19"/>
    <s v="June"/>
    <s v="2018/19 Q1"/>
    <d v="2018-07-09T00:00:00"/>
    <s v="Administrative"/>
    <n v="0"/>
    <n v="0"/>
    <n v="1"/>
    <n v="1"/>
    <n v="0"/>
    <x v="0"/>
    <s v="Approved on register"/>
    <s v="No further action required"/>
  </r>
  <r>
    <x v="13"/>
    <s v="FIT"/>
    <s v="Data accuracy/misreporting"/>
    <s v="CFR"/>
    <s v="Ofgem E-Serve approved amendments to 3 installations in the Central FIT Register due to incorrect tariff/eligibility  at registration "/>
    <s v="2018/19"/>
    <s v="June"/>
    <s v="2018/19 Q1"/>
    <d v="2018-07-09T00:00:00"/>
    <s v="Legislative"/>
    <n v="0"/>
    <n v="0"/>
    <n v="1"/>
    <n v="1"/>
    <n v="0"/>
    <x v="0"/>
    <s v="Approved on register"/>
    <s v="No further action required"/>
  </r>
  <r>
    <x v="2"/>
    <s v="FIT"/>
    <s v="Data accuracy/misreporting"/>
    <s v="CFR"/>
    <s v="Ofgem E-Serve approved amendments to 3 installations in the Central FIT Register due to incorrect tariff/eligibility  at registration "/>
    <s v="2018/19"/>
    <s v="June"/>
    <s v="2018/19 Q1"/>
    <d v="2018-07-09T00:00:00"/>
    <s v="Legislative"/>
    <n v="0"/>
    <n v="0"/>
    <n v="1"/>
    <n v="1"/>
    <n v="0"/>
    <x v="0"/>
    <s v="Approved on register"/>
    <s v="No further action required"/>
  </r>
  <r>
    <x v="48"/>
    <s v="FIT"/>
    <s v="Data accuracy/misreporting"/>
    <s v="CFR"/>
    <s v="Ofgem E-Serve rejected 1 requests received due to administrative errors being made "/>
    <s v="2018/19"/>
    <s v="June"/>
    <s v="2018/19 Q1"/>
    <d v="2018-07-09T00:00:00"/>
    <s v="Administrative"/>
    <n v="0"/>
    <n v="0"/>
    <n v="1"/>
    <n v="1"/>
    <n v="0"/>
    <x v="0"/>
    <s v="Rejected on register"/>
    <s v="Re-raised by Licensee"/>
  </r>
  <r>
    <x v="8"/>
    <s v="FIT"/>
    <s v="Data accuracy/misreporting"/>
    <s v="CFR"/>
    <s v="Ofgem E-Serve rejected 1 requests received due to administrative errors being made "/>
    <s v="2018/19"/>
    <s v="June"/>
    <s v="2018/19 Q1"/>
    <d v="2018-07-09T00:00:00"/>
    <s v="Administrative"/>
    <n v="0"/>
    <n v="0"/>
    <n v="1"/>
    <n v="1"/>
    <n v="0"/>
    <x v="0"/>
    <s v="Rejected on register"/>
    <s v="Re-raised by Licensee"/>
  </r>
  <r>
    <x v="10"/>
    <s v="FIT"/>
    <s v="Data accuracy/misreporting"/>
    <s v="CFR"/>
    <s v="Ofgem E-Serve rejected 1 requests received due to administrative errors being made "/>
    <s v="2018/19"/>
    <s v="June"/>
    <s v="2018/19 Q1"/>
    <d v="2018-07-09T00:00:00"/>
    <s v="Administrative"/>
    <n v="0"/>
    <n v="0"/>
    <n v="1"/>
    <n v="1"/>
    <n v="0"/>
    <x v="0"/>
    <s v="Rejected on register"/>
    <s v="Re-raised by Licensee"/>
  </r>
  <r>
    <x v="0"/>
    <s v="FIT"/>
    <s v="Data accuracy/misreporting"/>
    <s v="CFR"/>
    <s v="Ofgem E-Serve rejected 1 requests received due to administrative errors being made "/>
    <s v="2018/19"/>
    <s v="June"/>
    <s v="2018/19 Q1"/>
    <d v="2018-07-09T00:00:00"/>
    <s v="Administrative"/>
    <n v="0"/>
    <n v="0"/>
    <n v="1"/>
    <n v="1"/>
    <n v="0"/>
    <x v="0"/>
    <s v="Rejected on register"/>
    <s v="Re-raised by Licensee"/>
  </r>
  <r>
    <x v="11"/>
    <s v="FIT"/>
    <s v="Data accuracy/misreporting"/>
    <s v="CFR"/>
    <s v="Ofgem E-Serve rejected 2 requests received due to administrative errors being made "/>
    <s v="2018/19"/>
    <s v="June"/>
    <s v="2018/19 Q1"/>
    <d v="2018-07-09T00:00:00"/>
    <s v="Administrative"/>
    <n v="0"/>
    <n v="0"/>
    <n v="1"/>
    <n v="1"/>
    <n v="0"/>
    <x v="0"/>
    <s v="Rejected on register"/>
    <s v="Re-raised by Licensee"/>
  </r>
  <r>
    <x v="20"/>
    <s v="FIT"/>
    <s v="Data accuracy/misreporting"/>
    <s v="CFR"/>
    <s v="Ofgem E-Serve rejected 1 requests received due to administrative errors being made "/>
    <s v="2018/19"/>
    <s v="June"/>
    <s v="2018/19 Q1"/>
    <d v="2018-07-09T00:00:00"/>
    <s v="Administrative"/>
    <n v="0"/>
    <n v="0"/>
    <n v="1"/>
    <n v="1"/>
    <n v="0"/>
    <x v="0"/>
    <s v="Rejected on register"/>
    <s v="Re-raised by Licensee"/>
  </r>
  <r>
    <x v="17"/>
    <s v="FIT"/>
    <s v="Data accuracy/misreporting"/>
    <s v="CFR"/>
    <s v="Ofgem E-Serve rejected 2 requests received due to administrative errors being made "/>
    <s v="2018/19"/>
    <s v="June"/>
    <s v="2018/19 Q1"/>
    <d v="2018-07-09T00:00:00"/>
    <s v="Administrative"/>
    <n v="0"/>
    <n v="0"/>
    <n v="1"/>
    <n v="1"/>
    <n v="0"/>
    <x v="0"/>
    <s v="Rejected on register"/>
    <s v="Re-raised by Licensee"/>
  </r>
  <r>
    <x v="13"/>
    <s v="FIT"/>
    <s v="Data accuracy/misreporting"/>
    <s v="CFR"/>
    <s v="Ofgem E-Serve rejected 2 requests received due to administrative errors being made "/>
    <s v="2018/19"/>
    <s v="June"/>
    <s v="2018/19 Q1"/>
    <d v="2018-07-09T00:00:00"/>
    <s v="Administrative"/>
    <n v="0"/>
    <n v="0"/>
    <n v="1"/>
    <n v="1"/>
    <n v="0"/>
    <x v="0"/>
    <s v="Rejected on register"/>
    <s v="Re-raised by Licensee"/>
  </r>
  <r>
    <x v="28"/>
    <s v="FIT"/>
    <s v="Data accuracy/misreporting"/>
    <s v="CFR"/>
    <s v="Ofgem E-Serve rejected 39 requests received due to administrative errors being made "/>
    <s v="2018/19"/>
    <s v="June"/>
    <s v="2018/19 Q1"/>
    <d v="2018-07-09T00:00:00"/>
    <s v="Administrative"/>
    <n v="0"/>
    <n v="0"/>
    <n v="1"/>
    <n v="1"/>
    <n v="0"/>
    <x v="0"/>
    <s v="Rejected on register"/>
    <s v="Re-raised by Licensee"/>
  </r>
  <r>
    <x v="2"/>
    <s v="FIT"/>
    <s v="Data accuracy/misreporting"/>
    <s v="CFR"/>
    <s v="Ofgem E-Serve deleted 2 installations from the Central FIT Register due to incorrect registration. "/>
    <s v="2018/19"/>
    <s v="June"/>
    <s v="2018/19 Q1"/>
    <d v="2018-07-09T00:00:00"/>
    <s v="Legislative"/>
    <n v="0"/>
    <n v="0"/>
    <n v="1"/>
    <n v="1"/>
    <n v="0"/>
    <x v="0"/>
    <s v="Incorrect installation deleted from CFR "/>
    <s v="No further action required"/>
  </r>
  <r>
    <x v="13"/>
    <s v="FIT"/>
    <s v="Data accuracy/misreporting"/>
    <s v="CFR"/>
    <s v="Ofgem E-Serve deleted an installation from the Central FIT Register due to incorrect registration. "/>
    <s v="2018/19"/>
    <s v="June"/>
    <s v="2018/19 Q1"/>
    <d v="2018-07-09T00:00:00"/>
    <s v="Legislative"/>
    <n v="0"/>
    <n v="0"/>
    <n v="1"/>
    <n v="1"/>
    <n v="0"/>
    <x v="0"/>
    <s v="Incorrect installation deleted from CFR "/>
    <s v="No further action required"/>
  </r>
  <r>
    <x v="11"/>
    <s v="FIT"/>
    <s v="Data accuracy/misreporting"/>
    <s v="CFR"/>
    <s v="Ofgem E-Serve deleted an installation from the Central FIT Register due to incorrect registration. "/>
    <s v="2018/19"/>
    <s v="June"/>
    <s v="2018/19 Q1"/>
    <d v="2018-07-09T00:00:00"/>
    <s v="Legislative"/>
    <n v="0"/>
    <n v="0"/>
    <n v="1"/>
    <n v="1"/>
    <n v="0"/>
    <x v="0"/>
    <s v="Incorrect installation deleted from CFR "/>
    <s v="No further action required"/>
  </r>
  <r>
    <x v="8"/>
    <s v="FIT"/>
    <s v="Data accuracy/misreporting"/>
    <s v="CFR"/>
    <s v="Ofgem E-Serve deleted an installation from the Central FIT Register due to incorrect registration. "/>
    <s v="2018/19"/>
    <s v="June"/>
    <s v="2018/19 Q1"/>
    <d v="2018-07-09T00:00:00"/>
    <s v="Legislative"/>
    <n v="0"/>
    <n v="0"/>
    <n v="1"/>
    <n v="1"/>
    <n v="0"/>
    <x v="0"/>
    <s v="Incorrect installation deleted from CFR "/>
    <s v="No further action required"/>
  </r>
  <r>
    <x v="16"/>
    <s v="FIT"/>
    <s v="Data accuracy/misreporting"/>
    <s v="CFR"/>
    <s v="Ofgem E-Serve approved 2 requests received due to administrative errors being made. "/>
    <s v="2018/19"/>
    <s v="July"/>
    <s v="2018/19 Q2"/>
    <d v="2018-08-01T00:00:00"/>
    <s v="Administrative"/>
    <n v="0"/>
    <n v="0"/>
    <n v="1"/>
    <n v="1"/>
    <n v="0"/>
    <x v="0"/>
    <s v="Amendment approved "/>
    <s v="No further action required"/>
  </r>
  <r>
    <x v="7"/>
    <s v="FIT"/>
    <s v="Data accuracy/misreporting"/>
    <s v="CFR"/>
    <s v="Ofgem E-Serve approved 5 requests received due to administrative errors being made. "/>
    <s v="2018/19"/>
    <s v="July"/>
    <s v="2018/19 Q2"/>
    <d v="2018-08-01T00:00:00"/>
    <s v="Administrative"/>
    <n v="0"/>
    <n v="0"/>
    <n v="1"/>
    <n v="1"/>
    <n v="0"/>
    <x v="0"/>
    <s v="Amendment approved "/>
    <s v="No further action required"/>
  </r>
  <r>
    <x v="7"/>
    <s v="FIT"/>
    <s v="Data accuracy/misreporting"/>
    <s v="CFR"/>
    <s v="Ofgem E-Serve approved an amendmentsto 116  installations in the Central FIT Register due to incorrect tariff/eligibility  at registration "/>
    <s v="2018/19"/>
    <s v="July"/>
    <s v="2018/19 Q2"/>
    <d v="2018-08-01T00:00:00"/>
    <s v="Legislative"/>
    <n v="0"/>
    <n v="0"/>
    <n v="1"/>
    <n v="1"/>
    <n v="0"/>
    <x v="0"/>
    <s v="Amendment approved "/>
    <s v="No further action required"/>
  </r>
  <r>
    <x v="48"/>
    <s v="FIT"/>
    <s v="Data accuracy/misreporting"/>
    <s v="CFR"/>
    <s v="Ofgem E-Serve approved an amendment to 1 installation in the Central FIT Register due to incorrect tariff/eligibility  at registration "/>
    <s v="2018/19"/>
    <s v="July"/>
    <s v="2018/19 Q2"/>
    <d v="2018-08-01T00:00:00"/>
    <s v="Legislative"/>
    <n v="0"/>
    <n v="0"/>
    <n v="1"/>
    <n v="1"/>
    <n v="0"/>
    <x v="0"/>
    <s v="Amendment approved "/>
    <s v="No further action required"/>
  </r>
  <r>
    <x v="8"/>
    <s v="FIT"/>
    <s v="Data accuracy/misreporting"/>
    <s v="CFR"/>
    <s v="Ofgem E-Serve approved 3 requests received due to administrative errors being made. "/>
    <s v="2018/19"/>
    <s v="July"/>
    <s v="2018/19 Q2"/>
    <d v="2018-08-01T00:00:00"/>
    <s v="Administrative"/>
    <n v="0"/>
    <n v="0"/>
    <n v="1"/>
    <n v="1"/>
    <n v="0"/>
    <x v="0"/>
    <s v="Amendment approved "/>
    <s v="No further action required"/>
  </r>
  <r>
    <x v="8"/>
    <s v="FIT"/>
    <s v="Data accuracy/misreporting"/>
    <s v="CFR"/>
    <s v="Ofgem E-Serve approved a amendments to 2  installations in the Central FIT Register due to incorrect tariff/eligibility  at registration "/>
    <s v="2018/19"/>
    <s v="July"/>
    <s v="2018/19 Q2"/>
    <d v="2018-08-01T00:00:00"/>
    <s v="Legislative"/>
    <n v="0"/>
    <n v="0"/>
    <n v="1"/>
    <n v="1"/>
    <n v="0"/>
    <x v="0"/>
    <s v="Amendment approved "/>
    <s v="No further action required"/>
  </r>
  <r>
    <x v="10"/>
    <s v="FIT"/>
    <s v="Data accuracy/misreporting"/>
    <s v="CFR"/>
    <s v="Ofgem E-Serve approved 1 requests received due to administrative errors being made. "/>
    <s v="2018/19"/>
    <s v="July"/>
    <s v="2018/19 Q2"/>
    <d v="2018-08-01T00:00:00"/>
    <s v="Administrative"/>
    <n v="0"/>
    <n v="0"/>
    <n v="1"/>
    <n v="1"/>
    <n v="0"/>
    <x v="0"/>
    <s v="Amendment approved "/>
    <s v="No further action required"/>
  </r>
  <r>
    <x v="10"/>
    <s v="FIT"/>
    <s v="Data accuracy/misreporting"/>
    <s v="CFR"/>
    <s v="Ofgem E-Serve approved a amendments to 1  installations in the Central FIT Register due to incorrect tariff/eligibility  at registration "/>
    <s v="2018/19"/>
    <s v="July"/>
    <s v="2018/19 Q2"/>
    <d v="2018-08-01T00:00:00"/>
    <s v="Legislative"/>
    <n v="0"/>
    <n v="0"/>
    <n v="1"/>
    <n v="1"/>
    <n v="0"/>
    <x v="0"/>
    <s v="Amendment approved "/>
    <s v="No further action required"/>
  </r>
  <r>
    <x v="0"/>
    <s v="FIT"/>
    <s v="Data accuracy/misreporting"/>
    <s v="CFR"/>
    <s v="Ofgem E-Serve approved a amendments to 1  installations in the Central FIT Register due to incorrect tariff/eligibility  at registration "/>
    <s v="2018/19"/>
    <s v="July"/>
    <s v="2018/19 Q2"/>
    <d v="2018-08-01T00:00:00"/>
    <s v="Legislative"/>
    <n v="0"/>
    <n v="0"/>
    <n v="1"/>
    <n v="1"/>
    <n v="0"/>
    <x v="0"/>
    <s v="Amendment approved "/>
    <s v="No further action required"/>
  </r>
  <r>
    <x v="6"/>
    <s v="FIT"/>
    <s v="Data accuracy/misreporting"/>
    <s v="CFR"/>
    <s v="Ofgem E-Serve approved amendments to 1  installation in the Central FIT Register due to incorrect tariff at registration "/>
    <s v="2018/19"/>
    <s v="July"/>
    <s v="2018/19 Q2"/>
    <d v="2018-08-01T00:00:00"/>
    <s v="Administrative"/>
    <n v="0"/>
    <n v="0"/>
    <n v="1"/>
    <n v="1"/>
    <n v="0"/>
    <x v="0"/>
    <s v="Amendment approved "/>
    <s v="No further action required"/>
  </r>
  <r>
    <x v="11"/>
    <s v="FIT"/>
    <s v="Data accuracy/misreporting"/>
    <s v="CFR"/>
    <s v="Ofgem E-Serve approved 21 requests received due to administrative errors being made. "/>
    <s v="2018/19"/>
    <s v="July"/>
    <s v="2018/19 Q2"/>
    <d v="2018-08-01T00:00:00"/>
    <s v="Administrative"/>
    <n v="0"/>
    <n v="0"/>
    <n v="1"/>
    <n v="1"/>
    <n v="0"/>
    <x v="0"/>
    <s v="Amendment approved "/>
    <s v="No further action required"/>
  </r>
  <r>
    <x v="11"/>
    <s v="FIT"/>
    <s v="Data accuracy/misreporting"/>
    <s v="CFR"/>
    <s v="Ofgem E-Serve approved amendments to 1  installations in the Central FIT Register due to incorrect tariff/eligibility  at registration "/>
    <s v="2018/19"/>
    <s v="July"/>
    <s v="2018/19 Q2"/>
    <d v="2018-08-01T00:00:00"/>
    <s v="Legislative"/>
    <n v="0"/>
    <n v="0"/>
    <n v="1"/>
    <n v="1"/>
    <n v="0"/>
    <x v="0"/>
    <s v="Amendment approved "/>
    <s v="No further action required"/>
  </r>
  <r>
    <x v="20"/>
    <s v="FIT"/>
    <s v="Data accuracy/misreporting"/>
    <s v="CFR"/>
    <s v="Ofgem E-Serve approved amendments to 1  installations in the Central FIT Register due to incorrect tariff/eligibility  at registration "/>
    <s v="2018/19"/>
    <s v="July"/>
    <s v="2018/19 Q2"/>
    <d v="2018-08-01T00:00:00"/>
    <s v="Legislative"/>
    <n v="0"/>
    <n v="0"/>
    <n v="1"/>
    <n v="1"/>
    <n v="0"/>
    <x v="0"/>
    <s v="Amendment approved "/>
    <s v="No further action required"/>
  </r>
  <r>
    <x v="57"/>
    <s v="FIT"/>
    <s v="Data accuracy/misreporting"/>
    <s v="CFR"/>
    <s v="Ofgem E-Serve approved 1 request received due to administrative errors being made. "/>
    <s v="2018/19"/>
    <s v="July"/>
    <s v="2018/19 Q2"/>
    <d v="2018-08-01T00:00:00"/>
    <s v="Administrative"/>
    <n v="0"/>
    <n v="0"/>
    <n v="1"/>
    <n v="1"/>
    <n v="0"/>
    <x v="0"/>
    <s v="Amendment approved "/>
    <s v="No further action required"/>
  </r>
  <r>
    <x v="57"/>
    <s v="FIT"/>
    <s v="Data accuracy/misreporting"/>
    <s v="CFR"/>
    <s v="Ofgem E-Serve approved amendments to 1  installations in the Central FIT Register due to incorrect tariff/eligibility  at registration "/>
    <s v="2018/19"/>
    <s v="July"/>
    <s v="2018/19 Q2"/>
    <d v="2018-08-01T00:00:00"/>
    <s v="Legislative"/>
    <n v="0"/>
    <n v="0"/>
    <n v="1"/>
    <n v="1"/>
    <n v="0"/>
    <x v="0"/>
    <s v="Amendment approved "/>
    <s v="No further action required"/>
  </r>
  <r>
    <x v="17"/>
    <s v="FIT"/>
    <s v="Data accuracy/misreporting"/>
    <s v="CFR"/>
    <s v="Ofgem E-Serve approved 7 requests received due to administrative errors being made. "/>
    <s v="2018/19"/>
    <s v="July"/>
    <s v="2018/19 Q2"/>
    <d v="2018-08-01T00:00:00"/>
    <s v="Administrative"/>
    <n v="0"/>
    <n v="0"/>
    <n v="1"/>
    <n v="1"/>
    <n v="0"/>
    <x v="0"/>
    <s v="Amendment approved "/>
    <s v="No further action required"/>
  </r>
  <r>
    <x v="17"/>
    <s v="FIT"/>
    <s v="Data accuracy/misreporting"/>
    <s v="CFR"/>
    <s v="Ofgem E-Serve approved amendments to 1  installations in the Central FIT Register due to incorrect tariff/eligibility  at registration "/>
    <s v="2018/19"/>
    <s v="July"/>
    <s v="2018/19 Q2"/>
    <d v="2018-08-01T00:00:00"/>
    <s v="Legislative"/>
    <n v="0"/>
    <n v="0"/>
    <n v="1"/>
    <n v="1"/>
    <n v="0"/>
    <x v="0"/>
    <s v="Amendment approved "/>
    <s v="No further action required"/>
  </r>
  <r>
    <x v="62"/>
    <s v="FIT"/>
    <s v="Data accuracy/misreporting"/>
    <s v="CFR"/>
    <s v="Ofgem E-Serve approved amendments to 1  installations in the Central FIT Register due to incorrect tariff/eligibility  at registration "/>
    <s v="2018/19"/>
    <s v="July"/>
    <s v="2018/19 Q2"/>
    <d v="2018-08-01T00:00:00"/>
    <s v="Legislative"/>
    <n v="0"/>
    <n v="0"/>
    <n v="1"/>
    <n v="1"/>
    <n v="0"/>
    <x v="0"/>
    <s v="Amendment approved "/>
    <s v="No further action required"/>
  </r>
  <r>
    <x v="12"/>
    <s v="FIT"/>
    <s v="Data accuracy/misreporting"/>
    <s v="CFR"/>
    <s v="Ofgem E-Serve approved amendments to 1  installations in the Central FIT Register due to incorrect tariff/eligibility  at registration "/>
    <s v="2018/19"/>
    <s v="July"/>
    <s v="2018/19 Q2"/>
    <d v="2018-08-01T00:00:00"/>
    <s v="Legislative"/>
    <n v="0"/>
    <n v="0"/>
    <n v="1"/>
    <n v="1"/>
    <n v="0"/>
    <x v="0"/>
    <s v="Amendment approved "/>
    <s v="No further action required"/>
  </r>
  <r>
    <x v="9"/>
    <s v="FIT"/>
    <s v="Data accuracy/misreporting"/>
    <s v="CFR"/>
    <s v="Ofgem E-Serve approved 1 request received due to administrative errors being made. "/>
    <s v="2018/19"/>
    <s v="July"/>
    <s v="2018/19 Q2"/>
    <d v="2018-08-01T00:00:00"/>
    <s v="Legislative"/>
    <n v="0"/>
    <n v="0"/>
    <n v="1"/>
    <n v="1"/>
    <n v="0"/>
    <x v="0"/>
    <s v="Amendment approved "/>
    <s v="No further action required"/>
  </r>
  <r>
    <x v="13"/>
    <s v="FIT"/>
    <s v="Data accuracy/misreporting"/>
    <s v="CFR"/>
    <s v="Ofgem E-Serve approved 10 requests received due to administrative errors being made. "/>
    <s v="2018/19"/>
    <s v="July"/>
    <s v="2018/19 Q2"/>
    <d v="2018-08-01T00:00:00"/>
    <s v="Administrative"/>
    <n v="0"/>
    <n v="0"/>
    <n v="1"/>
    <n v="1"/>
    <n v="0"/>
    <x v="0"/>
    <s v="Amendment approved "/>
    <s v="No further action required"/>
  </r>
  <r>
    <x v="13"/>
    <s v="FIT"/>
    <s v="Data accuracy/misreporting"/>
    <s v="CFR"/>
    <s v="Ofgem E-Serve approved amendments to 37  installations in the Central FIT Register due to incorrect tariff/eligibility  at registration "/>
    <s v="2018/19"/>
    <s v="July"/>
    <s v="2018/19 Q2"/>
    <d v="2018-08-01T00:00:00"/>
    <s v="Legislative"/>
    <n v="0"/>
    <n v="0"/>
    <n v="1"/>
    <n v="1"/>
    <n v="0"/>
    <x v="0"/>
    <s v="Amendment approved "/>
    <s v="No further action required"/>
  </r>
  <r>
    <x v="2"/>
    <s v="FIT"/>
    <s v="Data accuracy/misreporting"/>
    <s v="CFR"/>
    <s v="Ofgem E-Serve approved 2 requests received due to administrative errors being made. "/>
    <s v="2018/19"/>
    <s v="July"/>
    <s v="2018/19 Q2"/>
    <d v="2018-08-01T00:00:00"/>
    <s v="Administrative"/>
    <n v="0"/>
    <n v="0"/>
    <n v="1"/>
    <n v="1"/>
    <n v="0"/>
    <x v="0"/>
    <s v="Amendment approved "/>
    <s v="No further action required"/>
  </r>
  <r>
    <x v="2"/>
    <s v="FIT"/>
    <s v="Data accuracy/misreporting"/>
    <s v="CFR"/>
    <s v="Ofgem E-Serve approved amendments to 3  installations in the Central FIT Register due to incorrect tariff/eligibility  at registration "/>
    <s v="2018/19"/>
    <s v="July"/>
    <s v="2018/19 Q2"/>
    <d v="2018-08-01T00:00:00"/>
    <s v="Legislative"/>
    <n v="0"/>
    <n v="0"/>
    <n v="1"/>
    <n v="1"/>
    <n v="0"/>
    <x v="0"/>
    <s v="Amendment approved "/>
    <s v="No further action required"/>
  </r>
  <r>
    <x v="15"/>
    <s v="FIT"/>
    <s v="Data accuracy/misreporting"/>
    <s v="CFR"/>
    <s v="Ofgem E-Serve approved 2 requests received due to administrative errors being made. "/>
    <s v="2018/19"/>
    <s v="July"/>
    <s v="2018/19 Q2"/>
    <d v="2018-08-01T00:00:00"/>
    <s v="Administrative"/>
    <n v="0"/>
    <n v="0"/>
    <n v="1"/>
    <n v="1"/>
    <n v="0"/>
    <x v="0"/>
    <s v="Amendment approved "/>
    <s v="No further action required"/>
  </r>
  <r>
    <x v="7"/>
    <s v="FIT"/>
    <s v="Data accuracy/misreporting"/>
    <s v="CFR"/>
    <s v="Ofgem E-Serve rejected 2 requests received due to administrative errors being made "/>
    <s v="2018/19"/>
    <s v="July"/>
    <s v="2018/19 Q2"/>
    <d v="2018-08-01T00:00:00"/>
    <s v="Administrative"/>
    <n v="0"/>
    <n v="0"/>
    <n v="1"/>
    <n v="1"/>
    <n v="0"/>
    <x v="0"/>
    <s v="Amendment rejected "/>
    <s v="Re-raised by Licensee"/>
  </r>
  <r>
    <x v="7"/>
    <s v="FIT"/>
    <s v="Data accuracy/misreporting"/>
    <s v="CFR"/>
    <s v="Ofgem E-Serve rejected 1 requests received due to incorrect determinations being made "/>
    <s v="2018/19"/>
    <s v="July"/>
    <s v="2018/19 Q2"/>
    <d v="2018-08-01T00:00:00"/>
    <s v="Legislative"/>
    <n v="0"/>
    <n v="0"/>
    <n v="1"/>
    <n v="1"/>
    <n v="0"/>
    <x v="0"/>
    <s v="Amendment rejected "/>
    <s v="Re-raised by Licensee"/>
  </r>
  <r>
    <x v="48"/>
    <s v="FIT"/>
    <s v="Data accuracy/misreporting"/>
    <s v="CFR"/>
    <s v="Ofgem E-Serve rejected 1 requests received due to administrative errors being made "/>
    <s v="2018/19"/>
    <s v="July"/>
    <s v="2018/19 Q2"/>
    <d v="2018-08-01T00:00:00"/>
    <s v="Administrative"/>
    <n v="0"/>
    <n v="0"/>
    <n v="1"/>
    <n v="1"/>
    <n v="0"/>
    <x v="0"/>
    <s v="Amendment rejected "/>
    <s v="Re-raised by Licensee"/>
  </r>
  <r>
    <x v="8"/>
    <s v="FIT"/>
    <s v="Data accuracy/misreporting"/>
    <s v="CFR"/>
    <s v="Ofgem E-Serve rejected 1 requests received due to incorrect determinations being made "/>
    <s v="2018/19"/>
    <s v="July"/>
    <s v="2018/19 Q2"/>
    <d v="2018-08-01T00:00:00"/>
    <s v="Legislative"/>
    <n v="0"/>
    <n v="0"/>
    <n v="1"/>
    <n v="1"/>
    <n v="0"/>
    <x v="0"/>
    <s v="Amendment rejected "/>
    <s v="Re-raised by Licensee"/>
  </r>
  <r>
    <x v="9"/>
    <s v="FIT"/>
    <s v="Data accuracy/misreporting"/>
    <s v="CFR"/>
    <s v="Ofgem E-Serve rejected 2 requests received due to administrative errors being made "/>
    <s v="2018/19"/>
    <s v="July"/>
    <s v="2018/19 Q2"/>
    <d v="2018-08-01T00:00:00"/>
    <s v="Administrative"/>
    <n v="0"/>
    <n v="0"/>
    <n v="1"/>
    <n v="1"/>
    <n v="0"/>
    <x v="0"/>
    <s v="Amendment rejected "/>
    <s v="Re-raised by Licensee"/>
  </r>
  <r>
    <x v="0"/>
    <s v="FIT"/>
    <s v="Data accuracy/misreporting"/>
    <s v="CFR"/>
    <s v="Ofgem E-Serve rejected 1 requests received due to administrative errors being made "/>
    <s v="2018/19"/>
    <s v="July"/>
    <s v="2018/19 Q2"/>
    <d v="2018-08-01T00:00:00"/>
    <s v="Administrative"/>
    <n v="0"/>
    <n v="0"/>
    <n v="1"/>
    <n v="1"/>
    <n v="0"/>
    <x v="0"/>
    <s v="Amendment rejected "/>
    <s v="Re-raised by Licensee"/>
  </r>
  <r>
    <x v="11"/>
    <s v="FIT"/>
    <s v="Data accuracy/misreporting"/>
    <s v="CFR"/>
    <s v="Ofgem E-Serve rejected 6 requests received due to administrative errors being made "/>
    <s v="2018/19"/>
    <s v="July"/>
    <s v="2018/19 Q2"/>
    <d v="2018-08-01T00:00:00"/>
    <s v="Administrative"/>
    <n v="0"/>
    <n v="0"/>
    <n v="1"/>
    <n v="1"/>
    <n v="0"/>
    <x v="0"/>
    <s v="Amendment rejected "/>
    <s v="Re-raised by Licensee"/>
  </r>
  <r>
    <x v="19"/>
    <s v="FIT"/>
    <s v="Data accuracy/misreporting"/>
    <s v="CFR"/>
    <s v="Ofgem E-Serve rejected 1 requests received due to administrative errors being made "/>
    <s v="2018/19"/>
    <s v="July"/>
    <s v="2018/19 Q2"/>
    <d v="2018-08-01T00:00:00"/>
    <s v="Administrative"/>
    <n v="0"/>
    <n v="0"/>
    <n v="1"/>
    <n v="1"/>
    <n v="0"/>
    <x v="0"/>
    <s v="Amendment rejected "/>
    <s v="Re-raised by Licensee"/>
  </r>
  <r>
    <x v="13"/>
    <s v="FIT"/>
    <s v="Data accuracy/misreporting"/>
    <s v="CFR"/>
    <s v="Ofgem E-Serve rejected 1 requests received due to administrative errors being made "/>
    <s v="2018/19"/>
    <s v="July"/>
    <s v="2018/19 Q2"/>
    <d v="2018-08-01T00:00:00"/>
    <s v="Administrative"/>
    <n v="0"/>
    <n v="0"/>
    <n v="1"/>
    <n v="1"/>
    <n v="0"/>
    <x v="0"/>
    <s v="Amendment rejected "/>
    <s v="Re-raised by Licensee"/>
  </r>
  <r>
    <x v="2"/>
    <s v="FIT"/>
    <s v="Data accuracy/misreporting"/>
    <s v="CFR"/>
    <s v="Ofgem E-Serve rejected 1 requests received due to administrative errors being made "/>
    <s v="2018/19"/>
    <s v="July"/>
    <s v="2018/19 Q2"/>
    <d v="2018-08-01T00:00:00"/>
    <s v="Administrative"/>
    <n v="0"/>
    <n v="0"/>
    <n v="1"/>
    <n v="1"/>
    <n v="0"/>
    <x v="0"/>
    <s v="Amendment rejected "/>
    <s v="Re-raised by Licensee"/>
  </r>
  <r>
    <x v="63"/>
    <s v="RO"/>
    <s v="Audit and assurance"/>
    <s v="Audit/monitoring results"/>
    <s v="2017-18 Compliance Round: Supplier audit - Bryt Energy need to update the R&amp;CHP Register with the correct office address"/>
    <s v="2017/18"/>
    <s v="August"/>
    <s v="2017/18 Q2"/>
    <d v="2018-08-23T00:00:00"/>
    <s v="Administrative"/>
    <n v="0"/>
    <n v="0"/>
    <n v="1"/>
    <n v="0"/>
    <n v="0"/>
    <x v="0"/>
    <s v="Requested supplier to respond to corrective actions raised by our Auditors"/>
    <s v="Office address updated on R&amp;CHP Register account"/>
  </r>
  <r>
    <x v="64"/>
    <s v="FIT"/>
    <s v="Failure to meet licence condition"/>
    <s v="Governance and Administration"/>
    <s v="Failure to accept generator's application to the FIT scheme "/>
    <s v="2018/19"/>
    <s v="June"/>
    <s v="2018/19 Q1"/>
    <d v="2018-08-23T00:00:00"/>
    <s v="Legislative"/>
    <n v="0"/>
    <n v="0"/>
    <n v="1"/>
    <n v="0"/>
    <n v="0"/>
    <x v="0"/>
    <s v="Emailed supplier requesting clarification "/>
    <s v="Response: member of staff distributing the information has now left the company"/>
  </r>
  <r>
    <x v="16"/>
    <s v="FIT"/>
    <s v="Data accuracy/misreporting"/>
    <s v="CFR"/>
    <s v="Ofgem E-Serve approved amendments to 1  installation in the Central FIT Register due to incorrect tariff/eligibility at registration "/>
    <s v="2018/19"/>
    <s v="August"/>
    <s v="2018/19 Q2"/>
    <d v="2018-09-04T00:00:00"/>
    <s v="Legislative"/>
    <n v="0"/>
    <n v="0"/>
    <n v="1"/>
    <n v="1"/>
    <n v="0"/>
    <x v="0"/>
    <s v="Amendment approved "/>
    <s v="No further action required"/>
  </r>
  <r>
    <x v="7"/>
    <s v="FIT"/>
    <s v="Data accuracy/misreporting"/>
    <s v="CFR"/>
    <s v="Ofgem E-Serve approved 5 requests received due to administrative errors being made. "/>
    <s v="2018/19"/>
    <s v="August"/>
    <s v="2018/19 Q2"/>
    <d v="2018-09-04T00:00:00"/>
    <s v="Administrative"/>
    <n v="0"/>
    <n v="0"/>
    <n v="1"/>
    <n v="1"/>
    <n v="0"/>
    <x v="0"/>
    <s v="Amendment approved "/>
    <s v="No further action required"/>
  </r>
  <r>
    <x v="7"/>
    <s v="FIT"/>
    <s v="Data accuracy/misreporting"/>
    <s v="CFR"/>
    <s v="Ofgem E-Serve approved amendments to 2  installations in the Central FIT Register due to incorrect tariff/eligibility at registration "/>
    <s v="2018/19"/>
    <s v="August"/>
    <s v="2018/19 Q2"/>
    <d v="2018-09-04T00:00:00"/>
    <s v="Legislative"/>
    <n v="0"/>
    <n v="0"/>
    <n v="1"/>
    <n v="1"/>
    <n v="0"/>
    <x v="0"/>
    <s v="Amendment approved "/>
    <s v="No further action required"/>
  </r>
  <r>
    <x v="8"/>
    <s v="FIT"/>
    <s v="Data accuracy/misreporting"/>
    <s v="CFR"/>
    <s v="Ofgem E-Serve approved 2 requests received due to administrative errors being made. "/>
    <s v="2018/19"/>
    <s v="August"/>
    <s v="2018/19 Q2"/>
    <d v="2018-09-04T00:00:00"/>
    <s v="Administrative"/>
    <n v="0"/>
    <n v="0"/>
    <n v="1"/>
    <n v="1"/>
    <n v="0"/>
    <x v="0"/>
    <s v="Amendment approved "/>
    <s v="No further action required"/>
  </r>
  <r>
    <x v="8"/>
    <s v="FIT"/>
    <s v="Data accuracy/misreporting"/>
    <s v="CFR"/>
    <s v="Ofgem E-Serve approved amendments to 1  installation in the Central FIT Register due to incorrect tariff/eligibility at registration "/>
    <s v="2018/19"/>
    <s v="August"/>
    <s v="2018/19 Q2"/>
    <d v="2018-09-04T00:00:00"/>
    <s v="Legislative"/>
    <n v="0"/>
    <n v="0"/>
    <n v="1"/>
    <n v="1"/>
    <n v="0"/>
    <x v="0"/>
    <s v="Amendment approved "/>
    <s v="No further action required"/>
  </r>
  <r>
    <x v="9"/>
    <s v="FIT"/>
    <s v="Data accuracy/misreporting"/>
    <s v="CFR"/>
    <s v="Ofgem E-Serve approved 1 request received due to administrative errors being made. "/>
    <s v="2018/19"/>
    <s v="August"/>
    <s v="2018/19 Q2"/>
    <d v="2018-09-04T00:00:00"/>
    <s v="Administrative"/>
    <n v="0"/>
    <n v="0"/>
    <n v="1"/>
    <n v="1"/>
    <n v="0"/>
    <x v="0"/>
    <s v="Amendment approved "/>
    <s v="No further action required"/>
  </r>
  <r>
    <x v="18"/>
    <s v="FIT"/>
    <s v="Data accuracy/misreporting"/>
    <s v="CFR"/>
    <s v="Ofgem E-Serve approved amendments to 2 installations in the Central FIT Register due to incorrect tariff/eligibility at registration "/>
    <s v="2018/19"/>
    <s v="August"/>
    <s v="2018/19 Q2"/>
    <d v="2018-09-04T00:00:00"/>
    <s v="Legislative"/>
    <n v="0"/>
    <n v="0"/>
    <n v="1"/>
    <n v="1"/>
    <n v="0"/>
    <x v="0"/>
    <s v="Amendment approved "/>
    <s v="No further action required"/>
  </r>
  <r>
    <x v="11"/>
    <s v="FIT"/>
    <s v="Data accuracy/misreporting"/>
    <s v="CFR"/>
    <s v="Ofgem E-Serve approved amendments to 1  installation in the Central FIT Register due to incorrect tariff/eligibility at registration "/>
    <s v="2018/19"/>
    <s v="August"/>
    <s v="2018/19 Q2"/>
    <d v="2018-09-04T00:00:00"/>
    <s v="Legislative"/>
    <n v="0"/>
    <n v="0"/>
    <n v="1"/>
    <n v="1"/>
    <n v="0"/>
    <x v="0"/>
    <s v="Amendment approved "/>
    <s v="No further action required"/>
  </r>
  <r>
    <x v="11"/>
    <s v="FIT"/>
    <s v="Data accuracy/misreporting"/>
    <s v="CFR"/>
    <s v="Ofgem E-Serve approved 137 requests received due to administrative errors being made. "/>
    <s v="2018/19"/>
    <s v="August"/>
    <s v="2018/19 Q2"/>
    <d v="2018-09-04T00:00:00"/>
    <s v="Administrative"/>
    <n v="0"/>
    <n v="0"/>
    <n v="1"/>
    <n v="1"/>
    <n v="0"/>
    <x v="0"/>
    <s v="Amendment approved "/>
    <s v="No further action required"/>
  </r>
  <r>
    <x v="19"/>
    <s v="FIT"/>
    <s v="Data accuracy/misreporting"/>
    <s v="CFR"/>
    <s v="Ofgem E-Serve approved 1 request received due to administrative errors being made. "/>
    <s v="2018/19"/>
    <s v="August"/>
    <s v="2018/19 Q2"/>
    <d v="2018-09-04T00:00:00"/>
    <s v="Administrative"/>
    <n v="0"/>
    <n v="0"/>
    <n v="1"/>
    <n v="1"/>
    <n v="0"/>
    <x v="0"/>
    <s v="Amendment approved "/>
    <s v="No further action required"/>
  </r>
  <r>
    <x v="13"/>
    <s v="FIT"/>
    <s v="Data accuracy/misreporting"/>
    <s v="CFR"/>
    <s v="Ofgem E-Serve approved 2 requests received due to administrative errors being made. "/>
    <s v="2018/19"/>
    <s v="August"/>
    <s v="2018/19 Q2"/>
    <d v="2018-09-04T00:00:00"/>
    <s v="Administrative"/>
    <n v="0"/>
    <n v="0"/>
    <n v="1"/>
    <n v="1"/>
    <n v="0"/>
    <x v="0"/>
    <s v="Amendment approved "/>
    <s v="No further action required"/>
  </r>
  <r>
    <x v="13"/>
    <s v="FIT"/>
    <s v="Data accuracy/misreporting"/>
    <s v="CFR"/>
    <s v="Ofgem E-Serve approved amendments to 1  installation in the Central FIT Register due to incorrect tariff/eligibility at registration "/>
    <s v="2018/19"/>
    <s v="August"/>
    <s v="2018/19 Q2"/>
    <d v="2018-09-04T00:00:00"/>
    <s v="Legislative"/>
    <n v="0"/>
    <n v="0"/>
    <n v="1"/>
    <n v="1"/>
    <n v="0"/>
    <x v="0"/>
    <s v="Amendment approved "/>
    <s v="No further action required"/>
  </r>
  <r>
    <x v="2"/>
    <s v="FIT"/>
    <s v="Data accuracy/misreporting"/>
    <s v="CFR"/>
    <s v="Ofgem E-Serve approved 2 requests received due to administrative errors being made. "/>
    <s v="2018/19"/>
    <s v="August"/>
    <s v="2018/19 Q2"/>
    <d v="2018-09-04T00:00:00"/>
    <s v="Administrative"/>
    <n v="0"/>
    <n v="0"/>
    <n v="1"/>
    <n v="1"/>
    <n v="0"/>
    <x v="0"/>
    <s v="Amendment approved "/>
    <s v="No further action required"/>
  </r>
  <r>
    <x v="2"/>
    <s v="FIT"/>
    <s v="Data accuracy/misreporting"/>
    <s v="CFR"/>
    <s v="Ofgem E-Serve approved amendments to 3  installations in the Central FIT Register due to incorrect tariff/eligibility at registration "/>
    <s v="2018/19"/>
    <s v="August"/>
    <s v="2018/19 Q2"/>
    <d v="2018-09-04T00:00:00"/>
    <s v="Legislative"/>
    <n v="0"/>
    <n v="0"/>
    <n v="1"/>
    <n v="1"/>
    <n v="0"/>
    <x v="0"/>
    <s v="Amendment approved "/>
    <s v="No further action required"/>
  </r>
  <r>
    <x v="15"/>
    <s v="FIT"/>
    <s v="Data accuracy/misreporting"/>
    <s v="CFR"/>
    <s v="Ofgem E-Serve approved amendments to 1  installation in the Central FIT Register due to incorrect tariff/eligibility at registration "/>
    <s v="2018/19"/>
    <s v="August"/>
    <s v="2018/19 Q2"/>
    <d v="2018-09-04T00:00:00"/>
    <s v="Legislative"/>
    <n v="0"/>
    <n v="0"/>
    <n v="1"/>
    <n v="1"/>
    <n v="0"/>
    <x v="0"/>
    <s v="Amendment approved "/>
    <s v="No further action required"/>
  </r>
  <r>
    <x v="7"/>
    <s v="FIT"/>
    <s v="Data accuracy/misreporting"/>
    <s v="CFR"/>
    <s v="Ofgem E-Serve rejected 4 requests received due to administrative errors being made "/>
    <s v="2018/19"/>
    <s v="August"/>
    <s v="2018/19 Q2"/>
    <d v="2018-09-04T00:00:00"/>
    <s v="Administrative"/>
    <n v="0"/>
    <n v="0"/>
    <n v="1"/>
    <n v="1"/>
    <n v="0"/>
    <x v="0"/>
    <s v="Amendment rejected "/>
    <s v="Supplier re-raised"/>
  </r>
  <r>
    <x v="8"/>
    <s v="FIT"/>
    <s v="Data accuracy/misreporting"/>
    <s v="CFR"/>
    <s v="Ofgem E-Serve rejected 1 requests received due to administrative errors being made "/>
    <s v="2018/19"/>
    <s v="August"/>
    <s v="2018/19 Q2"/>
    <d v="2018-09-04T00:00:00"/>
    <s v="Administrative"/>
    <n v="0"/>
    <n v="0"/>
    <n v="1"/>
    <n v="1"/>
    <n v="0"/>
    <x v="0"/>
    <s v="Amendment rejected "/>
    <s v="Supplier re-raised"/>
  </r>
  <r>
    <x v="9"/>
    <s v="FIT"/>
    <s v="Data accuracy/misreporting"/>
    <s v="CFR"/>
    <s v="Ofgem E-Serve rejected 3 requests received due to administrative errors being made "/>
    <s v="2018/19"/>
    <s v="August"/>
    <s v="2018/19 Q2"/>
    <d v="2018-09-04T00:00:00"/>
    <s v="Administrative"/>
    <n v="0"/>
    <n v="0"/>
    <n v="1"/>
    <n v="1"/>
    <n v="0"/>
    <x v="0"/>
    <s v="Amendment rejected "/>
    <s v="Supplier re-raised"/>
  </r>
  <r>
    <x v="11"/>
    <s v="FIT"/>
    <s v="Data accuracy/misreporting"/>
    <s v="CFR"/>
    <s v="Ofgem E-Serve rejected 4 requests received due to administrative errors being made "/>
    <s v="2018/19"/>
    <s v="August"/>
    <s v="2018/19 Q2"/>
    <d v="2018-09-04T00:00:00"/>
    <s v="Administrative"/>
    <n v="0"/>
    <n v="0"/>
    <n v="1"/>
    <n v="1"/>
    <n v="0"/>
    <x v="0"/>
    <s v="Amendment rejected "/>
    <s v="Supplier re-raised"/>
  </r>
  <r>
    <x v="17"/>
    <s v="FIT"/>
    <s v="Data accuracy/misreporting"/>
    <s v="CFR"/>
    <s v="Ofgem E-Serve rejected 2 requests received due to incorrectly determined eligibility"/>
    <s v="2018/19"/>
    <s v="August"/>
    <s v="2018/19 Q2"/>
    <d v="2018-09-04T00:00:00"/>
    <s v="Legislative"/>
    <n v="0"/>
    <n v="0"/>
    <n v="1"/>
    <n v="1"/>
    <n v="0"/>
    <x v="0"/>
    <s v="Amendment rejected "/>
    <s v="Supplier re-raised"/>
  </r>
  <r>
    <x v="11"/>
    <s v="FIT"/>
    <s v="Data accuracy/misreporting"/>
    <s v="CFR"/>
    <s v="Ofgem E-Serve deleted 2 installations from the Central FIT Register due to incorrectly determined eligibility."/>
    <s v="2018/19"/>
    <s v="August"/>
    <s v="2018/19 Q2"/>
    <d v="2018-09-04T00:00:00"/>
    <s v="Administrative"/>
    <n v="0"/>
    <n v="0"/>
    <n v="1"/>
    <n v="1"/>
    <n v="0"/>
    <x v="0"/>
    <s v="Installations deleted "/>
    <s v="Raised correctly on CFR "/>
  </r>
  <r>
    <x v="13"/>
    <s v="FIT"/>
    <s v="Data accuracy/misreporting"/>
    <s v="CFR"/>
    <s v="Ofgem E-Serve deleted an installation from the Central FIT Register due to incorrectly determined eligibility."/>
    <s v="2018/19"/>
    <s v="August"/>
    <s v="2018/19 Q2"/>
    <d v="2018-09-04T00:00:00"/>
    <s v="Administrative"/>
    <n v="0"/>
    <n v="0"/>
    <n v="1"/>
    <n v="1"/>
    <n v="0"/>
    <x v="0"/>
    <s v="Installations deleted "/>
    <s v="Raised correctly on CFR "/>
  </r>
  <r>
    <x v="11"/>
    <s v="FIT"/>
    <s v="Data accuracy/misreporting"/>
    <s v="CFR"/>
    <s v="Ofgem E-Serve rejected 2 requests received due to incorrectly determined eligibility"/>
    <s v="2018/19"/>
    <s v="August"/>
    <s v="2018/19 Q2"/>
    <d v="2018-09-04T00:00:00"/>
    <s v="Legislative"/>
    <n v="0"/>
    <n v="0"/>
    <n v="1"/>
    <n v="1"/>
    <n v="0"/>
    <x v="0"/>
    <s v="Amendment rejected "/>
    <s v="Supplier re-raised"/>
  </r>
  <r>
    <x v="29"/>
    <s v="FIT"/>
    <s v="Data accuracy/misreporting"/>
    <s v="Levelisation"/>
    <s v="Misreporting of total electricity supplied figure in Y9 Q1 Levelisation"/>
    <s v="2018/19"/>
    <s v="July"/>
    <s v="2018/19 Q2"/>
    <d v="2018-09-20T00:00:00"/>
    <s v="Legislative"/>
    <n v="0"/>
    <n v="0"/>
    <n v="1"/>
    <n v="1"/>
    <n v="0"/>
    <x v="0"/>
    <s v="Details to be published in Annual Report"/>
    <s v="Provided correct information"/>
  </r>
  <r>
    <x v="29"/>
    <s v="FIT"/>
    <s v="Late data/payments"/>
    <s v="Levelisation"/>
    <s v="Late submission of data for periodic levelisation for Y9 Q1"/>
    <s v="2018/19"/>
    <s v="July"/>
    <s v="2018/19 Q2"/>
    <d v="2018-09-20T00:00:00"/>
    <s v="Legislative"/>
    <n v="0"/>
    <n v="1"/>
    <n v="1"/>
    <n v="0"/>
    <n v="0"/>
    <x v="0"/>
    <s v="Details to be published in Annual Report"/>
    <s v="Provided correct information"/>
  </r>
  <r>
    <x v="10"/>
    <s v="FIT"/>
    <s v="Data accuracy/misreporting"/>
    <s v="Levelisation"/>
    <s v="Misreporting of Total FIT Export Payment due figure in Y9 Q1 Levelisation"/>
    <s v="2018/19"/>
    <s v="July"/>
    <s v="2018/19 Q2"/>
    <d v="2018-09-20T00:00:00"/>
    <s v="Legislative"/>
    <n v="0"/>
    <n v="0"/>
    <n v="1"/>
    <n v="1"/>
    <n v="0"/>
    <x v="0"/>
    <s v="Details to be published in Annual Report"/>
    <s v="Provided correct information"/>
  </r>
  <r>
    <x v="24"/>
    <s v="FIT"/>
    <s v="Data accuracy/misreporting"/>
    <s v="Levelisation"/>
    <s v="Misreporting of total electricity supplied figure in Y9 Q1 Levelisation"/>
    <s v="2018/19"/>
    <s v="July"/>
    <s v="2018/19 Q2"/>
    <d v="2018-09-20T00:00:00"/>
    <s v="Legislative"/>
    <n v="0"/>
    <n v="0"/>
    <n v="1"/>
    <n v="1"/>
    <n v="0"/>
    <x v="0"/>
    <s v="Details to be published in Annual Report"/>
    <s v="Provided correct information"/>
  </r>
  <r>
    <x v="6"/>
    <s v="FIT"/>
    <s v="Data accuracy/misreporting"/>
    <s v="Levelisation"/>
    <s v="Misreporting of; total electricity supplied and deemed electricty figure in Y9 Q1 Levelisation"/>
    <s v="2018/19"/>
    <s v="July"/>
    <s v="2018/19 Q2"/>
    <d v="2018-09-20T00:00:00"/>
    <s v="Legislative"/>
    <n v="0"/>
    <n v="0"/>
    <n v="1"/>
    <n v="1"/>
    <n v="0"/>
    <x v="0"/>
    <s v="Details to be published in Annual Report"/>
    <s v="Provided correct information"/>
  </r>
  <r>
    <x v="18"/>
    <s v="FIT"/>
    <s v="Data accuracy/misreporting"/>
    <s v="Levelisation"/>
    <s v="Misreporting of; Total FIT Deemed Export Payments due, deemed electricty and total FIT Export Payment due figure Y9 Q1 Levelisation"/>
    <s v="2018/19"/>
    <s v="July"/>
    <s v="2018/19 Q2"/>
    <d v="2018-09-20T00:00:00"/>
    <s v="Legislative"/>
    <n v="0"/>
    <n v="0"/>
    <n v="1"/>
    <n v="1"/>
    <n v="0"/>
    <x v="0"/>
    <s v="Details to be published in Annual Report"/>
    <s v="Provided correct information"/>
  </r>
  <r>
    <x v="65"/>
    <s v="FIT"/>
    <s v="Data accuracy/misreporting"/>
    <s v="Levelisation"/>
    <s v="Misreporting of total electricity supplied figure in Y9 Q1 Levelisation"/>
    <s v="2018/19"/>
    <s v="July"/>
    <s v="2018/19 Q2"/>
    <d v="2018-09-20T00:00:00"/>
    <s v="Legislative"/>
    <n v="0"/>
    <n v="0"/>
    <n v="1"/>
    <n v="1"/>
    <n v="0"/>
    <x v="0"/>
    <s v="Details to be published in Annual Report"/>
    <s v="Provided correct information"/>
  </r>
  <r>
    <x v="66"/>
    <s v="FIT"/>
    <s v="Data accuracy/misreporting"/>
    <s v="Levelisation"/>
    <s v="Misreporting of total electricity supplied figure in Y9 Q1 Levelisation"/>
    <s v="2018/19"/>
    <s v="July"/>
    <s v="2018/19 Q2"/>
    <d v="2018-09-20T00:00:00"/>
    <s v="Legislative"/>
    <n v="0"/>
    <n v="0"/>
    <n v="1"/>
    <n v="1"/>
    <n v="0"/>
    <x v="0"/>
    <s v="Details to be published in Annual Report"/>
    <s v="Provided correct information"/>
  </r>
  <r>
    <x v="53"/>
    <s v="FIT"/>
    <s v="Data accuracy/misreporting"/>
    <s v="Levelisation"/>
    <s v="Misreporting of deemed electricty figure in Y9 Q1 Levelisation"/>
    <s v="2018/19"/>
    <s v="July"/>
    <s v="2018/19 Q2"/>
    <d v="2018-09-20T00:00:00"/>
    <s v="Legislative"/>
    <n v="0"/>
    <n v="0"/>
    <n v="1"/>
    <n v="1"/>
    <n v="0"/>
    <x v="0"/>
    <s v="Details to be published in Annual Report"/>
    <s v="Provided correct information"/>
  </r>
  <r>
    <x v="54"/>
    <s v="FIT"/>
    <s v="Data accuracy/misreporting"/>
    <s v="Levelisation"/>
    <s v="Misreporting of total electricity supplied figure in Y9 Q1 Levelisation"/>
    <s v="2018/19"/>
    <s v="July"/>
    <s v="2018/19 Q2"/>
    <d v="2018-09-20T00:00:00"/>
    <s v="Legislative"/>
    <n v="0"/>
    <n v="0"/>
    <n v="1"/>
    <n v="1"/>
    <n v="0"/>
    <x v="0"/>
    <s v="Details to be published in Annual Report"/>
    <s v="Provided correct information"/>
  </r>
  <r>
    <x v="54"/>
    <s v="FIT"/>
    <s v="Data accuracy/misreporting"/>
    <s v="Levelisation"/>
    <s v="Late submission of data for periodic levelisation for Y9 Q1"/>
    <s v="2018/19"/>
    <s v="July"/>
    <s v="2018/19 Q2"/>
    <d v="2018-09-20T00:00:00"/>
    <s v="Legislative"/>
    <n v="0"/>
    <n v="1"/>
    <n v="1"/>
    <n v="0"/>
    <n v="0"/>
    <x v="0"/>
    <s v="Details to be published in Annual Report"/>
    <s v="Provided correct information"/>
  </r>
  <r>
    <x v="12"/>
    <s v="FIT"/>
    <s v="Data accuracy/misreporting"/>
    <s v="Levelisation"/>
    <s v="Made payment into Annual Levelisation account instead of Periodic for Y9Q1"/>
    <s v="2018/19"/>
    <s v="July"/>
    <s v="2018/19 Q2"/>
    <d v="2018-09-20T00:00:00"/>
    <s v="Administrative"/>
    <n v="0"/>
    <n v="0"/>
    <n v="1"/>
    <n v="0"/>
    <n v="0"/>
    <x v="0"/>
    <s v="Transferred payment to periodic levelisation account. Details to be published in Annual Report"/>
    <s v="No further action required"/>
  </r>
  <r>
    <x v="16"/>
    <s v="FIT"/>
    <s v="Data accuracy/misreporting"/>
    <s v="Levelisation"/>
    <s v="Misreporting of total exempt electricity and total FIT generation payments made figures in Annual Levelisation Year 8"/>
    <s v="2018/19"/>
    <s v="August"/>
    <s v="2018/19 Q2"/>
    <d v="2018-09-21T00:00:00"/>
    <s v="Legislative"/>
    <n v="0"/>
    <n v="0"/>
    <n v="1"/>
    <n v="1"/>
    <n v="0"/>
    <x v="0"/>
    <s v="Details to be published in Annual Report"/>
    <s v="Provided correct information"/>
  </r>
  <r>
    <x v="24"/>
    <s v="FIT"/>
    <s v="Late data/payments"/>
    <s v="Levelisation"/>
    <s v="Have not made payment for Periodic Levelisation for Y9 Q1"/>
    <s v="2018/19"/>
    <s v="July"/>
    <s v="2018/19 Q2"/>
    <d v="2018-09-21T00:00:00"/>
    <s v="Legislative"/>
    <n v="4"/>
    <n v="4"/>
    <n v="1"/>
    <n v="0"/>
    <n v="4"/>
    <x v="2"/>
    <s v="Licensee in process of administration"/>
    <s v="N/A"/>
  </r>
  <r>
    <x v="29"/>
    <s v="FIT"/>
    <s v="Late data/payments"/>
    <s v="Levelisation"/>
    <s v="Late submission of data for annual Levelisation for Y8 "/>
    <s v="2018/19"/>
    <s v="August"/>
    <s v="2018/19 Q2"/>
    <d v="2018-09-21T00:00:00"/>
    <s v="Legislative"/>
    <n v="0"/>
    <n v="1"/>
    <n v="1"/>
    <n v="0"/>
    <n v="0"/>
    <x v="0"/>
    <s v="Details to be published in Annual Report"/>
    <s v="Data submitted by licensee"/>
  </r>
  <r>
    <x v="67"/>
    <s v="FIT"/>
    <s v="Late data/payments"/>
    <s v="Levelisation"/>
    <s v="Late submission of data for annual Levelisation for Y8 "/>
    <s v="2018/19"/>
    <s v="August"/>
    <s v="2018/19 Q2"/>
    <d v="2018-09-21T00:00:00"/>
    <s v="Legislative"/>
    <n v="0"/>
    <n v="1"/>
    <n v="1"/>
    <n v="0"/>
    <n v="0"/>
    <x v="0"/>
    <s v="Details to be published in Annual Report"/>
    <s v="Data submitted by licensee"/>
  </r>
  <r>
    <x v="42"/>
    <s v="FIT"/>
    <s v="Late data/payments"/>
    <s v="Levelisation"/>
    <s v="Late submission of data for annual Levelisation for Y8 "/>
    <s v="2018/19"/>
    <s v="August"/>
    <s v="2018/19 Q2"/>
    <d v="2018-09-21T00:00:00"/>
    <s v="Legislative"/>
    <n v="0"/>
    <n v="1"/>
    <n v="1"/>
    <n v="0"/>
    <n v="0"/>
    <x v="0"/>
    <s v="Details to be published in Annual Report"/>
    <s v="Data submitted by licensee"/>
  </r>
  <r>
    <x v="51"/>
    <s v="FIT"/>
    <s v="Late data/payments"/>
    <s v="Levelisation"/>
    <s v="Late submission of data for annual Levelisation for Y8 "/>
    <s v="2018/19"/>
    <s v="August"/>
    <s v="2018/19 Q2"/>
    <d v="2018-09-21T00:00:00"/>
    <s v="Legislative"/>
    <n v="0"/>
    <n v="1"/>
    <n v="1"/>
    <n v="0"/>
    <n v="0"/>
    <x v="0"/>
    <s v="Details to be published in Annual Report"/>
    <s v="Data submitted by licensee"/>
  </r>
  <r>
    <x v="7"/>
    <s v="FIT"/>
    <s v="Data accuracy/misreporting"/>
    <s v="Levelisation"/>
    <s v="Misreporting of total electricity supplied and total FIT export electricity figure in Annual Levelisation Year 8"/>
    <s v="2018/19"/>
    <s v="August"/>
    <s v="2018/19 Q2"/>
    <d v="2018-09-21T00:00:00"/>
    <s v="Legislative"/>
    <n v="0"/>
    <n v="0"/>
    <n v="1"/>
    <n v="1"/>
    <n v="0"/>
    <x v="0"/>
    <s v="Details to be published in Annual Report"/>
    <s v="Provided correct information"/>
  </r>
  <r>
    <x v="5"/>
    <s v="FIT"/>
    <s v="Data accuracy/misreporting"/>
    <s v="Levelisation"/>
    <s v="Misreporting of total exempt electricity figure in Annual Levelisation Year 8"/>
    <s v="2018/19"/>
    <s v="August"/>
    <s v="2018/19 Q2"/>
    <d v="2018-09-21T00:00:00"/>
    <s v="Legislative"/>
    <n v="0"/>
    <n v="0"/>
    <n v="1"/>
    <n v="1"/>
    <n v="0"/>
    <x v="0"/>
    <s v="Details to be published in Annual Report"/>
    <s v="Provided correct information"/>
  </r>
  <r>
    <x v="68"/>
    <s v="FIT"/>
    <s v="Data accuracy/misreporting"/>
    <s v="Levelisation"/>
    <s v="Misreporting of total electricity supplied figure in Annual Levelisation Year 8"/>
    <s v="2018/19"/>
    <s v="August"/>
    <s v="2018/19 Q2"/>
    <d v="2018-09-21T00:00:00"/>
    <s v="Legislative"/>
    <n v="0"/>
    <n v="0"/>
    <n v="1"/>
    <n v="1"/>
    <n v="0"/>
    <x v="0"/>
    <s v="Details to be published in Annual Report"/>
    <s v="Provided correct information"/>
  </r>
  <r>
    <x v="18"/>
    <s v="FIT"/>
    <s v="Data accuracy/misreporting"/>
    <s v="Levelisation"/>
    <s v="Misreporting of; total FIT generation electricity,  total FIT generation payment made, total deemed export payments, deemed electricity, export payments made &amp; export electricity figure in Annual Levelisation Year 8"/>
    <s v="2018/19"/>
    <s v="August"/>
    <s v="2018/19 Q2"/>
    <d v="2018-09-21T00:00:00"/>
    <s v="Legislative"/>
    <n v="0"/>
    <n v="0"/>
    <n v="1"/>
    <n v="1"/>
    <n v="0"/>
    <x v="0"/>
    <s v="Details to be published in Annual Report"/>
    <s v="Provided correct information"/>
  </r>
  <r>
    <x v="59"/>
    <s v="FIT"/>
    <s v="Data accuracy/misreporting"/>
    <s v="Levelisation"/>
    <s v="Misreporting of total FIT export electricity figure in Annual Levelisation Year 8"/>
    <s v="2018/19"/>
    <s v="August"/>
    <s v="2018/19 Q2"/>
    <d v="2018-09-21T00:00:00"/>
    <s v="Legislative"/>
    <n v="0"/>
    <n v="0"/>
    <n v="1"/>
    <n v="1"/>
    <n v="0"/>
    <x v="0"/>
    <s v="Details to be published in Annual Report"/>
    <s v="Provided correct information"/>
  </r>
  <r>
    <x v="14"/>
    <s v="FIT"/>
    <s v="Data accuracy/misreporting"/>
    <s v="Levelisation"/>
    <s v="Misreporting of total FIT export electricity figure in Annual Levelisation Year 8"/>
    <s v="2018/19"/>
    <s v="August"/>
    <s v="2018/19 Q2"/>
    <d v="2018-09-21T00:00:00"/>
    <s v="Legislative"/>
    <n v="0"/>
    <n v="0"/>
    <n v="1"/>
    <n v="1"/>
    <n v="0"/>
    <x v="0"/>
    <s v="Details to be published in Annual Report"/>
    <s v="Provided correct information"/>
  </r>
  <r>
    <x v="44"/>
    <s v="FIT"/>
    <s v="Data accuracy/misreporting"/>
    <s v="Levelisation"/>
    <s v="Misreporting of total generation payments made figure in Annual Levelisation Year 8"/>
    <s v="2018/19"/>
    <s v="August"/>
    <s v="2018/19 Q2"/>
    <d v="2018-09-21T00:00:00"/>
    <s v="Legislative"/>
    <n v="0"/>
    <n v="0"/>
    <n v="1"/>
    <n v="1"/>
    <n v="0"/>
    <x v="0"/>
    <s v="Details to be published in Annual Report"/>
    <s v="Provided correct information"/>
  </r>
  <r>
    <x v="69"/>
    <s v="FIT"/>
    <s v="Data accuracy/misreporting"/>
    <s v="Levelisation"/>
    <s v="Made payment into  Periodic Levelisation account instead of Annual Y8"/>
    <s v="2018/19"/>
    <s v="August"/>
    <s v="2018/19 Q2"/>
    <d v="2018-09-21T00:00:00"/>
    <s v="Administrative"/>
    <n v="0"/>
    <n v="0"/>
    <n v="1"/>
    <n v="0"/>
    <n v="0"/>
    <x v="0"/>
    <s v="Transferred payment to annual levelisation account. Details to be published in Annual Report"/>
    <s v="No further action required"/>
  </r>
  <r>
    <x v="30"/>
    <s v="FIT"/>
    <s v="Data accuracy/misreporting"/>
    <s v="Levelisation"/>
    <s v="Made payment into  Periodic Levelisation account instead of Annual Y8"/>
    <s v="2018/19"/>
    <s v="August"/>
    <s v="2018/19 Q2"/>
    <d v="2018-09-21T00:00:00"/>
    <s v="Administrative"/>
    <n v="0"/>
    <n v="0"/>
    <n v="1"/>
    <n v="0"/>
    <n v="0"/>
    <x v="0"/>
    <s v="Transferred payment to annual levelisation account. Details to be published in Annual Report"/>
    <s v="No further action required"/>
  </r>
  <r>
    <x v="42"/>
    <s v="FIT"/>
    <s v="Data accuracy/misreporting"/>
    <s v="Levelisation"/>
    <s v="Made payment into  Periodic Levelisation account instead of Annual Y8"/>
    <s v="2018/19"/>
    <s v="August"/>
    <s v="2018/19 Q2"/>
    <d v="2018-09-21T00:00:00"/>
    <s v="Administrative"/>
    <n v="0"/>
    <n v="0"/>
    <n v="1"/>
    <n v="0"/>
    <n v="0"/>
    <x v="0"/>
    <s v="Transferred payment to annual levelisation account. Details to be published in Annual Report"/>
    <s v="No further action required"/>
  </r>
  <r>
    <x v="54"/>
    <s v="FIT"/>
    <s v="Data accuracy/misreporting"/>
    <s v="Levelisation"/>
    <s v="Made payment into  Periodic Levelisation account instead of Annual Y8"/>
    <s v="2018/19"/>
    <s v="August"/>
    <s v="2018/19 Q2"/>
    <d v="2018-09-21T00:00:00"/>
    <s v="Administrative"/>
    <n v="0"/>
    <n v="0"/>
    <n v="1"/>
    <n v="0"/>
    <n v="0"/>
    <x v="0"/>
    <s v="Transferred payment to annual levelisation account. Details to be published in Annual Report"/>
    <s v="No further action required"/>
  </r>
  <r>
    <x v="70"/>
    <s v="FIT"/>
    <s v="Data accuracy/misreporting"/>
    <s v="Levelisation"/>
    <s v="Made payment into  Periodic Levelisation account instead of Annual Y8"/>
    <s v="2018/19"/>
    <s v="August"/>
    <s v="2018/19 Q2"/>
    <d v="2018-09-21T00:00:00"/>
    <s v="Administrative"/>
    <n v="0"/>
    <n v="0"/>
    <n v="1"/>
    <n v="0"/>
    <n v="0"/>
    <x v="0"/>
    <s v="Transferred payment to annual levelisation account. Details to be published in Annual Report"/>
    <s v="No further action required"/>
  </r>
  <r>
    <x v="38"/>
    <s v="FIT"/>
    <s v="Data accuracy/misreporting"/>
    <s v="Levelisation"/>
    <s v="Made payment into  Periodic Levelisation account instead of Annual Y8"/>
    <s v="2018/19"/>
    <s v="August"/>
    <s v="2018/19 Q2"/>
    <d v="2018-09-21T00:00:00"/>
    <s v="Administrative"/>
    <n v="0"/>
    <n v="0"/>
    <n v="1"/>
    <n v="0"/>
    <n v="0"/>
    <x v="0"/>
    <s v="Transferred payment to annual levelisation account. Details to be published in Annual Report"/>
    <s v="No further action required"/>
  </r>
  <r>
    <x v="53"/>
    <s v="FIT"/>
    <s v="Data accuracy/misreporting"/>
    <s v="Levelisation"/>
    <s v="Made payment into  Periodic Levelisation account instead of Annual Y8"/>
    <s v="2018/19"/>
    <s v="August"/>
    <s v="2018/19 Q2"/>
    <d v="2018-09-21T00:00:00"/>
    <s v="Administrative"/>
    <n v="0"/>
    <n v="0"/>
    <n v="1"/>
    <n v="0"/>
    <n v="0"/>
    <x v="0"/>
    <s v="Transferred payment to annual levelisation account. Details to be published in Annual Report"/>
    <s v="No further action required"/>
  </r>
  <r>
    <x v="46"/>
    <s v="FIT"/>
    <s v="Data accuracy/misreporting"/>
    <s v="j"/>
    <s v="Made payment into  Periodic Levelisation account instead of Annual Y8"/>
    <s v="2018/19"/>
    <s v="August"/>
    <s v="2018/19 Q2"/>
    <d v="2018-09-21T00:00:00"/>
    <s v="Administrative"/>
    <n v="0"/>
    <n v="0"/>
    <n v="1"/>
    <n v="0"/>
    <n v="0"/>
    <x v="0"/>
    <s v="Transferred payment to annual levelisation account. Details to be published in Annual Report"/>
    <s v="No further action required"/>
  </r>
  <r>
    <x v="25"/>
    <s v="FIT"/>
    <s v="Data accuracy/misreporting"/>
    <s v="CFR"/>
    <s v="Ofgem E-Serve approved  1 request received due to administrative errors being made. "/>
    <s v="2018/19"/>
    <s v="September"/>
    <s v="2018/19 Q2"/>
    <d v="2018-10-08T00:00:00"/>
    <s v="Administrative"/>
    <n v="0"/>
    <n v="0"/>
    <n v="1"/>
    <n v="0"/>
    <n v="0"/>
    <x v="0"/>
    <s v="Amendment approved "/>
    <s v="No further action required"/>
  </r>
  <r>
    <x v="7"/>
    <s v="FIT"/>
    <s v="Data accuracy/misreporting"/>
    <s v="CFR"/>
    <s v="Ofgem E-Serve approved 3 request received due to administrative errors being made. "/>
    <s v="2018/19"/>
    <s v="September"/>
    <s v="2018/19 Q2"/>
    <d v="2018-10-08T00:00:00"/>
    <s v="Administrative"/>
    <n v="0"/>
    <n v="0"/>
    <n v="1"/>
    <n v="0"/>
    <n v="0"/>
    <x v="0"/>
    <s v="Amendment approved "/>
    <s v="No further action required"/>
  </r>
  <r>
    <x v="7"/>
    <s v="FIT"/>
    <s v="Data accuracy/misreporting"/>
    <s v="CFR"/>
    <s v="Ofgem E-Serve approved amendments to 3 installations in the Central FIT Register due to incorrect tariff/eligibility at registration "/>
    <s v="2018/19"/>
    <s v="September"/>
    <s v="2018/19 Q2"/>
    <d v="2018-10-08T00:00:00"/>
    <s v="Legislative"/>
    <n v="0"/>
    <n v="0"/>
    <n v="1"/>
    <n v="0"/>
    <n v="0"/>
    <x v="0"/>
    <s v="Amendment approved "/>
    <s v="No further action required"/>
  </r>
  <r>
    <x v="60"/>
    <s v="FIT"/>
    <s v="Data accuracy/misreporting"/>
    <s v="CFR"/>
    <s v="Ofgem E-Serve approved amendments to 2  installations in the Central FIT Register due to incorrect tariff/eligibility at registration "/>
    <s v="2018/19"/>
    <s v="September"/>
    <s v="2018/19 Q2"/>
    <d v="2018-10-08T00:00:00"/>
    <s v="Legislative"/>
    <n v="0"/>
    <n v="0"/>
    <n v="1"/>
    <n v="0"/>
    <n v="0"/>
    <x v="0"/>
    <s v="Amendment approved "/>
    <s v="No further action required"/>
  </r>
  <r>
    <x v="8"/>
    <s v="FIT"/>
    <s v="Data accuracy/misreporting"/>
    <s v="CFR"/>
    <s v="Ofgem E-Serve approved 1 request received due to administrative errors being made. "/>
    <s v="2018/19"/>
    <s v="October"/>
    <s v="2018/19 Q3"/>
    <d v="2018-10-08T00:00:00"/>
    <s v="Administrative"/>
    <n v="0"/>
    <n v="0"/>
    <n v="1"/>
    <n v="0"/>
    <n v="0"/>
    <x v="0"/>
    <s v="Amendment approved "/>
    <s v="No further action required"/>
  </r>
  <r>
    <x v="8"/>
    <s v="FIT"/>
    <s v="Data accuracy/misreporting"/>
    <s v="CFR"/>
    <s v="Ofgem E-Serve approved amendments to 2 installations in the Central FIT Register due to incorrect tariff/eligibility at registration "/>
    <s v="2018/19"/>
    <s v="November"/>
    <s v="2018/19 Q3"/>
    <d v="2018-10-08T00:00:00"/>
    <s v="Legislative"/>
    <n v="0"/>
    <n v="0"/>
    <n v="1"/>
    <n v="0"/>
    <n v="0"/>
    <x v="0"/>
    <s v="Amendment approved "/>
    <s v="No further action required"/>
  </r>
  <r>
    <x v="10"/>
    <s v="FIT"/>
    <s v="Data accuracy/misreporting"/>
    <s v="CFR"/>
    <s v="Ofgem E-Serve approved 1 request received due to administrative errors being made. "/>
    <s v="2018/19"/>
    <s v="October"/>
    <s v="2018/19 Q3"/>
    <d v="2018-10-08T00:00:00"/>
    <s v="Administrative"/>
    <n v="0"/>
    <n v="0"/>
    <n v="1"/>
    <n v="0"/>
    <n v="0"/>
    <x v="0"/>
    <s v="Amendment approved "/>
    <s v="No further action required"/>
  </r>
  <r>
    <x v="0"/>
    <s v="FIT"/>
    <s v="Data accuracy/misreporting"/>
    <s v="CFR"/>
    <s v="Ofgem E-Serve approved 1 request received due to administrative errors being made. "/>
    <s v="2018/19"/>
    <s v="October"/>
    <s v="2018/19 Q3"/>
    <d v="2018-10-08T00:00:00"/>
    <s v="Administrative"/>
    <n v="0"/>
    <n v="0"/>
    <n v="1"/>
    <n v="0"/>
    <n v="0"/>
    <x v="0"/>
    <s v="Amendment approved "/>
    <s v="No further action required"/>
  </r>
  <r>
    <x v="11"/>
    <s v="FIT"/>
    <s v="Data accuracy/misreporting"/>
    <s v="CFR"/>
    <s v="Ofgem E-Serve approved 10  requesta received due to administrative errors being made. "/>
    <s v="2018/19"/>
    <s v="September"/>
    <s v="2018/19 Q2"/>
    <d v="2018-10-08T00:00:00"/>
    <s v="Administrative"/>
    <n v="0"/>
    <n v="0"/>
    <n v="1"/>
    <n v="0"/>
    <n v="0"/>
    <x v="0"/>
    <s v="Amendment approved "/>
    <s v="No further action required"/>
  </r>
  <r>
    <x v="11"/>
    <s v="FIT"/>
    <s v="Data accuracy/misreporting"/>
    <s v="CFR"/>
    <s v="Ofgem E-Serve approved amendments to 5 installations in the Central FIT Register due to incorrect tariff/eligibility at registration "/>
    <s v="2018/19"/>
    <s v="September"/>
    <s v="2018/19 Q2"/>
    <d v="2018-10-08T00:00:00"/>
    <s v="Legislative"/>
    <n v="0"/>
    <n v="0"/>
    <n v="1"/>
    <n v="0"/>
    <n v="0"/>
    <x v="0"/>
    <s v="Amendment approved "/>
    <s v="No further action required"/>
  </r>
  <r>
    <x v="17"/>
    <s v="FIT"/>
    <s v="Data accuracy/misreporting"/>
    <s v="CFR"/>
    <s v="Ofgem E-Serve approved 2  requesta received due to administrative errors being made. "/>
    <s v="2018/19"/>
    <s v="September"/>
    <s v="2018/19 Q2"/>
    <d v="2018-10-08T00:00:00"/>
    <s v="Administrative"/>
    <n v="0"/>
    <n v="0"/>
    <n v="1"/>
    <n v="0"/>
    <n v="0"/>
    <x v="0"/>
    <s v="Amendment approved "/>
    <s v="No further action required"/>
  </r>
  <r>
    <x v="16"/>
    <s v="FIT"/>
    <s v="Data accuracy/misreporting"/>
    <s v="CFR"/>
    <s v="Ofgem E-Serve approved amendments to 1 installation in the Central FIT Register due to incorrect tariff/eligibility at registration "/>
    <s v="2018/19"/>
    <s v="September"/>
    <s v="2018/19 Q2"/>
    <d v="2018-10-08T00:00:00"/>
    <s v="Legislative"/>
    <n v="0"/>
    <n v="0"/>
    <n v="1"/>
    <n v="0"/>
    <n v="0"/>
    <x v="0"/>
    <s v="Amendment approved "/>
    <s v="No further action required"/>
  </r>
  <r>
    <x v="13"/>
    <s v="FIT"/>
    <s v="Data accuracy/misreporting"/>
    <s v="CFR"/>
    <s v="Ofgem E-Serve approved 3 requests received due to administrative errors being made. "/>
    <s v="2018/19"/>
    <s v="October"/>
    <s v="2018/19 Q3"/>
    <d v="2018-10-09T00:00:00"/>
    <s v="Administrative"/>
    <n v="0"/>
    <n v="0"/>
    <n v="1"/>
    <n v="0"/>
    <n v="0"/>
    <x v="0"/>
    <s v="Amendment approved "/>
    <s v="No further action required"/>
  </r>
  <r>
    <x v="13"/>
    <s v="FIT"/>
    <s v="Data accuracy/misreporting"/>
    <s v="CFR"/>
    <s v="Ofgem E-Serve approved amendments to 2 installations in the Central FIT Register due to incorrect tariff/eligibility at registration "/>
    <s v="2018/19"/>
    <s v="November"/>
    <s v="2018/19 Q3"/>
    <d v="2018-10-10T00:00:00"/>
    <s v="Legislative"/>
    <n v="0"/>
    <n v="0"/>
    <n v="1"/>
    <n v="0"/>
    <n v="0"/>
    <x v="0"/>
    <s v="Amendment approved "/>
    <s v="No further action required"/>
  </r>
  <r>
    <x v="2"/>
    <s v="FIT"/>
    <s v="Data accuracy/misreporting"/>
    <s v="CFR"/>
    <s v="Ofgem E-Serve approved 4 requests received due to administrative errors being made. "/>
    <s v="2018/19"/>
    <s v="December"/>
    <s v="2018/19 Q3"/>
    <d v="2018-10-11T00:00:00"/>
    <s v="Administrative"/>
    <n v="0"/>
    <n v="0"/>
    <n v="1"/>
    <n v="0"/>
    <n v="0"/>
    <x v="0"/>
    <s v="Amendment approved "/>
    <s v="No further action required"/>
  </r>
  <r>
    <x v="2"/>
    <s v="FIT"/>
    <s v="Data accuracy/misreporting"/>
    <s v="CFR"/>
    <s v="Ofgem E-Serve approved amendments to 4 installations in the Central FIT Register due to incorrect tariff/eligibility at registration "/>
    <s v="2018/19"/>
    <s v="January"/>
    <s v="2018/19 Q4"/>
    <d v="2018-10-12T00:00:00"/>
    <s v="Legislative"/>
    <n v="0"/>
    <n v="0"/>
    <n v="1"/>
    <n v="0"/>
    <n v="0"/>
    <x v="0"/>
    <s v="Amendment approved "/>
    <s v="No further action required"/>
  </r>
  <r>
    <x v="60"/>
    <s v="FIT"/>
    <s v="Data accuracy/misreporting"/>
    <s v="CFR"/>
    <s v="Ofgem E-Serve rejected 1 request received due to administrative errors being made "/>
    <s v="2018/19"/>
    <s v="January"/>
    <s v="2018/19 Q4"/>
    <d v="2018-10-12T00:00:00"/>
    <s v="Administrative"/>
    <n v="0"/>
    <n v="0"/>
    <n v="1"/>
    <n v="1"/>
    <n v="1"/>
    <x v="0"/>
    <s v="Amendment rejected "/>
    <s v="Supplier re-raised"/>
  </r>
  <r>
    <x v="8"/>
    <s v="FIT"/>
    <s v="Data accuracy/misreporting"/>
    <s v="CFR"/>
    <s v="Ofgem E-Serve rejected 1 request received due to administrative errors being made "/>
    <s v="2018/19"/>
    <s v="January"/>
    <s v="2018/19 Q4"/>
    <d v="2018-10-12T00:00:00"/>
    <s v="Administrative"/>
    <n v="0"/>
    <n v="0"/>
    <n v="1"/>
    <n v="1"/>
    <n v="1"/>
    <x v="0"/>
    <s v="Amendment rejected "/>
    <s v="Supplier re-raised"/>
  </r>
  <r>
    <x v="9"/>
    <s v="FIT"/>
    <s v="Data accuracy/misreporting"/>
    <s v="CFR"/>
    <s v="Ofgem E-Serve rejected 5 requests received due to administrative errors being made "/>
    <s v="2018/19"/>
    <s v="January"/>
    <s v="2018/19 Q4"/>
    <d v="2018-10-12T00:00:00"/>
    <s v="Administrative"/>
    <n v="0"/>
    <n v="0"/>
    <n v="1"/>
    <n v="1"/>
    <n v="1"/>
    <x v="0"/>
    <s v="Amendment rejected "/>
    <s v="Supplier re-raised"/>
  </r>
  <r>
    <x v="11"/>
    <s v="FIT"/>
    <s v="Data accuracy/misreporting"/>
    <s v="CFR"/>
    <s v="Ofgem E-Serve rejected 1 request received due to administrative errors being made "/>
    <s v="2018/19"/>
    <s v="January"/>
    <s v="2018/19 Q4"/>
    <d v="2018-10-12T00:00:00"/>
    <s v="Administrative"/>
    <n v="0"/>
    <n v="0"/>
    <n v="1"/>
    <n v="1"/>
    <n v="1"/>
    <x v="0"/>
    <s v="Amendment rejected "/>
    <s v="Supplier re-raised"/>
  </r>
  <r>
    <x v="17"/>
    <s v="FIT"/>
    <s v="Data accuracy/misreporting"/>
    <s v="CFR"/>
    <s v="Ofgem E-Serve rejected 1 request received due to administrative errors being made "/>
    <s v="2018/19"/>
    <s v="January"/>
    <s v="2018/19 Q4"/>
    <d v="2018-10-12T00:00:00"/>
    <s v="Administrative"/>
    <n v="0"/>
    <n v="0"/>
    <n v="1"/>
    <n v="1"/>
    <n v="1"/>
    <x v="0"/>
    <s v="Amendment rejected "/>
    <s v="Supplier re-raised"/>
  </r>
  <r>
    <x v="13"/>
    <s v="FIT"/>
    <s v="Data accuracy/misreporting"/>
    <s v="CFR"/>
    <s v="Ofgem E-Serve rejected 1 request received due to administrative errors being made "/>
    <s v="2018/19"/>
    <s v="January"/>
    <s v="2018/19 Q4"/>
    <d v="2018-10-12T00:00:00"/>
    <s v="Administrative"/>
    <n v="0"/>
    <n v="0"/>
    <n v="1"/>
    <n v="1"/>
    <n v="1"/>
    <x v="0"/>
    <s v="Amendment rejected "/>
    <s v="Supplier re-raised"/>
  </r>
  <r>
    <x v="14"/>
    <s v="FIT"/>
    <s v="Data accuracy/misreporting"/>
    <s v="CFR"/>
    <s v="Ofgem E-Serve rejected 1 request received due to administrative errors being made "/>
    <s v="2018/19"/>
    <s v="January"/>
    <s v="2018/19 Q4"/>
    <d v="2018-10-12T00:00:00"/>
    <s v="Administrative"/>
    <n v="0"/>
    <n v="0"/>
    <n v="1"/>
    <n v="1"/>
    <n v="1"/>
    <x v="0"/>
    <s v="Amendment rejected "/>
    <s v="Supplier re-raised"/>
  </r>
  <r>
    <x v="3"/>
    <s v="FIT"/>
    <s v="Data accuracy/misreporting"/>
    <s v="CFR"/>
    <s v="Ofgem E-Serve rejected 1 request received due to administrative errors being made "/>
    <s v="2018/19"/>
    <s v="January"/>
    <s v="2018/19 Q4"/>
    <d v="2018-10-12T00:00:00"/>
    <s v="Administrative"/>
    <n v="0"/>
    <n v="0"/>
    <n v="1"/>
    <n v="1"/>
    <n v="1"/>
    <x v="0"/>
    <s v="Amendment rejected "/>
    <s v="Supplier re-raised"/>
  </r>
  <r>
    <x v="16"/>
    <s v="FIT"/>
    <s v="Data accuracy/misreporting"/>
    <s v="CFR"/>
    <s v="Ofgem E-Serve rejected 1 request received due to administrative errors being made "/>
    <s v="2018/19"/>
    <s v="January"/>
    <s v="2018/19 Q4"/>
    <d v="2018-10-12T00:00:00"/>
    <s v="Administrative"/>
    <n v="0"/>
    <n v="0"/>
    <n v="1"/>
    <n v="1"/>
    <n v="1"/>
    <x v="0"/>
    <s v="Amendment rejected "/>
    <s v="Supplier re-raised"/>
  </r>
  <r>
    <x v="71"/>
    <s v="RO"/>
    <s v="Audit and assurance"/>
    <s v="Audit/monitoring results"/>
    <s v="2018/2019 Supplier Audit: LCC Power to update the R&amp;CHP register and add separate user accounts for company accountants. Login details for the register were being shared. "/>
    <s v="2018/19"/>
    <s v="October"/>
    <s v="2018/19 Q3"/>
    <d v="2018-10-29T00:00:00"/>
    <s v="Administrative"/>
    <n v="0"/>
    <n v="0"/>
    <n v="1"/>
    <n v="0"/>
    <n v="0"/>
    <x v="0"/>
    <s v="Gave supplier appropriate corrective actions to carry out after audit"/>
    <s v="New user accounts setup on the R&amp;CHP register"/>
  </r>
  <r>
    <x v="28"/>
    <s v="ECO"/>
    <s v="Audit and assurance"/>
    <s v="Missed deadline"/>
    <s v="UTA missed the deadline to submit their Q5 Quarterly Submissions by 11 days and only uploaded the files after Ofgem raised the matter. "/>
    <s v="2018/19"/>
    <s v="August"/>
    <s v="2018/19 Q2"/>
    <d v="2018-10-30T00:00:00"/>
    <s v="Administrative"/>
    <n v="0"/>
    <n v="1"/>
    <n v="0"/>
    <n v="0"/>
    <n v="0"/>
    <x v="0"/>
    <s v="Ofgem informed UTA of the missed deadline on the 11/09/18 as well as updated the SPR to reflect this."/>
    <s v="UTA provided the files when the matter was brought to their attention."/>
  </r>
  <r>
    <x v="28"/>
    <s v="ECO"/>
    <s v="Audit and assurance"/>
    <s v="Repeatedly missing deadlines"/>
    <s v="Utilita have failed to meet the minded to note deadlines for making representations three times. It has on two occasions taken more than one prompt to illicit a response from the supplier. This included direct contact by a Senior Manager following which there was another missed deadline."/>
    <s v="2018/19"/>
    <s v="October"/>
    <s v="2018/19 Q3"/>
    <d v="2018-11-05T00:00:00"/>
    <s v="Administrative"/>
    <n v="0"/>
    <n v="1"/>
    <n v="1"/>
    <n v="0"/>
    <n v="0"/>
    <x v="0"/>
    <s v="The supplier was prompted for responses and was asked to submit timely responses in future. The issue was also raised to the supplier by senior management the second time the deadline was missed. "/>
    <s v="The supplier met the newly agreed deadlines. "/>
  </r>
  <r>
    <x v="6"/>
    <s v="WHD"/>
    <s v="Late data/payments"/>
    <s v="Repeatedly missing deadlines"/>
    <s v="Flow Energy failed to meet two key SY7 compliance deadlines. This includes not submitting SY7 end of year report on time and not submitting SY7 final redemption report ontime. "/>
    <s v="2017/18"/>
    <s v="May"/>
    <s v="2017/18 Q1"/>
    <d v="2018-11-05T00:00:00"/>
    <s v="Administrative"/>
    <n v="0"/>
    <n v="1"/>
    <n v="0"/>
    <n v="1"/>
    <n v="0"/>
    <x v="0"/>
    <s v="The supplier was prompted for responses and was asked to submit timely responses in future."/>
    <s v="Supplier provided reports"/>
  </r>
  <r>
    <x v="6"/>
    <s v="WHD"/>
    <s v="Failure to submit information"/>
    <s v="Audit"/>
    <s v="Flow Energy failed to make Ofgem aware that internal audit of SY7 end of year report could not be completed. This required Ofgem WHD team to chase Flow Energy on a number of occasions. This increased the team's workload in an already busy period. In addition, team's resource was also spent liaising with external auditors to understand whether audit could be completed for Flow Energy. This is something Flow Energy should have completed on their own accord. "/>
    <s v="2017/18"/>
    <s v="June"/>
    <s v="2017/18 Q1"/>
    <d v="2018-11-05T00:00:00"/>
    <s v="Administrative"/>
    <n v="0"/>
    <n v="1"/>
    <n v="0"/>
    <n v="1"/>
    <n v="0"/>
    <x v="0"/>
    <s v="Requested supplier to respond to corrective actions raised by our Auditors"/>
    <s v="Supplier told audit report was no longer required therefore no further action"/>
  </r>
  <r>
    <x v="72"/>
    <s v="WHD"/>
    <s v="Data accuracy/misreporting"/>
    <s v="Misreporting"/>
    <s v="National Energy Advice (NEA) who delivered an industry initiative on behalf of Extra Energy failed to provide accurate reporting for value for money and delivery of measures. Only after considerable prompting by the WHD team did NEA provided the correct and accurate data. Extra Energy were not considered sufficiently supportive in helping to resolve the issue given they were the obligated party."/>
    <s v="2017/18"/>
    <s v="June"/>
    <s v="2017/18 Q1"/>
    <d v="2018-11-05T00:00:00"/>
    <s v="Administrative"/>
    <n v="0"/>
    <n v="1"/>
    <n v="0"/>
    <n v="1"/>
    <n v="0"/>
    <x v="0"/>
    <s v="Requested NEA to provide accurate data and Extra Energy to report correctly on SY7 end of year reporting. "/>
    <s v="Extra Energy provide accurate report. "/>
  </r>
  <r>
    <x v="18"/>
    <s v="WHD"/>
    <s v="Data accuracy/misreporting"/>
    <s v="Misreporting"/>
    <s v="Fischer Energy provided two late payments to customers during SY7 that they did not clearly detail in end of year reporting. "/>
    <s v="2017/18"/>
    <s v="May"/>
    <s v="2017/18 Q1"/>
    <d v="2018-11-05T00:00:00"/>
    <s v="Administrative"/>
    <n v="0"/>
    <n v="0"/>
    <n v="1"/>
    <n v="1"/>
    <n v="0"/>
    <x v="0"/>
    <s v="Minor contraventions awarded. "/>
    <s v="Corrected on final redemption report "/>
  </r>
  <r>
    <x v="24"/>
    <s v="FIT"/>
    <s v="Late data/payments"/>
    <s v="Levelisation"/>
    <s v="Have not made payment for Annual Levelisation Y8"/>
    <s v="2018/19"/>
    <s v="August"/>
    <s v="2018/19 Q2"/>
    <d v="2018-11-07T00:00:00"/>
    <s v="Legislative"/>
    <n v="4"/>
    <n v="4"/>
    <n v="1"/>
    <n v="0"/>
    <n v="4"/>
    <x v="2"/>
    <s v="Licensee in process of administration"/>
    <s v="N/A"/>
  </r>
  <r>
    <x v="65"/>
    <s v="FIT"/>
    <s v="Late data/payments"/>
    <s v="Levelisation"/>
    <s v="Late payment for Periodic Levelisation for Y9 Q1"/>
    <s v="2018/19"/>
    <s v="July"/>
    <s v="2018/19 Q2"/>
    <d v="2018-11-07T00:00:00"/>
    <s v="Legislative"/>
    <n v="0"/>
    <n v="1"/>
    <n v="1"/>
    <n v="0"/>
    <n v="0"/>
    <x v="0"/>
    <s v="Details to be published in Annual Report"/>
    <s v="Payment was made late"/>
  </r>
  <r>
    <x v="22"/>
    <s v="FIT"/>
    <s v="Late data/payments"/>
    <s v="Levelisation"/>
    <s v="Late payment for Periodic Levelisation for Y9 Q1"/>
    <s v="2018/19"/>
    <s v="July"/>
    <s v="2018/19 Q2"/>
    <d v="2018-11-07T00:00:00"/>
    <s v="Legislative"/>
    <n v="0"/>
    <n v="1"/>
    <n v="1"/>
    <n v="0"/>
    <n v="0"/>
    <x v="0"/>
    <s v="Details to be published in Annual Report"/>
    <s v="Payment was made late"/>
  </r>
  <r>
    <x v="67"/>
    <s v="FIT"/>
    <s v="Late data/payments"/>
    <s v="Levelisation"/>
    <s v="Late payment for Periodic Levelisation for Y9 Q1"/>
    <s v="2018/19"/>
    <s v="July"/>
    <s v="2018/19 Q2"/>
    <d v="2018-11-07T00:00:00"/>
    <s v="Legislative"/>
    <n v="0"/>
    <n v="1"/>
    <n v="1"/>
    <n v="0"/>
    <n v="0"/>
    <x v="0"/>
    <s v="Details to be published in Annual Report"/>
    <s v="Payment was made late"/>
  </r>
  <r>
    <x v="61"/>
    <s v="FIT"/>
    <s v="Late data/payments"/>
    <s v="Levelisation"/>
    <s v="Late payment for Periodic Levelisation for Y9 Q1"/>
    <s v="2018/19"/>
    <s v="July"/>
    <s v="2018/19 Q2"/>
    <d v="2018-11-07T00:00:00"/>
    <s v="Legislative"/>
    <n v="0"/>
    <n v="1"/>
    <n v="1"/>
    <n v="0"/>
    <n v="0"/>
    <x v="0"/>
    <s v="Details to be published in Annual Report"/>
    <s v="Payment was made late"/>
  </r>
  <r>
    <x v="51"/>
    <s v="FIT"/>
    <s v="Late data/payments"/>
    <s v="Levelisation"/>
    <s v="Late payment for Periodic Levelisation for Y9 Q1"/>
    <s v="2018/19"/>
    <s v="July"/>
    <s v="2018/19 Q2"/>
    <d v="2018-11-07T00:00:00"/>
    <s v="Legislative"/>
    <n v="0"/>
    <n v="1"/>
    <n v="1"/>
    <n v="0"/>
    <n v="0"/>
    <x v="0"/>
    <s v="Details to be published in Annual Report"/>
    <s v="Payment was made late"/>
  </r>
  <r>
    <x v="73"/>
    <s v="FIT"/>
    <s v="Late data/payments"/>
    <s v="Levelisation"/>
    <s v="Late payment for Periodic Levelisation for Y9 Q1"/>
    <s v="2018/19"/>
    <s v="July"/>
    <s v="2018/19 Q2"/>
    <d v="2018-11-07T00:00:00"/>
    <s v="Legislative"/>
    <n v="0"/>
    <n v="1"/>
    <n v="1"/>
    <n v="0"/>
    <n v="0"/>
    <x v="0"/>
    <s v="Details to be published in Annual Report"/>
    <s v="Payment was made late"/>
  </r>
  <r>
    <x v="74"/>
    <s v="FIT"/>
    <s v="Late data/payments"/>
    <s v="Levelisation"/>
    <s v="Late payment for annual levelisation Y8"/>
    <s v="2018/19"/>
    <s v="July"/>
    <s v="2018/19 Q2"/>
    <d v="2018-11-07T00:00:00"/>
    <s v="Legislative"/>
    <n v="0"/>
    <n v="1"/>
    <n v="1"/>
    <n v="0"/>
    <n v="0"/>
    <x v="0"/>
    <s v="Details to be published in Annual Report"/>
    <s v="Payment was made late"/>
  </r>
  <r>
    <x v="75"/>
    <s v="FIT"/>
    <s v="Late data/payments"/>
    <s v="Levelisation"/>
    <s v="Late payment for Periodic Levelisation for Y9 Q1"/>
    <s v="2018/19"/>
    <s v="July"/>
    <s v="2018/19 Q2"/>
    <d v="2018-11-07T00:00:00"/>
    <s v="Legislative"/>
    <n v="0"/>
    <n v="1"/>
    <n v="1"/>
    <n v="0"/>
    <n v="0"/>
    <x v="0"/>
    <s v="Details to be published in Annual Report"/>
    <s v="Payment was made late"/>
  </r>
  <r>
    <x v="54"/>
    <s v="FIT"/>
    <s v="Late data/payments"/>
    <s v="Levelisation"/>
    <s v="Late payment for Periodic Levelisation for Y9 Q1"/>
    <s v="2018/19"/>
    <s v="July"/>
    <s v="2018/19 Q2"/>
    <d v="2018-11-07T00:00:00"/>
    <s v="Legislative"/>
    <n v="0"/>
    <n v="1"/>
    <n v="1"/>
    <n v="0"/>
    <n v="0"/>
    <x v="0"/>
    <s v="Details to be published in Annual Report"/>
    <s v="Payment was made late"/>
  </r>
  <r>
    <x v="76"/>
    <s v="FIT"/>
    <s v="Late data/payments"/>
    <s v="Levelisation"/>
    <s v="Late submission of data for annual Levelisation for Y8 "/>
    <s v="2018/19"/>
    <s v="August"/>
    <s v="2018/19 Q2"/>
    <d v="2018-11-07T00:00:00"/>
    <s v="Legislative"/>
    <n v="0"/>
    <n v="1"/>
    <n v="1"/>
    <n v="0"/>
    <n v="0"/>
    <x v="0"/>
    <s v="Details to be published in Annual Report"/>
    <s v="Data submitted by licensee"/>
  </r>
  <r>
    <x v="41"/>
    <s v="FIT"/>
    <s v="Late data/payments"/>
    <s v="Levelisation"/>
    <s v="Late submission of data for annual Levelisation for Y8 "/>
    <s v="2018/19"/>
    <s v="August"/>
    <s v="2018/19 Q2"/>
    <d v="2018-11-07T00:00:00"/>
    <s v="Legislative"/>
    <n v="0"/>
    <n v="1"/>
    <n v="1"/>
    <n v="0"/>
    <n v="0"/>
    <x v="0"/>
    <s v="Details to be published in Annual Report"/>
    <s v="Data submitted by licensee"/>
  </r>
  <r>
    <x v="77"/>
    <s v="FIT"/>
    <s v="Late data/payments"/>
    <s v="Levelisation"/>
    <s v="Late submission of data for annual Levelisation for Y8 "/>
    <s v="2018/19"/>
    <s v="August"/>
    <s v="2018/19 Q2"/>
    <d v="2018-11-07T00:00:00"/>
    <s v="Legislative"/>
    <n v="0"/>
    <n v="1"/>
    <n v="1"/>
    <n v="0"/>
    <n v="0"/>
    <x v="0"/>
    <s v="Details to be published in Annual Report"/>
    <s v="Data submitted by licensee"/>
  </r>
  <r>
    <x v="24"/>
    <s v="FIT"/>
    <s v="Late data/payments"/>
    <s v="Levelisation"/>
    <s v="Late submission of data for annual Levelisation for Y8 "/>
    <s v="2018/19"/>
    <s v="August"/>
    <s v="2018/19 Q2"/>
    <d v="2018-11-07T00:00:00"/>
    <s v="Legislative"/>
    <n v="0"/>
    <n v="1"/>
    <n v="1"/>
    <n v="0"/>
    <n v="0"/>
    <x v="0"/>
    <s v="Details to be published in Annual Report"/>
    <s v="Data submitted by licensee"/>
  </r>
  <r>
    <x v="35"/>
    <s v="FIT"/>
    <s v="Late data/payments"/>
    <s v="Levelisation"/>
    <s v="Late submission of data for annual Levelisation for Y8 "/>
    <s v="2018/19"/>
    <s v="August"/>
    <s v="2018/19 Q2"/>
    <d v="2018-11-07T00:00:00"/>
    <s v="Legislative"/>
    <n v="0"/>
    <n v="1"/>
    <n v="1"/>
    <n v="0"/>
    <n v="0"/>
    <x v="0"/>
    <s v="Details to be published in Annual Report"/>
    <s v="Data submitted by licensee"/>
  </r>
  <r>
    <x v="65"/>
    <s v="FIT"/>
    <s v="Late data/payments"/>
    <s v="Levelisation"/>
    <s v="Late submission of data for annual Levelisation for Y8 "/>
    <s v="2018/19"/>
    <s v="August"/>
    <s v="2018/19 Q2"/>
    <d v="2018-11-07T00:00:00"/>
    <s v="Legislative"/>
    <n v="0"/>
    <n v="1"/>
    <n v="1"/>
    <n v="0"/>
    <n v="0"/>
    <x v="0"/>
    <s v="Details to be published in Annual Report"/>
    <s v="Data submitted by licensee"/>
  </r>
  <r>
    <x v="78"/>
    <s v="FIT"/>
    <s v="Late data/payments"/>
    <s v="Levelisation"/>
    <s v="Late submission of data for annual Levelisation for Y8 "/>
    <s v="2018/19"/>
    <s v="August"/>
    <s v="2018/19 Q2"/>
    <d v="2018-11-07T00:00:00"/>
    <s v="Legislative"/>
    <n v="0"/>
    <n v="1"/>
    <n v="1"/>
    <n v="0"/>
    <n v="0"/>
    <x v="0"/>
    <s v="Details to be published in Annual Report"/>
    <s v="Data submitted by licensee"/>
  </r>
  <r>
    <x v="19"/>
    <s v="FIT"/>
    <s v="Late data/payments"/>
    <s v="Levelisation"/>
    <s v="Late submission of data for annual Levelisation for Y8 "/>
    <s v="2018/19"/>
    <s v="August"/>
    <s v="2018/19 Q2"/>
    <d v="2018-11-07T00:00:00"/>
    <s v="Legislative"/>
    <n v="0"/>
    <n v="1"/>
    <n v="1"/>
    <n v="0"/>
    <n v="0"/>
    <x v="0"/>
    <s v="Details to be published in Annual Report"/>
    <s v="Data submitted by licensee"/>
  </r>
  <r>
    <x v="22"/>
    <s v="FIT"/>
    <s v="Late data/payments"/>
    <s v="Levelisation"/>
    <s v="Late submission of data for annual Levelisation for Y8 "/>
    <s v="2018/19"/>
    <s v="August"/>
    <s v="2018/19 Q2"/>
    <d v="2018-11-07T00:00:00"/>
    <s v="Legislative"/>
    <n v="0"/>
    <n v="1"/>
    <n v="1"/>
    <n v="0"/>
    <n v="0"/>
    <x v="0"/>
    <s v="Details to be published in Annual Report"/>
    <s v="Data submitted by licensee"/>
  </r>
  <r>
    <x v="58"/>
    <s v="FIT"/>
    <s v="Late data/payments"/>
    <s v="Levelisation"/>
    <s v="Late submission of data for annual Levelisation for Y8 "/>
    <s v="2018/19"/>
    <s v="August"/>
    <s v="2018/19 Q2"/>
    <d v="2018-11-07T00:00:00"/>
    <s v="Legislative"/>
    <n v="0"/>
    <n v="1"/>
    <n v="1"/>
    <n v="0"/>
    <n v="0"/>
    <x v="0"/>
    <s v="Details to be published in Annual Report"/>
    <s v="Data submitted by licensee"/>
  </r>
  <r>
    <x v="7"/>
    <s v="FIT"/>
    <s v="Data accuracy/misreporting"/>
    <s v="CFR"/>
    <s v="Ofgem E-Serve approved 2 requests received due to administrative errors being made. "/>
    <s v="2018/19"/>
    <s v="October"/>
    <s v="2018/19 Q3"/>
    <d v="2018-11-08T00:00:00"/>
    <s v="Administrative"/>
    <n v="0"/>
    <n v="0"/>
    <n v="1"/>
    <n v="1"/>
    <n v="0"/>
    <x v="0"/>
    <s v="Amendment approved "/>
    <s v="No further action required"/>
  </r>
  <r>
    <x v="8"/>
    <s v="FIT"/>
    <s v="Data accuracy/misreporting"/>
    <s v="CFR"/>
    <s v="Ofgem E-Serve approved 5 requests received due to administrative errors being made. "/>
    <s v="2018/19"/>
    <s v="October"/>
    <s v="2018/19 Q3"/>
    <d v="2018-11-08T00:00:00"/>
    <s v="Administrative"/>
    <n v="0"/>
    <n v="0"/>
    <n v="1"/>
    <n v="1"/>
    <n v="0"/>
    <x v="0"/>
    <s v="Amendment approved "/>
    <s v="No further action required"/>
  </r>
  <r>
    <x v="10"/>
    <s v="FIT"/>
    <s v="Data accuracy/misreporting"/>
    <s v="CFR"/>
    <s v="Ofgem E-Serve approved 1 request received due to administrative errors being made. "/>
    <s v="2018/19"/>
    <s v="October"/>
    <s v="2018/19 Q3"/>
    <d v="2018-11-08T00:00:00"/>
    <s v="Administrative"/>
    <n v="0"/>
    <n v="0"/>
    <n v="1"/>
    <n v="1"/>
    <n v="0"/>
    <x v="0"/>
    <s v="Amendment approved "/>
    <s v="No further action required"/>
  </r>
  <r>
    <x v="11"/>
    <s v="FIT"/>
    <s v="Data accuracy/misreporting"/>
    <s v="CFR"/>
    <s v="Ofgem E-Serve approved 5 requests received due to administrative errors being made. "/>
    <s v="2018/19"/>
    <s v="October"/>
    <s v="2018/19 Q3"/>
    <d v="2018-11-08T00:00:00"/>
    <s v="Administrative"/>
    <n v="0"/>
    <n v="0"/>
    <n v="1"/>
    <n v="1"/>
    <n v="0"/>
    <x v="0"/>
    <s v="Amendment approved "/>
    <s v="No further action required"/>
  </r>
  <r>
    <x v="20"/>
    <s v="FIT"/>
    <s v="Data accuracy/misreporting"/>
    <s v="CFR"/>
    <s v="Ofgem E-Serve approved 6 requests received due to administrative errors being made. "/>
    <s v="2018/19"/>
    <s v="October"/>
    <s v="2018/19 Q3"/>
    <d v="2018-11-08T00:00:00"/>
    <s v="Administrative"/>
    <n v="0"/>
    <n v="0"/>
    <n v="1"/>
    <n v="1"/>
    <n v="0"/>
    <x v="0"/>
    <s v="Amendment approved "/>
    <s v="No further action required"/>
  </r>
  <r>
    <x v="12"/>
    <s v="FIT"/>
    <s v="Data accuracy/misreporting"/>
    <s v="CFR"/>
    <s v="Ofgem E-Serve approved 3 requests received due to administrative errors being made. "/>
    <s v="2018/19"/>
    <s v="October"/>
    <s v="2018/19 Q3"/>
    <d v="2018-11-08T00:00:00"/>
    <s v="Administrative"/>
    <n v="0"/>
    <n v="0"/>
    <n v="1"/>
    <n v="1"/>
    <n v="0"/>
    <x v="0"/>
    <s v="Amendment approved "/>
    <s v="No further action required"/>
  </r>
  <r>
    <x v="13"/>
    <s v="FIT"/>
    <s v="Data accuracy/misreporting"/>
    <s v="CFR"/>
    <s v="Ofgem E-Serve approved 3 requests received due to administrative errors being made. "/>
    <s v="2018/19"/>
    <s v="October"/>
    <s v="2018/19 Q3"/>
    <d v="2018-11-08T00:00:00"/>
    <s v="Administrative"/>
    <n v="0"/>
    <n v="0"/>
    <n v="1"/>
    <n v="1"/>
    <n v="0"/>
    <x v="0"/>
    <s v="Amendment approved "/>
    <s v="No further action required"/>
  </r>
  <r>
    <x v="2"/>
    <s v="FIT"/>
    <s v="Data accuracy/misreporting"/>
    <s v="CFR"/>
    <s v="Ofgem E-Serve approved 1 requests received due to administrative errors being made. "/>
    <s v="2018/19"/>
    <s v="October"/>
    <s v="2018/19 Q3"/>
    <d v="2018-11-08T00:00:00"/>
    <s v="Administrative"/>
    <n v="0"/>
    <n v="0"/>
    <n v="1"/>
    <n v="1"/>
    <n v="0"/>
    <x v="0"/>
    <s v="Amendment approved "/>
    <s v="No further action required"/>
  </r>
  <r>
    <x v="7"/>
    <s v="FIT"/>
    <s v="Data accuracy/misreporting"/>
    <s v="CFR"/>
    <s v="Ofgem E-Serve approved 5 requests received due to eligibility errors being made. "/>
    <s v="2018/19"/>
    <s v="October"/>
    <s v="2018/19 Q3"/>
    <d v="2018-11-08T00:00:00"/>
    <s v="Legislative"/>
    <n v="0"/>
    <n v="0"/>
    <n v="1"/>
    <n v="1"/>
    <n v="0"/>
    <x v="0"/>
    <s v="Amendment approved "/>
    <s v="No further action required"/>
  </r>
  <r>
    <x v="9"/>
    <s v="FIT"/>
    <s v="Data accuracy/misreporting"/>
    <s v="CFR"/>
    <s v="Ofgem E-Serve approved 1 requests received due to eligibility errors being made. "/>
    <s v="2018/19"/>
    <s v="October"/>
    <s v="2018/19 Q3"/>
    <d v="2018-11-08T00:00:00"/>
    <s v="Legislative"/>
    <n v="0"/>
    <n v="0"/>
    <n v="1"/>
    <n v="1"/>
    <n v="0"/>
    <x v="0"/>
    <s v="Amendment approved "/>
    <s v="No further action required"/>
  </r>
  <r>
    <x v="8"/>
    <s v="FIT"/>
    <s v="Data accuracy/misreporting"/>
    <s v="CFR"/>
    <s v="Ofgem E-Serve approved  5 requests received due to eligibility errors being made. "/>
    <s v="2018/19"/>
    <s v="October"/>
    <s v="2018/19 Q3"/>
    <d v="2018-11-08T00:00:00"/>
    <s v="Legislative"/>
    <n v="0"/>
    <n v="0"/>
    <n v="1"/>
    <n v="1"/>
    <n v="0"/>
    <x v="0"/>
    <s v="Amendment approved "/>
    <s v="No further action required"/>
  </r>
  <r>
    <x v="18"/>
    <s v="FIT"/>
    <s v="Data accuracy/misreporting"/>
    <s v="CFR"/>
    <s v="Ofgem E-Serve approved  1 request received due to eligibility errors being made. "/>
    <s v="2018/19"/>
    <s v="October"/>
    <s v="2018/19 Q3"/>
    <d v="2018-11-08T00:00:00"/>
    <s v="Legislative"/>
    <n v="0"/>
    <n v="0"/>
    <n v="1"/>
    <n v="1"/>
    <n v="0"/>
    <x v="0"/>
    <s v="Amendment approved "/>
    <s v="No further action required"/>
  </r>
  <r>
    <x v="11"/>
    <s v="FIT"/>
    <s v="Data accuracy/misreporting"/>
    <s v="CFR"/>
    <s v="Ofgem E-Serve approved  6 requests received due to eligibility errors being made. "/>
    <s v="2018/19"/>
    <s v="October"/>
    <s v="2018/19 Q3"/>
    <d v="2018-11-08T00:00:00"/>
    <s v="Legislative"/>
    <n v="0"/>
    <n v="0"/>
    <n v="1"/>
    <n v="1"/>
    <n v="0"/>
    <x v="0"/>
    <s v="Amendment approved "/>
    <s v="No further action required"/>
  </r>
  <r>
    <x v="20"/>
    <s v="FIT"/>
    <s v="Data accuracy/misreporting"/>
    <s v="CFR"/>
    <s v="Ofgem E-Serve approved  2 requests received due to eligibility errors being made. "/>
    <s v="2018/19"/>
    <s v="October"/>
    <s v="2018/19 Q3"/>
    <d v="2018-11-08T00:00:00"/>
    <s v="Legislative"/>
    <n v="0"/>
    <n v="0"/>
    <n v="1"/>
    <n v="1"/>
    <n v="0"/>
    <x v="0"/>
    <s v="Amendment approved "/>
    <s v="No further action required"/>
  </r>
  <r>
    <x v="61"/>
    <s v="FIT"/>
    <s v="Data accuracy/misreporting"/>
    <s v="CFR"/>
    <s v="Ofgem E-Serve approved  1 request received due to eligibility errors being made. "/>
    <s v="2018/19"/>
    <s v="October"/>
    <s v="2018/19 Q3"/>
    <d v="2018-11-08T00:00:00"/>
    <s v="Legislative"/>
    <n v="0"/>
    <n v="0"/>
    <n v="1"/>
    <n v="1"/>
    <n v="0"/>
    <x v="0"/>
    <s v="Amendment approved "/>
    <s v="No further action required"/>
  </r>
  <r>
    <x v="12"/>
    <s v="FIT"/>
    <s v="Data accuracy/misreporting"/>
    <s v="CFR"/>
    <s v="Ofgem E-Serve approved  2 requests received due to eligibility errors being made. "/>
    <s v="2018/19"/>
    <s v="October"/>
    <s v="2018/19 Q3"/>
    <d v="2018-11-08T00:00:00"/>
    <s v="Legislative"/>
    <n v="0"/>
    <n v="0"/>
    <n v="1"/>
    <n v="1"/>
    <n v="0"/>
    <x v="0"/>
    <s v="Amendment approved "/>
    <s v="No further action required"/>
  </r>
  <r>
    <x v="56"/>
    <s v="FIT"/>
    <s v="Data accuracy/misreporting"/>
    <s v="CFR"/>
    <s v="Ofgem E-Serve approved  1 request received due to eligibility errors being made. "/>
    <s v="2018/19"/>
    <s v="October"/>
    <s v="2018/19 Q3"/>
    <d v="2018-11-08T00:00:00"/>
    <s v="Legislative"/>
    <n v="0"/>
    <n v="0"/>
    <n v="1"/>
    <n v="1"/>
    <n v="0"/>
    <x v="0"/>
    <s v="Amendment approved "/>
    <s v="No further action required"/>
  </r>
  <r>
    <x v="2"/>
    <s v="FIT"/>
    <s v="Data accuracy/misreporting"/>
    <s v="CFR"/>
    <s v="Ofgem E-Serve approved  2 requests received due to eligibility errors being made. "/>
    <s v="2018/19"/>
    <s v="October"/>
    <s v="2018/19 Q3"/>
    <d v="2018-11-08T00:00:00"/>
    <s v="Legislative"/>
    <n v="0"/>
    <n v="0"/>
    <n v="1"/>
    <n v="1"/>
    <n v="0"/>
    <x v="0"/>
    <s v="Amendment approved "/>
    <s v="No further action required"/>
  </r>
  <r>
    <x v="2"/>
    <s v="FIT"/>
    <s v="Data accuracy/misreporting"/>
    <s v="CFR"/>
    <s v="Ofgem E-Serve rejected  1 request received due to administrative errors being made. "/>
    <s v="2018/19"/>
    <s v="October"/>
    <s v="2018/19 Q3"/>
    <d v="2018-11-08T00:00:00"/>
    <s v="Administrative"/>
    <n v="0"/>
    <n v="0"/>
    <n v="1"/>
    <n v="1"/>
    <n v="0"/>
    <x v="0"/>
    <s v="Amendment rejected "/>
    <s v="Supplier re-raised"/>
  </r>
  <r>
    <x v="7"/>
    <s v="FIT"/>
    <s v="Data accuracy/misreporting"/>
    <s v="CFR"/>
    <s v="Ofgem E-Serve rejected  1 request received due to administrative errors being made. "/>
    <s v="2018/19"/>
    <s v="October"/>
    <s v="2018/19 Q3"/>
    <d v="2018-11-08T00:00:00"/>
    <s v="Administrative"/>
    <n v="0"/>
    <n v="0"/>
    <n v="1"/>
    <n v="1"/>
    <n v="0"/>
    <x v="0"/>
    <s v="Amendment rejected "/>
    <s v="Supplier re-raised"/>
  </r>
  <r>
    <x v="60"/>
    <s v="FIT"/>
    <s v="Data accuracy/misreporting"/>
    <s v="CFR"/>
    <s v="Ofgem E-Serve rejected  1 request received due to administrative errors being made. "/>
    <s v="2018/19"/>
    <s v="October"/>
    <s v="2018/19 Q3"/>
    <d v="2018-11-08T00:00:00"/>
    <s v="Administrative"/>
    <n v="0"/>
    <n v="0"/>
    <n v="1"/>
    <n v="1"/>
    <n v="0"/>
    <x v="0"/>
    <s v="Amendment rejected "/>
    <s v="Supplier re-raised"/>
  </r>
  <r>
    <x v="27"/>
    <s v="FIT"/>
    <s v="Data accuracy/misreporting"/>
    <s v="CFR"/>
    <s v="Ofgem E-Serve rejected  1 request received due to administrative errors being made. "/>
    <s v="2018/19"/>
    <s v="October"/>
    <s v="2018/19 Q3"/>
    <d v="2018-11-08T00:00:00"/>
    <s v="Administrative"/>
    <n v="0"/>
    <n v="0"/>
    <n v="1"/>
    <n v="1"/>
    <n v="0"/>
    <x v="0"/>
    <s v="Amendment rejected "/>
    <s v="Supplier re-raised"/>
  </r>
  <r>
    <x v="10"/>
    <s v="FIT"/>
    <s v="Data accuracy/misreporting"/>
    <s v="CFR"/>
    <s v="Ofgem E-Serve rejected  1 request received due to administrative errors being made. "/>
    <s v="2018/19"/>
    <s v="October"/>
    <s v="2018/19 Q3"/>
    <d v="2018-11-08T00:00:00"/>
    <s v="Administrative"/>
    <n v="0"/>
    <n v="0"/>
    <n v="1"/>
    <n v="1"/>
    <n v="0"/>
    <x v="0"/>
    <s v="Amendment rejected "/>
    <s v="Supplier re-raised"/>
  </r>
  <r>
    <x v="11"/>
    <s v="FIT"/>
    <s v="Data accuracy/misreporting"/>
    <s v="CFR"/>
    <s v="Ofgem E-Serve rejected  4 requests received due to administrative errors being made. "/>
    <s v="2018/19"/>
    <s v="October"/>
    <s v="2018/19 Q3"/>
    <d v="2018-11-08T00:00:00"/>
    <s v="Administrative"/>
    <n v="0"/>
    <n v="0"/>
    <n v="1"/>
    <n v="1"/>
    <n v="0"/>
    <x v="0"/>
    <s v="Amendment rejected "/>
    <s v="Supplier re-raised"/>
  </r>
  <r>
    <x v="17"/>
    <s v="FIT"/>
    <s v="Data accuracy/misreporting"/>
    <s v="CFR"/>
    <s v="Ofgem E-Serve rejected  1 request received due to administrative errors being made. "/>
    <s v="2018/19"/>
    <s v="October"/>
    <s v="2018/19 Q3"/>
    <d v="2018-11-08T00:00:00"/>
    <s v="Administrative"/>
    <n v="0"/>
    <n v="0"/>
    <n v="1"/>
    <n v="1"/>
    <n v="0"/>
    <x v="0"/>
    <s v="Amendment rejected "/>
    <s v="Supplier re-raised"/>
  </r>
  <r>
    <x v="13"/>
    <s v="FIT"/>
    <s v="Data accuracy/misreporting"/>
    <s v="CFR"/>
    <s v="Ofgem E-Serve rejected  1 request received due to administrative errors being made. "/>
    <s v="2018/19"/>
    <s v="October"/>
    <s v="2018/19 Q3"/>
    <d v="2018-11-08T00:00:00"/>
    <s v="Administrative"/>
    <n v="0"/>
    <n v="0"/>
    <n v="1"/>
    <n v="1"/>
    <n v="0"/>
    <x v="0"/>
    <s v="Amendment rejected "/>
    <s v="Supplier re-raised"/>
  </r>
  <r>
    <x v="53"/>
    <s v="FIT"/>
    <s v="Data accuracy/misreporting"/>
    <s v="CFR"/>
    <s v="Ofgem E-Serve rejected  1 request received due to administrative errors being made. "/>
    <s v="2018/19"/>
    <s v="October"/>
    <s v="2018/19 Q3"/>
    <d v="2018-11-08T00:00:00"/>
    <s v="Administrative"/>
    <n v="0"/>
    <n v="0"/>
    <n v="1"/>
    <n v="1"/>
    <n v="0"/>
    <x v="0"/>
    <s v="Amendment rejected "/>
    <s v="Supplier re-raised"/>
  </r>
  <r>
    <x v="7"/>
    <s v="FIT"/>
    <s v="Data accuracy/misreporting"/>
    <s v="CFR"/>
    <s v="Ofgem E-Serve rejected  1 request received due to eligibility errors being made. "/>
    <s v="2018/19"/>
    <s v="October"/>
    <s v="2018/19 Q3"/>
    <d v="2018-11-08T00:00:00"/>
    <s v="Legislative"/>
    <n v="0"/>
    <n v="0"/>
    <n v="1"/>
    <n v="1"/>
    <n v="0"/>
    <x v="0"/>
    <s v="Amendment rejected "/>
    <s v="Supplier re-raised"/>
  </r>
  <r>
    <x v="8"/>
    <s v="FIT"/>
    <s v="Data accuracy/misreporting"/>
    <s v="CFR"/>
    <s v="Ofgem E-Serve rejected  1 request received due to eligibility errors being made. "/>
    <s v="2018/19"/>
    <s v="October"/>
    <s v="2018/19 Q3"/>
    <d v="2018-11-08T00:00:00"/>
    <s v="Legislative"/>
    <n v="0"/>
    <n v="0"/>
    <n v="1"/>
    <n v="1"/>
    <n v="0"/>
    <x v="0"/>
    <s v="Amendment rejected "/>
    <s v="Supplier re-raised"/>
  </r>
  <r>
    <x v="9"/>
    <s v="FIT"/>
    <s v="Data accuracy/misreporting"/>
    <s v="CFR"/>
    <s v="Ofgem E-Serve rejected  2 requests received due to eligibility errors being made. "/>
    <s v="2018/19"/>
    <s v="October"/>
    <s v="2018/19 Q3"/>
    <d v="2018-11-08T00:00:00"/>
    <s v="Legislative"/>
    <n v="0"/>
    <n v="0"/>
    <n v="1"/>
    <n v="1"/>
    <n v="0"/>
    <x v="0"/>
    <s v="Amendment rejected "/>
    <s v="Supplier re-raised"/>
  </r>
  <r>
    <x v="11"/>
    <s v="FIT"/>
    <s v="Data accuracy/misreporting"/>
    <s v="CFR"/>
    <s v="Ofgem E-Serve rejected  1 request received due to eligibility errors being made. "/>
    <s v="2018/19"/>
    <s v="October"/>
    <s v="2018/19 Q3"/>
    <d v="2018-11-08T00:00:00"/>
    <s v="Legislative"/>
    <n v="0"/>
    <n v="0"/>
    <n v="1"/>
    <n v="1"/>
    <n v="0"/>
    <x v="0"/>
    <s v="Amendment rejected "/>
    <s v="Supplier re-raised"/>
  </r>
  <r>
    <x v="17"/>
    <s v="FIT"/>
    <s v="Data accuracy/misreporting"/>
    <s v="CFR"/>
    <s v="Ofgem E-Serve rejected  1 request received due to eligibility errors being made. "/>
    <s v="2018/19"/>
    <s v="October"/>
    <s v="2018/19 Q3"/>
    <d v="2018-11-08T00:00:00"/>
    <s v="Legislative"/>
    <n v="0"/>
    <n v="0"/>
    <n v="1"/>
    <n v="1"/>
    <n v="0"/>
    <x v="0"/>
    <s v="Amendment rejected "/>
    <s v="Supplier re-raised"/>
  </r>
  <r>
    <x v="16"/>
    <s v="FIT"/>
    <s v="Data accuracy/misreporting"/>
    <s v="CFR"/>
    <s v="Ofgem E-Serve approved  15 requests received due to eligibility errors being made. "/>
    <s v="2018/19"/>
    <s v="October"/>
    <s v="2018/19 Q3"/>
    <d v="2018-11-08T00:00:00"/>
    <s v="Legislative"/>
    <n v="0"/>
    <n v="0"/>
    <n v="1"/>
    <n v="1"/>
    <n v="0"/>
    <x v="0"/>
    <s v="Amendment approved "/>
    <s v="No further action required"/>
  </r>
  <r>
    <x v="7"/>
    <s v="FIT"/>
    <s v="Late data/payments"/>
    <s v="Levelisation"/>
    <s v="Late submission of Annual Levelisation audit report for Year 8"/>
    <s v="2018/19"/>
    <s v="August"/>
    <s v="2018/19 Q2"/>
    <d v="2018-11-19T00:00:00"/>
    <s v="Legislative"/>
    <n v="0"/>
    <n v="1"/>
    <n v="1"/>
    <n v="0"/>
    <n v="0"/>
    <x v="0"/>
    <s v="Details to be published in Annual Report"/>
    <s v="Audit report submitted by licensee"/>
  </r>
  <r>
    <x v="11"/>
    <s v="FIT"/>
    <s v="Late data/payments"/>
    <s v="Levelisation"/>
    <s v="Late submission of Annual Levelisation audit report for Year 8"/>
    <s v="2018/19"/>
    <s v="August"/>
    <s v="2018/19 Q2"/>
    <d v="2018-11-19T00:00:00"/>
    <s v="Legislative"/>
    <n v="0"/>
    <n v="1"/>
    <n v="1"/>
    <n v="0"/>
    <n v="0"/>
    <x v="0"/>
    <s v="Details to be published in Annual Report"/>
    <s v="Audit report submitted by licensee"/>
  </r>
  <r>
    <x v="44"/>
    <s v="FIT"/>
    <s v="Late data/payments"/>
    <s v="Levelisation"/>
    <s v="Late submission of Annual Levelisation audit report for Year 8"/>
    <s v="2018/19"/>
    <s v="August"/>
    <s v="2018/19 Q2"/>
    <d v="2018-11-19T00:00:00"/>
    <s v="Legislative"/>
    <n v="0"/>
    <n v="1"/>
    <n v="1"/>
    <n v="0"/>
    <n v="0"/>
    <x v="0"/>
    <s v="Details to be published in Annual Report"/>
    <s v="Audit report submitted by licensee"/>
  </r>
  <r>
    <x v="62"/>
    <s v="FIT"/>
    <s v="Late data/payments"/>
    <s v="Levelisation"/>
    <s v="Late submission of Annual Levelisation audit report for Year 8"/>
    <s v="2018/19"/>
    <s v="August"/>
    <s v="2018/19 Q2"/>
    <d v="2018-11-19T00:00:00"/>
    <s v="Legislative"/>
    <n v="0"/>
    <n v="1"/>
    <n v="1"/>
    <n v="0"/>
    <n v="0"/>
    <x v="0"/>
    <s v="Details to be published in Annual Report"/>
    <s v="Audit report submitted by licensee"/>
  </r>
  <r>
    <x v="16"/>
    <s v="FIT"/>
    <s v="Late data/payments"/>
    <s v="Failure to submit information "/>
    <s v="First Utility recouped payments without Ofgem's authorisation"/>
    <s v="2018/19"/>
    <s v="November"/>
    <s v="2018/19 Q3"/>
    <d v="2018-12-07T00:00:00"/>
    <s v="Legislative"/>
    <n v="0"/>
    <n v="0"/>
    <n v="1"/>
    <n v="0"/>
    <n v="0"/>
    <x v="0"/>
    <s v="Emailed supplier to inform they would be added to SPR"/>
    <s v="No further action required"/>
  </r>
  <r>
    <x v="7"/>
    <s v="FIT"/>
    <s v="Data accuracy/misreporting"/>
    <s v="CFR"/>
    <s v="Ofgem E-Serve approved 5 requests received due to administrative errors being made. "/>
    <s v="2018/19"/>
    <s v="November"/>
    <s v="2018/19 Q3"/>
    <d v="2018-12-12T00:00:00"/>
    <s v="Administrative"/>
    <n v="0"/>
    <n v="0"/>
    <n v="1"/>
    <n v="1"/>
    <n v="0"/>
    <x v="0"/>
    <s v="Amendment approved "/>
    <s v="No further action required"/>
  </r>
  <r>
    <x v="7"/>
    <s v="FIT"/>
    <s v="Data accuracy/misreporting"/>
    <s v="CFR"/>
    <s v="Ofgem E-Serve approved 5 requests received due to eligibility errors being made. "/>
    <s v="2018/19"/>
    <s v="November"/>
    <s v="2018/19 Q3"/>
    <d v="2018-12-12T00:00:00"/>
    <s v="Legislative"/>
    <n v="0"/>
    <n v="0"/>
    <n v="1"/>
    <n v="1"/>
    <n v="0"/>
    <x v="0"/>
    <s v="Amendment approved "/>
    <s v="No further action required"/>
  </r>
  <r>
    <x v="48"/>
    <s v="FIT"/>
    <s v="Data accuracy/misreporting"/>
    <s v="CFR"/>
    <s v="Ofgem E-Serve approved 1 request received due to administrative errors being made. "/>
    <s v="2018/19"/>
    <s v="November"/>
    <s v="2018/19 Q3"/>
    <d v="2018-12-12T00:00:00"/>
    <s v="Administrative"/>
    <n v="0"/>
    <n v="0"/>
    <n v="1"/>
    <n v="1"/>
    <n v="0"/>
    <x v="0"/>
    <s v="Amendment approved "/>
    <s v="No further action required"/>
  </r>
  <r>
    <x v="8"/>
    <s v="FIT"/>
    <s v="Data accuracy/misreporting"/>
    <s v="CFR"/>
    <s v="Ofgem E-Serve approved 8 requests received due to administrative errors being made. "/>
    <s v="2018/19"/>
    <s v="November"/>
    <s v="2018/19 Q3"/>
    <d v="2018-12-12T00:00:00"/>
    <s v="Administrative"/>
    <n v="0"/>
    <n v="0"/>
    <n v="1"/>
    <n v="1"/>
    <n v="0"/>
    <x v="0"/>
    <s v="Amendment approved "/>
    <s v="No further action required"/>
  </r>
  <r>
    <x v="8"/>
    <s v="FIT"/>
    <s v="Data accuracy/misreporting"/>
    <s v="CFR"/>
    <s v="Ofgem E-Serve approved 4 requests received due to eligibility errors being made. "/>
    <s v="2018/19"/>
    <s v="November"/>
    <s v="2018/19 Q3"/>
    <d v="2018-12-12T00:00:00"/>
    <s v="Legislative"/>
    <n v="0"/>
    <n v="0"/>
    <n v="1"/>
    <n v="1"/>
    <n v="0"/>
    <x v="0"/>
    <s v="Amendment approved "/>
    <s v="No further action required"/>
  </r>
  <r>
    <x v="10"/>
    <s v="FIT"/>
    <s v="Data accuracy/misreporting"/>
    <s v="CFR"/>
    <s v="Ofgem E-Serve approved 1 request received due to administrative errors being made. "/>
    <s v="2018/19"/>
    <s v="November"/>
    <s v="2018/19 Q3"/>
    <d v="2018-12-12T00:00:00"/>
    <s v="Administrative"/>
    <n v="0"/>
    <n v="0"/>
    <n v="1"/>
    <n v="1"/>
    <n v="0"/>
    <x v="0"/>
    <s v="Amendment approved "/>
    <s v="No further action required"/>
  </r>
  <r>
    <x v="10"/>
    <s v="FIT"/>
    <s v="Data accuracy/misreporting"/>
    <s v="CFR"/>
    <s v="Ofgem E-Serve approved 1 request received due to eligibility errors being made. "/>
    <s v="2018/19"/>
    <s v="November"/>
    <s v="2018/19 Q3"/>
    <d v="2018-12-12T00:00:00"/>
    <s v="Legislative"/>
    <n v="0"/>
    <n v="0"/>
    <n v="1"/>
    <n v="1"/>
    <n v="0"/>
    <x v="0"/>
    <s v="Amendment approved "/>
    <s v="No further action required"/>
  </r>
  <r>
    <x v="18"/>
    <s v="FIT"/>
    <s v="Data accuracy/misreporting"/>
    <s v="CFR"/>
    <s v="Ofgem E-Serve approved 1 request received due to administrative errors being made. "/>
    <s v="2018/19"/>
    <s v="November"/>
    <s v="2018/19 Q3"/>
    <d v="2018-12-12T00:00:00"/>
    <s v="Administrative"/>
    <n v="0"/>
    <n v="0"/>
    <n v="1"/>
    <n v="1"/>
    <n v="0"/>
    <x v="0"/>
    <s v="Amendment approved "/>
    <s v="No further action required"/>
  </r>
  <r>
    <x v="18"/>
    <s v="FIT"/>
    <s v="Data accuracy/misreporting"/>
    <s v="CFR"/>
    <s v="Ofgem E-Serve approved 1 request received due to administrative errors being made. "/>
    <s v="2018/19"/>
    <s v="November"/>
    <s v="2018/19 Q3"/>
    <d v="2018-12-12T00:00:00"/>
    <s v="Administrative"/>
    <n v="0"/>
    <n v="0"/>
    <n v="1"/>
    <n v="1"/>
    <n v="0"/>
    <x v="0"/>
    <s v="Amendment approved "/>
    <s v="No further action required"/>
  </r>
  <r>
    <x v="11"/>
    <s v="FIT"/>
    <s v="Data accuracy/misreporting"/>
    <s v="CFR"/>
    <s v="Ofgem E-Serve approved 10 request received due to administrative errors being made. "/>
    <s v="2018/19"/>
    <s v="November"/>
    <s v="2018/19 Q3"/>
    <d v="2018-12-12T00:00:00"/>
    <s v="Administrative"/>
    <n v="0"/>
    <n v="0"/>
    <n v="1"/>
    <n v="1"/>
    <n v="0"/>
    <x v="0"/>
    <s v="Amendment approved "/>
    <s v="No further action required"/>
  </r>
  <r>
    <x v="11"/>
    <s v="FIT"/>
    <s v="Data accuracy/misreporting"/>
    <s v="CFR"/>
    <s v="Ofgem E-Serve approved 1 request received due to eligibility errors being made. "/>
    <s v="2018/19"/>
    <s v="November"/>
    <s v="2018/19 Q3"/>
    <d v="2018-12-12T00:00:00"/>
    <s v="Legislative"/>
    <n v="0"/>
    <n v="0"/>
    <n v="1"/>
    <n v="1"/>
    <n v="0"/>
    <x v="0"/>
    <s v="Amendment approved "/>
    <s v="No further action required"/>
  </r>
  <r>
    <x v="20"/>
    <s v="FIT"/>
    <s v="Data accuracy/misreporting"/>
    <s v="CFR"/>
    <s v="Ofgem E-Serve approved 1 request received due to administrative errors being made. "/>
    <s v="2018/19"/>
    <s v="November"/>
    <s v="2018/19 Q3"/>
    <d v="2018-12-12T00:00:00"/>
    <s v="Administrative"/>
    <n v="0"/>
    <n v="0"/>
    <n v="1"/>
    <n v="1"/>
    <n v="0"/>
    <x v="0"/>
    <s v="Amendment approved "/>
    <s v="No further action required"/>
  </r>
  <r>
    <x v="20"/>
    <s v="FIT"/>
    <s v="Data accuracy/misreporting"/>
    <s v="CFR"/>
    <s v="Ofgem E-Serve approved 2 request received due to eligibility errors being made. "/>
    <s v="2018/19"/>
    <s v="November"/>
    <s v="2018/19 Q3"/>
    <d v="2018-12-12T00:00:00"/>
    <s v="Legislative"/>
    <n v="0"/>
    <n v="0"/>
    <n v="1"/>
    <n v="1"/>
    <n v="0"/>
    <x v="0"/>
    <s v="Amendment approved "/>
    <s v="No further action required"/>
  </r>
  <r>
    <x v="43"/>
    <s v="FIT"/>
    <s v="Data accuracy/misreporting"/>
    <s v="CFR"/>
    <s v="Ofgem E-Serve approved 1 request received due to eligibility errors being made. "/>
    <s v="2018/19"/>
    <s v="November"/>
    <s v="2018/19 Q3"/>
    <d v="2018-12-12T00:00:00"/>
    <s v="Legislative"/>
    <n v="0"/>
    <n v="0"/>
    <n v="1"/>
    <n v="1"/>
    <n v="0"/>
    <x v="0"/>
    <s v="Amendment approved "/>
    <s v="No further action required"/>
  </r>
  <r>
    <x v="17"/>
    <s v="FIT"/>
    <s v="Data accuracy/misreporting"/>
    <s v="CFR"/>
    <s v="Ofgem E-Serve approved 3 requests received due to administrative errors being made. "/>
    <s v="2018/19"/>
    <s v="November"/>
    <s v="2018/19 Q3"/>
    <d v="2018-12-12T00:00:00"/>
    <s v="Administrative"/>
    <n v="0"/>
    <n v="0"/>
    <n v="1"/>
    <n v="1"/>
    <n v="0"/>
    <x v="0"/>
    <s v="Amendment approved "/>
    <s v="No further action required"/>
  </r>
  <r>
    <x v="17"/>
    <s v="FIT"/>
    <s v="Data accuracy/misreporting"/>
    <s v="CFR"/>
    <s v="Ofgem E-Serve approved 3 requests received due to eligibility errors being made. "/>
    <s v="2018/19"/>
    <s v="November"/>
    <s v="2018/19 Q3"/>
    <d v="2018-12-12T00:00:00"/>
    <s v="Legislative"/>
    <n v="0"/>
    <n v="0"/>
    <n v="1"/>
    <n v="1"/>
    <n v="0"/>
    <x v="0"/>
    <s v="Amendment approved "/>
    <s v="No further action required"/>
  </r>
  <r>
    <x v="5"/>
    <s v="FIT"/>
    <s v="Data accuracy/misreporting"/>
    <s v="CFR"/>
    <s v="Ofgem E-Serve approved 2 requests received due to administrative errors being made. "/>
    <s v="2018/19"/>
    <s v="November"/>
    <s v="2018/19 Q3"/>
    <d v="2018-12-12T00:00:00"/>
    <s v="Administrative"/>
    <n v="0"/>
    <n v="0"/>
    <n v="1"/>
    <n v="1"/>
    <n v="0"/>
    <x v="0"/>
    <s v="Amendment approved "/>
    <s v="No further action required"/>
  </r>
  <r>
    <x v="12"/>
    <s v="FIT"/>
    <s v="Data accuracy/misreporting"/>
    <s v="CFR"/>
    <s v="Ofgem E-Serve approved 1 requests received due to administrative errors being made. "/>
    <s v="2018/19"/>
    <s v="November"/>
    <s v="2018/19 Q3"/>
    <d v="2018-12-12T00:00:00"/>
    <s v="Administrative"/>
    <n v="0"/>
    <n v="0"/>
    <n v="1"/>
    <n v="1"/>
    <n v="0"/>
    <x v="0"/>
    <s v="Amendment approved "/>
    <s v="No further action required"/>
  </r>
  <r>
    <x v="12"/>
    <s v="FIT"/>
    <s v="Data accuracy/misreporting"/>
    <s v="CFR"/>
    <s v="Ofgem E-Serve approved 1 requests received due to eligibility errors being made. "/>
    <s v="2018/19"/>
    <s v="November"/>
    <s v="2018/19 Q3"/>
    <d v="2018-12-12T00:00:00"/>
    <s v="Legislative"/>
    <n v="0"/>
    <n v="0"/>
    <n v="1"/>
    <n v="1"/>
    <n v="0"/>
    <x v="0"/>
    <s v="Amendment approved "/>
    <s v="No further action required"/>
  </r>
  <r>
    <x v="56"/>
    <s v="FIT"/>
    <s v="Data accuracy/misreporting"/>
    <s v="CFR"/>
    <s v="Ofgem E-Serve approved 1 requests received due to administrative errors being made. "/>
    <s v="2018/19"/>
    <s v="November"/>
    <s v="2018/19 Q3"/>
    <d v="2018-12-12T00:00:00"/>
    <s v="Administrative"/>
    <n v="0"/>
    <n v="0"/>
    <n v="1"/>
    <n v="1"/>
    <n v="0"/>
    <x v="0"/>
    <s v="Amendment approved "/>
    <s v="No further action required"/>
  </r>
  <r>
    <x v="13"/>
    <s v="FIT"/>
    <s v="Data accuracy/misreporting"/>
    <s v="CFR"/>
    <s v="Ofgem E-Serve approved 8 requests received due to administrative errors being made. "/>
    <s v="2018/19"/>
    <s v="November"/>
    <s v="2018/19 Q3"/>
    <d v="2018-12-12T00:00:00"/>
    <s v="Administrative"/>
    <n v="0"/>
    <n v="0"/>
    <n v="1"/>
    <n v="1"/>
    <n v="0"/>
    <x v="0"/>
    <s v="Amendment approved "/>
    <s v="No further action required"/>
  </r>
  <r>
    <x v="13"/>
    <s v="FIT"/>
    <s v="Data accuracy/misreporting"/>
    <s v="CFR"/>
    <s v="Ofgem E-Serve approved 2 requests received due to eligibility errors being made. "/>
    <s v="2018/19"/>
    <s v="November"/>
    <s v="2018/19 Q3"/>
    <d v="2018-12-12T00:00:00"/>
    <s v="Legislative"/>
    <n v="0"/>
    <n v="0"/>
    <n v="1"/>
    <n v="1"/>
    <n v="0"/>
    <x v="0"/>
    <s v="Amendment approved "/>
    <s v="No further action required"/>
  </r>
  <r>
    <x v="2"/>
    <s v="FIT"/>
    <s v="Data accuracy/misreporting"/>
    <s v="CFR"/>
    <s v="Ofgem E-Serve approved 6 requests received due to administrative errors being made. "/>
    <s v="2018/19"/>
    <s v="November"/>
    <s v="2018/19 Q3"/>
    <d v="2018-12-12T00:00:00"/>
    <s v="Administrative"/>
    <n v="0"/>
    <n v="0"/>
    <n v="1"/>
    <n v="1"/>
    <n v="0"/>
    <x v="0"/>
    <s v="Amendment approved "/>
    <s v="No further action required"/>
  </r>
  <r>
    <x v="2"/>
    <s v="FIT"/>
    <s v="Data accuracy/misreporting"/>
    <s v="CFR"/>
    <s v="Ofgem E-Serve approved 2 requests received due to eligibility errors being made. "/>
    <s v="2018/19"/>
    <s v="November"/>
    <s v="2018/19 Q3"/>
    <d v="2018-12-12T00:00:00"/>
    <s v="Legislative"/>
    <n v="0"/>
    <n v="0"/>
    <n v="1"/>
    <n v="1"/>
    <n v="0"/>
    <x v="0"/>
    <s v="Amendment approved "/>
    <s v="No further action required"/>
  </r>
  <r>
    <x v="15"/>
    <s v="FIT"/>
    <s v="Data accuracy/misreporting"/>
    <s v="CFR"/>
    <s v="Ofgem E-Serve approved 2 requests received due to eligibility errors being made. "/>
    <s v="2018/19"/>
    <s v="November"/>
    <s v="2018/19 Q3"/>
    <d v="2018-12-12T00:00:00"/>
    <s v="Legislative"/>
    <n v="0"/>
    <n v="0"/>
    <n v="1"/>
    <n v="1"/>
    <n v="0"/>
    <x v="0"/>
    <s v="Amendment approved "/>
    <s v="No further action required"/>
  </r>
  <r>
    <x v="11"/>
    <s v="FIT"/>
    <s v="Data accuracy/misreporting"/>
    <s v="CFR"/>
    <s v="Ofgem E-Serve rejected 1 new application due to eligibility errors being made. "/>
    <s v="2018/19"/>
    <s v="November"/>
    <s v="2018/19 Q3"/>
    <d v="2018-12-12T00:00:00"/>
    <s v="Legislative"/>
    <n v="0"/>
    <n v="0"/>
    <n v="1"/>
    <n v="1"/>
    <n v="0"/>
    <x v="0"/>
    <s v="Amendment approved "/>
    <s v="No further action required"/>
  </r>
  <r>
    <x v="7"/>
    <s v="FIT"/>
    <s v="Data accuracy/misreporting"/>
    <s v="CFR"/>
    <s v="Ofgem E-Serve rejected 1 amendment due to administrative errors being made. "/>
    <s v="2018/19"/>
    <s v="November"/>
    <s v="2018/19 Q3"/>
    <d v="2018-12-12T00:00:00"/>
    <s v="Administrative"/>
    <n v="0"/>
    <n v="0"/>
    <n v="1"/>
    <n v="1"/>
    <n v="0"/>
    <x v="0"/>
    <s v="Amendment approved "/>
    <s v="No further action required"/>
  </r>
  <r>
    <x v="3"/>
    <s v="FIT"/>
    <s v="Data accuracy/misreporting"/>
    <s v="CFR"/>
    <s v="Ofgem E-Serve rejected 1 new application due to eligibility errors being made. "/>
    <s v="2018/19"/>
    <s v="November"/>
    <s v="2018/19 Q3"/>
    <d v="2018-12-12T00:00:00"/>
    <s v="Legislative"/>
    <n v="0"/>
    <n v="0"/>
    <n v="1"/>
    <n v="1"/>
    <n v="0"/>
    <x v="0"/>
    <s v="Amendment approved "/>
    <s v="No further action required"/>
  </r>
  <r>
    <x v="11"/>
    <s v="FIT"/>
    <s v="Data accuracy/misreporting"/>
    <s v="CFR"/>
    <s v="Ofgem E-Serve rejected 1 new application due to administrative errors being made. "/>
    <s v="2018/19"/>
    <s v="November"/>
    <s v="2018/19 Q3"/>
    <d v="2018-12-12T00:00:00"/>
    <s v="Administrative"/>
    <n v="0"/>
    <n v="0"/>
    <n v="1"/>
    <n v="1"/>
    <n v="0"/>
    <x v="0"/>
    <s v="Amendment approved "/>
    <s v="No further action required"/>
  </r>
  <r>
    <x v="16"/>
    <s v="FIT"/>
    <s v="Data accuracy/misreporting"/>
    <s v="CFR"/>
    <s v="Ofgem E-Serve approved 2 request received due to eligibility errors being made. "/>
    <s v="2018/19"/>
    <s v="November"/>
    <s v="2018/19 Q3"/>
    <d v="2018-12-12T00:00:00"/>
    <s v="Legislative"/>
    <n v="0"/>
    <n v="0"/>
    <n v="1"/>
    <n v="1"/>
    <n v="0"/>
    <x v="0"/>
    <s v="Amendment approved "/>
    <s v="No further action required"/>
  </r>
  <r>
    <x v="10"/>
    <s v="FIT"/>
    <s v="Data accuracy/misreporting"/>
    <s v="Governance and Administration"/>
    <s v="EDF misinterpreted sections 8.12 - 8.16 from the guidance for suppliers and provided generator with incorrect advice on the decision making process for replacing components of the generating equipment. "/>
    <s v="2018/19"/>
    <s v="November"/>
    <s v="2018/19 Q3"/>
    <d v="2018-12-13T00:00:00"/>
    <s v="Administrative"/>
    <n v="0"/>
    <n v="0"/>
    <n v="1"/>
    <n v="1"/>
    <n v="0"/>
    <x v="0"/>
    <s v="Emailed supplier to clarify points 8.12 - 8.16 in the guidance. "/>
    <s v="No further action required. "/>
  </r>
  <r>
    <x v="10"/>
    <s v="WHD"/>
    <s v="Late data/payments"/>
    <s v="Failure to make Core Group Reconcilation (CGR) payment on time"/>
    <s v="WHD Suppliers had already been expecting the CGR final SY7 to take place and we circulated the CGR timetable on 19 Oct 2018. EDF informed us on 8 November that payments due on 8 November would not be completed on time due to changes in the team, bank details need to be set up and also company name needed to be amended in the invoice. As a result we had to delay the entire CGR payments for suppliers due credit. This also added adminstrative burden to the WHD team and participating suppliers. "/>
    <s v="2018/19"/>
    <s v="November"/>
    <s v="2018/19 Q3"/>
    <d v="2018-12-13T00:00:00"/>
    <s v="Administrative"/>
    <n v="0"/>
    <n v="1"/>
    <n v="0"/>
    <n v="0"/>
    <n v="0"/>
    <x v="0"/>
    <s v="As the supplier informed us of the date payment will be made, there was no mitigating actions that could be taken. However we emailed the supplier confirming the late payment interest that would be payable to encourage the supplier to pay as soon as posible. "/>
    <s v="1. Supplier informed us of the actions taken to make the payment as soon as possible. _x000a_2. Supplier made the payment on 16 Nov 18 "/>
  </r>
  <r>
    <x v="79"/>
    <m/>
    <m/>
    <m/>
    <m/>
    <m/>
    <m/>
    <m/>
    <m/>
    <m/>
    <m/>
    <m/>
    <m/>
    <m/>
    <m/>
    <x v="3"/>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3:G95" firstHeaderRow="1" firstDataRow="2" firstDataCol="1"/>
  <pivotFields count="16">
    <pivotField axis="axisRow" showAll="0" sortType="descending">
      <items count="81">
        <item x="79"/>
        <item x="68"/>
        <item x="15"/>
        <item x="55"/>
        <item x="28"/>
        <item x="41"/>
        <item x="54"/>
        <item x="75"/>
        <item x="59"/>
        <item x="26"/>
        <item x="3"/>
        <item x="53"/>
        <item x="40"/>
        <item x="60"/>
        <item x="39"/>
        <item x="2"/>
        <item x="14"/>
        <item x="70"/>
        <item x="46"/>
        <item x="76"/>
        <item x="66"/>
        <item x="13"/>
        <item x="56"/>
        <item x="45"/>
        <item x="38"/>
        <item x="1"/>
        <item x="74"/>
        <item x="52"/>
        <item x="12"/>
        <item x="62"/>
        <item x="73"/>
        <item x="51"/>
        <item x="5"/>
        <item x="17"/>
        <item x="37"/>
        <item x="69"/>
        <item x="36"/>
        <item x="44"/>
        <item x="71"/>
        <item x="77"/>
        <item x="43"/>
        <item x="19"/>
        <item x="61"/>
        <item x="50"/>
        <item x="57"/>
        <item x="20"/>
        <item x="65"/>
        <item x="11"/>
        <item x="35"/>
        <item x="42"/>
        <item x="18"/>
        <item x="6"/>
        <item x="16"/>
        <item x="21"/>
        <item x="72"/>
        <item x="34"/>
        <item x="67"/>
        <item x="33"/>
        <item x="0"/>
        <item x="24"/>
        <item x="10"/>
        <item x="32"/>
        <item x="9"/>
        <item x="64"/>
        <item x="78"/>
        <item x="8"/>
        <item x="23"/>
        <item x="49"/>
        <item x="31"/>
        <item x="4"/>
        <item x="48"/>
        <item x="63"/>
        <item x="30"/>
        <item x="7"/>
        <item x="25"/>
        <item x="22"/>
        <item x="47"/>
        <item x="58"/>
        <item x="27"/>
        <item x="29"/>
        <item t="default"/>
      </items>
      <autoSortScope>
        <pivotArea dataOnly="0" outline="0" fieldPosition="0">
          <references count="1">
            <reference field="4294967294" count="1" selected="0">
              <x v="0"/>
            </reference>
          </references>
        </pivotArea>
      </autoSortScope>
    </pivotField>
    <pivotField axis="axisCol" showAll="0">
      <items count="6">
        <item x="3"/>
        <item x="0"/>
        <item x="1"/>
        <item x="2"/>
        <item x="4"/>
        <item t="default"/>
      </items>
    </pivotField>
    <pivotField showAll="0"/>
    <pivotField showAll="0"/>
    <pivotField showAll="0"/>
    <pivotField showAll="0" defaultSubtotal="0"/>
    <pivotField showAll="0"/>
    <pivotField showAll="0" defaultSubtotal="0"/>
    <pivotField showAll="0" defaultSubtotal="0"/>
    <pivotField showAll="0"/>
    <pivotField showAll="0" defaultSubtotal="0"/>
    <pivotField showAll="0"/>
    <pivotField showAll="0"/>
    <pivotField showAll="0" defaultSubtotal="0"/>
    <pivotField showAll="0"/>
    <pivotField dataField="1" showAll="0" defaultSubtotal="0"/>
  </pivotFields>
  <rowFields count="1">
    <field x="0"/>
  </rowFields>
  <rowItems count="81">
    <i>
      <x v="47"/>
    </i>
    <i>
      <x v="15"/>
    </i>
    <i>
      <x v="73"/>
    </i>
    <i>
      <x v="21"/>
    </i>
    <i>
      <x v="65"/>
    </i>
    <i>
      <x v="60"/>
    </i>
    <i>
      <x v="25"/>
    </i>
    <i>
      <x v="33"/>
    </i>
    <i>
      <x v="44"/>
    </i>
    <i>
      <x v="62"/>
    </i>
    <i>
      <x v="28"/>
    </i>
    <i>
      <x v="59"/>
    </i>
    <i>
      <x v="50"/>
    </i>
    <i>
      <x v="45"/>
    </i>
    <i>
      <x v="2"/>
    </i>
    <i>
      <x v="58"/>
    </i>
    <i>
      <x v="10"/>
    </i>
    <i>
      <x v="52"/>
    </i>
    <i>
      <x v="41"/>
    </i>
    <i>
      <x v="51"/>
    </i>
    <i>
      <x v="32"/>
    </i>
    <i>
      <x v="70"/>
    </i>
    <i>
      <x v="6"/>
    </i>
    <i>
      <x v="16"/>
    </i>
    <i>
      <x v="11"/>
    </i>
    <i>
      <x v="69"/>
    </i>
    <i>
      <x v="74"/>
    </i>
    <i>
      <x v="13"/>
    </i>
    <i>
      <x v="4"/>
    </i>
    <i>
      <x v="31"/>
    </i>
    <i>
      <x v="75"/>
    </i>
    <i>
      <x v="37"/>
    </i>
    <i>
      <x v="79"/>
    </i>
    <i>
      <x v="49"/>
    </i>
    <i>
      <x v="42"/>
    </i>
    <i>
      <x v="22"/>
    </i>
    <i>
      <x v="40"/>
    </i>
    <i>
      <x v="46"/>
    </i>
    <i>
      <x v="24"/>
    </i>
    <i>
      <x v="77"/>
    </i>
    <i>
      <x v="18"/>
    </i>
    <i>
      <x v="29"/>
    </i>
    <i>
      <x v="56"/>
    </i>
    <i>
      <x v="72"/>
    </i>
    <i>
      <x v="5"/>
    </i>
    <i>
      <x v="8"/>
    </i>
    <i>
      <x v="78"/>
    </i>
    <i>
      <x v="48"/>
    </i>
    <i>
      <x v="53"/>
    </i>
    <i>
      <x v="27"/>
    </i>
    <i>
      <x v="30"/>
    </i>
    <i>
      <x v="19"/>
    </i>
    <i>
      <x v="9"/>
    </i>
    <i>
      <x v="63"/>
    </i>
    <i>
      <x v="43"/>
    </i>
    <i>
      <x v="67"/>
    </i>
    <i>
      <x v="12"/>
    </i>
    <i>
      <x v="71"/>
    </i>
    <i>
      <x v="3"/>
    </i>
    <i>
      <x v="26"/>
    </i>
    <i>
      <x v="17"/>
    </i>
    <i>
      <x v="64"/>
    </i>
    <i>
      <x v="34"/>
    </i>
    <i>
      <x v="66"/>
    </i>
    <i>
      <x v="57"/>
    </i>
    <i>
      <x v="68"/>
    </i>
    <i>
      <x v="23"/>
    </i>
    <i>
      <x v="36"/>
    </i>
    <i>
      <x v="35"/>
    </i>
    <i>
      <x v="7"/>
    </i>
    <i>
      <x v="1"/>
    </i>
    <i>
      <x v="20"/>
    </i>
    <i>
      <x v="61"/>
    </i>
    <i>
      <x v="76"/>
    </i>
    <i>
      <x v="54"/>
    </i>
    <i>
      <x v="14"/>
    </i>
    <i>
      <x v="55"/>
    </i>
    <i>
      <x v="38"/>
    </i>
    <i>
      <x v="39"/>
    </i>
    <i>
      <x/>
    </i>
    <i t="grand">
      <x/>
    </i>
  </rowItems>
  <colFields count="1">
    <field x="1"/>
  </colFields>
  <colItems count="6">
    <i>
      <x/>
    </i>
    <i>
      <x v="1"/>
    </i>
    <i>
      <x v="2"/>
    </i>
    <i>
      <x v="3"/>
    </i>
    <i>
      <x v="4"/>
    </i>
    <i t="grand">
      <x/>
    </i>
  </colItems>
  <dataFields count="1">
    <dataField name="Sum of Entry Score" fld="15" baseField="0" baseItem="7"/>
  </dataFields>
  <formats count="11">
    <format dxfId="10">
      <pivotArea type="all" dataOnly="0" outline="0" fieldPosition="0"/>
    </format>
    <format dxfId="9">
      <pivotArea outline="0" collapsedLevelsAreSubtotals="1" fieldPosition="0"/>
    </format>
    <format dxfId="8">
      <pivotArea type="origin" dataOnly="0" labelOnly="1" outline="0" fieldPosition="0"/>
    </format>
    <format dxfId="7">
      <pivotArea field="1" type="button" dataOnly="0" labelOnly="1" outline="0" axis="axisCol" fieldPosition="0"/>
    </format>
    <format dxfId="6">
      <pivotArea type="topRight" dataOnly="0" labelOnly="1" outline="0" fieldPosition="0"/>
    </format>
    <format dxfId="5">
      <pivotArea field="0" type="button" dataOnly="0" labelOnly="1" outline="0" axis="axisRow" fieldPosition="0"/>
    </format>
    <format dxfId="4">
      <pivotArea dataOnly="0" labelOnly="1" fieldPosition="0">
        <references count="1">
          <reference field="0" count="17">
            <x v="32"/>
            <x v="33"/>
            <x v="44"/>
            <x v="50"/>
            <x v="51"/>
            <x v="54"/>
            <x v="55"/>
            <x v="57"/>
            <x v="59"/>
            <x v="60"/>
            <x v="62"/>
            <x v="64"/>
            <x v="65"/>
            <x v="66"/>
            <x v="73"/>
            <x v="75"/>
            <x v="77"/>
          </reference>
        </references>
      </pivotArea>
    </format>
    <format dxfId="3">
      <pivotArea dataOnly="0" labelOnly="1" fieldPosition="0">
        <references count="1">
          <reference field="0" count="15">
            <x v="0"/>
            <x v="2"/>
            <x v="4"/>
            <x v="10"/>
            <x v="11"/>
            <x v="12"/>
            <x v="13"/>
            <x v="14"/>
            <x v="16"/>
            <x v="17"/>
            <x v="21"/>
            <x v="22"/>
            <x v="23"/>
            <x v="26"/>
            <x v="28"/>
          </reference>
        </references>
      </pivotArea>
    </format>
    <format dxfId="2">
      <pivotArea dataOnly="0" labelOnly="1" grandRow="1" outline="0" fieldPosition="0"/>
    </format>
    <format dxfId="1">
      <pivotArea dataOnly="0" labelOnly="1" fieldPosition="0">
        <references count="1">
          <reference field="1"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13:M94" firstHeaderRow="1" firstDataRow="2" firstDataCol="1"/>
  <pivotFields count="16">
    <pivotField axis="axisRow" showAll="0" sortType="descending">
      <items count="81">
        <item x="58"/>
        <item x="22"/>
        <item x="7"/>
        <item x="23"/>
        <item x="8"/>
        <item x="78"/>
        <item x="9"/>
        <item x="10"/>
        <item x="24"/>
        <item x="33"/>
        <item x="34"/>
        <item x="72"/>
        <item x="6"/>
        <item x="18"/>
        <item x="57"/>
        <item x="17"/>
        <item x="5"/>
        <item x="12"/>
        <item x="74"/>
        <item x="45"/>
        <item x="56"/>
        <item x="13"/>
        <item x="70"/>
        <item x="14"/>
        <item x="39"/>
        <item x="60"/>
        <item x="40"/>
        <item x="53"/>
        <item x="3"/>
        <item x="28"/>
        <item x="15"/>
        <item x="79"/>
        <item x="0"/>
        <item x="1"/>
        <item x="2"/>
        <item x="4"/>
        <item x="11"/>
        <item x="16"/>
        <item x="19"/>
        <item x="20"/>
        <item x="21"/>
        <item x="25"/>
        <item x="26"/>
        <item x="27"/>
        <item x="29"/>
        <item x="30"/>
        <item x="31"/>
        <item x="32"/>
        <item x="35"/>
        <item x="36"/>
        <item x="37"/>
        <item x="38"/>
        <item x="41"/>
        <item x="42"/>
        <item x="43"/>
        <item x="44"/>
        <item x="46"/>
        <item x="47"/>
        <item x="48"/>
        <item x="49"/>
        <item x="50"/>
        <item x="51"/>
        <item x="52"/>
        <item x="54"/>
        <item x="55"/>
        <item x="59"/>
        <item x="61"/>
        <item x="62"/>
        <item x="63"/>
        <item x="64"/>
        <item x="65"/>
        <item x="66"/>
        <item x="67"/>
        <item x="68"/>
        <item x="69"/>
        <item x="71"/>
        <item x="73"/>
        <item x="75"/>
        <item x="76"/>
        <item x="77"/>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defaultSubtotal="0"/>
    <pivotField showAll="0"/>
    <pivotField showAll="0" defaultSubtotal="0"/>
    <pivotField showAll="0" defaultSubtotal="0"/>
    <pivotField axis="axisCol" showAll="0">
      <items count="4">
        <item x="0"/>
        <item x="1"/>
        <item h="1" x="2"/>
        <item t="default"/>
      </items>
    </pivotField>
    <pivotField showAll="0" defaultSubtotal="0"/>
    <pivotField showAll="0"/>
    <pivotField showAll="0"/>
    <pivotField showAll="0" defaultSubtotal="0"/>
    <pivotField showAll="0"/>
    <pivotField dataField="1" showAll="0" defaultSubtotal="0"/>
  </pivotFields>
  <rowFields count="1">
    <field x="0"/>
  </rowFields>
  <rowItems count="80">
    <i>
      <x v="36"/>
    </i>
    <i>
      <x v="34"/>
    </i>
    <i>
      <x v="21"/>
    </i>
    <i>
      <x v="2"/>
    </i>
    <i>
      <x v="4"/>
    </i>
    <i>
      <x v="7"/>
    </i>
    <i>
      <x v="33"/>
    </i>
    <i>
      <x v="15"/>
    </i>
    <i>
      <x v="14"/>
    </i>
    <i>
      <x v="6"/>
    </i>
    <i>
      <x v="17"/>
    </i>
    <i>
      <x v="8"/>
    </i>
    <i>
      <x v="39"/>
    </i>
    <i>
      <x v="13"/>
    </i>
    <i>
      <x v="32"/>
    </i>
    <i>
      <x v="28"/>
    </i>
    <i>
      <x v="30"/>
    </i>
    <i>
      <x v="37"/>
    </i>
    <i>
      <x v="38"/>
    </i>
    <i>
      <x v="12"/>
    </i>
    <i>
      <x v="58"/>
    </i>
    <i>
      <x v="16"/>
    </i>
    <i>
      <x v="23"/>
    </i>
    <i>
      <x v="63"/>
    </i>
    <i>
      <x v="25"/>
    </i>
    <i>
      <x v="55"/>
    </i>
    <i>
      <x v="44"/>
    </i>
    <i>
      <x v="29"/>
    </i>
    <i>
      <x v="1"/>
    </i>
    <i>
      <x v="61"/>
    </i>
    <i>
      <x v="41"/>
    </i>
    <i>
      <x v="27"/>
    </i>
    <i>
      <x v="35"/>
    </i>
    <i>
      <x v="20"/>
    </i>
    <i>
      <x v="54"/>
    </i>
    <i>
      <x v="66"/>
    </i>
    <i>
      <x v="53"/>
    </i>
    <i>
      <x v="70"/>
    </i>
    <i>
      <x v="48"/>
    </i>
    <i>
      <x v="52"/>
    </i>
    <i>
      <x v="43"/>
    </i>
    <i>
      <x v="67"/>
    </i>
    <i>
      <x v="65"/>
    </i>
    <i>
      <x v="45"/>
    </i>
    <i>
      <x v="51"/>
    </i>
    <i>
      <x v="72"/>
    </i>
    <i>
      <x/>
    </i>
    <i>
      <x v="56"/>
    </i>
    <i>
      <x v="40"/>
    </i>
    <i>
      <x v="10"/>
    </i>
    <i>
      <x v="73"/>
    </i>
    <i>
      <x v="69"/>
    </i>
    <i>
      <x v="11"/>
    </i>
    <i>
      <x v="77"/>
    </i>
    <i>
      <x v="26"/>
    </i>
    <i>
      <x v="47"/>
    </i>
    <i>
      <x v="5"/>
    </i>
    <i>
      <x v="71"/>
    </i>
    <i>
      <x v="18"/>
    </i>
    <i>
      <x v="75"/>
    </i>
    <i>
      <x v="19"/>
    </i>
    <i>
      <x v="79"/>
    </i>
    <i>
      <x v="3"/>
    </i>
    <i>
      <x v="46"/>
    </i>
    <i>
      <x v="57"/>
    </i>
    <i>
      <x v="68"/>
    </i>
    <i>
      <x v="42"/>
    </i>
    <i>
      <x v="24"/>
    </i>
    <i>
      <x v="59"/>
    </i>
    <i>
      <x v="49"/>
    </i>
    <i>
      <x v="60"/>
    </i>
    <i>
      <x v="74"/>
    </i>
    <i>
      <x v="9"/>
    </i>
    <i>
      <x v="76"/>
    </i>
    <i>
      <x v="62"/>
    </i>
    <i>
      <x v="78"/>
    </i>
    <i>
      <x v="22"/>
    </i>
    <i>
      <x v="50"/>
    </i>
    <i>
      <x v="64"/>
    </i>
    <i t="grand">
      <x/>
    </i>
  </rowItems>
  <colFields count="1">
    <field x="9"/>
  </colFields>
  <colItems count="3">
    <i>
      <x/>
    </i>
    <i>
      <x v="1"/>
    </i>
    <i t="grand">
      <x/>
    </i>
  </colItems>
  <dataFields count="1">
    <dataField name="Sum of Entry Score" fld="15" baseField="0" baseItem="28"/>
  </dataFields>
  <formats count="1">
    <format dxfId="1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Q14:V96" firstHeaderRow="1" firstDataRow="2" firstDataCol="1"/>
  <pivotFields count="18">
    <pivotField axis="axisRow" showAll="0" sortType="descending">
      <items count="81">
        <item x="58"/>
        <item x="22"/>
        <item x="7"/>
        <item x="23"/>
        <item x="8"/>
        <item x="78"/>
        <item x="9"/>
        <item x="10"/>
        <item x="24"/>
        <item x="33"/>
        <item x="34"/>
        <item x="72"/>
        <item x="6"/>
        <item x="18"/>
        <item x="57"/>
        <item x="17"/>
        <item x="5"/>
        <item x="12"/>
        <item x="74"/>
        <item x="45"/>
        <item x="56"/>
        <item x="13"/>
        <item x="70"/>
        <item x="14"/>
        <item x="39"/>
        <item x="60"/>
        <item x="40"/>
        <item x="53"/>
        <item x="3"/>
        <item x="28"/>
        <item x="15"/>
        <item x="79"/>
        <item x="0"/>
        <item x="1"/>
        <item x="2"/>
        <item x="4"/>
        <item x="11"/>
        <item x="16"/>
        <item x="19"/>
        <item x="20"/>
        <item x="21"/>
        <item x="25"/>
        <item x="26"/>
        <item x="27"/>
        <item x="29"/>
        <item x="30"/>
        <item x="31"/>
        <item x="32"/>
        <item x="35"/>
        <item x="36"/>
        <item x="37"/>
        <item x="38"/>
        <item x="41"/>
        <item x="42"/>
        <item x="43"/>
        <item x="44"/>
        <item x="46"/>
        <item x="47"/>
        <item x="48"/>
        <item x="49"/>
        <item x="50"/>
        <item x="51"/>
        <item x="52"/>
        <item x="54"/>
        <item x="55"/>
        <item x="59"/>
        <item x="61"/>
        <item x="62"/>
        <item x="63"/>
        <item x="64"/>
        <item x="65"/>
        <item x="66"/>
        <item x="67"/>
        <item x="68"/>
        <item x="69"/>
        <item x="71"/>
        <item x="73"/>
        <item x="75"/>
        <item x="76"/>
        <item x="77"/>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defaultSubtotal="0"/>
    <pivotField showAll="0"/>
    <pivotField showAll="0" defaultSubtotal="0"/>
    <pivotField showAll="0" defaultSubtotal="0"/>
    <pivotField showAll="0"/>
    <pivotField showAll="0" defaultSubtotal="0"/>
    <pivotField showAll="0"/>
    <pivotField showAll="0"/>
    <pivotField showAll="0" defaultSubtotal="0"/>
    <pivotField showAll="0"/>
    <pivotField axis="axisCol" dataField="1" showAll="0" defaultSubtotal="0">
      <items count="4">
        <item x="0"/>
        <item x="1"/>
        <item x="2"/>
        <item x="3"/>
      </items>
    </pivotField>
    <pivotField showAll="0" defaultSubtotal="0"/>
    <pivotField showAll="0" defaultSubtotal="0"/>
  </pivotFields>
  <rowFields count="1">
    <field x="0"/>
  </rowFields>
  <rowItems count="81">
    <i>
      <x v="36"/>
    </i>
    <i>
      <x v="34"/>
    </i>
    <i>
      <x v="21"/>
    </i>
    <i>
      <x v="2"/>
    </i>
    <i>
      <x v="4"/>
    </i>
    <i>
      <x v="7"/>
    </i>
    <i>
      <x v="15"/>
    </i>
    <i>
      <x v="33"/>
    </i>
    <i>
      <x v="14"/>
    </i>
    <i>
      <x v="6"/>
    </i>
    <i>
      <x v="17"/>
    </i>
    <i>
      <x v="8"/>
    </i>
    <i>
      <x v="13"/>
    </i>
    <i>
      <x v="39"/>
    </i>
    <i>
      <x v="28"/>
    </i>
    <i>
      <x v="30"/>
    </i>
    <i>
      <x v="32"/>
    </i>
    <i>
      <x v="37"/>
    </i>
    <i>
      <x v="38"/>
    </i>
    <i>
      <x v="12"/>
    </i>
    <i>
      <x v="16"/>
    </i>
    <i>
      <x v="63"/>
    </i>
    <i>
      <x v="23"/>
    </i>
    <i>
      <x v="58"/>
    </i>
    <i>
      <x v="41"/>
    </i>
    <i>
      <x v="55"/>
    </i>
    <i>
      <x v="44"/>
    </i>
    <i>
      <x v="29"/>
    </i>
    <i>
      <x v="61"/>
    </i>
    <i>
      <x v="25"/>
    </i>
    <i>
      <x v="27"/>
    </i>
    <i>
      <x v="35"/>
    </i>
    <i>
      <x v="1"/>
    </i>
    <i>
      <x v="20"/>
    </i>
    <i>
      <x v="54"/>
    </i>
    <i>
      <x v="66"/>
    </i>
    <i>
      <x v="53"/>
    </i>
    <i>
      <x v="70"/>
    </i>
    <i>
      <x v="45"/>
    </i>
    <i>
      <x v="43"/>
    </i>
    <i>
      <x v="40"/>
    </i>
    <i>
      <x v="67"/>
    </i>
    <i>
      <x v="65"/>
    </i>
    <i>
      <x v="72"/>
    </i>
    <i>
      <x v="48"/>
    </i>
    <i>
      <x/>
    </i>
    <i>
      <x v="51"/>
    </i>
    <i>
      <x v="52"/>
    </i>
    <i>
      <x v="56"/>
    </i>
    <i>
      <x v="26"/>
    </i>
    <i>
      <x v="73"/>
    </i>
    <i>
      <x v="69"/>
    </i>
    <i>
      <x v="3"/>
    </i>
    <i>
      <x v="77"/>
    </i>
    <i>
      <x v="18"/>
    </i>
    <i>
      <x v="47"/>
    </i>
    <i>
      <x v="42"/>
    </i>
    <i>
      <x v="71"/>
    </i>
    <i>
      <x v="9"/>
    </i>
    <i>
      <x v="75"/>
    </i>
    <i>
      <x v="19"/>
    </i>
    <i>
      <x v="50"/>
    </i>
    <i>
      <x v="5"/>
    </i>
    <i>
      <x v="79"/>
    </i>
    <i>
      <x v="57"/>
    </i>
    <i>
      <x v="68"/>
    </i>
    <i>
      <x v="10"/>
    </i>
    <i>
      <x v="24"/>
    </i>
    <i>
      <x v="59"/>
    </i>
    <i>
      <x v="49"/>
    </i>
    <i>
      <x v="60"/>
    </i>
    <i>
      <x v="74"/>
    </i>
    <i>
      <x v="22"/>
    </i>
    <i>
      <x v="76"/>
    </i>
    <i>
      <x v="62"/>
    </i>
    <i>
      <x v="78"/>
    </i>
    <i>
      <x v="11"/>
    </i>
    <i>
      <x v="64"/>
    </i>
    <i>
      <x v="46"/>
    </i>
    <i>
      <x v="31"/>
    </i>
    <i t="grand">
      <x/>
    </i>
  </rowItems>
  <colFields count="1">
    <field x="15"/>
  </colFields>
  <colItems count="5">
    <i>
      <x/>
    </i>
    <i>
      <x v="1"/>
    </i>
    <i>
      <x v="2"/>
    </i>
    <i>
      <x v="3"/>
    </i>
    <i t="grand">
      <x/>
    </i>
  </colItems>
  <dataFields count="1">
    <dataField name="Sum of Entry Score" fld="15" baseField="0" baseItem="6"/>
  </dataFields>
  <formats count="7">
    <format dxfId="18">
      <pivotArea collapsedLevelsAreSubtotals="1" fieldPosition="0">
        <references count="1">
          <reference field="0" count="79">
            <x v="0"/>
            <x v="1"/>
            <x v="2"/>
            <x v="3"/>
            <x v="4"/>
            <x v="5"/>
            <x v="6"/>
            <x v="7"/>
            <x v="8"/>
            <x v="9"/>
            <x v="10"/>
            <x v="11"/>
            <x v="12"/>
            <x v="13"/>
            <x v="14"/>
            <x v="15"/>
            <x v="16"/>
            <x v="17"/>
            <x v="18"/>
            <x v="19"/>
            <x v="20"/>
            <x v="21"/>
            <x v="22"/>
            <x v="23"/>
            <x v="24"/>
            <x v="25"/>
            <x v="26"/>
            <x v="27"/>
            <x v="28"/>
            <x v="29"/>
            <x v="30"/>
            <x v="32"/>
            <x v="33"/>
            <x v="34"/>
            <x v="35"/>
            <x v="36"/>
            <x v="37"/>
            <x v="38"/>
            <x v="39"/>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17">
      <pivotArea dataOnly="0" labelOnly="1" fieldPosition="0">
        <references count="1">
          <reference field="0" count="47">
            <x v="0"/>
            <x v="1"/>
            <x v="2"/>
            <x v="4"/>
            <x v="6"/>
            <x v="7"/>
            <x v="8"/>
            <x v="12"/>
            <x v="13"/>
            <x v="14"/>
            <x v="15"/>
            <x v="16"/>
            <x v="17"/>
            <x v="20"/>
            <x v="21"/>
            <x v="23"/>
            <x v="25"/>
            <x v="27"/>
            <x v="28"/>
            <x v="29"/>
            <x v="30"/>
            <x v="32"/>
            <x v="33"/>
            <x v="34"/>
            <x v="35"/>
            <x v="36"/>
            <x v="37"/>
            <x v="38"/>
            <x v="39"/>
            <x v="40"/>
            <x v="41"/>
            <x v="43"/>
            <x v="44"/>
            <x v="45"/>
            <x v="51"/>
            <x v="52"/>
            <x v="53"/>
            <x v="54"/>
            <x v="55"/>
            <x v="58"/>
            <x v="61"/>
            <x v="63"/>
            <x v="65"/>
            <x v="66"/>
            <x v="67"/>
            <x v="70"/>
            <x v="72"/>
          </reference>
        </references>
      </pivotArea>
    </format>
    <format dxfId="16">
      <pivotArea dataOnly="0" labelOnly="1" fieldPosition="0">
        <references count="1">
          <reference field="0" count="32">
            <x v="3"/>
            <x v="5"/>
            <x v="9"/>
            <x v="10"/>
            <x v="11"/>
            <x v="18"/>
            <x v="19"/>
            <x v="22"/>
            <x v="24"/>
            <x v="26"/>
            <x v="42"/>
            <x v="46"/>
            <x v="47"/>
            <x v="48"/>
            <x v="49"/>
            <x v="50"/>
            <x v="56"/>
            <x v="57"/>
            <x v="59"/>
            <x v="60"/>
            <x v="62"/>
            <x v="64"/>
            <x v="68"/>
            <x v="69"/>
            <x v="71"/>
            <x v="73"/>
            <x v="74"/>
            <x v="75"/>
            <x v="76"/>
            <x v="77"/>
            <x v="78"/>
            <x v="79"/>
          </reference>
        </references>
      </pivotArea>
    </format>
    <format dxfId="15">
      <pivotArea dataOnly="0" labelOnly="1" grandCol="1" outline="0" fieldPosition="0"/>
    </format>
    <format dxfId="14">
      <pivotArea dataOnly="0" labelOnly="1" grandCol="1" outline="0" fieldPosition="0"/>
    </format>
    <format dxfId="13">
      <pivotArea collapsedLevelsAreSubtotals="1" fieldPosition="0">
        <references count="1">
          <reference field="0" count="1">
            <x v="31"/>
          </reference>
        </references>
      </pivotArea>
    </format>
    <format dxfId="12">
      <pivotArea dataOnly="0" labelOnly="1" fieldPosition="0">
        <references count="1">
          <reference field="0" count="1">
            <x v="3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X14:AB15" firstHeaderRow="0" firstDataRow="1" firstDataCol="0"/>
  <pivotFields count="16">
    <pivotField showAll="0"/>
    <pivotField showAll="0"/>
    <pivotField showAll="0"/>
    <pivotField showAll="0"/>
    <pivotField showAll="0"/>
    <pivotField showAll="0" defaultSubtotal="0"/>
    <pivotField showAll="0"/>
    <pivotField showAll="0" defaultSubtotal="0"/>
    <pivotField showAll="0" defaultSubtotal="0"/>
    <pivotField showAll="0"/>
    <pivotField dataField="1" showAll="0" defaultSubtotal="0"/>
    <pivotField dataField="1" showAll="0"/>
    <pivotField dataField="1" showAll="0"/>
    <pivotField dataField="1" showAll="0" defaultSubtotal="0"/>
    <pivotField dataField="1" showAll="0"/>
    <pivotField showAll="0" defaultSubtotal="0"/>
  </pivotFields>
  <rowItems count="1">
    <i/>
  </rowItems>
  <colFields count="1">
    <field x="-2"/>
  </colFields>
  <colItems count="5">
    <i>
      <x/>
    </i>
    <i i="1">
      <x v="1"/>
    </i>
    <i i="2">
      <x v="2"/>
    </i>
    <i i="3">
      <x v="3"/>
    </i>
    <i i="4">
      <x v="4"/>
    </i>
  </colItems>
  <dataFields count="5">
    <dataField name="Sum of Deadline Score" fld="11" baseField="0" baseItem="1"/>
    <dataField name="Sum of Compliance with Obligation Score" fld="10" baseField="0" baseItem="2"/>
    <dataField name="Sum of Governance Score" fld="12" baseField="0" baseItem="1"/>
    <dataField name="Sum of Accuracy of Data Score" fld="13" baseField="0" baseItem="2"/>
    <dataField name="Sum of Financial Loss Score" fld="14" baseField="0" baseItem="1"/>
  </dataFields>
  <formats count="2">
    <format dxfId="20">
      <pivotArea outline="0" collapsedLevelsAreSubtotals="1" fieldPosition="0"/>
    </format>
    <format dxfId="1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SPR" displayName="SPR" ref="A1:R488" headerRowDxfId="53" dataDxfId="52" totalsRowDxfId="51">
  <autoFilter ref="A1:R488"/>
  <tableColumns count="18">
    <tableColumn id="1" name="Supplier" totalsRowLabel="Total" dataDxfId="50"/>
    <tableColumn id="2" name="Scheme" dataDxfId="49"/>
    <tableColumn id="3" name="Type of issue" dataDxfId="48" totalsRowDxfId="47"/>
    <tableColumn id="4" name="Sub-issue" dataDxfId="46"/>
    <tableColumn id="5" name="Description of issue" dataDxfId="45" totalsRowDxfId="44"/>
    <tableColumn id="6" name="Financial Year" dataDxfId="43" totalsRowDxfId="42"/>
    <tableColumn id="7" name="Month" dataDxfId="41" totalsRowDxfId="40"/>
    <tableColumn id="30" name="Financial Quarter" dataDxfId="39">
      <calculatedColumnFormula>[1]!SPR[Year]&amp;" "&amp;IF(MONTH(DATEVALUE([1]!SPR[Month]&amp;" 1"))&gt;9,"Q3",IF(MONTH(DATEVALUE([1]!SPR[Month]&amp;" 1"))&gt;6,"Q2",IF(MONTH(DATEVALUE([1]!SPR[Month]&amp;" 1"))&gt;3,"Q1",IF(MONTH(DATEVALUE([1]!SPR[Month]&amp;" 1"))&gt;0,"Q4"))))</calculatedColumnFormula>
    </tableColumn>
    <tableColumn id="8" name="Date issue added to SPR" dataDxfId="38"/>
    <tableColumn id="9" name="Administrative  or legislative non-compliance" dataDxfId="37" totalsRowDxfId="36"/>
    <tableColumn id="10" name="Compliance with Obligation Score" dataDxfId="35" totalsRowDxfId="34"/>
    <tableColumn id="11" name="Deadline Score" dataDxfId="33" totalsRowDxfId="32"/>
    <tableColumn id="12" name="Governance Score" dataDxfId="31" totalsRowDxfId="30"/>
    <tableColumn id="13" name="Accuracy of Data Score" dataDxfId="29" totalsRowDxfId="28"/>
    <tableColumn id="14" name="Financial Loss Score" dataDxfId="27" totalsRowDxfId="26"/>
    <tableColumn id="31" name="Entry Score" dataDxfId="25"/>
    <tableColumn id="19" name="Ofgem Action taken" dataDxfId="24" totalsRowDxfId="23"/>
    <tableColumn id="20" name="Supplier Action taken" dataDxfId="22" totalsRowDxfId="21"/>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sheetPr>
  <dimension ref="A1:R488"/>
  <sheetViews>
    <sheetView tabSelected="1" zoomScale="60" zoomScaleNormal="60" workbookViewId="0">
      <pane xSplit="2" ySplit="1" topLeftCell="C2" activePane="bottomRight" state="frozen"/>
      <selection pane="topRight" activeCell="D1" sqref="D1"/>
      <selection pane="bottomLeft" activeCell="A2" sqref="A2"/>
      <selection pane="bottomRight" activeCell="B24" sqref="B24"/>
    </sheetView>
    <sheetView workbookViewId="1"/>
  </sheetViews>
  <sheetFormatPr defaultColWidth="13.19921875" defaultRowHeight="12.4" x14ac:dyDescent="0.3"/>
  <cols>
    <col min="1" max="1" width="36.46484375" style="23" bestFit="1" customWidth="1"/>
    <col min="2" max="2" width="13.19921875" style="23"/>
    <col min="3" max="3" width="29.3984375" style="23" customWidth="1"/>
    <col min="4" max="4" width="14.1328125" style="31" customWidth="1"/>
    <col min="5" max="5" width="13.19921875" style="23"/>
    <col min="6" max="6" width="14.53125" style="23" customWidth="1"/>
    <col min="7" max="7" width="13.19921875" style="23"/>
    <col min="8" max="8" width="13.19921875" style="26"/>
    <col min="9" max="9" width="13.19921875" style="23"/>
    <col min="10" max="10" width="16.9296875" style="23" customWidth="1"/>
    <col min="11" max="11" width="15.33203125" style="23" customWidth="1"/>
    <col min="12" max="16" width="13.19921875" style="23"/>
    <col min="17" max="17" width="57.6640625" style="23" customWidth="1"/>
    <col min="18" max="18" width="39.6640625" style="23" customWidth="1"/>
    <col min="19" max="16384" width="13.19921875" style="23"/>
  </cols>
  <sheetData>
    <row r="1" spans="1:18" s="16" customFormat="1" ht="45" customHeight="1" x14ac:dyDescent="0.3">
      <c r="A1" s="27" t="s">
        <v>0</v>
      </c>
      <c r="B1" s="28" t="s">
        <v>1</v>
      </c>
      <c r="C1" s="28" t="s">
        <v>2</v>
      </c>
      <c r="D1" s="30" t="s">
        <v>3</v>
      </c>
      <c r="E1" s="28" t="s">
        <v>4</v>
      </c>
      <c r="F1" s="28" t="s">
        <v>105</v>
      </c>
      <c r="G1" s="28" t="s">
        <v>5</v>
      </c>
      <c r="H1" s="28" t="s">
        <v>106</v>
      </c>
      <c r="I1" s="29" t="s">
        <v>107</v>
      </c>
      <c r="J1" s="28" t="s">
        <v>6</v>
      </c>
      <c r="K1" s="28" t="s">
        <v>108</v>
      </c>
      <c r="L1" s="28" t="s">
        <v>7</v>
      </c>
      <c r="M1" s="28" t="s">
        <v>8</v>
      </c>
      <c r="N1" s="28" t="s">
        <v>109</v>
      </c>
      <c r="O1" s="28" t="s">
        <v>9</v>
      </c>
      <c r="P1" s="28" t="s">
        <v>110</v>
      </c>
      <c r="Q1" s="28" t="s">
        <v>10</v>
      </c>
      <c r="R1" s="28" t="s">
        <v>111</v>
      </c>
    </row>
    <row r="2" spans="1:18" ht="14.25" x14ac:dyDescent="0.3">
      <c r="A2" s="17" t="s">
        <v>121</v>
      </c>
      <c r="B2" s="18" t="s">
        <v>19</v>
      </c>
      <c r="C2" s="19" t="s">
        <v>39</v>
      </c>
      <c r="D2" s="19" t="s">
        <v>32</v>
      </c>
      <c r="E2" s="19" t="s">
        <v>122</v>
      </c>
      <c r="F2" s="18" t="s">
        <v>65</v>
      </c>
      <c r="G2" s="18" t="s">
        <v>28</v>
      </c>
      <c r="H2" s="32" t="s">
        <v>114</v>
      </c>
      <c r="I2" s="20">
        <v>43110</v>
      </c>
      <c r="J2" s="18" t="s">
        <v>14</v>
      </c>
      <c r="K2" s="21">
        <v>0</v>
      </c>
      <c r="L2" s="21">
        <v>0</v>
      </c>
      <c r="M2" s="21">
        <v>1</v>
      </c>
      <c r="N2" s="21">
        <v>1</v>
      </c>
      <c r="O2" s="21">
        <v>0</v>
      </c>
      <c r="P2" s="34">
        <v>1</v>
      </c>
      <c r="Q2" s="22" t="s">
        <v>34</v>
      </c>
      <c r="R2" s="22" t="s">
        <v>123</v>
      </c>
    </row>
    <row r="3" spans="1:18" ht="14.25" x14ac:dyDescent="0.3">
      <c r="A3" s="17" t="s">
        <v>121</v>
      </c>
      <c r="B3" s="18" t="s">
        <v>19</v>
      </c>
      <c r="C3" s="19" t="s">
        <v>39</v>
      </c>
      <c r="D3" s="19" t="s">
        <v>32</v>
      </c>
      <c r="E3" s="19" t="s">
        <v>124</v>
      </c>
      <c r="F3" s="18" t="s">
        <v>65</v>
      </c>
      <c r="G3" s="18" t="s">
        <v>28</v>
      </c>
      <c r="H3" s="32" t="s">
        <v>114</v>
      </c>
      <c r="I3" s="20">
        <v>43110</v>
      </c>
      <c r="J3" s="18" t="s">
        <v>14</v>
      </c>
      <c r="K3" s="21">
        <v>0</v>
      </c>
      <c r="L3" s="21">
        <v>0</v>
      </c>
      <c r="M3" s="21">
        <v>1</v>
      </c>
      <c r="N3" s="21">
        <v>1</v>
      </c>
      <c r="O3" s="21">
        <v>0</v>
      </c>
      <c r="P3" s="34">
        <v>1</v>
      </c>
      <c r="Q3" s="22" t="s">
        <v>34</v>
      </c>
      <c r="R3" s="22" t="s">
        <v>125</v>
      </c>
    </row>
    <row r="4" spans="1:18" ht="14.25" x14ac:dyDescent="0.3">
      <c r="A4" s="17" t="s">
        <v>121</v>
      </c>
      <c r="B4" s="18" t="s">
        <v>19</v>
      </c>
      <c r="C4" s="19" t="s">
        <v>39</v>
      </c>
      <c r="D4" s="19" t="s">
        <v>32</v>
      </c>
      <c r="E4" s="19" t="s">
        <v>126</v>
      </c>
      <c r="F4" s="18" t="s">
        <v>65</v>
      </c>
      <c r="G4" s="18" t="s">
        <v>28</v>
      </c>
      <c r="H4" s="32" t="s">
        <v>114</v>
      </c>
      <c r="I4" s="20">
        <v>43110</v>
      </c>
      <c r="J4" s="18" t="s">
        <v>14</v>
      </c>
      <c r="K4" s="21">
        <v>0</v>
      </c>
      <c r="L4" s="21">
        <v>0</v>
      </c>
      <c r="M4" s="21">
        <v>1</v>
      </c>
      <c r="N4" s="21">
        <v>1</v>
      </c>
      <c r="O4" s="21">
        <v>0</v>
      </c>
      <c r="P4" s="34">
        <v>1</v>
      </c>
      <c r="Q4" s="22" t="s">
        <v>34</v>
      </c>
      <c r="R4" s="22" t="s">
        <v>127</v>
      </c>
    </row>
    <row r="5" spans="1:18" ht="14.25" x14ac:dyDescent="0.3">
      <c r="A5" s="17" t="s">
        <v>121</v>
      </c>
      <c r="B5" s="18" t="s">
        <v>19</v>
      </c>
      <c r="C5" s="19" t="s">
        <v>39</v>
      </c>
      <c r="D5" s="19" t="s">
        <v>32</v>
      </c>
      <c r="E5" s="19" t="s">
        <v>128</v>
      </c>
      <c r="F5" s="18" t="s">
        <v>65</v>
      </c>
      <c r="G5" s="18" t="s">
        <v>28</v>
      </c>
      <c r="H5" s="32" t="s">
        <v>114</v>
      </c>
      <c r="I5" s="20">
        <v>43110</v>
      </c>
      <c r="J5" s="18" t="s">
        <v>14</v>
      </c>
      <c r="K5" s="21">
        <v>0</v>
      </c>
      <c r="L5" s="21">
        <v>0</v>
      </c>
      <c r="M5" s="21">
        <v>1</v>
      </c>
      <c r="N5" s="21">
        <v>1</v>
      </c>
      <c r="O5" s="21">
        <v>0</v>
      </c>
      <c r="P5" s="34">
        <v>1</v>
      </c>
      <c r="Q5" s="22" t="s">
        <v>34</v>
      </c>
      <c r="R5" s="22" t="s">
        <v>129</v>
      </c>
    </row>
    <row r="6" spans="1:18" ht="14.25" x14ac:dyDescent="0.3">
      <c r="A6" s="17" t="s">
        <v>121</v>
      </c>
      <c r="B6" s="18" t="s">
        <v>19</v>
      </c>
      <c r="C6" s="19" t="s">
        <v>39</v>
      </c>
      <c r="D6" s="19" t="s">
        <v>32</v>
      </c>
      <c r="E6" s="19" t="s">
        <v>130</v>
      </c>
      <c r="F6" s="18" t="s">
        <v>65</v>
      </c>
      <c r="G6" s="18" t="s">
        <v>28</v>
      </c>
      <c r="H6" s="32" t="s">
        <v>114</v>
      </c>
      <c r="I6" s="20">
        <v>43110</v>
      </c>
      <c r="J6" s="18" t="s">
        <v>14</v>
      </c>
      <c r="K6" s="21">
        <v>0</v>
      </c>
      <c r="L6" s="21">
        <v>0</v>
      </c>
      <c r="M6" s="21">
        <v>1</v>
      </c>
      <c r="N6" s="21">
        <v>2</v>
      </c>
      <c r="O6" s="21">
        <v>0</v>
      </c>
      <c r="P6" s="34">
        <v>2</v>
      </c>
      <c r="Q6" s="22" t="s">
        <v>34</v>
      </c>
      <c r="R6" s="22" t="s">
        <v>131</v>
      </c>
    </row>
    <row r="7" spans="1:18" ht="14.25" x14ac:dyDescent="0.3">
      <c r="A7" s="17" t="s">
        <v>121</v>
      </c>
      <c r="B7" s="18" t="s">
        <v>19</v>
      </c>
      <c r="C7" s="19" t="s">
        <v>39</v>
      </c>
      <c r="D7" s="19" t="s">
        <v>32</v>
      </c>
      <c r="E7" s="19" t="s">
        <v>132</v>
      </c>
      <c r="F7" s="18" t="s">
        <v>65</v>
      </c>
      <c r="G7" s="18" t="s">
        <v>28</v>
      </c>
      <c r="H7" s="32" t="s">
        <v>114</v>
      </c>
      <c r="I7" s="20">
        <v>43110</v>
      </c>
      <c r="J7" s="18" t="s">
        <v>14</v>
      </c>
      <c r="K7" s="21">
        <v>0</v>
      </c>
      <c r="L7" s="21">
        <v>0</v>
      </c>
      <c r="M7" s="21">
        <v>1</v>
      </c>
      <c r="N7" s="21">
        <v>0</v>
      </c>
      <c r="O7" s="21">
        <v>0</v>
      </c>
      <c r="P7" s="34">
        <v>1</v>
      </c>
      <c r="Q7" s="22" t="s">
        <v>34</v>
      </c>
      <c r="R7" s="22" t="s">
        <v>133</v>
      </c>
    </row>
    <row r="8" spans="1:18" ht="14.25" x14ac:dyDescent="0.3">
      <c r="A8" s="17" t="s">
        <v>121</v>
      </c>
      <c r="B8" s="18" t="s">
        <v>19</v>
      </c>
      <c r="C8" s="19" t="s">
        <v>39</v>
      </c>
      <c r="D8" s="19" t="s">
        <v>32</v>
      </c>
      <c r="E8" s="19" t="s">
        <v>134</v>
      </c>
      <c r="F8" s="18" t="s">
        <v>65</v>
      </c>
      <c r="G8" s="18" t="s">
        <v>28</v>
      </c>
      <c r="H8" s="32" t="s">
        <v>114</v>
      </c>
      <c r="I8" s="20">
        <v>43110</v>
      </c>
      <c r="J8" s="18" t="s">
        <v>14</v>
      </c>
      <c r="K8" s="21">
        <v>0</v>
      </c>
      <c r="L8" s="21">
        <v>0</v>
      </c>
      <c r="M8" s="21">
        <v>1</v>
      </c>
      <c r="N8" s="21">
        <v>0</v>
      </c>
      <c r="O8" s="21">
        <v>0</v>
      </c>
      <c r="P8" s="34">
        <v>1</v>
      </c>
      <c r="Q8" s="22" t="s">
        <v>34</v>
      </c>
      <c r="R8" s="22" t="s">
        <v>135</v>
      </c>
    </row>
    <row r="9" spans="1:18" ht="14.25" x14ac:dyDescent="0.3">
      <c r="A9" s="17" t="s">
        <v>136</v>
      </c>
      <c r="B9" s="18" t="s">
        <v>19</v>
      </c>
      <c r="C9" s="19" t="s">
        <v>39</v>
      </c>
      <c r="D9" s="19" t="s">
        <v>32</v>
      </c>
      <c r="E9" s="19" t="s">
        <v>137</v>
      </c>
      <c r="F9" s="18" t="s">
        <v>65</v>
      </c>
      <c r="G9" s="18" t="s">
        <v>28</v>
      </c>
      <c r="H9" s="32" t="s">
        <v>114</v>
      </c>
      <c r="I9" s="20">
        <v>43110</v>
      </c>
      <c r="J9" s="18" t="s">
        <v>14</v>
      </c>
      <c r="K9" s="21">
        <v>0</v>
      </c>
      <c r="L9" s="21">
        <v>0</v>
      </c>
      <c r="M9" s="21">
        <v>1</v>
      </c>
      <c r="N9" s="21">
        <v>1</v>
      </c>
      <c r="O9" s="21">
        <v>0</v>
      </c>
      <c r="P9" s="34">
        <v>1</v>
      </c>
      <c r="Q9" s="22" t="s">
        <v>34</v>
      </c>
      <c r="R9" s="22" t="s">
        <v>138</v>
      </c>
    </row>
    <row r="10" spans="1:18" ht="14.25" x14ac:dyDescent="0.3">
      <c r="A10" s="17" t="s">
        <v>136</v>
      </c>
      <c r="B10" s="18" t="s">
        <v>19</v>
      </c>
      <c r="C10" s="19" t="s">
        <v>39</v>
      </c>
      <c r="D10" s="19" t="s">
        <v>32</v>
      </c>
      <c r="E10" s="19" t="s">
        <v>139</v>
      </c>
      <c r="F10" s="18" t="s">
        <v>65</v>
      </c>
      <c r="G10" s="18" t="s">
        <v>28</v>
      </c>
      <c r="H10" s="32" t="s">
        <v>114</v>
      </c>
      <c r="I10" s="20">
        <v>43110</v>
      </c>
      <c r="J10" s="18" t="s">
        <v>14</v>
      </c>
      <c r="K10" s="21">
        <v>0</v>
      </c>
      <c r="L10" s="21">
        <v>0</v>
      </c>
      <c r="M10" s="21">
        <v>2</v>
      </c>
      <c r="N10" s="21">
        <v>2</v>
      </c>
      <c r="O10" s="21">
        <v>0</v>
      </c>
      <c r="P10" s="34">
        <v>2</v>
      </c>
      <c r="Q10" s="22" t="s">
        <v>34</v>
      </c>
      <c r="R10" s="22" t="s">
        <v>138</v>
      </c>
    </row>
    <row r="11" spans="1:18" ht="14.25" x14ac:dyDescent="0.3">
      <c r="A11" s="17" t="s">
        <v>136</v>
      </c>
      <c r="B11" s="18" t="s">
        <v>19</v>
      </c>
      <c r="C11" s="19" t="s">
        <v>39</v>
      </c>
      <c r="D11" s="19" t="s">
        <v>32</v>
      </c>
      <c r="E11" s="19" t="s">
        <v>140</v>
      </c>
      <c r="F11" s="18" t="s">
        <v>65</v>
      </c>
      <c r="G11" s="18" t="s">
        <v>28</v>
      </c>
      <c r="H11" s="32" t="s">
        <v>114</v>
      </c>
      <c r="I11" s="20">
        <v>43110</v>
      </c>
      <c r="J11" s="18" t="s">
        <v>14</v>
      </c>
      <c r="K11" s="21">
        <v>0</v>
      </c>
      <c r="L11" s="21">
        <v>0</v>
      </c>
      <c r="M11" s="21">
        <v>2</v>
      </c>
      <c r="N11" s="21">
        <v>2</v>
      </c>
      <c r="O11" s="21">
        <v>0</v>
      </c>
      <c r="P11" s="34">
        <v>2</v>
      </c>
      <c r="Q11" s="22" t="s">
        <v>34</v>
      </c>
      <c r="R11" s="22" t="s">
        <v>138</v>
      </c>
    </row>
    <row r="12" spans="1:18" ht="14.25" x14ac:dyDescent="0.3">
      <c r="A12" s="17" t="s">
        <v>136</v>
      </c>
      <c r="B12" s="18" t="s">
        <v>19</v>
      </c>
      <c r="C12" s="19" t="s">
        <v>39</v>
      </c>
      <c r="D12" s="19" t="s">
        <v>32</v>
      </c>
      <c r="E12" s="19" t="s">
        <v>141</v>
      </c>
      <c r="F12" s="18" t="s">
        <v>65</v>
      </c>
      <c r="G12" s="18" t="s">
        <v>28</v>
      </c>
      <c r="H12" s="32" t="s">
        <v>114</v>
      </c>
      <c r="I12" s="20">
        <v>43110</v>
      </c>
      <c r="J12" s="18" t="s">
        <v>14</v>
      </c>
      <c r="K12" s="21">
        <v>0</v>
      </c>
      <c r="L12" s="21">
        <v>0</v>
      </c>
      <c r="M12" s="21">
        <v>1</v>
      </c>
      <c r="N12" s="21">
        <v>1</v>
      </c>
      <c r="O12" s="21">
        <v>0</v>
      </c>
      <c r="P12" s="34">
        <v>1</v>
      </c>
      <c r="Q12" s="22" t="s">
        <v>34</v>
      </c>
      <c r="R12" s="22" t="s">
        <v>138</v>
      </c>
    </row>
    <row r="13" spans="1:18" ht="14.25" x14ac:dyDescent="0.3">
      <c r="A13" s="17" t="s">
        <v>136</v>
      </c>
      <c r="B13" s="18" t="s">
        <v>19</v>
      </c>
      <c r="C13" s="19" t="s">
        <v>39</v>
      </c>
      <c r="D13" s="19" t="s">
        <v>32</v>
      </c>
      <c r="E13" s="19" t="s">
        <v>142</v>
      </c>
      <c r="F13" s="18" t="s">
        <v>65</v>
      </c>
      <c r="G13" s="18" t="s">
        <v>28</v>
      </c>
      <c r="H13" s="32" t="s">
        <v>114</v>
      </c>
      <c r="I13" s="20">
        <v>43110</v>
      </c>
      <c r="J13" s="18" t="s">
        <v>14</v>
      </c>
      <c r="K13" s="21">
        <v>0</v>
      </c>
      <c r="L13" s="21">
        <v>0</v>
      </c>
      <c r="M13" s="21">
        <v>2</v>
      </c>
      <c r="N13" s="21">
        <v>2</v>
      </c>
      <c r="O13" s="21">
        <v>0</v>
      </c>
      <c r="P13" s="34">
        <v>2</v>
      </c>
      <c r="Q13" s="22" t="s">
        <v>34</v>
      </c>
      <c r="R13" s="22" t="s">
        <v>138</v>
      </c>
    </row>
    <row r="14" spans="1:18" ht="14.25" x14ac:dyDescent="0.3">
      <c r="A14" s="17" t="s">
        <v>136</v>
      </c>
      <c r="B14" s="18" t="s">
        <v>19</v>
      </c>
      <c r="C14" s="19" t="s">
        <v>39</v>
      </c>
      <c r="D14" s="19" t="s">
        <v>32</v>
      </c>
      <c r="E14" s="19" t="s">
        <v>143</v>
      </c>
      <c r="F14" s="18" t="s">
        <v>65</v>
      </c>
      <c r="G14" s="18" t="s">
        <v>28</v>
      </c>
      <c r="H14" s="32" t="s">
        <v>114</v>
      </c>
      <c r="I14" s="20">
        <v>43110</v>
      </c>
      <c r="J14" s="18" t="s">
        <v>14</v>
      </c>
      <c r="K14" s="21">
        <v>0</v>
      </c>
      <c r="L14" s="21">
        <v>0</v>
      </c>
      <c r="M14" s="21">
        <v>1</v>
      </c>
      <c r="N14" s="21">
        <v>0</v>
      </c>
      <c r="O14" s="21">
        <v>0</v>
      </c>
      <c r="P14" s="34">
        <v>1</v>
      </c>
      <c r="Q14" s="22" t="s">
        <v>34</v>
      </c>
      <c r="R14" s="22" t="s">
        <v>138</v>
      </c>
    </row>
    <row r="15" spans="1:18" ht="14.25" x14ac:dyDescent="0.3">
      <c r="A15" s="17" t="s">
        <v>136</v>
      </c>
      <c r="B15" s="18" t="s">
        <v>19</v>
      </c>
      <c r="C15" s="19" t="s">
        <v>39</v>
      </c>
      <c r="D15" s="19" t="s">
        <v>32</v>
      </c>
      <c r="E15" s="19" t="s">
        <v>144</v>
      </c>
      <c r="F15" s="18" t="s">
        <v>65</v>
      </c>
      <c r="G15" s="18" t="s">
        <v>28</v>
      </c>
      <c r="H15" s="32" t="s">
        <v>114</v>
      </c>
      <c r="I15" s="20">
        <v>43110</v>
      </c>
      <c r="J15" s="18" t="s">
        <v>14</v>
      </c>
      <c r="K15" s="21">
        <v>0</v>
      </c>
      <c r="L15" s="21">
        <v>0</v>
      </c>
      <c r="M15" s="21">
        <v>1</v>
      </c>
      <c r="N15" s="21">
        <v>1</v>
      </c>
      <c r="O15" s="21">
        <v>0</v>
      </c>
      <c r="P15" s="34">
        <v>1</v>
      </c>
      <c r="Q15" s="22" t="s">
        <v>34</v>
      </c>
      <c r="R15" s="22" t="s">
        <v>138</v>
      </c>
    </row>
    <row r="16" spans="1:18" ht="14.25" x14ac:dyDescent="0.3">
      <c r="A16" s="17" t="s">
        <v>136</v>
      </c>
      <c r="B16" s="18" t="s">
        <v>19</v>
      </c>
      <c r="C16" s="19" t="s">
        <v>39</v>
      </c>
      <c r="D16" s="19" t="s">
        <v>32</v>
      </c>
      <c r="E16" s="19" t="s">
        <v>145</v>
      </c>
      <c r="F16" s="18" t="s">
        <v>65</v>
      </c>
      <c r="G16" s="18" t="s">
        <v>28</v>
      </c>
      <c r="H16" s="32" t="s">
        <v>114</v>
      </c>
      <c r="I16" s="20">
        <v>43110</v>
      </c>
      <c r="J16" s="18" t="s">
        <v>14</v>
      </c>
      <c r="K16" s="21">
        <v>0</v>
      </c>
      <c r="L16" s="21">
        <v>0</v>
      </c>
      <c r="M16" s="21">
        <v>2</v>
      </c>
      <c r="N16" s="21">
        <v>2</v>
      </c>
      <c r="O16" s="21">
        <v>0</v>
      </c>
      <c r="P16" s="34">
        <v>2</v>
      </c>
      <c r="Q16" s="22" t="s">
        <v>34</v>
      </c>
      <c r="R16" s="22" t="s">
        <v>138</v>
      </c>
    </row>
    <row r="17" spans="1:18" ht="14.25" x14ac:dyDescent="0.3">
      <c r="A17" s="17" t="s">
        <v>136</v>
      </c>
      <c r="B17" s="18" t="s">
        <v>19</v>
      </c>
      <c r="C17" s="19" t="s">
        <v>39</v>
      </c>
      <c r="D17" s="19" t="s">
        <v>32</v>
      </c>
      <c r="E17" s="19" t="s">
        <v>146</v>
      </c>
      <c r="F17" s="18" t="s">
        <v>65</v>
      </c>
      <c r="G17" s="18" t="s">
        <v>28</v>
      </c>
      <c r="H17" s="32" t="s">
        <v>114</v>
      </c>
      <c r="I17" s="20">
        <v>43110</v>
      </c>
      <c r="J17" s="18" t="s">
        <v>14</v>
      </c>
      <c r="K17" s="21">
        <v>0</v>
      </c>
      <c r="L17" s="21">
        <v>0</v>
      </c>
      <c r="M17" s="21">
        <v>1</v>
      </c>
      <c r="N17" s="21">
        <v>1</v>
      </c>
      <c r="O17" s="21">
        <v>0</v>
      </c>
      <c r="P17" s="34">
        <v>1</v>
      </c>
      <c r="Q17" s="22" t="s">
        <v>34</v>
      </c>
      <c r="R17" s="22" t="s">
        <v>138</v>
      </c>
    </row>
    <row r="18" spans="1:18" ht="14.25" x14ac:dyDescent="0.3">
      <c r="A18" s="17" t="s">
        <v>136</v>
      </c>
      <c r="B18" s="18" t="s">
        <v>19</v>
      </c>
      <c r="C18" s="19" t="s">
        <v>39</v>
      </c>
      <c r="D18" s="19" t="s">
        <v>32</v>
      </c>
      <c r="E18" s="19" t="s">
        <v>147</v>
      </c>
      <c r="F18" s="18" t="s">
        <v>65</v>
      </c>
      <c r="G18" s="18" t="s">
        <v>28</v>
      </c>
      <c r="H18" s="32" t="s">
        <v>114</v>
      </c>
      <c r="I18" s="20">
        <v>43110</v>
      </c>
      <c r="J18" s="18" t="s">
        <v>14</v>
      </c>
      <c r="K18" s="21">
        <v>0</v>
      </c>
      <c r="L18" s="21">
        <v>0</v>
      </c>
      <c r="M18" s="21">
        <v>2</v>
      </c>
      <c r="N18" s="21">
        <v>2</v>
      </c>
      <c r="O18" s="21">
        <v>0</v>
      </c>
      <c r="P18" s="34">
        <v>2</v>
      </c>
      <c r="Q18" s="22" t="s">
        <v>34</v>
      </c>
      <c r="R18" s="22" t="s">
        <v>138</v>
      </c>
    </row>
    <row r="19" spans="1:18" ht="14.25" x14ac:dyDescent="0.3">
      <c r="A19" s="17" t="s">
        <v>136</v>
      </c>
      <c r="B19" s="18" t="s">
        <v>19</v>
      </c>
      <c r="C19" s="19" t="s">
        <v>39</v>
      </c>
      <c r="D19" s="19" t="s">
        <v>32</v>
      </c>
      <c r="E19" s="19" t="s">
        <v>148</v>
      </c>
      <c r="F19" s="18" t="s">
        <v>65</v>
      </c>
      <c r="G19" s="18" t="s">
        <v>28</v>
      </c>
      <c r="H19" s="32" t="s">
        <v>114</v>
      </c>
      <c r="I19" s="20">
        <v>43110</v>
      </c>
      <c r="J19" s="18" t="s">
        <v>14</v>
      </c>
      <c r="K19" s="21">
        <v>0</v>
      </c>
      <c r="L19" s="21">
        <v>0</v>
      </c>
      <c r="M19" s="21">
        <v>1</v>
      </c>
      <c r="N19" s="21">
        <v>1</v>
      </c>
      <c r="O19" s="21">
        <v>0</v>
      </c>
      <c r="P19" s="34">
        <v>1</v>
      </c>
      <c r="Q19" s="22" t="s">
        <v>34</v>
      </c>
      <c r="R19" s="22" t="s">
        <v>138</v>
      </c>
    </row>
    <row r="20" spans="1:18" ht="14.25" x14ac:dyDescent="0.3">
      <c r="A20" s="17" t="s">
        <v>136</v>
      </c>
      <c r="B20" s="18" t="s">
        <v>19</v>
      </c>
      <c r="C20" s="19" t="s">
        <v>39</v>
      </c>
      <c r="D20" s="19" t="s">
        <v>32</v>
      </c>
      <c r="E20" s="19" t="s">
        <v>149</v>
      </c>
      <c r="F20" s="18" t="s">
        <v>65</v>
      </c>
      <c r="G20" s="18" t="s">
        <v>28</v>
      </c>
      <c r="H20" s="32" t="s">
        <v>114</v>
      </c>
      <c r="I20" s="20">
        <v>43110</v>
      </c>
      <c r="J20" s="18" t="s">
        <v>14</v>
      </c>
      <c r="K20" s="21">
        <v>0</v>
      </c>
      <c r="L20" s="21">
        <v>0</v>
      </c>
      <c r="M20" s="21">
        <v>1</v>
      </c>
      <c r="N20" s="21">
        <v>0</v>
      </c>
      <c r="O20" s="21">
        <v>0</v>
      </c>
      <c r="P20" s="34">
        <v>1</v>
      </c>
      <c r="Q20" s="22" t="s">
        <v>34</v>
      </c>
      <c r="R20" s="22" t="s">
        <v>138</v>
      </c>
    </row>
    <row r="21" spans="1:18" ht="14.25" x14ac:dyDescent="0.3">
      <c r="A21" s="17" t="s">
        <v>136</v>
      </c>
      <c r="B21" s="18" t="s">
        <v>19</v>
      </c>
      <c r="C21" s="19" t="s">
        <v>39</v>
      </c>
      <c r="D21" s="19" t="s">
        <v>32</v>
      </c>
      <c r="E21" s="19" t="s">
        <v>150</v>
      </c>
      <c r="F21" s="18" t="s">
        <v>65</v>
      </c>
      <c r="G21" s="18" t="s">
        <v>28</v>
      </c>
      <c r="H21" s="32" t="s">
        <v>114</v>
      </c>
      <c r="I21" s="20">
        <v>43110</v>
      </c>
      <c r="J21" s="18" t="s">
        <v>14</v>
      </c>
      <c r="K21" s="21">
        <v>0</v>
      </c>
      <c r="L21" s="21">
        <v>0</v>
      </c>
      <c r="M21" s="21">
        <v>1</v>
      </c>
      <c r="N21" s="21">
        <v>0</v>
      </c>
      <c r="O21" s="21">
        <v>0</v>
      </c>
      <c r="P21" s="34">
        <v>1</v>
      </c>
      <c r="Q21" s="22" t="s">
        <v>34</v>
      </c>
      <c r="R21" s="22" t="s">
        <v>138</v>
      </c>
    </row>
    <row r="22" spans="1:18" ht="14.25" x14ac:dyDescent="0.3">
      <c r="A22" s="17" t="s">
        <v>151</v>
      </c>
      <c r="B22" s="18" t="s">
        <v>19</v>
      </c>
      <c r="C22" s="19" t="s">
        <v>39</v>
      </c>
      <c r="D22" s="19" t="s">
        <v>32</v>
      </c>
      <c r="E22" s="19" t="s">
        <v>152</v>
      </c>
      <c r="F22" s="18" t="s">
        <v>65</v>
      </c>
      <c r="G22" s="18" t="s">
        <v>28</v>
      </c>
      <c r="H22" s="32" t="s">
        <v>114</v>
      </c>
      <c r="I22" s="20">
        <v>43110</v>
      </c>
      <c r="J22" s="18" t="s">
        <v>14</v>
      </c>
      <c r="K22" s="21">
        <v>0</v>
      </c>
      <c r="L22" s="21">
        <v>0</v>
      </c>
      <c r="M22" s="21">
        <v>1</v>
      </c>
      <c r="N22" s="21">
        <v>1</v>
      </c>
      <c r="O22" s="21">
        <v>0</v>
      </c>
      <c r="P22" s="34">
        <v>1</v>
      </c>
      <c r="Q22" s="22" t="s">
        <v>34</v>
      </c>
      <c r="R22" s="22" t="s">
        <v>153</v>
      </c>
    </row>
    <row r="23" spans="1:18" ht="14.25" x14ac:dyDescent="0.3">
      <c r="A23" s="17" t="s">
        <v>151</v>
      </c>
      <c r="B23" s="18" t="s">
        <v>19</v>
      </c>
      <c r="C23" s="19" t="s">
        <v>39</v>
      </c>
      <c r="D23" s="19" t="s">
        <v>32</v>
      </c>
      <c r="E23" s="19" t="s">
        <v>154</v>
      </c>
      <c r="F23" s="18" t="s">
        <v>65</v>
      </c>
      <c r="G23" s="18" t="s">
        <v>28</v>
      </c>
      <c r="H23" s="32" t="s">
        <v>114</v>
      </c>
      <c r="I23" s="20">
        <v>43110</v>
      </c>
      <c r="J23" s="18" t="s">
        <v>14</v>
      </c>
      <c r="K23" s="21">
        <v>0</v>
      </c>
      <c r="L23" s="21">
        <v>0</v>
      </c>
      <c r="M23" s="21">
        <v>1</v>
      </c>
      <c r="N23" s="21">
        <v>0</v>
      </c>
      <c r="O23" s="21">
        <v>0</v>
      </c>
      <c r="P23" s="34">
        <v>1</v>
      </c>
      <c r="Q23" s="22" t="s">
        <v>34</v>
      </c>
      <c r="R23" s="22" t="s">
        <v>155</v>
      </c>
    </row>
    <row r="24" spans="1:18" ht="14.25" x14ac:dyDescent="0.3">
      <c r="A24" s="17" t="s">
        <v>151</v>
      </c>
      <c r="B24" s="18" t="s">
        <v>19</v>
      </c>
      <c r="C24" s="19" t="s">
        <v>39</v>
      </c>
      <c r="D24" s="19" t="s">
        <v>32</v>
      </c>
      <c r="E24" s="19" t="s">
        <v>156</v>
      </c>
      <c r="F24" s="18" t="s">
        <v>65</v>
      </c>
      <c r="G24" s="18" t="s">
        <v>28</v>
      </c>
      <c r="H24" s="32" t="s">
        <v>114</v>
      </c>
      <c r="I24" s="20">
        <v>43110</v>
      </c>
      <c r="J24" s="18" t="s">
        <v>14</v>
      </c>
      <c r="K24" s="21">
        <v>0</v>
      </c>
      <c r="L24" s="21">
        <v>0</v>
      </c>
      <c r="M24" s="21">
        <v>1</v>
      </c>
      <c r="N24" s="21">
        <v>1</v>
      </c>
      <c r="O24" s="21">
        <v>0</v>
      </c>
      <c r="P24" s="34">
        <v>1</v>
      </c>
      <c r="Q24" s="22" t="s">
        <v>34</v>
      </c>
      <c r="R24" s="22" t="s">
        <v>157</v>
      </c>
    </row>
    <row r="25" spans="1:18" ht="14.25" x14ac:dyDescent="0.3">
      <c r="A25" s="17" t="s">
        <v>151</v>
      </c>
      <c r="B25" s="18" t="s">
        <v>19</v>
      </c>
      <c r="C25" s="19" t="s">
        <v>39</v>
      </c>
      <c r="D25" s="19" t="s">
        <v>32</v>
      </c>
      <c r="E25" s="19" t="s">
        <v>158</v>
      </c>
      <c r="F25" s="18" t="s">
        <v>65</v>
      </c>
      <c r="G25" s="18" t="s">
        <v>28</v>
      </c>
      <c r="H25" s="32" t="s">
        <v>114</v>
      </c>
      <c r="I25" s="20">
        <v>43110</v>
      </c>
      <c r="J25" s="18" t="s">
        <v>14</v>
      </c>
      <c r="K25" s="21">
        <v>0</v>
      </c>
      <c r="L25" s="21">
        <v>0</v>
      </c>
      <c r="M25" s="21">
        <v>1</v>
      </c>
      <c r="N25" s="21">
        <v>1</v>
      </c>
      <c r="O25" s="21">
        <v>0</v>
      </c>
      <c r="P25" s="34">
        <v>1</v>
      </c>
      <c r="Q25" s="22" t="s">
        <v>34</v>
      </c>
      <c r="R25" s="22" t="s">
        <v>159</v>
      </c>
    </row>
    <row r="26" spans="1:18" ht="14.25" x14ac:dyDescent="0.3">
      <c r="A26" s="17" t="s">
        <v>58</v>
      </c>
      <c r="B26" s="18" t="s">
        <v>19</v>
      </c>
      <c r="C26" s="19" t="s">
        <v>39</v>
      </c>
      <c r="D26" s="19" t="s">
        <v>32</v>
      </c>
      <c r="E26" s="19" t="s">
        <v>160</v>
      </c>
      <c r="F26" s="18" t="s">
        <v>65</v>
      </c>
      <c r="G26" s="18" t="s">
        <v>28</v>
      </c>
      <c r="H26" s="32" t="s">
        <v>114</v>
      </c>
      <c r="I26" s="20">
        <v>43110</v>
      </c>
      <c r="J26" s="18" t="s">
        <v>14</v>
      </c>
      <c r="K26" s="21">
        <v>0</v>
      </c>
      <c r="L26" s="21">
        <v>0</v>
      </c>
      <c r="M26" s="21">
        <v>1</v>
      </c>
      <c r="N26" s="21">
        <v>1</v>
      </c>
      <c r="O26" s="21">
        <v>0</v>
      </c>
      <c r="P26" s="34">
        <v>1</v>
      </c>
      <c r="Q26" s="22" t="s">
        <v>34</v>
      </c>
      <c r="R26" s="24" t="s">
        <v>161</v>
      </c>
    </row>
    <row r="27" spans="1:18" ht="14.25" x14ac:dyDescent="0.3">
      <c r="A27" s="17" t="s">
        <v>58</v>
      </c>
      <c r="B27" s="18" t="s">
        <v>19</v>
      </c>
      <c r="C27" s="19" t="s">
        <v>39</v>
      </c>
      <c r="D27" s="19" t="s">
        <v>32</v>
      </c>
      <c r="E27" s="19" t="s">
        <v>162</v>
      </c>
      <c r="F27" s="18" t="s">
        <v>65</v>
      </c>
      <c r="G27" s="18" t="s">
        <v>28</v>
      </c>
      <c r="H27" s="32" t="s">
        <v>114</v>
      </c>
      <c r="I27" s="20">
        <v>43110</v>
      </c>
      <c r="J27" s="18" t="s">
        <v>14</v>
      </c>
      <c r="K27" s="21">
        <v>0</v>
      </c>
      <c r="L27" s="21">
        <v>0</v>
      </c>
      <c r="M27" s="21">
        <v>1</v>
      </c>
      <c r="N27" s="21">
        <v>1</v>
      </c>
      <c r="O27" s="21">
        <v>0</v>
      </c>
      <c r="P27" s="34">
        <v>1</v>
      </c>
      <c r="Q27" s="22" t="s">
        <v>34</v>
      </c>
      <c r="R27" s="24" t="s">
        <v>163</v>
      </c>
    </row>
    <row r="28" spans="1:18" ht="14.25" x14ac:dyDescent="0.3">
      <c r="A28" s="17" t="s">
        <v>58</v>
      </c>
      <c r="B28" s="18" t="s">
        <v>19</v>
      </c>
      <c r="C28" s="19" t="s">
        <v>39</v>
      </c>
      <c r="D28" s="19" t="s">
        <v>32</v>
      </c>
      <c r="E28" s="19" t="s">
        <v>164</v>
      </c>
      <c r="F28" s="18" t="s">
        <v>65</v>
      </c>
      <c r="G28" s="18" t="s">
        <v>28</v>
      </c>
      <c r="H28" s="32" t="s">
        <v>114</v>
      </c>
      <c r="I28" s="20">
        <v>43110</v>
      </c>
      <c r="J28" s="18" t="s">
        <v>14</v>
      </c>
      <c r="K28" s="21">
        <v>0</v>
      </c>
      <c r="L28" s="21">
        <v>0</v>
      </c>
      <c r="M28" s="21">
        <v>1</v>
      </c>
      <c r="N28" s="21">
        <v>1</v>
      </c>
      <c r="O28" s="21">
        <v>0</v>
      </c>
      <c r="P28" s="34">
        <v>1</v>
      </c>
      <c r="Q28" s="22" t="s">
        <v>34</v>
      </c>
      <c r="R28" s="24" t="s">
        <v>165</v>
      </c>
    </row>
    <row r="29" spans="1:18" ht="14.25" x14ac:dyDescent="0.3">
      <c r="A29" s="17" t="s">
        <v>58</v>
      </c>
      <c r="B29" s="18" t="s">
        <v>19</v>
      </c>
      <c r="C29" s="19" t="s">
        <v>39</v>
      </c>
      <c r="D29" s="19" t="s">
        <v>32</v>
      </c>
      <c r="E29" s="19" t="s">
        <v>166</v>
      </c>
      <c r="F29" s="18" t="s">
        <v>65</v>
      </c>
      <c r="G29" s="18" t="s">
        <v>28</v>
      </c>
      <c r="H29" s="32" t="s">
        <v>114</v>
      </c>
      <c r="I29" s="20">
        <v>43110</v>
      </c>
      <c r="J29" s="18" t="s">
        <v>14</v>
      </c>
      <c r="K29" s="21">
        <v>0</v>
      </c>
      <c r="L29" s="21">
        <v>0</v>
      </c>
      <c r="M29" s="21">
        <v>1</v>
      </c>
      <c r="N29" s="21">
        <v>0</v>
      </c>
      <c r="O29" s="21">
        <v>0</v>
      </c>
      <c r="P29" s="34">
        <v>1</v>
      </c>
      <c r="Q29" s="22" t="s">
        <v>34</v>
      </c>
      <c r="R29" s="24" t="s">
        <v>62</v>
      </c>
    </row>
    <row r="30" spans="1:18" ht="14.25" x14ac:dyDescent="0.3">
      <c r="A30" s="17" t="s">
        <v>58</v>
      </c>
      <c r="B30" s="18" t="s">
        <v>19</v>
      </c>
      <c r="C30" s="19" t="s">
        <v>39</v>
      </c>
      <c r="D30" s="19" t="s">
        <v>32</v>
      </c>
      <c r="E30" s="19" t="s">
        <v>167</v>
      </c>
      <c r="F30" s="18" t="s">
        <v>65</v>
      </c>
      <c r="G30" s="18" t="s">
        <v>28</v>
      </c>
      <c r="H30" s="32" t="s">
        <v>114</v>
      </c>
      <c r="I30" s="20">
        <v>43110</v>
      </c>
      <c r="J30" s="18" t="s">
        <v>14</v>
      </c>
      <c r="K30" s="21">
        <v>0</v>
      </c>
      <c r="L30" s="21">
        <v>0</v>
      </c>
      <c r="M30" s="21">
        <v>1</v>
      </c>
      <c r="N30" s="21">
        <v>1</v>
      </c>
      <c r="O30" s="21">
        <v>0</v>
      </c>
      <c r="P30" s="34">
        <v>1</v>
      </c>
      <c r="Q30" s="22" t="s">
        <v>34</v>
      </c>
      <c r="R30" s="24" t="s">
        <v>62</v>
      </c>
    </row>
    <row r="31" spans="1:18" ht="14.25" x14ac:dyDescent="0.3">
      <c r="A31" s="17" t="s">
        <v>58</v>
      </c>
      <c r="B31" s="18" t="s">
        <v>19</v>
      </c>
      <c r="C31" s="19" t="s">
        <v>39</v>
      </c>
      <c r="D31" s="19" t="s">
        <v>32</v>
      </c>
      <c r="E31" s="19" t="s">
        <v>168</v>
      </c>
      <c r="F31" s="18" t="s">
        <v>65</v>
      </c>
      <c r="G31" s="18" t="s">
        <v>28</v>
      </c>
      <c r="H31" s="32" t="s">
        <v>114</v>
      </c>
      <c r="I31" s="20">
        <v>43110</v>
      </c>
      <c r="J31" s="18" t="s">
        <v>14</v>
      </c>
      <c r="K31" s="21">
        <v>0</v>
      </c>
      <c r="L31" s="21">
        <v>0</v>
      </c>
      <c r="M31" s="21">
        <v>1</v>
      </c>
      <c r="N31" s="21">
        <v>1</v>
      </c>
      <c r="O31" s="21">
        <v>0</v>
      </c>
      <c r="P31" s="34">
        <v>1</v>
      </c>
      <c r="Q31" s="22" t="s">
        <v>34</v>
      </c>
      <c r="R31" s="24" t="s">
        <v>62</v>
      </c>
    </row>
    <row r="32" spans="1:18" ht="14.25" x14ac:dyDescent="0.3">
      <c r="A32" s="17" t="s">
        <v>58</v>
      </c>
      <c r="B32" s="18" t="s">
        <v>19</v>
      </c>
      <c r="C32" s="19" t="s">
        <v>39</v>
      </c>
      <c r="D32" s="19" t="s">
        <v>32</v>
      </c>
      <c r="E32" s="19" t="s">
        <v>169</v>
      </c>
      <c r="F32" s="18" t="s">
        <v>65</v>
      </c>
      <c r="G32" s="18" t="s">
        <v>28</v>
      </c>
      <c r="H32" s="32" t="s">
        <v>114</v>
      </c>
      <c r="I32" s="20">
        <v>43110</v>
      </c>
      <c r="J32" s="18" t="s">
        <v>14</v>
      </c>
      <c r="K32" s="21">
        <v>0</v>
      </c>
      <c r="L32" s="21">
        <v>0</v>
      </c>
      <c r="M32" s="21">
        <v>1</v>
      </c>
      <c r="N32" s="21">
        <v>0</v>
      </c>
      <c r="O32" s="21">
        <v>0</v>
      </c>
      <c r="P32" s="34">
        <v>1</v>
      </c>
      <c r="Q32" s="22" t="s">
        <v>34</v>
      </c>
      <c r="R32" s="24" t="s">
        <v>62</v>
      </c>
    </row>
    <row r="33" spans="1:18" ht="14.25" x14ac:dyDescent="0.3">
      <c r="A33" s="17" t="s">
        <v>58</v>
      </c>
      <c r="B33" s="18" t="s">
        <v>19</v>
      </c>
      <c r="C33" s="19" t="s">
        <v>39</v>
      </c>
      <c r="D33" s="19" t="s">
        <v>32</v>
      </c>
      <c r="E33" s="19" t="s">
        <v>170</v>
      </c>
      <c r="F33" s="18" t="s">
        <v>65</v>
      </c>
      <c r="G33" s="18" t="s">
        <v>28</v>
      </c>
      <c r="H33" s="32" t="s">
        <v>114</v>
      </c>
      <c r="I33" s="20">
        <v>43110</v>
      </c>
      <c r="J33" s="18" t="s">
        <v>14</v>
      </c>
      <c r="K33" s="21">
        <v>0</v>
      </c>
      <c r="L33" s="21">
        <v>0</v>
      </c>
      <c r="M33" s="21">
        <v>1</v>
      </c>
      <c r="N33" s="21">
        <v>1</v>
      </c>
      <c r="O33" s="21">
        <v>0</v>
      </c>
      <c r="P33" s="34">
        <v>1</v>
      </c>
      <c r="Q33" s="22" t="s">
        <v>34</v>
      </c>
      <c r="R33" s="24" t="s">
        <v>62</v>
      </c>
    </row>
    <row r="34" spans="1:18" ht="14.25" x14ac:dyDescent="0.3">
      <c r="A34" s="17" t="s">
        <v>58</v>
      </c>
      <c r="B34" s="18" t="s">
        <v>19</v>
      </c>
      <c r="C34" s="19" t="s">
        <v>39</v>
      </c>
      <c r="D34" s="19" t="s">
        <v>32</v>
      </c>
      <c r="E34" s="19" t="s">
        <v>171</v>
      </c>
      <c r="F34" s="18" t="s">
        <v>65</v>
      </c>
      <c r="G34" s="18" t="s">
        <v>28</v>
      </c>
      <c r="H34" s="32" t="s">
        <v>114</v>
      </c>
      <c r="I34" s="20">
        <v>43110</v>
      </c>
      <c r="J34" s="18" t="s">
        <v>14</v>
      </c>
      <c r="K34" s="21">
        <v>0</v>
      </c>
      <c r="L34" s="21">
        <v>0</v>
      </c>
      <c r="M34" s="21">
        <v>1</v>
      </c>
      <c r="N34" s="21">
        <v>0</v>
      </c>
      <c r="O34" s="21">
        <v>0</v>
      </c>
      <c r="P34" s="34">
        <v>1</v>
      </c>
      <c r="Q34" s="22" t="s">
        <v>34</v>
      </c>
      <c r="R34" s="24" t="s">
        <v>172</v>
      </c>
    </row>
    <row r="35" spans="1:18" ht="14.25" x14ac:dyDescent="0.3">
      <c r="A35" s="17" t="s">
        <v>173</v>
      </c>
      <c r="B35" s="18" t="s">
        <v>11</v>
      </c>
      <c r="C35" s="19" t="s">
        <v>16</v>
      </c>
      <c r="D35" s="19" t="s">
        <v>174</v>
      </c>
      <c r="E35" s="19" t="s">
        <v>175</v>
      </c>
      <c r="F35" s="18" t="s">
        <v>65</v>
      </c>
      <c r="G35" s="18" t="s">
        <v>21</v>
      </c>
      <c r="H35" s="32" t="s">
        <v>114</v>
      </c>
      <c r="I35" s="20">
        <v>43115</v>
      </c>
      <c r="J35" s="18" t="s">
        <v>22</v>
      </c>
      <c r="K35" s="21">
        <v>4</v>
      </c>
      <c r="L35" s="21">
        <v>3</v>
      </c>
      <c r="M35" s="21">
        <v>1</v>
      </c>
      <c r="N35" s="21">
        <v>0</v>
      </c>
      <c r="O35" s="21">
        <v>4</v>
      </c>
      <c r="P35" s="34">
        <v>4</v>
      </c>
      <c r="Q35" s="22" t="s">
        <v>176</v>
      </c>
      <c r="R35" s="24" t="s">
        <v>177</v>
      </c>
    </row>
    <row r="36" spans="1:18" ht="14.25" x14ac:dyDescent="0.3">
      <c r="A36" s="17" t="s">
        <v>54</v>
      </c>
      <c r="B36" s="18" t="s">
        <v>19</v>
      </c>
      <c r="C36" s="19" t="s">
        <v>39</v>
      </c>
      <c r="D36" s="19" t="s">
        <v>32</v>
      </c>
      <c r="E36" s="19" t="s">
        <v>178</v>
      </c>
      <c r="F36" s="18" t="s">
        <v>65</v>
      </c>
      <c r="G36" s="18" t="s">
        <v>28</v>
      </c>
      <c r="H36" s="32" t="s">
        <v>114</v>
      </c>
      <c r="I36" s="20">
        <v>43116</v>
      </c>
      <c r="J36" s="18" t="s">
        <v>14</v>
      </c>
      <c r="K36" s="21">
        <v>0</v>
      </c>
      <c r="L36" s="21">
        <v>0</v>
      </c>
      <c r="M36" s="21">
        <v>1</v>
      </c>
      <c r="N36" s="21">
        <v>1</v>
      </c>
      <c r="O36" s="21">
        <v>0</v>
      </c>
      <c r="P36" s="34">
        <v>1</v>
      </c>
      <c r="Q36" s="22" t="s">
        <v>59</v>
      </c>
      <c r="R36" s="24" t="s">
        <v>179</v>
      </c>
    </row>
    <row r="37" spans="1:18" ht="14.25" x14ac:dyDescent="0.3">
      <c r="A37" s="17" t="s">
        <v>44</v>
      </c>
      <c r="B37" s="18" t="s">
        <v>47</v>
      </c>
      <c r="C37" s="19" t="s">
        <v>16</v>
      </c>
      <c r="D37" s="19" t="s">
        <v>180</v>
      </c>
      <c r="E37" s="19" t="s">
        <v>181</v>
      </c>
      <c r="F37" s="18" t="s">
        <v>65</v>
      </c>
      <c r="G37" s="18" t="s">
        <v>28</v>
      </c>
      <c r="H37" s="32" t="s">
        <v>114</v>
      </c>
      <c r="I37" s="20">
        <v>43116</v>
      </c>
      <c r="J37" s="18" t="s">
        <v>14</v>
      </c>
      <c r="K37" s="21">
        <v>0</v>
      </c>
      <c r="L37" s="21">
        <v>1</v>
      </c>
      <c r="M37" s="21">
        <v>1</v>
      </c>
      <c r="N37" s="21">
        <v>0</v>
      </c>
      <c r="O37" s="21">
        <v>0</v>
      </c>
      <c r="P37" s="34">
        <v>1</v>
      </c>
      <c r="Q37" s="22" t="s">
        <v>182</v>
      </c>
      <c r="R37" s="24" t="s">
        <v>183</v>
      </c>
    </row>
    <row r="38" spans="1:18" ht="14.25" x14ac:dyDescent="0.3">
      <c r="A38" s="17" t="s">
        <v>38</v>
      </c>
      <c r="B38" s="18" t="s">
        <v>19</v>
      </c>
      <c r="C38" s="19" t="s">
        <v>12</v>
      </c>
      <c r="D38" s="19" t="s">
        <v>36</v>
      </c>
      <c r="E38" s="19" t="s">
        <v>184</v>
      </c>
      <c r="F38" s="18" t="s">
        <v>65</v>
      </c>
      <c r="G38" s="18" t="s">
        <v>27</v>
      </c>
      <c r="H38" s="32" t="s">
        <v>117</v>
      </c>
      <c r="I38" s="20">
        <v>43132</v>
      </c>
      <c r="J38" s="18" t="s">
        <v>22</v>
      </c>
      <c r="K38" s="21">
        <v>0</v>
      </c>
      <c r="L38" s="21">
        <v>0</v>
      </c>
      <c r="M38" s="21">
        <v>1</v>
      </c>
      <c r="N38" s="21">
        <v>1</v>
      </c>
      <c r="O38" s="21">
        <v>0</v>
      </c>
      <c r="P38" s="34">
        <v>1</v>
      </c>
      <c r="Q38" s="22" t="s">
        <v>185</v>
      </c>
      <c r="R38" s="24" t="s">
        <v>68</v>
      </c>
    </row>
    <row r="39" spans="1:18" ht="14.25" x14ac:dyDescent="0.3">
      <c r="A39" s="17" t="s">
        <v>38</v>
      </c>
      <c r="B39" s="18" t="s">
        <v>19</v>
      </c>
      <c r="C39" s="19" t="s">
        <v>12</v>
      </c>
      <c r="D39" s="19" t="s">
        <v>36</v>
      </c>
      <c r="E39" s="19" t="s">
        <v>186</v>
      </c>
      <c r="F39" s="18" t="s">
        <v>65</v>
      </c>
      <c r="G39" s="18" t="s">
        <v>27</v>
      </c>
      <c r="H39" s="32" t="s">
        <v>117</v>
      </c>
      <c r="I39" s="20">
        <v>43132</v>
      </c>
      <c r="J39" s="18" t="s">
        <v>14</v>
      </c>
      <c r="K39" s="21">
        <v>0</v>
      </c>
      <c r="L39" s="21">
        <v>0</v>
      </c>
      <c r="M39" s="21">
        <v>1</v>
      </c>
      <c r="N39" s="21">
        <v>1</v>
      </c>
      <c r="O39" s="21">
        <v>0</v>
      </c>
      <c r="P39" s="34">
        <v>1</v>
      </c>
      <c r="Q39" s="22" t="s">
        <v>185</v>
      </c>
      <c r="R39" s="24" t="s">
        <v>68</v>
      </c>
    </row>
    <row r="40" spans="1:18" ht="14.25" x14ac:dyDescent="0.3">
      <c r="A40" s="17" t="s">
        <v>31</v>
      </c>
      <c r="B40" s="18" t="s">
        <v>19</v>
      </c>
      <c r="C40" s="19" t="s">
        <v>12</v>
      </c>
      <c r="D40" s="19" t="s">
        <v>36</v>
      </c>
      <c r="E40" s="19" t="s">
        <v>187</v>
      </c>
      <c r="F40" s="18" t="s">
        <v>65</v>
      </c>
      <c r="G40" s="18" t="s">
        <v>27</v>
      </c>
      <c r="H40" s="32" t="s">
        <v>117</v>
      </c>
      <c r="I40" s="20">
        <v>43132</v>
      </c>
      <c r="J40" s="18" t="s">
        <v>22</v>
      </c>
      <c r="K40" s="21">
        <v>0</v>
      </c>
      <c r="L40" s="21">
        <v>0</v>
      </c>
      <c r="M40" s="21">
        <v>1</v>
      </c>
      <c r="N40" s="21">
        <v>1</v>
      </c>
      <c r="O40" s="21">
        <v>0</v>
      </c>
      <c r="P40" s="34">
        <v>1</v>
      </c>
      <c r="Q40" s="22" t="s">
        <v>185</v>
      </c>
      <c r="R40" s="24" t="s">
        <v>68</v>
      </c>
    </row>
    <row r="41" spans="1:18" ht="14.25" x14ac:dyDescent="0.3">
      <c r="A41" s="17" t="s">
        <v>31</v>
      </c>
      <c r="B41" s="18" t="s">
        <v>19</v>
      </c>
      <c r="C41" s="19" t="s">
        <v>12</v>
      </c>
      <c r="D41" s="19" t="s">
        <v>36</v>
      </c>
      <c r="E41" s="19" t="s">
        <v>188</v>
      </c>
      <c r="F41" s="18" t="s">
        <v>65</v>
      </c>
      <c r="G41" s="18" t="s">
        <v>27</v>
      </c>
      <c r="H41" s="32" t="s">
        <v>117</v>
      </c>
      <c r="I41" s="20">
        <v>43132</v>
      </c>
      <c r="J41" s="18" t="s">
        <v>14</v>
      </c>
      <c r="K41" s="21">
        <v>0</v>
      </c>
      <c r="L41" s="21">
        <v>0</v>
      </c>
      <c r="M41" s="21">
        <v>1</v>
      </c>
      <c r="N41" s="21">
        <v>1</v>
      </c>
      <c r="O41" s="21">
        <v>0</v>
      </c>
      <c r="P41" s="34">
        <v>1</v>
      </c>
      <c r="Q41" s="22" t="s">
        <v>185</v>
      </c>
      <c r="R41" s="24" t="s">
        <v>68</v>
      </c>
    </row>
    <row r="42" spans="1:18" ht="14.25" x14ac:dyDescent="0.3">
      <c r="A42" s="17" t="s">
        <v>42</v>
      </c>
      <c r="B42" s="18" t="s">
        <v>19</v>
      </c>
      <c r="C42" s="19" t="s">
        <v>12</v>
      </c>
      <c r="D42" s="19" t="s">
        <v>36</v>
      </c>
      <c r="E42" s="19" t="s">
        <v>189</v>
      </c>
      <c r="F42" s="18" t="s">
        <v>65</v>
      </c>
      <c r="G42" s="18" t="s">
        <v>27</v>
      </c>
      <c r="H42" s="32" t="s">
        <v>117</v>
      </c>
      <c r="I42" s="20">
        <v>43132</v>
      </c>
      <c r="J42" s="18" t="s">
        <v>14</v>
      </c>
      <c r="K42" s="21">
        <v>0</v>
      </c>
      <c r="L42" s="21">
        <v>0</v>
      </c>
      <c r="M42" s="21">
        <v>1</v>
      </c>
      <c r="N42" s="21">
        <v>1</v>
      </c>
      <c r="O42" s="21">
        <v>0</v>
      </c>
      <c r="P42" s="34">
        <v>1</v>
      </c>
      <c r="Q42" s="22" t="s">
        <v>190</v>
      </c>
      <c r="R42" s="24" t="s">
        <v>68</v>
      </c>
    </row>
    <row r="43" spans="1:18" ht="14.25" x14ac:dyDescent="0.3">
      <c r="A43" s="17" t="s">
        <v>18</v>
      </c>
      <c r="B43" s="18" t="s">
        <v>19</v>
      </c>
      <c r="C43" s="19" t="s">
        <v>12</v>
      </c>
      <c r="D43" s="19" t="s">
        <v>36</v>
      </c>
      <c r="E43" s="19" t="s">
        <v>191</v>
      </c>
      <c r="F43" s="18" t="s">
        <v>65</v>
      </c>
      <c r="G43" s="18" t="s">
        <v>27</v>
      </c>
      <c r="H43" s="32" t="s">
        <v>117</v>
      </c>
      <c r="I43" s="20">
        <v>43132</v>
      </c>
      <c r="J43" s="18" t="s">
        <v>14</v>
      </c>
      <c r="K43" s="21">
        <v>0</v>
      </c>
      <c r="L43" s="21">
        <v>0</v>
      </c>
      <c r="M43" s="21">
        <v>1</v>
      </c>
      <c r="N43" s="21">
        <v>1</v>
      </c>
      <c r="O43" s="21">
        <v>0</v>
      </c>
      <c r="P43" s="34">
        <v>1</v>
      </c>
      <c r="Q43" s="22" t="s">
        <v>185</v>
      </c>
      <c r="R43" s="24" t="s">
        <v>68</v>
      </c>
    </row>
    <row r="44" spans="1:18" ht="14.25" x14ac:dyDescent="0.3">
      <c r="A44" s="17" t="s">
        <v>18</v>
      </c>
      <c r="B44" s="18" t="s">
        <v>19</v>
      </c>
      <c r="C44" s="19" t="s">
        <v>12</v>
      </c>
      <c r="D44" s="19" t="s">
        <v>36</v>
      </c>
      <c r="E44" s="19" t="s">
        <v>192</v>
      </c>
      <c r="F44" s="18" t="s">
        <v>65</v>
      </c>
      <c r="G44" s="18" t="s">
        <v>27</v>
      </c>
      <c r="H44" s="32" t="s">
        <v>117</v>
      </c>
      <c r="I44" s="20">
        <v>43132</v>
      </c>
      <c r="J44" s="18" t="s">
        <v>22</v>
      </c>
      <c r="K44" s="21">
        <v>0</v>
      </c>
      <c r="L44" s="21">
        <v>0</v>
      </c>
      <c r="M44" s="21">
        <v>1</v>
      </c>
      <c r="N44" s="21">
        <v>1</v>
      </c>
      <c r="O44" s="21">
        <v>0</v>
      </c>
      <c r="P44" s="34">
        <v>1</v>
      </c>
      <c r="Q44" s="22" t="s">
        <v>185</v>
      </c>
      <c r="R44" s="24" t="s">
        <v>68</v>
      </c>
    </row>
    <row r="45" spans="1:18" ht="14.25" x14ac:dyDescent="0.3">
      <c r="A45" s="17" t="s">
        <v>197</v>
      </c>
      <c r="B45" s="18" t="s">
        <v>19</v>
      </c>
      <c r="C45" s="19" t="s">
        <v>12</v>
      </c>
      <c r="D45" s="19" t="s">
        <v>36</v>
      </c>
      <c r="E45" s="19" t="s">
        <v>198</v>
      </c>
      <c r="F45" s="18" t="s">
        <v>65</v>
      </c>
      <c r="G45" s="18" t="s">
        <v>27</v>
      </c>
      <c r="H45" s="32" t="s">
        <v>117</v>
      </c>
      <c r="I45" s="20">
        <v>43132</v>
      </c>
      <c r="J45" s="18" t="s">
        <v>14</v>
      </c>
      <c r="K45" s="21">
        <v>0</v>
      </c>
      <c r="L45" s="21">
        <v>0</v>
      </c>
      <c r="M45" s="21">
        <v>1</v>
      </c>
      <c r="N45" s="21">
        <v>1</v>
      </c>
      <c r="O45" s="21">
        <v>0</v>
      </c>
      <c r="P45" s="34">
        <v>1</v>
      </c>
      <c r="Q45" s="22" t="s">
        <v>185</v>
      </c>
      <c r="R45" s="24" t="s">
        <v>68</v>
      </c>
    </row>
    <row r="46" spans="1:18" ht="14.25" x14ac:dyDescent="0.3">
      <c r="A46" s="17" t="s">
        <v>197</v>
      </c>
      <c r="B46" s="18" t="s">
        <v>19</v>
      </c>
      <c r="C46" s="19" t="s">
        <v>12</v>
      </c>
      <c r="D46" s="19" t="s">
        <v>36</v>
      </c>
      <c r="E46" s="19" t="s">
        <v>199</v>
      </c>
      <c r="F46" s="18" t="s">
        <v>65</v>
      </c>
      <c r="G46" s="18" t="s">
        <v>27</v>
      </c>
      <c r="H46" s="32" t="s">
        <v>117</v>
      </c>
      <c r="I46" s="20">
        <v>43132</v>
      </c>
      <c r="J46" s="18" t="s">
        <v>22</v>
      </c>
      <c r="K46" s="21">
        <v>0</v>
      </c>
      <c r="L46" s="21">
        <v>0</v>
      </c>
      <c r="M46" s="21">
        <v>1</v>
      </c>
      <c r="N46" s="21">
        <v>1</v>
      </c>
      <c r="O46" s="21">
        <v>0</v>
      </c>
      <c r="P46" s="34">
        <v>1</v>
      </c>
      <c r="Q46" s="22" t="s">
        <v>185</v>
      </c>
      <c r="R46" s="24" t="s">
        <v>68</v>
      </c>
    </row>
    <row r="47" spans="1:18" ht="14.25" x14ac:dyDescent="0.3">
      <c r="A47" s="17" t="s">
        <v>200</v>
      </c>
      <c r="B47" s="18" t="s">
        <v>19</v>
      </c>
      <c r="C47" s="19" t="s">
        <v>12</v>
      </c>
      <c r="D47" s="19" t="s">
        <v>36</v>
      </c>
      <c r="E47" s="19" t="s">
        <v>192</v>
      </c>
      <c r="F47" s="18" t="s">
        <v>65</v>
      </c>
      <c r="G47" s="18" t="s">
        <v>27</v>
      </c>
      <c r="H47" s="32" t="s">
        <v>117</v>
      </c>
      <c r="I47" s="20">
        <v>43132</v>
      </c>
      <c r="J47" s="18" t="s">
        <v>22</v>
      </c>
      <c r="K47" s="21">
        <v>0</v>
      </c>
      <c r="L47" s="21">
        <v>0</v>
      </c>
      <c r="M47" s="21">
        <v>1</v>
      </c>
      <c r="N47" s="21">
        <v>1</v>
      </c>
      <c r="O47" s="21">
        <v>0</v>
      </c>
      <c r="P47" s="34">
        <v>1</v>
      </c>
      <c r="Q47" s="22" t="s">
        <v>185</v>
      </c>
      <c r="R47" s="24" t="s">
        <v>68</v>
      </c>
    </row>
    <row r="48" spans="1:18" ht="14.25" x14ac:dyDescent="0.3">
      <c r="A48" s="17" t="s">
        <v>25</v>
      </c>
      <c r="B48" s="18" t="s">
        <v>19</v>
      </c>
      <c r="C48" s="19" t="s">
        <v>12</v>
      </c>
      <c r="D48" s="19" t="s">
        <v>36</v>
      </c>
      <c r="E48" s="19" t="s">
        <v>201</v>
      </c>
      <c r="F48" s="18" t="s">
        <v>65</v>
      </c>
      <c r="G48" s="18" t="s">
        <v>27</v>
      </c>
      <c r="H48" s="32" t="s">
        <v>117</v>
      </c>
      <c r="I48" s="20">
        <v>43132</v>
      </c>
      <c r="J48" s="18" t="s">
        <v>22</v>
      </c>
      <c r="K48" s="21">
        <v>0</v>
      </c>
      <c r="L48" s="21">
        <v>0</v>
      </c>
      <c r="M48" s="21">
        <v>1</v>
      </c>
      <c r="N48" s="21">
        <v>1</v>
      </c>
      <c r="O48" s="21">
        <v>0</v>
      </c>
      <c r="P48" s="34">
        <v>1</v>
      </c>
      <c r="Q48" s="22" t="s">
        <v>185</v>
      </c>
      <c r="R48" s="24" t="s">
        <v>68</v>
      </c>
    </row>
    <row r="49" spans="1:18" ht="14.25" x14ac:dyDescent="0.3">
      <c r="A49" s="17" t="s">
        <v>25</v>
      </c>
      <c r="B49" s="18" t="s">
        <v>19</v>
      </c>
      <c r="C49" s="19" t="s">
        <v>12</v>
      </c>
      <c r="D49" s="19" t="s">
        <v>36</v>
      </c>
      <c r="E49" s="19" t="s">
        <v>202</v>
      </c>
      <c r="F49" s="18" t="s">
        <v>65</v>
      </c>
      <c r="G49" s="18" t="s">
        <v>27</v>
      </c>
      <c r="H49" s="32" t="s">
        <v>117</v>
      </c>
      <c r="I49" s="20">
        <v>43132</v>
      </c>
      <c r="J49" s="18" t="s">
        <v>14</v>
      </c>
      <c r="K49" s="21">
        <v>0</v>
      </c>
      <c r="L49" s="21">
        <v>0</v>
      </c>
      <c r="M49" s="21">
        <v>1</v>
      </c>
      <c r="N49" s="21">
        <v>1</v>
      </c>
      <c r="O49" s="21">
        <v>0</v>
      </c>
      <c r="P49" s="34">
        <v>1</v>
      </c>
      <c r="Q49" s="22" t="s">
        <v>185</v>
      </c>
      <c r="R49" s="24" t="s">
        <v>68</v>
      </c>
    </row>
    <row r="50" spans="1:18" ht="14.25" x14ac:dyDescent="0.3">
      <c r="A50" s="17" t="s">
        <v>79</v>
      </c>
      <c r="B50" s="18" t="s">
        <v>19</v>
      </c>
      <c r="C50" s="19" t="s">
        <v>12</v>
      </c>
      <c r="D50" s="19" t="s">
        <v>36</v>
      </c>
      <c r="E50" s="19" t="s">
        <v>203</v>
      </c>
      <c r="F50" s="18" t="s">
        <v>65</v>
      </c>
      <c r="G50" s="18" t="s">
        <v>27</v>
      </c>
      <c r="H50" s="32" t="s">
        <v>117</v>
      </c>
      <c r="I50" s="20">
        <v>43132</v>
      </c>
      <c r="J50" s="18" t="s">
        <v>22</v>
      </c>
      <c r="K50" s="21">
        <v>0</v>
      </c>
      <c r="L50" s="21">
        <v>0</v>
      </c>
      <c r="M50" s="21">
        <v>1</v>
      </c>
      <c r="N50" s="21">
        <v>1</v>
      </c>
      <c r="O50" s="21">
        <v>0</v>
      </c>
      <c r="P50" s="34">
        <v>1</v>
      </c>
      <c r="Q50" s="22" t="s">
        <v>185</v>
      </c>
      <c r="R50" s="24" t="s">
        <v>68</v>
      </c>
    </row>
    <row r="51" spans="1:18" ht="14.25" x14ac:dyDescent="0.3">
      <c r="A51" s="17" t="s">
        <v>151</v>
      </c>
      <c r="B51" s="18" t="s">
        <v>19</v>
      </c>
      <c r="C51" s="19" t="s">
        <v>12</v>
      </c>
      <c r="D51" s="19" t="s">
        <v>36</v>
      </c>
      <c r="E51" s="19" t="s">
        <v>192</v>
      </c>
      <c r="F51" s="18" t="s">
        <v>65</v>
      </c>
      <c r="G51" s="18" t="s">
        <v>27</v>
      </c>
      <c r="H51" s="32" t="s">
        <v>117</v>
      </c>
      <c r="I51" s="20">
        <v>43132</v>
      </c>
      <c r="J51" s="18" t="s">
        <v>22</v>
      </c>
      <c r="K51" s="21">
        <v>0</v>
      </c>
      <c r="L51" s="21">
        <v>0</v>
      </c>
      <c r="M51" s="21">
        <v>1</v>
      </c>
      <c r="N51" s="21">
        <v>1</v>
      </c>
      <c r="O51" s="21">
        <v>0</v>
      </c>
      <c r="P51" s="34">
        <v>1</v>
      </c>
      <c r="Q51" s="22" t="s">
        <v>185</v>
      </c>
      <c r="R51" s="24" t="s">
        <v>68</v>
      </c>
    </row>
    <row r="52" spans="1:18" ht="14.25" x14ac:dyDescent="0.3">
      <c r="A52" s="17" t="s">
        <v>151</v>
      </c>
      <c r="B52" s="18" t="s">
        <v>19</v>
      </c>
      <c r="C52" s="19" t="s">
        <v>12</v>
      </c>
      <c r="D52" s="19" t="s">
        <v>36</v>
      </c>
      <c r="E52" s="19" t="s">
        <v>186</v>
      </c>
      <c r="F52" s="18" t="s">
        <v>65</v>
      </c>
      <c r="G52" s="18" t="s">
        <v>27</v>
      </c>
      <c r="H52" s="32" t="s">
        <v>117</v>
      </c>
      <c r="I52" s="20">
        <v>43132</v>
      </c>
      <c r="J52" s="18" t="s">
        <v>14</v>
      </c>
      <c r="K52" s="21">
        <v>0</v>
      </c>
      <c r="L52" s="21">
        <v>0</v>
      </c>
      <c r="M52" s="21">
        <v>1</v>
      </c>
      <c r="N52" s="21">
        <v>1</v>
      </c>
      <c r="O52" s="21">
        <v>0</v>
      </c>
      <c r="P52" s="34">
        <v>1</v>
      </c>
      <c r="Q52" s="22" t="s">
        <v>185</v>
      </c>
      <c r="R52" s="24" t="s">
        <v>68</v>
      </c>
    </row>
    <row r="53" spans="1:18" ht="14.25" x14ac:dyDescent="0.3">
      <c r="A53" s="17" t="s">
        <v>58</v>
      </c>
      <c r="B53" s="18" t="s">
        <v>19</v>
      </c>
      <c r="C53" s="19" t="s">
        <v>12</v>
      </c>
      <c r="D53" s="19" t="s">
        <v>36</v>
      </c>
      <c r="E53" s="19" t="s">
        <v>204</v>
      </c>
      <c r="F53" s="18" t="s">
        <v>65</v>
      </c>
      <c r="G53" s="18" t="s">
        <v>27</v>
      </c>
      <c r="H53" s="32" t="s">
        <v>117</v>
      </c>
      <c r="I53" s="20">
        <v>43132</v>
      </c>
      <c r="J53" s="18" t="s">
        <v>22</v>
      </c>
      <c r="K53" s="21">
        <v>0</v>
      </c>
      <c r="L53" s="21">
        <v>0</v>
      </c>
      <c r="M53" s="21">
        <v>1</v>
      </c>
      <c r="N53" s="21">
        <v>1</v>
      </c>
      <c r="O53" s="21">
        <v>0</v>
      </c>
      <c r="P53" s="34">
        <v>1</v>
      </c>
      <c r="Q53" s="22" t="s">
        <v>185</v>
      </c>
      <c r="R53" s="24" t="s">
        <v>68</v>
      </c>
    </row>
    <row r="54" spans="1:18" ht="14.25" x14ac:dyDescent="0.3">
      <c r="A54" s="17" t="s">
        <v>30</v>
      </c>
      <c r="B54" s="18" t="s">
        <v>19</v>
      </c>
      <c r="C54" s="19" t="s">
        <v>12</v>
      </c>
      <c r="D54" s="19" t="s">
        <v>36</v>
      </c>
      <c r="E54" s="19" t="s">
        <v>205</v>
      </c>
      <c r="F54" s="18" t="s">
        <v>65</v>
      </c>
      <c r="G54" s="18" t="s">
        <v>27</v>
      </c>
      <c r="H54" s="32" t="s">
        <v>117</v>
      </c>
      <c r="I54" s="20">
        <v>43132</v>
      </c>
      <c r="J54" s="18" t="s">
        <v>22</v>
      </c>
      <c r="K54" s="21">
        <v>0</v>
      </c>
      <c r="L54" s="21">
        <v>0</v>
      </c>
      <c r="M54" s="21">
        <v>1</v>
      </c>
      <c r="N54" s="21">
        <v>1</v>
      </c>
      <c r="O54" s="21">
        <v>0</v>
      </c>
      <c r="P54" s="34">
        <v>1</v>
      </c>
      <c r="Q54" s="22" t="s">
        <v>185</v>
      </c>
      <c r="R54" s="24" t="s">
        <v>68</v>
      </c>
    </row>
    <row r="55" spans="1:18" ht="14.25" x14ac:dyDescent="0.3">
      <c r="A55" s="17" t="s">
        <v>30</v>
      </c>
      <c r="B55" s="18" t="s">
        <v>19</v>
      </c>
      <c r="C55" s="19" t="s">
        <v>12</v>
      </c>
      <c r="D55" s="19" t="s">
        <v>36</v>
      </c>
      <c r="E55" s="19" t="s">
        <v>189</v>
      </c>
      <c r="F55" s="18" t="s">
        <v>65</v>
      </c>
      <c r="G55" s="18" t="s">
        <v>27</v>
      </c>
      <c r="H55" s="32" t="s">
        <v>117</v>
      </c>
      <c r="I55" s="20">
        <v>43132</v>
      </c>
      <c r="J55" s="18" t="s">
        <v>14</v>
      </c>
      <c r="K55" s="21">
        <v>0</v>
      </c>
      <c r="L55" s="21">
        <v>0</v>
      </c>
      <c r="M55" s="21">
        <v>1</v>
      </c>
      <c r="N55" s="21">
        <v>1</v>
      </c>
      <c r="O55" s="21">
        <v>0</v>
      </c>
      <c r="P55" s="34">
        <v>1</v>
      </c>
      <c r="Q55" s="22" t="s">
        <v>185</v>
      </c>
      <c r="R55" s="24" t="s">
        <v>68</v>
      </c>
    </row>
    <row r="56" spans="1:18" ht="14.25" x14ac:dyDescent="0.3">
      <c r="A56" s="17" t="s">
        <v>38</v>
      </c>
      <c r="B56" s="18" t="s">
        <v>19</v>
      </c>
      <c r="C56" s="19" t="s">
        <v>12</v>
      </c>
      <c r="D56" s="19" t="s">
        <v>36</v>
      </c>
      <c r="E56" s="19" t="s">
        <v>206</v>
      </c>
      <c r="F56" s="18" t="s">
        <v>65</v>
      </c>
      <c r="G56" s="18" t="s">
        <v>27</v>
      </c>
      <c r="H56" s="32" t="s">
        <v>117</v>
      </c>
      <c r="I56" s="20">
        <v>43132</v>
      </c>
      <c r="J56" s="18" t="s">
        <v>22</v>
      </c>
      <c r="K56" s="21">
        <v>0</v>
      </c>
      <c r="L56" s="21">
        <v>0</v>
      </c>
      <c r="M56" s="21">
        <v>1</v>
      </c>
      <c r="N56" s="21">
        <v>1</v>
      </c>
      <c r="O56" s="21">
        <v>0</v>
      </c>
      <c r="P56" s="34">
        <v>1</v>
      </c>
      <c r="Q56" s="22" t="s">
        <v>207</v>
      </c>
      <c r="R56" s="24" t="s">
        <v>68</v>
      </c>
    </row>
    <row r="57" spans="1:18" ht="14.25" x14ac:dyDescent="0.3">
      <c r="A57" s="17" t="s">
        <v>31</v>
      </c>
      <c r="B57" s="18" t="s">
        <v>19</v>
      </c>
      <c r="C57" s="19" t="s">
        <v>12</v>
      </c>
      <c r="D57" s="19" t="s">
        <v>36</v>
      </c>
      <c r="E57" s="19" t="s">
        <v>208</v>
      </c>
      <c r="F57" s="18" t="s">
        <v>65</v>
      </c>
      <c r="G57" s="18" t="s">
        <v>27</v>
      </c>
      <c r="H57" s="32" t="s">
        <v>117</v>
      </c>
      <c r="I57" s="20">
        <v>43132</v>
      </c>
      <c r="J57" s="18" t="s">
        <v>22</v>
      </c>
      <c r="K57" s="21">
        <v>0</v>
      </c>
      <c r="L57" s="21">
        <v>0</v>
      </c>
      <c r="M57" s="21">
        <v>1</v>
      </c>
      <c r="N57" s="21">
        <v>1</v>
      </c>
      <c r="O57" s="21">
        <v>0</v>
      </c>
      <c r="P57" s="34">
        <v>1</v>
      </c>
      <c r="Q57" s="22" t="s">
        <v>207</v>
      </c>
      <c r="R57" s="24" t="s">
        <v>68</v>
      </c>
    </row>
    <row r="58" spans="1:18" ht="14.25" x14ac:dyDescent="0.3">
      <c r="A58" s="17" t="s">
        <v>197</v>
      </c>
      <c r="B58" s="18" t="s">
        <v>19</v>
      </c>
      <c r="C58" s="19" t="s">
        <v>12</v>
      </c>
      <c r="D58" s="19" t="s">
        <v>36</v>
      </c>
      <c r="E58" s="19" t="s">
        <v>209</v>
      </c>
      <c r="F58" s="18" t="s">
        <v>65</v>
      </c>
      <c r="G58" s="18" t="s">
        <v>27</v>
      </c>
      <c r="H58" s="32" t="s">
        <v>117</v>
      </c>
      <c r="I58" s="20">
        <v>43132</v>
      </c>
      <c r="J58" s="18" t="s">
        <v>22</v>
      </c>
      <c r="K58" s="21">
        <v>0</v>
      </c>
      <c r="L58" s="21">
        <v>0</v>
      </c>
      <c r="M58" s="21">
        <v>1</v>
      </c>
      <c r="N58" s="21">
        <v>1</v>
      </c>
      <c r="O58" s="21">
        <v>0</v>
      </c>
      <c r="P58" s="34">
        <v>1</v>
      </c>
      <c r="Q58" s="22" t="s">
        <v>207</v>
      </c>
      <c r="R58" s="24" t="s">
        <v>68</v>
      </c>
    </row>
    <row r="59" spans="1:18" ht="14.25" x14ac:dyDescent="0.3">
      <c r="A59" s="17" t="s">
        <v>25</v>
      </c>
      <c r="B59" s="18" t="s">
        <v>19</v>
      </c>
      <c r="C59" s="19" t="s">
        <v>12</v>
      </c>
      <c r="D59" s="19" t="s">
        <v>36</v>
      </c>
      <c r="E59" s="19" t="s">
        <v>210</v>
      </c>
      <c r="F59" s="18" t="s">
        <v>65</v>
      </c>
      <c r="G59" s="18" t="s">
        <v>27</v>
      </c>
      <c r="H59" s="32" t="s">
        <v>117</v>
      </c>
      <c r="I59" s="20">
        <v>43132</v>
      </c>
      <c r="J59" s="18" t="s">
        <v>22</v>
      </c>
      <c r="K59" s="21">
        <v>0</v>
      </c>
      <c r="L59" s="21">
        <v>0</v>
      </c>
      <c r="M59" s="21">
        <v>1</v>
      </c>
      <c r="N59" s="21">
        <v>1</v>
      </c>
      <c r="O59" s="21">
        <v>0</v>
      </c>
      <c r="P59" s="34">
        <v>1</v>
      </c>
      <c r="Q59" s="22" t="s">
        <v>207</v>
      </c>
      <c r="R59" s="24" t="s">
        <v>68</v>
      </c>
    </row>
    <row r="60" spans="1:18" ht="14.25" x14ac:dyDescent="0.3">
      <c r="A60" s="17" t="s">
        <v>30</v>
      </c>
      <c r="B60" s="18" t="s">
        <v>19</v>
      </c>
      <c r="C60" s="19" t="s">
        <v>12</v>
      </c>
      <c r="D60" s="19" t="s">
        <v>36</v>
      </c>
      <c r="E60" s="19" t="s">
        <v>209</v>
      </c>
      <c r="F60" s="18" t="s">
        <v>65</v>
      </c>
      <c r="G60" s="18" t="s">
        <v>27</v>
      </c>
      <c r="H60" s="32" t="s">
        <v>117</v>
      </c>
      <c r="I60" s="20">
        <v>43132</v>
      </c>
      <c r="J60" s="18" t="s">
        <v>22</v>
      </c>
      <c r="K60" s="21">
        <v>0</v>
      </c>
      <c r="L60" s="21">
        <v>0</v>
      </c>
      <c r="M60" s="21">
        <v>1</v>
      </c>
      <c r="N60" s="21">
        <v>1</v>
      </c>
      <c r="O60" s="21">
        <v>0</v>
      </c>
      <c r="P60" s="34">
        <v>1</v>
      </c>
      <c r="Q60" s="22" t="s">
        <v>207</v>
      </c>
      <c r="R60" s="24" t="s">
        <v>68</v>
      </c>
    </row>
    <row r="61" spans="1:18" ht="14.25" x14ac:dyDescent="0.3">
      <c r="A61" s="17" t="s">
        <v>25</v>
      </c>
      <c r="B61" s="18" t="s">
        <v>19</v>
      </c>
      <c r="C61" s="19" t="s">
        <v>211</v>
      </c>
      <c r="D61" s="19" t="s">
        <v>36</v>
      </c>
      <c r="E61" s="19" t="s">
        <v>80</v>
      </c>
      <c r="F61" s="18" t="s">
        <v>65</v>
      </c>
      <c r="G61" s="18" t="s">
        <v>27</v>
      </c>
      <c r="H61" s="32" t="s">
        <v>117</v>
      </c>
      <c r="I61" s="20">
        <v>43132</v>
      </c>
      <c r="J61" s="18" t="s">
        <v>22</v>
      </c>
      <c r="K61" s="21">
        <v>0</v>
      </c>
      <c r="L61" s="21">
        <v>0</v>
      </c>
      <c r="M61" s="21">
        <v>1</v>
      </c>
      <c r="N61" s="21">
        <v>1</v>
      </c>
      <c r="O61" s="21">
        <v>0</v>
      </c>
      <c r="P61" s="34">
        <v>1</v>
      </c>
      <c r="Q61" s="22" t="s">
        <v>66</v>
      </c>
      <c r="R61" s="24" t="s">
        <v>68</v>
      </c>
    </row>
    <row r="62" spans="1:18" ht="14.25" x14ac:dyDescent="0.3">
      <c r="A62" s="17" t="s">
        <v>151</v>
      </c>
      <c r="B62" s="18" t="s">
        <v>19</v>
      </c>
      <c r="C62" s="19" t="s">
        <v>211</v>
      </c>
      <c r="D62" s="19" t="s">
        <v>36</v>
      </c>
      <c r="E62" s="19" t="s">
        <v>212</v>
      </c>
      <c r="F62" s="18" t="s">
        <v>65</v>
      </c>
      <c r="G62" s="18" t="s">
        <v>27</v>
      </c>
      <c r="H62" s="32" t="s">
        <v>117</v>
      </c>
      <c r="I62" s="20">
        <v>43132</v>
      </c>
      <c r="J62" s="18" t="s">
        <v>22</v>
      </c>
      <c r="K62" s="21">
        <v>0</v>
      </c>
      <c r="L62" s="21">
        <v>0</v>
      </c>
      <c r="M62" s="21">
        <v>1</v>
      </c>
      <c r="N62" s="21">
        <v>1</v>
      </c>
      <c r="O62" s="21">
        <v>0</v>
      </c>
      <c r="P62" s="34">
        <v>1</v>
      </c>
      <c r="Q62" s="22" t="s">
        <v>66</v>
      </c>
      <c r="R62" s="24" t="s">
        <v>68</v>
      </c>
    </row>
    <row r="63" spans="1:18" x14ac:dyDescent="0.3">
      <c r="A63" s="17" t="s">
        <v>193</v>
      </c>
      <c r="B63" s="36" t="s">
        <v>19</v>
      </c>
      <c r="C63" s="37" t="s">
        <v>12</v>
      </c>
      <c r="D63" s="37" t="s">
        <v>36</v>
      </c>
      <c r="E63" s="37" t="s">
        <v>205</v>
      </c>
      <c r="F63" s="36" t="s">
        <v>65</v>
      </c>
      <c r="G63" s="36" t="s">
        <v>27</v>
      </c>
      <c r="H63" s="38" t="s">
        <v>117</v>
      </c>
      <c r="I63" s="39">
        <v>43132</v>
      </c>
      <c r="J63" s="36" t="s">
        <v>22</v>
      </c>
      <c r="K63" s="40">
        <v>0</v>
      </c>
      <c r="L63" s="40">
        <v>0</v>
      </c>
      <c r="M63" s="40">
        <v>1</v>
      </c>
      <c r="N63" s="40">
        <v>1</v>
      </c>
      <c r="O63" s="40">
        <v>0</v>
      </c>
      <c r="P63" s="41">
        <v>1</v>
      </c>
      <c r="Q63" s="35" t="s">
        <v>185</v>
      </c>
      <c r="R63" s="43" t="s">
        <v>68</v>
      </c>
    </row>
    <row r="64" spans="1:18" x14ac:dyDescent="0.3">
      <c r="A64" s="17" t="s">
        <v>193</v>
      </c>
      <c r="B64" s="36" t="s">
        <v>19</v>
      </c>
      <c r="C64" s="37" t="s">
        <v>12</v>
      </c>
      <c r="D64" s="37" t="s">
        <v>36</v>
      </c>
      <c r="E64" s="37" t="s">
        <v>189</v>
      </c>
      <c r="F64" s="36" t="s">
        <v>65</v>
      </c>
      <c r="G64" s="36" t="s">
        <v>27</v>
      </c>
      <c r="H64" s="38" t="s">
        <v>117</v>
      </c>
      <c r="I64" s="39">
        <v>43132</v>
      </c>
      <c r="J64" s="36" t="s">
        <v>14</v>
      </c>
      <c r="K64" s="40">
        <v>0</v>
      </c>
      <c r="L64" s="40">
        <v>0</v>
      </c>
      <c r="M64" s="40">
        <v>1</v>
      </c>
      <c r="N64" s="40">
        <v>1</v>
      </c>
      <c r="O64" s="40">
        <v>0</v>
      </c>
      <c r="P64" s="41">
        <v>1</v>
      </c>
      <c r="Q64" s="35" t="s">
        <v>185</v>
      </c>
      <c r="R64" s="43" t="s">
        <v>68</v>
      </c>
    </row>
    <row r="65" spans="1:18" ht="14.25" x14ac:dyDescent="0.3">
      <c r="A65" s="17" t="s">
        <v>42</v>
      </c>
      <c r="B65" s="18" t="s">
        <v>19</v>
      </c>
      <c r="C65" s="19" t="s">
        <v>12</v>
      </c>
      <c r="D65" s="19" t="s">
        <v>36</v>
      </c>
      <c r="E65" s="19" t="s">
        <v>213</v>
      </c>
      <c r="F65" s="18" t="s">
        <v>65</v>
      </c>
      <c r="G65" s="18" t="s">
        <v>35</v>
      </c>
      <c r="H65" s="32" t="s">
        <v>117</v>
      </c>
      <c r="I65" s="20">
        <v>43159</v>
      </c>
      <c r="J65" s="18" t="s">
        <v>14</v>
      </c>
      <c r="K65" s="21">
        <v>0</v>
      </c>
      <c r="L65" s="21">
        <v>0</v>
      </c>
      <c r="M65" s="21">
        <v>1</v>
      </c>
      <c r="N65" s="21">
        <v>1</v>
      </c>
      <c r="O65" s="21">
        <v>0</v>
      </c>
      <c r="P65" s="34">
        <v>1</v>
      </c>
      <c r="Q65" s="22" t="s">
        <v>185</v>
      </c>
      <c r="R65" s="24" t="s">
        <v>68</v>
      </c>
    </row>
    <row r="66" spans="1:18" ht="14.25" x14ac:dyDescent="0.3">
      <c r="A66" s="17" t="s">
        <v>30</v>
      </c>
      <c r="B66" s="18" t="s">
        <v>19</v>
      </c>
      <c r="C66" s="19" t="s">
        <v>12</v>
      </c>
      <c r="D66" s="19" t="s">
        <v>36</v>
      </c>
      <c r="E66" s="19" t="s">
        <v>214</v>
      </c>
      <c r="F66" s="18" t="s">
        <v>65</v>
      </c>
      <c r="G66" s="18" t="s">
        <v>35</v>
      </c>
      <c r="H66" s="32" t="s">
        <v>117</v>
      </c>
      <c r="I66" s="20">
        <v>43159</v>
      </c>
      <c r="J66" s="18" t="s">
        <v>14</v>
      </c>
      <c r="K66" s="21">
        <v>0</v>
      </c>
      <c r="L66" s="21">
        <v>0</v>
      </c>
      <c r="M66" s="21">
        <v>1</v>
      </c>
      <c r="N66" s="21">
        <v>1</v>
      </c>
      <c r="O66" s="21">
        <v>0</v>
      </c>
      <c r="P66" s="34">
        <v>1</v>
      </c>
      <c r="Q66" s="22" t="s">
        <v>185</v>
      </c>
      <c r="R66" s="24" t="s">
        <v>68</v>
      </c>
    </row>
    <row r="67" spans="1:18" ht="14.25" x14ac:dyDescent="0.3">
      <c r="A67" s="17" t="s">
        <v>215</v>
      </c>
      <c r="B67" s="18" t="s">
        <v>19</v>
      </c>
      <c r="C67" s="19" t="s">
        <v>12</v>
      </c>
      <c r="D67" s="19" t="s">
        <v>36</v>
      </c>
      <c r="E67" s="19" t="s">
        <v>216</v>
      </c>
      <c r="F67" s="18" t="s">
        <v>65</v>
      </c>
      <c r="G67" s="18" t="s">
        <v>35</v>
      </c>
      <c r="H67" s="32" t="s">
        <v>117</v>
      </c>
      <c r="I67" s="20">
        <v>43159</v>
      </c>
      <c r="J67" s="18" t="s">
        <v>14</v>
      </c>
      <c r="K67" s="21">
        <v>0</v>
      </c>
      <c r="L67" s="21">
        <v>0</v>
      </c>
      <c r="M67" s="21">
        <v>1</v>
      </c>
      <c r="N67" s="21">
        <v>1</v>
      </c>
      <c r="O67" s="21">
        <v>0</v>
      </c>
      <c r="P67" s="34">
        <v>1</v>
      </c>
      <c r="Q67" s="22" t="s">
        <v>185</v>
      </c>
      <c r="R67" s="24" t="s">
        <v>68</v>
      </c>
    </row>
    <row r="68" spans="1:18" ht="14.25" x14ac:dyDescent="0.3">
      <c r="A68" s="17" t="s">
        <v>73</v>
      </c>
      <c r="B68" s="18" t="s">
        <v>19</v>
      </c>
      <c r="C68" s="19" t="s">
        <v>12</v>
      </c>
      <c r="D68" s="19" t="s">
        <v>36</v>
      </c>
      <c r="E68" s="19" t="s">
        <v>214</v>
      </c>
      <c r="F68" s="18" t="s">
        <v>65</v>
      </c>
      <c r="G68" s="18" t="s">
        <v>35</v>
      </c>
      <c r="H68" s="32" t="s">
        <v>117</v>
      </c>
      <c r="I68" s="20">
        <v>43159</v>
      </c>
      <c r="J68" s="18" t="s">
        <v>14</v>
      </c>
      <c r="K68" s="21">
        <v>0</v>
      </c>
      <c r="L68" s="21">
        <v>0</v>
      </c>
      <c r="M68" s="21">
        <v>1</v>
      </c>
      <c r="N68" s="21">
        <v>1</v>
      </c>
      <c r="O68" s="21">
        <v>0</v>
      </c>
      <c r="P68" s="34">
        <v>1</v>
      </c>
      <c r="Q68" s="22" t="s">
        <v>185</v>
      </c>
      <c r="R68" s="24" t="s">
        <v>68</v>
      </c>
    </row>
    <row r="69" spans="1:18" ht="14.25" x14ac:dyDescent="0.3">
      <c r="A69" s="17" t="s">
        <v>217</v>
      </c>
      <c r="B69" s="18" t="s">
        <v>19</v>
      </c>
      <c r="C69" s="19" t="s">
        <v>12</v>
      </c>
      <c r="D69" s="19" t="s">
        <v>36</v>
      </c>
      <c r="E69" s="19" t="s">
        <v>218</v>
      </c>
      <c r="F69" s="18" t="s">
        <v>65</v>
      </c>
      <c r="G69" s="18" t="s">
        <v>35</v>
      </c>
      <c r="H69" s="32" t="s">
        <v>117</v>
      </c>
      <c r="I69" s="20">
        <v>43159</v>
      </c>
      <c r="J69" s="18" t="s">
        <v>14</v>
      </c>
      <c r="K69" s="21">
        <v>0</v>
      </c>
      <c r="L69" s="21">
        <v>0</v>
      </c>
      <c r="M69" s="21">
        <v>1</v>
      </c>
      <c r="N69" s="21">
        <v>1</v>
      </c>
      <c r="O69" s="21">
        <v>0</v>
      </c>
      <c r="P69" s="34">
        <v>1</v>
      </c>
      <c r="Q69" s="22" t="s">
        <v>185</v>
      </c>
      <c r="R69" s="24" t="s">
        <v>68</v>
      </c>
    </row>
    <row r="70" spans="1:18" ht="14.25" x14ac:dyDescent="0.3">
      <c r="A70" s="17" t="s">
        <v>54</v>
      </c>
      <c r="B70" s="18" t="s">
        <v>19</v>
      </c>
      <c r="C70" s="19" t="s">
        <v>12</v>
      </c>
      <c r="D70" s="19" t="s">
        <v>36</v>
      </c>
      <c r="E70" s="19" t="s">
        <v>214</v>
      </c>
      <c r="F70" s="18" t="s">
        <v>65</v>
      </c>
      <c r="G70" s="18" t="s">
        <v>35</v>
      </c>
      <c r="H70" s="32" t="s">
        <v>117</v>
      </c>
      <c r="I70" s="20">
        <v>43159</v>
      </c>
      <c r="J70" s="18" t="s">
        <v>14</v>
      </c>
      <c r="K70" s="21">
        <v>0</v>
      </c>
      <c r="L70" s="21">
        <v>0</v>
      </c>
      <c r="M70" s="21">
        <v>1</v>
      </c>
      <c r="N70" s="21">
        <v>1</v>
      </c>
      <c r="O70" s="21">
        <v>0</v>
      </c>
      <c r="P70" s="34">
        <v>1</v>
      </c>
      <c r="Q70" s="22" t="s">
        <v>185</v>
      </c>
      <c r="R70" s="24" t="s">
        <v>68</v>
      </c>
    </row>
    <row r="71" spans="1:18" ht="14.25" x14ac:dyDescent="0.3">
      <c r="A71" s="17" t="s">
        <v>200</v>
      </c>
      <c r="B71" s="18" t="s">
        <v>19</v>
      </c>
      <c r="C71" s="19" t="s">
        <v>12</v>
      </c>
      <c r="D71" s="19" t="s">
        <v>36</v>
      </c>
      <c r="E71" s="19" t="s">
        <v>214</v>
      </c>
      <c r="F71" s="18" t="s">
        <v>65</v>
      </c>
      <c r="G71" s="18" t="s">
        <v>35</v>
      </c>
      <c r="H71" s="32" t="s">
        <v>117</v>
      </c>
      <c r="I71" s="20">
        <v>43159</v>
      </c>
      <c r="J71" s="18" t="s">
        <v>14</v>
      </c>
      <c r="K71" s="21">
        <v>0</v>
      </c>
      <c r="L71" s="21">
        <v>0</v>
      </c>
      <c r="M71" s="21">
        <v>1</v>
      </c>
      <c r="N71" s="21">
        <v>1</v>
      </c>
      <c r="O71" s="21">
        <v>0</v>
      </c>
      <c r="P71" s="34">
        <v>1</v>
      </c>
      <c r="Q71" s="22" t="s">
        <v>185</v>
      </c>
      <c r="R71" s="24" t="s">
        <v>68</v>
      </c>
    </row>
    <row r="72" spans="1:18" ht="14.25" x14ac:dyDescent="0.3">
      <c r="A72" s="17" t="s">
        <v>228</v>
      </c>
      <c r="B72" s="18" t="s">
        <v>19</v>
      </c>
      <c r="C72" s="19" t="s">
        <v>12</v>
      </c>
      <c r="D72" s="19" t="s">
        <v>36</v>
      </c>
      <c r="E72" s="19" t="s">
        <v>214</v>
      </c>
      <c r="F72" s="18" t="s">
        <v>65</v>
      </c>
      <c r="G72" s="18" t="s">
        <v>35</v>
      </c>
      <c r="H72" s="32" t="s">
        <v>117</v>
      </c>
      <c r="I72" s="20">
        <v>43159</v>
      </c>
      <c r="J72" s="18" t="s">
        <v>14</v>
      </c>
      <c r="K72" s="21">
        <v>0</v>
      </c>
      <c r="L72" s="21">
        <v>0</v>
      </c>
      <c r="M72" s="21">
        <v>1</v>
      </c>
      <c r="N72" s="21">
        <v>1</v>
      </c>
      <c r="O72" s="21">
        <v>0</v>
      </c>
      <c r="P72" s="34">
        <v>1</v>
      </c>
      <c r="Q72" s="19" t="s">
        <v>185</v>
      </c>
      <c r="R72" s="24" t="s">
        <v>68</v>
      </c>
    </row>
    <row r="73" spans="1:18" ht="14.25" x14ac:dyDescent="0.3">
      <c r="A73" s="17" t="s">
        <v>115</v>
      </c>
      <c r="B73" s="18" t="s">
        <v>19</v>
      </c>
      <c r="C73" s="19" t="s">
        <v>12</v>
      </c>
      <c r="D73" s="19" t="s">
        <v>20</v>
      </c>
      <c r="E73" s="19" t="s">
        <v>116</v>
      </c>
      <c r="F73" s="18" t="s">
        <v>65</v>
      </c>
      <c r="G73" s="18" t="s">
        <v>35</v>
      </c>
      <c r="H73" s="32" t="s">
        <v>117</v>
      </c>
      <c r="I73" s="20">
        <v>43160</v>
      </c>
      <c r="J73" s="18" t="s">
        <v>22</v>
      </c>
      <c r="K73" s="21">
        <v>0</v>
      </c>
      <c r="L73" s="21">
        <v>0</v>
      </c>
      <c r="M73" s="21">
        <v>1</v>
      </c>
      <c r="N73" s="21">
        <v>1</v>
      </c>
      <c r="O73" s="21">
        <v>0</v>
      </c>
      <c r="P73" s="34">
        <v>1</v>
      </c>
      <c r="Q73" s="22" t="s">
        <v>23</v>
      </c>
      <c r="R73" s="22" t="s">
        <v>24</v>
      </c>
    </row>
    <row r="74" spans="1:18" ht="14.25" x14ac:dyDescent="0.3">
      <c r="A74" s="17" t="s">
        <v>54</v>
      </c>
      <c r="B74" s="18" t="s">
        <v>19</v>
      </c>
      <c r="C74" s="19" t="s">
        <v>12</v>
      </c>
      <c r="D74" s="19" t="s">
        <v>36</v>
      </c>
      <c r="E74" s="19" t="s">
        <v>205</v>
      </c>
      <c r="F74" s="18" t="s">
        <v>65</v>
      </c>
      <c r="G74" s="18" t="s">
        <v>35</v>
      </c>
      <c r="H74" s="32" t="s">
        <v>117</v>
      </c>
      <c r="I74" s="20">
        <v>43160</v>
      </c>
      <c r="J74" s="18" t="s">
        <v>22</v>
      </c>
      <c r="K74" s="21">
        <v>0</v>
      </c>
      <c r="L74" s="21">
        <v>0</v>
      </c>
      <c r="M74" s="21">
        <v>1</v>
      </c>
      <c r="N74" s="21">
        <v>1</v>
      </c>
      <c r="O74" s="21">
        <v>0</v>
      </c>
      <c r="P74" s="34">
        <v>1</v>
      </c>
      <c r="Q74" s="22" t="s">
        <v>185</v>
      </c>
      <c r="R74" s="22" t="s">
        <v>68</v>
      </c>
    </row>
    <row r="75" spans="1:18" ht="14.25" x14ac:dyDescent="0.3">
      <c r="A75" s="17" t="s">
        <v>44</v>
      </c>
      <c r="B75" s="18" t="s">
        <v>19</v>
      </c>
      <c r="C75" s="19" t="s">
        <v>12</v>
      </c>
      <c r="D75" s="19" t="s">
        <v>36</v>
      </c>
      <c r="E75" s="19" t="s">
        <v>219</v>
      </c>
      <c r="F75" s="18" t="s">
        <v>65</v>
      </c>
      <c r="G75" s="18" t="s">
        <v>35</v>
      </c>
      <c r="H75" s="32" t="s">
        <v>117</v>
      </c>
      <c r="I75" s="20">
        <v>43160</v>
      </c>
      <c r="J75" s="18" t="s">
        <v>22</v>
      </c>
      <c r="K75" s="21">
        <v>0</v>
      </c>
      <c r="L75" s="21">
        <v>0</v>
      </c>
      <c r="M75" s="21">
        <v>1</v>
      </c>
      <c r="N75" s="21">
        <v>1</v>
      </c>
      <c r="O75" s="21">
        <v>0</v>
      </c>
      <c r="P75" s="34">
        <v>1</v>
      </c>
      <c r="Q75" s="22" t="s">
        <v>185</v>
      </c>
      <c r="R75" s="22" t="s">
        <v>68</v>
      </c>
    </row>
    <row r="76" spans="1:18" ht="14.25" x14ac:dyDescent="0.3">
      <c r="A76" s="17" t="s">
        <v>42</v>
      </c>
      <c r="B76" s="18" t="s">
        <v>19</v>
      </c>
      <c r="C76" s="19" t="s">
        <v>12</v>
      </c>
      <c r="D76" s="19" t="s">
        <v>36</v>
      </c>
      <c r="E76" s="19" t="s">
        <v>214</v>
      </c>
      <c r="F76" s="18" t="s">
        <v>65</v>
      </c>
      <c r="G76" s="18" t="s">
        <v>27</v>
      </c>
      <c r="H76" s="32" t="s">
        <v>117</v>
      </c>
      <c r="I76" s="20">
        <v>43160</v>
      </c>
      <c r="J76" s="18" t="s">
        <v>22</v>
      </c>
      <c r="K76" s="21">
        <v>0</v>
      </c>
      <c r="L76" s="21">
        <v>0</v>
      </c>
      <c r="M76" s="21">
        <v>1</v>
      </c>
      <c r="N76" s="21">
        <v>1</v>
      </c>
      <c r="O76" s="21">
        <v>0</v>
      </c>
      <c r="P76" s="34">
        <v>1</v>
      </c>
      <c r="Q76" s="22" t="s">
        <v>185</v>
      </c>
      <c r="R76" s="22" t="s">
        <v>68</v>
      </c>
    </row>
    <row r="77" spans="1:18" ht="14.25" x14ac:dyDescent="0.3">
      <c r="A77" s="17" t="s">
        <v>38</v>
      </c>
      <c r="B77" s="18" t="s">
        <v>19</v>
      </c>
      <c r="C77" s="19" t="s">
        <v>12</v>
      </c>
      <c r="D77" s="19" t="s">
        <v>36</v>
      </c>
      <c r="E77" s="19" t="s">
        <v>220</v>
      </c>
      <c r="F77" s="18" t="s">
        <v>65</v>
      </c>
      <c r="G77" s="18" t="s">
        <v>35</v>
      </c>
      <c r="H77" s="32" t="s">
        <v>117</v>
      </c>
      <c r="I77" s="20">
        <v>43160</v>
      </c>
      <c r="J77" s="18" t="s">
        <v>14</v>
      </c>
      <c r="K77" s="21">
        <v>0</v>
      </c>
      <c r="L77" s="21">
        <v>0</v>
      </c>
      <c r="M77" s="21">
        <v>1</v>
      </c>
      <c r="N77" s="21">
        <v>1</v>
      </c>
      <c r="O77" s="21">
        <v>0</v>
      </c>
      <c r="P77" s="34">
        <v>1</v>
      </c>
      <c r="Q77" s="22" t="s">
        <v>207</v>
      </c>
      <c r="R77" s="22" t="s">
        <v>68</v>
      </c>
    </row>
    <row r="78" spans="1:18" ht="14.25" x14ac:dyDescent="0.3">
      <c r="A78" s="17" t="s">
        <v>31</v>
      </c>
      <c r="B78" s="18" t="s">
        <v>19</v>
      </c>
      <c r="C78" s="19" t="s">
        <v>12</v>
      </c>
      <c r="D78" s="19" t="s">
        <v>36</v>
      </c>
      <c r="E78" s="19" t="s">
        <v>221</v>
      </c>
      <c r="F78" s="18" t="s">
        <v>65</v>
      </c>
      <c r="G78" s="18" t="s">
        <v>35</v>
      </c>
      <c r="H78" s="32" t="s">
        <v>117</v>
      </c>
      <c r="I78" s="20">
        <v>43160</v>
      </c>
      <c r="J78" s="18" t="s">
        <v>14</v>
      </c>
      <c r="K78" s="21">
        <v>0</v>
      </c>
      <c r="L78" s="21">
        <v>0</v>
      </c>
      <c r="M78" s="21">
        <v>1</v>
      </c>
      <c r="N78" s="21">
        <v>1</v>
      </c>
      <c r="O78" s="21">
        <v>0</v>
      </c>
      <c r="P78" s="34">
        <v>1</v>
      </c>
      <c r="Q78" s="22" t="s">
        <v>207</v>
      </c>
      <c r="R78" s="22" t="s">
        <v>68</v>
      </c>
    </row>
    <row r="79" spans="1:18" ht="14.25" x14ac:dyDescent="0.3">
      <c r="A79" s="17" t="s">
        <v>42</v>
      </c>
      <c r="B79" s="18" t="s">
        <v>19</v>
      </c>
      <c r="C79" s="19" t="s">
        <v>12</v>
      </c>
      <c r="D79" s="19" t="s">
        <v>36</v>
      </c>
      <c r="E79" s="19" t="s">
        <v>222</v>
      </c>
      <c r="F79" s="18" t="s">
        <v>65</v>
      </c>
      <c r="G79" s="18" t="s">
        <v>35</v>
      </c>
      <c r="H79" s="32" t="s">
        <v>117</v>
      </c>
      <c r="I79" s="20">
        <v>43160</v>
      </c>
      <c r="J79" s="18" t="s">
        <v>14</v>
      </c>
      <c r="K79" s="21">
        <v>0</v>
      </c>
      <c r="L79" s="21">
        <v>0</v>
      </c>
      <c r="M79" s="21">
        <v>1</v>
      </c>
      <c r="N79" s="21">
        <v>1</v>
      </c>
      <c r="O79" s="21">
        <v>0</v>
      </c>
      <c r="P79" s="34">
        <v>1</v>
      </c>
      <c r="Q79" s="22" t="s">
        <v>207</v>
      </c>
      <c r="R79" s="22" t="s">
        <v>68</v>
      </c>
    </row>
    <row r="80" spans="1:18" ht="14.25" x14ac:dyDescent="0.3">
      <c r="A80" s="17" t="s">
        <v>18</v>
      </c>
      <c r="B80" s="18" t="s">
        <v>19</v>
      </c>
      <c r="C80" s="19" t="s">
        <v>12</v>
      </c>
      <c r="D80" s="19" t="s">
        <v>36</v>
      </c>
      <c r="E80" s="19" t="s">
        <v>223</v>
      </c>
      <c r="F80" s="18" t="s">
        <v>65</v>
      </c>
      <c r="G80" s="18" t="s">
        <v>35</v>
      </c>
      <c r="H80" s="32" t="s">
        <v>117</v>
      </c>
      <c r="I80" s="20">
        <v>43160</v>
      </c>
      <c r="J80" s="18" t="s">
        <v>14</v>
      </c>
      <c r="K80" s="21">
        <v>0</v>
      </c>
      <c r="L80" s="21">
        <v>0</v>
      </c>
      <c r="M80" s="21">
        <v>1</v>
      </c>
      <c r="N80" s="21">
        <v>1</v>
      </c>
      <c r="O80" s="21">
        <v>0</v>
      </c>
      <c r="P80" s="34">
        <v>1</v>
      </c>
      <c r="Q80" s="22" t="s">
        <v>207</v>
      </c>
      <c r="R80" s="22" t="s">
        <v>68</v>
      </c>
    </row>
    <row r="81" spans="1:18" ht="14.25" x14ac:dyDescent="0.3">
      <c r="A81" s="17" t="s">
        <v>197</v>
      </c>
      <c r="B81" s="18" t="s">
        <v>19</v>
      </c>
      <c r="C81" s="19" t="s">
        <v>12</v>
      </c>
      <c r="D81" s="19" t="s">
        <v>36</v>
      </c>
      <c r="E81" s="19" t="s">
        <v>221</v>
      </c>
      <c r="F81" s="18" t="s">
        <v>65</v>
      </c>
      <c r="G81" s="18" t="s">
        <v>35</v>
      </c>
      <c r="H81" s="32" t="s">
        <v>117</v>
      </c>
      <c r="I81" s="20">
        <v>43160</v>
      </c>
      <c r="J81" s="18" t="s">
        <v>14</v>
      </c>
      <c r="K81" s="21">
        <v>0</v>
      </c>
      <c r="L81" s="21">
        <v>0</v>
      </c>
      <c r="M81" s="21">
        <v>1</v>
      </c>
      <c r="N81" s="21">
        <v>1</v>
      </c>
      <c r="O81" s="21">
        <v>0</v>
      </c>
      <c r="P81" s="34">
        <v>1</v>
      </c>
      <c r="Q81" s="22" t="s">
        <v>207</v>
      </c>
      <c r="R81" s="22" t="s">
        <v>68</v>
      </c>
    </row>
    <row r="82" spans="1:18" ht="14.25" x14ac:dyDescent="0.3">
      <c r="A82" s="17" t="s">
        <v>215</v>
      </c>
      <c r="B82" s="18" t="s">
        <v>19</v>
      </c>
      <c r="C82" s="19" t="s">
        <v>12</v>
      </c>
      <c r="D82" s="19" t="s">
        <v>36</v>
      </c>
      <c r="E82" s="19" t="s">
        <v>224</v>
      </c>
      <c r="F82" s="18" t="s">
        <v>65</v>
      </c>
      <c r="G82" s="18" t="s">
        <v>35</v>
      </c>
      <c r="H82" s="32" t="s">
        <v>117</v>
      </c>
      <c r="I82" s="20">
        <v>43160</v>
      </c>
      <c r="J82" s="18" t="s">
        <v>14</v>
      </c>
      <c r="K82" s="21">
        <v>0</v>
      </c>
      <c r="L82" s="21">
        <v>0</v>
      </c>
      <c r="M82" s="21">
        <v>1</v>
      </c>
      <c r="N82" s="21">
        <v>1</v>
      </c>
      <c r="O82" s="21">
        <v>0</v>
      </c>
      <c r="P82" s="34">
        <v>1</v>
      </c>
      <c r="Q82" s="22" t="s">
        <v>207</v>
      </c>
      <c r="R82" s="22" t="s">
        <v>68</v>
      </c>
    </row>
    <row r="83" spans="1:18" ht="14.25" x14ac:dyDescent="0.3">
      <c r="A83" s="17" t="s">
        <v>215</v>
      </c>
      <c r="B83" s="18" t="s">
        <v>19</v>
      </c>
      <c r="C83" s="19" t="s">
        <v>12</v>
      </c>
      <c r="D83" s="19" t="s">
        <v>36</v>
      </c>
      <c r="E83" s="19" t="s">
        <v>223</v>
      </c>
      <c r="F83" s="18" t="s">
        <v>65</v>
      </c>
      <c r="G83" s="18" t="s">
        <v>35</v>
      </c>
      <c r="H83" s="32" t="s">
        <v>117</v>
      </c>
      <c r="I83" s="20">
        <v>43160</v>
      </c>
      <c r="J83" s="18" t="s">
        <v>14</v>
      </c>
      <c r="K83" s="21">
        <v>0</v>
      </c>
      <c r="L83" s="21">
        <v>0</v>
      </c>
      <c r="M83" s="21">
        <v>1</v>
      </c>
      <c r="N83" s="21">
        <v>1</v>
      </c>
      <c r="O83" s="21">
        <v>0</v>
      </c>
      <c r="P83" s="34">
        <v>1</v>
      </c>
      <c r="Q83" s="22" t="s">
        <v>207</v>
      </c>
      <c r="R83" s="22" t="s">
        <v>68</v>
      </c>
    </row>
    <row r="84" spans="1:18" ht="14.25" x14ac:dyDescent="0.3">
      <c r="A84" s="17" t="s">
        <v>25</v>
      </c>
      <c r="B84" s="18" t="s">
        <v>19</v>
      </c>
      <c r="C84" s="19" t="s">
        <v>12</v>
      </c>
      <c r="D84" s="19" t="s">
        <v>36</v>
      </c>
      <c r="E84" s="19" t="s">
        <v>225</v>
      </c>
      <c r="F84" s="18" t="s">
        <v>65</v>
      </c>
      <c r="G84" s="18" t="s">
        <v>35</v>
      </c>
      <c r="H84" s="32" t="s">
        <v>117</v>
      </c>
      <c r="I84" s="20">
        <v>43160</v>
      </c>
      <c r="J84" s="18" t="s">
        <v>14</v>
      </c>
      <c r="K84" s="21">
        <v>0</v>
      </c>
      <c r="L84" s="21">
        <v>0</v>
      </c>
      <c r="M84" s="21">
        <v>1</v>
      </c>
      <c r="N84" s="21">
        <v>1</v>
      </c>
      <c r="O84" s="21">
        <v>0</v>
      </c>
      <c r="P84" s="34">
        <v>1</v>
      </c>
      <c r="Q84" s="22" t="s">
        <v>207</v>
      </c>
      <c r="R84" s="22" t="s">
        <v>68</v>
      </c>
    </row>
    <row r="85" spans="1:18" ht="14.25" x14ac:dyDescent="0.3">
      <c r="A85" s="17" t="s">
        <v>151</v>
      </c>
      <c r="B85" s="18" t="s">
        <v>19</v>
      </c>
      <c r="C85" s="19" t="s">
        <v>12</v>
      </c>
      <c r="D85" s="19" t="s">
        <v>36</v>
      </c>
      <c r="E85" s="19" t="s">
        <v>226</v>
      </c>
      <c r="F85" s="18" t="s">
        <v>65</v>
      </c>
      <c r="G85" s="18" t="s">
        <v>35</v>
      </c>
      <c r="H85" s="32" t="s">
        <v>117</v>
      </c>
      <c r="I85" s="20">
        <v>43160</v>
      </c>
      <c r="J85" s="18" t="s">
        <v>14</v>
      </c>
      <c r="K85" s="21">
        <v>0</v>
      </c>
      <c r="L85" s="21">
        <v>0</v>
      </c>
      <c r="M85" s="21">
        <v>1</v>
      </c>
      <c r="N85" s="21">
        <v>1</v>
      </c>
      <c r="O85" s="21">
        <v>0</v>
      </c>
      <c r="P85" s="34">
        <v>1</v>
      </c>
      <c r="Q85" s="22" t="s">
        <v>207</v>
      </c>
      <c r="R85" s="22" t="s">
        <v>68</v>
      </c>
    </row>
    <row r="86" spans="1:18" ht="14.25" x14ac:dyDescent="0.3">
      <c r="A86" s="17" t="s">
        <v>151</v>
      </c>
      <c r="B86" s="18" t="s">
        <v>19</v>
      </c>
      <c r="C86" s="19" t="s">
        <v>12</v>
      </c>
      <c r="D86" s="19" t="s">
        <v>36</v>
      </c>
      <c r="E86" s="19" t="s">
        <v>227</v>
      </c>
      <c r="F86" s="18" t="s">
        <v>65</v>
      </c>
      <c r="G86" s="18" t="s">
        <v>35</v>
      </c>
      <c r="H86" s="32" t="s">
        <v>117</v>
      </c>
      <c r="I86" s="20">
        <v>43160</v>
      </c>
      <c r="J86" s="18" t="s">
        <v>14</v>
      </c>
      <c r="K86" s="21">
        <v>0</v>
      </c>
      <c r="L86" s="21">
        <v>0</v>
      </c>
      <c r="M86" s="21">
        <v>1</v>
      </c>
      <c r="N86" s="21">
        <v>1</v>
      </c>
      <c r="O86" s="21">
        <v>0</v>
      </c>
      <c r="P86" s="34">
        <v>1</v>
      </c>
      <c r="Q86" s="22" t="s">
        <v>207</v>
      </c>
      <c r="R86" s="22" t="s">
        <v>68</v>
      </c>
    </row>
    <row r="87" spans="1:18" ht="14.25" x14ac:dyDescent="0.3">
      <c r="A87" s="17" t="s">
        <v>69</v>
      </c>
      <c r="B87" s="18" t="s">
        <v>19</v>
      </c>
      <c r="C87" s="19" t="s">
        <v>12</v>
      </c>
      <c r="D87" s="19" t="s">
        <v>20</v>
      </c>
      <c r="E87" s="19" t="s">
        <v>229</v>
      </c>
      <c r="F87" s="18" t="s">
        <v>65</v>
      </c>
      <c r="G87" s="18" t="s">
        <v>35</v>
      </c>
      <c r="H87" s="32" t="s">
        <v>117</v>
      </c>
      <c r="I87" s="20">
        <v>43160</v>
      </c>
      <c r="J87" s="18" t="s">
        <v>22</v>
      </c>
      <c r="K87" s="21">
        <v>0</v>
      </c>
      <c r="L87" s="21">
        <v>0</v>
      </c>
      <c r="M87" s="21">
        <v>1</v>
      </c>
      <c r="N87" s="21">
        <v>1</v>
      </c>
      <c r="O87" s="21">
        <v>0</v>
      </c>
      <c r="P87" s="34">
        <v>1</v>
      </c>
      <c r="Q87" s="22" t="s">
        <v>23</v>
      </c>
      <c r="R87" s="22" t="s">
        <v>24</v>
      </c>
    </row>
    <row r="88" spans="1:18" ht="14.25" x14ac:dyDescent="0.3">
      <c r="A88" s="17" t="s">
        <v>41</v>
      </c>
      <c r="B88" s="18" t="s">
        <v>19</v>
      </c>
      <c r="C88" s="19" t="s">
        <v>12</v>
      </c>
      <c r="D88" s="19" t="s">
        <v>20</v>
      </c>
      <c r="E88" s="19" t="s">
        <v>230</v>
      </c>
      <c r="F88" s="18" t="s">
        <v>65</v>
      </c>
      <c r="G88" s="18" t="s">
        <v>35</v>
      </c>
      <c r="H88" s="32" t="s">
        <v>117</v>
      </c>
      <c r="I88" s="20">
        <v>43160</v>
      </c>
      <c r="J88" s="18" t="s">
        <v>22</v>
      </c>
      <c r="K88" s="21">
        <v>0</v>
      </c>
      <c r="L88" s="21">
        <v>1</v>
      </c>
      <c r="M88" s="21">
        <v>1</v>
      </c>
      <c r="N88" s="21">
        <v>0</v>
      </c>
      <c r="O88" s="21">
        <v>0</v>
      </c>
      <c r="P88" s="34">
        <v>1</v>
      </c>
      <c r="Q88" s="22" t="s">
        <v>23</v>
      </c>
      <c r="R88" s="22" t="s">
        <v>24</v>
      </c>
    </row>
    <row r="89" spans="1:18" ht="14.25" x14ac:dyDescent="0.3">
      <c r="A89" s="17" t="s">
        <v>77</v>
      </c>
      <c r="B89" s="18" t="s">
        <v>19</v>
      </c>
      <c r="C89" s="19" t="s">
        <v>12</v>
      </c>
      <c r="D89" s="19" t="s">
        <v>20</v>
      </c>
      <c r="E89" s="19" t="s">
        <v>229</v>
      </c>
      <c r="F89" s="18" t="s">
        <v>65</v>
      </c>
      <c r="G89" s="18" t="s">
        <v>35</v>
      </c>
      <c r="H89" s="32" t="s">
        <v>117</v>
      </c>
      <c r="I89" s="20">
        <v>43160</v>
      </c>
      <c r="J89" s="18" t="s">
        <v>22</v>
      </c>
      <c r="K89" s="21">
        <v>0</v>
      </c>
      <c r="L89" s="21">
        <v>0</v>
      </c>
      <c r="M89" s="21">
        <v>1</v>
      </c>
      <c r="N89" s="21">
        <v>1</v>
      </c>
      <c r="O89" s="21">
        <v>0</v>
      </c>
      <c r="P89" s="34">
        <v>1</v>
      </c>
      <c r="Q89" s="22" t="s">
        <v>23</v>
      </c>
      <c r="R89" s="22" t="s">
        <v>24</v>
      </c>
    </row>
    <row r="90" spans="1:18" ht="14.25" x14ac:dyDescent="0.3">
      <c r="A90" s="17" t="s">
        <v>231</v>
      </c>
      <c r="B90" s="18" t="s">
        <v>19</v>
      </c>
      <c r="C90" s="19" t="s">
        <v>12</v>
      </c>
      <c r="D90" s="19" t="s">
        <v>20</v>
      </c>
      <c r="E90" s="19" t="s">
        <v>232</v>
      </c>
      <c r="F90" s="18" t="s">
        <v>65</v>
      </c>
      <c r="G90" s="18" t="s">
        <v>35</v>
      </c>
      <c r="H90" s="32" t="s">
        <v>117</v>
      </c>
      <c r="I90" s="20">
        <v>43160</v>
      </c>
      <c r="J90" s="18" t="s">
        <v>22</v>
      </c>
      <c r="K90" s="21">
        <v>0</v>
      </c>
      <c r="L90" s="21">
        <v>0</v>
      </c>
      <c r="M90" s="21">
        <v>1</v>
      </c>
      <c r="N90" s="21">
        <v>1</v>
      </c>
      <c r="O90" s="21">
        <v>0</v>
      </c>
      <c r="P90" s="34">
        <v>1</v>
      </c>
      <c r="Q90" s="22" t="s">
        <v>23</v>
      </c>
      <c r="R90" s="22" t="s">
        <v>68</v>
      </c>
    </row>
    <row r="91" spans="1:18" ht="14.25" x14ac:dyDescent="0.3">
      <c r="A91" s="17" t="s">
        <v>77</v>
      </c>
      <c r="B91" s="18" t="s">
        <v>19</v>
      </c>
      <c r="C91" s="19" t="s">
        <v>12</v>
      </c>
      <c r="D91" s="19" t="s">
        <v>20</v>
      </c>
      <c r="E91" s="19" t="s">
        <v>233</v>
      </c>
      <c r="F91" s="18" t="s">
        <v>65</v>
      </c>
      <c r="G91" s="18" t="s">
        <v>35</v>
      </c>
      <c r="H91" s="32" t="s">
        <v>117</v>
      </c>
      <c r="I91" s="20">
        <v>43160</v>
      </c>
      <c r="J91" s="18" t="s">
        <v>22</v>
      </c>
      <c r="K91" s="21">
        <v>0</v>
      </c>
      <c r="L91" s="21">
        <v>1</v>
      </c>
      <c r="M91" s="21">
        <v>1</v>
      </c>
      <c r="N91" s="21">
        <v>0</v>
      </c>
      <c r="O91" s="21">
        <v>0</v>
      </c>
      <c r="P91" s="34">
        <v>1</v>
      </c>
      <c r="Q91" s="22" t="s">
        <v>23</v>
      </c>
      <c r="R91" s="22" t="s">
        <v>234</v>
      </c>
    </row>
    <row r="92" spans="1:18" ht="14.25" x14ac:dyDescent="0.3">
      <c r="A92" s="17" t="s">
        <v>136</v>
      </c>
      <c r="B92" s="18" t="s">
        <v>19</v>
      </c>
      <c r="C92" s="19" t="s">
        <v>12</v>
      </c>
      <c r="D92" s="19" t="s">
        <v>20</v>
      </c>
      <c r="E92" s="19" t="s">
        <v>233</v>
      </c>
      <c r="F92" s="18" t="s">
        <v>65</v>
      </c>
      <c r="G92" s="18" t="s">
        <v>35</v>
      </c>
      <c r="H92" s="32" t="s">
        <v>117</v>
      </c>
      <c r="I92" s="20">
        <v>43160</v>
      </c>
      <c r="J92" s="18" t="s">
        <v>22</v>
      </c>
      <c r="K92" s="21">
        <v>0</v>
      </c>
      <c r="L92" s="21">
        <v>1</v>
      </c>
      <c r="M92" s="21">
        <v>1</v>
      </c>
      <c r="N92" s="21">
        <v>0</v>
      </c>
      <c r="O92" s="21">
        <v>0</v>
      </c>
      <c r="P92" s="34">
        <v>1</v>
      </c>
      <c r="Q92" s="22" t="s">
        <v>23</v>
      </c>
      <c r="R92" s="22" t="s">
        <v>234</v>
      </c>
    </row>
    <row r="93" spans="1:18" ht="14.25" x14ac:dyDescent="0.3">
      <c r="A93" s="17" t="s">
        <v>235</v>
      </c>
      <c r="B93" s="18" t="s">
        <v>19</v>
      </c>
      <c r="C93" s="19" t="s">
        <v>12</v>
      </c>
      <c r="D93" s="19" t="s">
        <v>20</v>
      </c>
      <c r="E93" s="19" t="s">
        <v>233</v>
      </c>
      <c r="F93" s="18" t="s">
        <v>65</v>
      </c>
      <c r="G93" s="18" t="s">
        <v>35</v>
      </c>
      <c r="H93" s="32" t="s">
        <v>117</v>
      </c>
      <c r="I93" s="20">
        <v>43160</v>
      </c>
      <c r="J93" s="18" t="s">
        <v>22</v>
      </c>
      <c r="K93" s="21">
        <v>0</v>
      </c>
      <c r="L93" s="21">
        <v>1</v>
      </c>
      <c r="M93" s="21">
        <v>1</v>
      </c>
      <c r="N93" s="21">
        <v>0</v>
      </c>
      <c r="O93" s="21">
        <v>0</v>
      </c>
      <c r="P93" s="34">
        <v>1</v>
      </c>
      <c r="Q93" s="22" t="s">
        <v>23</v>
      </c>
      <c r="R93" s="22" t="s">
        <v>234</v>
      </c>
    </row>
    <row r="94" spans="1:18" ht="14.25" x14ac:dyDescent="0.3">
      <c r="A94" s="17" t="s">
        <v>38</v>
      </c>
      <c r="B94" s="18" t="s">
        <v>19</v>
      </c>
      <c r="C94" s="19" t="s">
        <v>12</v>
      </c>
      <c r="D94" s="19" t="s">
        <v>36</v>
      </c>
      <c r="E94" s="19" t="s">
        <v>236</v>
      </c>
      <c r="F94" s="18" t="s">
        <v>65</v>
      </c>
      <c r="G94" s="18" t="s">
        <v>52</v>
      </c>
      <c r="H94" s="32" t="s">
        <v>117</v>
      </c>
      <c r="I94" s="20">
        <v>43193</v>
      </c>
      <c r="J94" s="18" t="s">
        <v>14</v>
      </c>
      <c r="K94" s="21">
        <v>0</v>
      </c>
      <c r="L94" s="21">
        <v>0</v>
      </c>
      <c r="M94" s="21">
        <v>1</v>
      </c>
      <c r="N94" s="21">
        <v>1</v>
      </c>
      <c r="O94" s="21">
        <v>0</v>
      </c>
      <c r="P94" s="34">
        <v>1</v>
      </c>
      <c r="Q94" s="22" t="s">
        <v>185</v>
      </c>
      <c r="R94" s="22" t="s">
        <v>68</v>
      </c>
    </row>
    <row r="95" spans="1:18" ht="14.25" x14ac:dyDescent="0.3">
      <c r="A95" s="17" t="s">
        <v>38</v>
      </c>
      <c r="B95" s="18" t="s">
        <v>19</v>
      </c>
      <c r="C95" s="19" t="s">
        <v>12</v>
      </c>
      <c r="D95" s="19" t="s">
        <v>36</v>
      </c>
      <c r="E95" s="19" t="s">
        <v>237</v>
      </c>
      <c r="F95" s="18" t="s">
        <v>65</v>
      </c>
      <c r="G95" s="18" t="s">
        <v>52</v>
      </c>
      <c r="H95" s="32" t="s">
        <v>117</v>
      </c>
      <c r="I95" s="20">
        <v>43193</v>
      </c>
      <c r="J95" s="18" t="s">
        <v>22</v>
      </c>
      <c r="K95" s="21">
        <v>0</v>
      </c>
      <c r="L95" s="21">
        <v>0</v>
      </c>
      <c r="M95" s="21">
        <v>1</v>
      </c>
      <c r="N95" s="21">
        <v>1</v>
      </c>
      <c r="O95" s="21">
        <v>0</v>
      </c>
      <c r="P95" s="34">
        <v>1</v>
      </c>
      <c r="Q95" s="22" t="s">
        <v>185</v>
      </c>
      <c r="R95" s="22" t="s">
        <v>68</v>
      </c>
    </row>
    <row r="96" spans="1:18" ht="14.25" x14ac:dyDescent="0.3">
      <c r="A96" s="17" t="s">
        <v>38</v>
      </c>
      <c r="B96" s="18" t="s">
        <v>19</v>
      </c>
      <c r="C96" s="19" t="s">
        <v>12</v>
      </c>
      <c r="D96" s="19" t="s">
        <v>36</v>
      </c>
      <c r="E96" s="19" t="s">
        <v>223</v>
      </c>
      <c r="F96" s="18" t="s">
        <v>65</v>
      </c>
      <c r="G96" s="18" t="s">
        <v>52</v>
      </c>
      <c r="H96" s="32" t="s">
        <v>117</v>
      </c>
      <c r="I96" s="20">
        <v>43193</v>
      </c>
      <c r="J96" s="18" t="s">
        <v>14</v>
      </c>
      <c r="K96" s="21">
        <v>0</v>
      </c>
      <c r="L96" s="21">
        <v>0</v>
      </c>
      <c r="M96" s="21">
        <v>1</v>
      </c>
      <c r="N96" s="21">
        <v>1</v>
      </c>
      <c r="O96" s="21">
        <v>0</v>
      </c>
      <c r="P96" s="34">
        <v>1</v>
      </c>
      <c r="Q96" s="22" t="s">
        <v>207</v>
      </c>
      <c r="R96" s="22" t="s">
        <v>68</v>
      </c>
    </row>
    <row r="97" spans="1:18" ht="14.25" x14ac:dyDescent="0.3">
      <c r="A97" s="17" t="s">
        <v>31</v>
      </c>
      <c r="B97" s="18" t="s">
        <v>19</v>
      </c>
      <c r="C97" s="19" t="s">
        <v>12</v>
      </c>
      <c r="D97" s="19" t="s">
        <v>36</v>
      </c>
      <c r="E97" s="19" t="s">
        <v>238</v>
      </c>
      <c r="F97" s="18" t="s">
        <v>65</v>
      </c>
      <c r="G97" s="18" t="s">
        <v>52</v>
      </c>
      <c r="H97" s="32" t="s">
        <v>117</v>
      </c>
      <c r="I97" s="20">
        <v>43193</v>
      </c>
      <c r="J97" s="18" t="s">
        <v>14</v>
      </c>
      <c r="K97" s="21">
        <v>0</v>
      </c>
      <c r="L97" s="21">
        <v>0</v>
      </c>
      <c r="M97" s="21">
        <v>1</v>
      </c>
      <c r="N97" s="21">
        <v>1</v>
      </c>
      <c r="O97" s="21">
        <v>0</v>
      </c>
      <c r="P97" s="34">
        <v>1</v>
      </c>
      <c r="Q97" s="22" t="s">
        <v>185</v>
      </c>
      <c r="R97" s="22" t="s">
        <v>68</v>
      </c>
    </row>
    <row r="98" spans="1:18" ht="14.25" x14ac:dyDescent="0.3">
      <c r="A98" s="17" t="s">
        <v>31</v>
      </c>
      <c r="B98" s="18" t="s">
        <v>19</v>
      </c>
      <c r="C98" s="19" t="s">
        <v>12</v>
      </c>
      <c r="D98" s="19" t="s">
        <v>36</v>
      </c>
      <c r="E98" s="19" t="s">
        <v>239</v>
      </c>
      <c r="F98" s="18" t="s">
        <v>65</v>
      </c>
      <c r="G98" s="18" t="s">
        <v>52</v>
      </c>
      <c r="H98" s="32" t="s">
        <v>117</v>
      </c>
      <c r="I98" s="20">
        <v>43193</v>
      </c>
      <c r="J98" s="18" t="s">
        <v>22</v>
      </c>
      <c r="K98" s="21">
        <v>0</v>
      </c>
      <c r="L98" s="21">
        <v>0</v>
      </c>
      <c r="M98" s="21">
        <v>1</v>
      </c>
      <c r="N98" s="21">
        <v>1</v>
      </c>
      <c r="O98" s="21">
        <v>0</v>
      </c>
      <c r="P98" s="34">
        <v>1</v>
      </c>
      <c r="Q98" s="22" t="s">
        <v>185</v>
      </c>
      <c r="R98" s="22" t="s">
        <v>68</v>
      </c>
    </row>
    <row r="99" spans="1:18" ht="14.25" x14ac:dyDescent="0.3">
      <c r="A99" s="17" t="s">
        <v>31</v>
      </c>
      <c r="B99" s="18" t="s">
        <v>19</v>
      </c>
      <c r="C99" s="19" t="s">
        <v>12</v>
      </c>
      <c r="D99" s="19" t="s">
        <v>36</v>
      </c>
      <c r="E99" s="19" t="s">
        <v>225</v>
      </c>
      <c r="F99" s="18" t="s">
        <v>65</v>
      </c>
      <c r="G99" s="18" t="s">
        <v>52</v>
      </c>
      <c r="H99" s="32" t="s">
        <v>117</v>
      </c>
      <c r="I99" s="20">
        <v>43193</v>
      </c>
      <c r="J99" s="18" t="s">
        <v>14</v>
      </c>
      <c r="K99" s="21">
        <v>0</v>
      </c>
      <c r="L99" s="21">
        <v>0</v>
      </c>
      <c r="M99" s="21">
        <v>1</v>
      </c>
      <c r="N99" s="21">
        <v>1</v>
      </c>
      <c r="O99" s="21">
        <v>0</v>
      </c>
      <c r="P99" s="34">
        <v>1</v>
      </c>
      <c r="Q99" s="22" t="s">
        <v>207</v>
      </c>
      <c r="R99" s="22" t="s">
        <v>68</v>
      </c>
    </row>
    <row r="100" spans="1:18" ht="14.25" x14ac:dyDescent="0.3">
      <c r="A100" s="17" t="s">
        <v>42</v>
      </c>
      <c r="B100" s="18" t="s">
        <v>19</v>
      </c>
      <c r="C100" s="19" t="s">
        <v>12</v>
      </c>
      <c r="D100" s="19" t="s">
        <v>36</v>
      </c>
      <c r="E100" s="19" t="s">
        <v>240</v>
      </c>
      <c r="F100" s="18" t="s">
        <v>65</v>
      </c>
      <c r="G100" s="18" t="s">
        <v>52</v>
      </c>
      <c r="H100" s="32" t="s">
        <v>117</v>
      </c>
      <c r="I100" s="20">
        <v>43193</v>
      </c>
      <c r="J100" s="18" t="s">
        <v>14</v>
      </c>
      <c r="K100" s="21">
        <v>0</v>
      </c>
      <c r="L100" s="21">
        <v>0</v>
      </c>
      <c r="M100" s="21">
        <v>1</v>
      </c>
      <c r="N100" s="21">
        <v>1</v>
      </c>
      <c r="O100" s="21">
        <v>0</v>
      </c>
      <c r="P100" s="34">
        <v>1</v>
      </c>
      <c r="Q100" s="24" t="s">
        <v>185</v>
      </c>
      <c r="R100" s="22" t="s">
        <v>68</v>
      </c>
    </row>
    <row r="101" spans="1:18" ht="14.25" x14ac:dyDescent="0.3">
      <c r="A101" s="17" t="s">
        <v>42</v>
      </c>
      <c r="B101" s="18" t="s">
        <v>19</v>
      </c>
      <c r="C101" s="19" t="s">
        <v>12</v>
      </c>
      <c r="D101" s="19" t="s">
        <v>36</v>
      </c>
      <c r="E101" s="19" t="s">
        <v>223</v>
      </c>
      <c r="F101" s="18" t="s">
        <v>65</v>
      </c>
      <c r="G101" s="18" t="s">
        <v>52</v>
      </c>
      <c r="H101" s="32" t="s">
        <v>117</v>
      </c>
      <c r="I101" s="20">
        <v>43193</v>
      </c>
      <c r="J101" s="18" t="s">
        <v>14</v>
      </c>
      <c r="K101" s="21">
        <v>0</v>
      </c>
      <c r="L101" s="21">
        <v>0</v>
      </c>
      <c r="M101" s="21">
        <v>1</v>
      </c>
      <c r="N101" s="21">
        <v>1</v>
      </c>
      <c r="O101" s="21">
        <v>0</v>
      </c>
      <c r="P101" s="34">
        <v>1</v>
      </c>
      <c r="Q101" s="22" t="s">
        <v>207</v>
      </c>
      <c r="R101" s="22" t="s">
        <v>68</v>
      </c>
    </row>
    <row r="102" spans="1:18" ht="14.25" x14ac:dyDescent="0.3">
      <c r="A102" s="17" t="s">
        <v>18</v>
      </c>
      <c r="B102" s="18" t="s">
        <v>19</v>
      </c>
      <c r="C102" s="19" t="s">
        <v>12</v>
      </c>
      <c r="D102" s="19" t="s">
        <v>36</v>
      </c>
      <c r="E102" s="19" t="s">
        <v>241</v>
      </c>
      <c r="F102" s="18" t="s">
        <v>65</v>
      </c>
      <c r="G102" s="18" t="s">
        <v>52</v>
      </c>
      <c r="H102" s="32" t="s">
        <v>117</v>
      </c>
      <c r="I102" s="20">
        <v>43193</v>
      </c>
      <c r="J102" s="18" t="s">
        <v>14</v>
      </c>
      <c r="K102" s="21">
        <v>0</v>
      </c>
      <c r="L102" s="21">
        <v>0</v>
      </c>
      <c r="M102" s="21">
        <v>1</v>
      </c>
      <c r="N102" s="21">
        <v>1</v>
      </c>
      <c r="O102" s="21">
        <v>0</v>
      </c>
      <c r="P102" s="34">
        <v>1</v>
      </c>
      <c r="Q102" s="22" t="s">
        <v>185</v>
      </c>
      <c r="R102" s="22" t="s">
        <v>68</v>
      </c>
    </row>
    <row r="103" spans="1:18" ht="14.25" x14ac:dyDescent="0.3">
      <c r="A103" s="17" t="s">
        <v>18</v>
      </c>
      <c r="B103" s="18" t="s">
        <v>19</v>
      </c>
      <c r="C103" s="19" t="s">
        <v>12</v>
      </c>
      <c r="D103" s="19" t="s">
        <v>36</v>
      </c>
      <c r="E103" s="19" t="s">
        <v>242</v>
      </c>
      <c r="F103" s="18" t="s">
        <v>65</v>
      </c>
      <c r="G103" s="18" t="s">
        <v>52</v>
      </c>
      <c r="H103" s="32" t="s">
        <v>117</v>
      </c>
      <c r="I103" s="20">
        <v>43193</v>
      </c>
      <c r="J103" s="18" t="s">
        <v>22</v>
      </c>
      <c r="K103" s="21">
        <v>0</v>
      </c>
      <c r="L103" s="21">
        <v>0</v>
      </c>
      <c r="M103" s="21">
        <v>1</v>
      </c>
      <c r="N103" s="21">
        <v>1</v>
      </c>
      <c r="O103" s="21">
        <v>0</v>
      </c>
      <c r="P103" s="34">
        <v>1</v>
      </c>
      <c r="Q103" s="22" t="s">
        <v>185</v>
      </c>
      <c r="R103" s="22" t="s">
        <v>68</v>
      </c>
    </row>
    <row r="104" spans="1:18" ht="14.25" x14ac:dyDescent="0.3">
      <c r="A104" s="17" t="s">
        <v>18</v>
      </c>
      <c r="B104" s="18" t="s">
        <v>19</v>
      </c>
      <c r="C104" s="19" t="s">
        <v>12</v>
      </c>
      <c r="D104" s="19" t="s">
        <v>36</v>
      </c>
      <c r="E104" s="19" t="s">
        <v>223</v>
      </c>
      <c r="F104" s="18" t="s">
        <v>65</v>
      </c>
      <c r="G104" s="18" t="s">
        <v>52</v>
      </c>
      <c r="H104" s="32" t="s">
        <v>117</v>
      </c>
      <c r="I104" s="20">
        <v>43193</v>
      </c>
      <c r="J104" s="18" t="s">
        <v>14</v>
      </c>
      <c r="K104" s="21">
        <v>0</v>
      </c>
      <c r="L104" s="21">
        <v>0</v>
      </c>
      <c r="M104" s="21">
        <v>1</v>
      </c>
      <c r="N104" s="21">
        <v>1</v>
      </c>
      <c r="O104" s="21">
        <v>0</v>
      </c>
      <c r="P104" s="34">
        <v>1</v>
      </c>
      <c r="Q104" s="22" t="s">
        <v>207</v>
      </c>
      <c r="R104" s="22" t="s">
        <v>68</v>
      </c>
    </row>
    <row r="105" spans="1:18" ht="14.25" x14ac:dyDescent="0.3">
      <c r="A105" s="17" t="s">
        <v>30</v>
      </c>
      <c r="B105" s="18" t="s">
        <v>19</v>
      </c>
      <c r="C105" s="19" t="s">
        <v>12</v>
      </c>
      <c r="D105" s="19" t="s">
        <v>36</v>
      </c>
      <c r="E105" s="19" t="s">
        <v>243</v>
      </c>
      <c r="F105" s="18" t="s">
        <v>65</v>
      </c>
      <c r="G105" s="18" t="s">
        <v>52</v>
      </c>
      <c r="H105" s="32" t="s">
        <v>117</v>
      </c>
      <c r="I105" s="20">
        <v>43193</v>
      </c>
      <c r="J105" s="18" t="s">
        <v>14</v>
      </c>
      <c r="K105" s="21">
        <v>0</v>
      </c>
      <c r="L105" s="21">
        <v>0</v>
      </c>
      <c r="M105" s="21">
        <v>1</v>
      </c>
      <c r="N105" s="21">
        <v>1</v>
      </c>
      <c r="O105" s="21">
        <v>0</v>
      </c>
      <c r="P105" s="34">
        <v>1</v>
      </c>
      <c r="Q105" s="22" t="s">
        <v>185</v>
      </c>
      <c r="R105" s="24" t="s">
        <v>68</v>
      </c>
    </row>
    <row r="106" spans="1:18" ht="14.25" x14ac:dyDescent="0.3">
      <c r="A106" s="17" t="s">
        <v>73</v>
      </c>
      <c r="B106" s="18" t="s">
        <v>19</v>
      </c>
      <c r="C106" s="19" t="s">
        <v>12</v>
      </c>
      <c r="D106" s="19" t="s">
        <v>36</v>
      </c>
      <c r="E106" s="19" t="s">
        <v>241</v>
      </c>
      <c r="F106" s="18" t="s">
        <v>65</v>
      </c>
      <c r="G106" s="18" t="s">
        <v>52</v>
      </c>
      <c r="H106" s="32" t="s">
        <v>117</v>
      </c>
      <c r="I106" s="20">
        <v>43193</v>
      </c>
      <c r="J106" s="18" t="s">
        <v>22</v>
      </c>
      <c r="K106" s="21">
        <v>0</v>
      </c>
      <c r="L106" s="21">
        <v>0</v>
      </c>
      <c r="M106" s="21">
        <v>1</v>
      </c>
      <c r="N106" s="21">
        <v>1</v>
      </c>
      <c r="O106" s="21">
        <v>0</v>
      </c>
      <c r="P106" s="34">
        <v>1</v>
      </c>
      <c r="Q106" s="22" t="s">
        <v>185</v>
      </c>
      <c r="R106" s="24" t="s">
        <v>68</v>
      </c>
    </row>
    <row r="107" spans="1:18" ht="14.25" x14ac:dyDescent="0.3">
      <c r="A107" s="17" t="s">
        <v>197</v>
      </c>
      <c r="B107" s="18" t="s">
        <v>19</v>
      </c>
      <c r="C107" s="19" t="s">
        <v>12</v>
      </c>
      <c r="D107" s="19" t="s">
        <v>36</v>
      </c>
      <c r="E107" s="19" t="s">
        <v>244</v>
      </c>
      <c r="F107" s="18" t="s">
        <v>65</v>
      </c>
      <c r="G107" s="18" t="s">
        <v>52</v>
      </c>
      <c r="H107" s="32" t="s">
        <v>117</v>
      </c>
      <c r="I107" s="20">
        <v>43193</v>
      </c>
      <c r="J107" s="18" t="s">
        <v>14</v>
      </c>
      <c r="K107" s="21">
        <v>0</v>
      </c>
      <c r="L107" s="21">
        <v>0</v>
      </c>
      <c r="M107" s="21">
        <v>1</v>
      </c>
      <c r="N107" s="21">
        <v>1</v>
      </c>
      <c r="O107" s="21">
        <v>0</v>
      </c>
      <c r="P107" s="34">
        <v>1</v>
      </c>
      <c r="Q107" s="22" t="s">
        <v>185</v>
      </c>
      <c r="R107" s="24" t="s">
        <v>68</v>
      </c>
    </row>
    <row r="108" spans="1:18" ht="14.25" x14ac:dyDescent="0.3">
      <c r="A108" s="17" t="s">
        <v>197</v>
      </c>
      <c r="B108" s="18" t="s">
        <v>19</v>
      </c>
      <c r="C108" s="19" t="s">
        <v>12</v>
      </c>
      <c r="D108" s="19" t="s">
        <v>36</v>
      </c>
      <c r="E108" s="19" t="s">
        <v>245</v>
      </c>
      <c r="F108" s="18" t="s">
        <v>65</v>
      </c>
      <c r="G108" s="18" t="s">
        <v>52</v>
      </c>
      <c r="H108" s="32" t="s">
        <v>117</v>
      </c>
      <c r="I108" s="20">
        <v>43193</v>
      </c>
      <c r="J108" s="18" t="s">
        <v>22</v>
      </c>
      <c r="K108" s="21">
        <v>0</v>
      </c>
      <c r="L108" s="21">
        <v>0</v>
      </c>
      <c r="M108" s="21">
        <v>1</v>
      </c>
      <c r="N108" s="21">
        <v>1</v>
      </c>
      <c r="O108" s="21">
        <v>0</v>
      </c>
      <c r="P108" s="34">
        <v>1</v>
      </c>
      <c r="Q108" s="22" t="s">
        <v>185</v>
      </c>
      <c r="R108" s="22" t="s">
        <v>68</v>
      </c>
    </row>
    <row r="109" spans="1:18" ht="14.25" x14ac:dyDescent="0.3">
      <c r="A109" s="17" t="s">
        <v>197</v>
      </c>
      <c r="B109" s="18" t="s">
        <v>19</v>
      </c>
      <c r="C109" s="19" t="s">
        <v>12</v>
      </c>
      <c r="D109" s="19" t="s">
        <v>36</v>
      </c>
      <c r="E109" s="19" t="s">
        <v>222</v>
      </c>
      <c r="F109" s="18" t="s">
        <v>65</v>
      </c>
      <c r="G109" s="18" t="s">
        <v>52</v>
      </c>
      <c r="H109" s="32" t="s">
        <v>117</v>
      </c>
      <c r="I109" s="20">
        <v>43193</v>
      </c>
      <c r="J109" s="18" t="s">
        <v>14</v>
      </c>
      <c r="K109" s="21">
        <v>0</v>
      </c>
      <c r="L109" s="21">
        <v>0</v>
      </c>
      <c r="M109" s="21">
        <v>1</v>
      </c>
      <c r="N109" s="21">
        <v>1</v>
      </c>
      <c r="O109" s="21">
        <v>0</v>
      </c>
      <c r="P109" s="34">
        <v>1</v>
      </c>
      <c r="Q109" s="22" t="s">
        <v>207</v>
      </c>
      <c r="R109" s="22" t="s">
        <v>68</v>
      </c>
    </row>
    <row r="110" spans="1:18" ht="14.25" x14ac:dyDescent="0.3">
      <c r="A110" s="17" t="s">
        <v>217</v>
      </c>
      <c r="B110" s="18" t="s">
        <v>19</v>
      </c>
      <c r="C110" s="19" t="s">
        <v>12</v>
      </c>
      <c r="D110" s="19" t="s">
        <v>36</v>
      </c>
      <c r="E110" s="19" t="s">
        <v>246</v>
      </c>
      <c r="F110" s="18" t="s">
        <v>65</v>
      </c>
      <c r="G110" s="18" t="s">
        <v>52</v>
      </c>
      <c r="H110" s="32" t="s">
        <v>117</v>
      </c>
      <c r="I110" s="20">
        <v>43193</v>
      </c>
      <c r="J110" s="18" t="s">
        <v>14</v>
      </c>
      <c r="K110" s="21">
        <v>0</v>
      </c>
      <c r="L110" s="21">
        <v>0</v>
      </c>
      <c r="M110" s="21">
        <v>1</v>
      </c>
      <c r="N110" s="21">
        <v>1</v>
      </c>
      <c r="O110" s="21">
        <v>0</v>
      </c>
      <c r="P110" s="34">
        <v>1</v>
      </c>
      <c r="Q110" s="24" t="s">
        <v>185</v>
      </c>
      <c r="R110" s="24" t="s">
        <v>68</v>
      </c>
    </row>
    <row r="111" spans="1:18" ht="14.25" x14ac:dyDescent="0.3">
      <c r="A111" s="17" t="s">
        <v>217</v>
      </c>
      <c r="B111" s="18" t="s">
        <v>19</v>
      </c>
      <c r="C111" s="19" t="s">
        <v>12</v>
      </c>
      <c r="D111" s="19" t="s">
        <v>36</v>
      </c>
      <c r="E111" s="19" t="s">
        <v>242</v>
      </c>
      <c r="F111" s="18" t="s">
        <v>65</v>
      </c>
      <c r="G111" s="18" t="s">
        <v>52</v>
      </c>
      <c r="H111" s="32" t="s">
        <v>117</v>
      </c>
      <c r="I111" s="20">
        <v>43193</v>
      </c>
      <c r="J111" s="18" t="s">
        <v>22</v>
      </c>
      <c r="K111" s="21">
        <v>0</v>
      </c>
      <c r="L111" s="21">
        <v>0</v>
      </c>
      <c r="M111" s="21">
        <v>1</v>
      </c>
      <c r="N111" s="21">
        <v>1</v>
      </c>
      <c r="O111" s="21">
        <v>0</v>
      </c>
      <c r="P111" s="34">
        <v>1</v>
      </c>
      <c r="Q111" s="24" t="s">
        <v>185</v>
      </c>
      <c r="R111" s="24" t="s">
        <v>68</v>
      </c>
    </row>
    <row r="112" spans="1:18" ht="14.25" x14ac:dyDescent="0.3">
      <c r="A112" s="17" t="s">
        <v>215</v>
      </c>
      <c r="B112" s="18" t="s">
        <v>19</v>
      </c>
      <c r="C112" s="19" t="s">
        <v>12</v>
      </c>
      <c r="D112" s="19" t="s">
        <v>36</v>
      </c>
      <c r="E112" s="19" t="s">
        <v>247</v>
      </c>
      <c r="F112" s="18" t="s">
        <v>65</v>
      </c>
      <c r="G112" s="18" t="s">
        <v>52</v>
      </c>
      <c r="H112" s="32" t="s">
        <v>117</v>
      </c>
      <c r="I112" s="20">
        <v>43193</v>
      </c>
      <c r="J112" s="18" t="s">
        <v>14</v>
      </c>
      <c r="K112" s="21">
        <v>0</v>
      </c>
      <c r="L112" s="21">
        <v>0</v>
      </c>
      <c r="M112" s="21">
        <v>1</v>
      </c>
      <c r="N112" s="21">
        <v>1</v>
      </c>
      <c r="O112" s="21">
        <v>0</v>
      </c>
      <c r="P112" s="34">
        <v>1</v>
      </c>
      <c r="Q112" s="24" t="s">
        <v>185</v>
      </c>
      <c r="R112" s="24" t="s">
        <v>68</v>
      </c>
    </row>
    <row r="113" spans="1:18" ht="14.25" x14ac:dyDescent="0.3">
      <c r="A113" s="17" t="s">
        <v>215</v>
      </c>
      <c r="B113" s="18" t="s">
        <v>19</v>
      </c>
      <c r="C113" s="19" t="s">
        <v>12</v>
      </c>
      <c r="D113" s="19" t="s">
        <v>36</v>
      </c>
      <c r="E113" s="19" t="s">
        <v>205</v>
      </c>
      <c r="F113" s="18" t="s">
        <v>65</v>
      </c>
      <c r="G113" s="18" t="s">
        <v>52</v>
      </c>
      <c r="H113" s="32" t="s">
        <v>117</v>
      </c>
      <c r="I113" s="20">
        <v>43193</v>
      </c>
      <c r="J113" s="18" t="s">
        <v>22</v>
      </c>
      <c r="K113" s="21">
        <v>0</v>
      </c>
      <c r="L113" s="21">
        <v>0</v>
      </c>
      <c r="M113" s="21">
        <v>1</v>
      </c>
      <c r="N113" s="21">
        <v>1</v>
      </c>
      <c r="O113" s="21">
        <v>0</v>
      </c>
      <c r="P113" s="34">
        <v>1</v>
      </c>
      <c r="Q113" s="24" t="s">
        <v>185</v>
      </c>
      <c r="R113" s="24" t="s">
        <v>68</v>
      </c>
    </row>
    <row r="114" spans="1:18" ht="14.25" x14ac:dyDescent="0.3">
      <c r="A114" s="17" t="s">
        <v>200</v>
      </c>
      <c r="B114" s="18" t="s">
        <v>19</v>
      </c>
      <c r="C114" s="19" t="s">
        <v>12</v>
      </c>
      <c r="D114" s="19" t="s">
        <v>36</v>
      </c>
      <c r="E114" s="19" t="s">
        <v>248</v>
      </c>
      <c r="F114" s="18" t="s">
        <v>65</v>
      </c>
      <c r="G114" s="18" t="s">
        <v>52</v>
      </c>
      <c r="H114" s="32" t="s">
        <v>117</v>
      </c>
      <c r="I114" s="20">
        <v>43193</v>
      </c>
      <c r="J114" s="18" t="s">
        <v>14</v>
      </c>
      <c r="K114" s="21">
        <v>0</v>
      </c>
      <c r="L114" s="21">
        <v>0</v>
      </c>
      <c r="M114" s="21">
        <v>1</v>
      </c>
      <c r="N114" s="21">
        <v>1</v>
      </c>
      <c r="O114" s="21">
        <v>0</v>
      </c>
      <c r="P114" s="34">
        <v>1</v>
      </c>
      <c r="Q114" s="24" t="s">
        <v>185</v>
      </c>
      <c r="R114" s="24" t="s">
        <v>68</v>
      </c>
    </row>
    <row r="115" spans="1:18" ht="14.25" x14ac:dyDescent="0.3">
      <c r="A115" s="17" t="s">
        <v>200</v>
      </c>
      <c r="B115" s="18" t="s">
        <v>19</v>
      </c>
      <c r="C115" s="19" t="s">
        <v>12</v>
      </c>
      <c r="D115" s="19" t="s">
        <v>36</v>
      </c>
      <c r="E115" s="19" t="s">
        <v>205</v>
      </c>
      <c r="F115" s="18" t="s">
        <v>65</v>
      </c>
      <c r="G115" s="18" t="s">
        <v>52</v>
      </c>
      <c r="H115" s="32" t="s">
        <v>117</v>
      </c>
      <c r="I115" s="20">
        <v>43193</v>
      </c>
      <c r="J115" s="18" t="s">
        <v>22</v>
      </c>
      <c r="K115" s="21">
        <v>0</v>
      </c>
      <c r="L115" s="21">
        <v>0</v>
      </c>
      <c r="M115" s="21">
        <v>1</v>
      </c>
      <c r="N115" s="21">
        <v>1</v>
      </c>
      <c r="O115" s="21">
        <v>0</v>
      </c>
      <c r="P115" s="34">
        <v>1</v>
      </c>
      <c r="Q115" s="22" t="s">
        <v>185</v>
      </c>
      <c r="R115" s="22" t="s">
        <v>68</v>
      </c>
    </row>
    <row r="116" spans="1:18" ht="14.25" x14ac:dyDescent="0.3">
      <c r="A116" s="17" t="s">
        <v>249</v>
      </c>
      <c r="B116" s="18" t="s">
        <v>19</v>
      </c>
      <c r="C116" s="19" t="s">
        <v>12</v>
      </c>
      <c r="D116" s="19" t="s">
        <v>36</v>
      </c>
      <c r="E116" s="19" t="s">
        <v>214</v>
      </c>
      <c r="F116" s="18" t="s">
        <v>65</v>
      </c>
      <c r="G116" s="18" t="s">
        <v>52</v>
      </c>
      <c r="H116" s="32" t="s">
        <v>117</v>
      </c>
      <c r="I116" s="20">
        <v>43193</v>
      </c>
      <c r="J116" s="18" t="s">
        <v>14</v>
      </c>
      <c r="K116" s="21">
        <v>0</v>
      </c>
      <c r="L116" s="21">
        <v>0</v>
      </c>
      <c r="M116" s="21">
        <v>1</v>
      </c>
      <c r="N116" s="21">
        <v>1</v>
      </c>
      <c r="O116" s="21">
        <v>0</v>
      </c>
      <c r="P116" s="34">
        <v>1</v>
      </c>
      <c r="Q116" s="22" t="s">
        <v>185</v>
      </c>
      <c r="R116" s="22" t="s">
        <v>68</v>
      </c>
    </row>
    <row r="117" spans="1:18" ht="14.25" x14ac:dyDescent="0.3">
      <c r="A117" s="17" t="s">
        <v>25</v>
      </c>
      <c r="B117" s="18" t="s">
        <v>19</v>
      </c>
      <c r="C117" s="19" t="s">
        <v>12</v>
      </c>
      <c r="D117" s="19" t="s">
        <v>36</v>
      </c>
      <c r="E117" s="19" t="s">
        <v>250</v>
      </c>
      <c r="F117" s="18" t="s">
        <v>65</v>
      </c>
      <c r="G117" s="18" t="s">
        <v>52</v>
      </c>
      <c r="H117" s="32" t="s">
        <v>117</v>
      </c>
      <c r="I117" s="20">
        <v>43193</v>
      </c>
      <c r="J117" s="18" t="s">
        <v>14</v>
      </c>
      <c r="K117" s="21">
        <v>0</v>
      </c>
      <c r="L117" s="21">
        <v>0</v>
      </c>
      <c r="M117" s="21">
        <v>1</v>
      </c>
      <c r="N117" s="21">
        <v>1</v>
      </c>
      <c r="O117" s="21">
        <v>0</v>
      </c>
      <c r="P117" s="34">
        <v>1</v>
      </c>
      <c r="Q117" s="22" t="s">
        <v>185</v>
      </c>
      <c r="R117" s="22" t="s">
        <v>68</v>
      </c>
    </row>
    <row r="118" spans="1:18" ht="14.25" x14ac:dyDescent="0.3">
      <c r="A118" s="17" t="s">
        <v>25</v>
      </c>
      <c r="B118" s="18" t="s">
        <v>19</v>
      </c>
      <c r="C118" s="19" t="s">
        <v>12</v>
      </c>
      <c r="D118" s="19" t="s">
        <v>36</v>
      </c>
      <c r="E118" s="19" t="s">
        <v>251</v>
      </c>
      <c r="F118" s="18" t="s">
        <v>65</v>
      </c>
      <c r="G118" s="18" t="s">
        <v>52</v>
      </c>
      <c r="H118" s="32" t="s">
        <v>117</v>
      </c>
      <c r="I118" s="20">
        <v>43193</v>
      </c>
      <c r="J118" s="18" t="s">
        <v>22</v>
      </c>
      <c r="K118" s="21">
        <v>0</v>
      </c>
      <c r="L118" s="21">
        <v>0</v>
      </c>
      <c r="M118" s="21">
        <v>1</v>
      </c>
      <c r="N118" s="21">
        <v>1</v>
      </c>
      <c r="O118" s="21">
        <v>0</v>
      </c>
      <c r="P118" s="34">
        <v>1</v>
      </c>
      <c r="Q118" s="22" t="s">
        <v>185</v>
      </c>
      <c r="R118" s="22" t="s">
        <v>68</v>
      </c>
    </row>
    <row r="119" spans="1:18" ht="14.25" x14ac:dyDescent="0.3">
      <c r="A119" s="17" t="s">
        <v>79</v>
      </c>
      <c r="B119" s="18" t="s">
        <v>19</v>
      </c>
      <c r="C119" s="19" t="s">
        <v>12</v>
      </c>
      <c r="D119" s="19" t="s">
        <v>36</v>
      </c>
      <c r="E119" s="19" t="s">
        <v>252</v>
      </c>
      <c r="F119" s="18" t="s">
        <v>65</v>
      </c>
      <c r="G119" s="18" t="s">
        <v>52</v>
      </c>
      <c r="H119" s="32" t="s">
        <v>117</v>
      </c>
      <c r="I119" s="20">
        <v>43193</v>
      </c>
      <c r="J119" s="18" t="s">
        <v>14</v>
      </c>
      <c r="K119" s="21">
        <v>0</v>
      </c>
      <c r="L119" s="21">
        <v>0</v>
      </c>
      <c r="M119" s="21">
        <v>1</v>
      </c>
      <c r="N119" s="21">
        <v>1</v>
      </c>
      <c r="O119" s="21">
        <v>0</v>
      </c>
      <c r="P119" s="34">
        <v>1</v>
      </c>
      <c r="Q119" s="22" t="s">
        <v>185</v>
      </c>
      <c r="R119" s="22" t="s">
        <v>68</v>
      </c>
    </row>
    <row r="120" spans="1:18" ht="14.25" x14ac:dyDescent="0.3">
      <c r="A120" s="17" t="s">
        <v>151</v>
      </c>
      <c r="B120" s="18" t="s">
        <v>19</v>
      </c>
      <c r="C120" s="19" t="s">
        <v>12</v>
      </c>
      <c r="D120" s="19" t="s">
        <v>36</v>
      </c>
      <c r="E120" s="19" t="s">
        <v>248</v>
      </c>
      <c r="F120" s="18" t="s">
        <v>65</v>
      </c>
      <c r="G120" s="18" t="s">
        <v>52</v>
      </c>
      <c r="H120" s="32" t="s">
        <v>117</v>
      </c>
      <c r="I120" s="20">
        <v>43193</v>
      </c>
      <c r="J120" s="18" t="s">
        <v>14</v>
      </c>
      <c r="K120" s="21">
        <v>0</v>
      </c>
      <c r="L120" s="21">
        <v>0</v>
      </c>
      <c r="M120" s="21">
        <v>1</v>
      </c>
      <c r="N120" s="21">
        <v>1</v>
      </c>
      <c r="O120" s="21">
        <v>0</v>
      </c>
      <c r="P120" s="34">
        <v>1</v>
      </c>
      <c r="Q120" s="22" t="s">
        <v>185</v>
      </c>
      <c r="R120" s="22" t="s">
        <v>68</v>
      </c>
    </row>
    <row r="121" spans="1:18" ht="14.25" x14ac:dyDescent="0.3">
      <c r="A121" s="17" t="s">
        <v>151</v>
      </c>
      <c r="B121" s="18" t="s">
        <v>19</v>
      </c>
      <c r="C121" s="19" t="s">
        <v>12</v>
      </c>
      <c r="D121" s="19" t="s">
        <v>36</v>
      </c>
      <c r="E121" s="19" t="s">
        <v>253</v>
      </c>
      <c r="F121" s="18" t="s">
        <v>65</v>
      </c>
      <c r="G121" s="18" t="s">
        <v>52</v>
      </c>
      <c r="H121" s="32" t="s">
        <v>117</v>
      </c>
      <c r="I121" s="20">
        <v>43193</v>
      </c>
      <c r="J121" s="18" t="s">
        <v>22</v>
      </c>
      <c r="K121" s="21">
        <v>0</v>
      </c>
      <c r="L121" s="21">
        <v>0</v>
      </c>
      <c r="M121" s="21">
        <v>1</v>
      </c>
      <c r="N121" s="21">
        <v>1</v>
      </c>
      <c r="O121" s="21">
        <v>0</v>
      </c>
      <c r="P121" s="34">
        <v>1</v>
      </c>
      <c r="Q121" s="22" t="s">
        <v>185</v>
      </c>
      <c r="R121" s="22" t="s">
        <v>68</v>
      </c>
    </row>
    <row r="122" spans="1:18" ht="14.25" x14ac:dyDescent="0.3">
      <c r="A122" s="17" t="s">
        <v>151</v>
      </c>
      <c r="B122" s="18" t="s">
        <v>19</v>
      </c>
      <c r="C122" s="19" t="s">
        <v>12</v>
      </c>
      <c r="D122" s="19" t="s">
        <v>36</v>
      </c>
      <c r="E122" s="19" t="s">
        <v>224</v>
      </c>
      <c r="F122" s="18" t="s">
        <v>65</v>
      </c>
      <c r="G122" s="18" t="s">
        <v>52</v>
      </c>
      <c r="H122" s="32" t="s">
        <v>117</v>
      </c>
      <c r="I122" s="20">
        <v>43193</v>
      </c>
      <c r="J122" s="18" t="s">
        <v>14</v>
      </c>
      <c r="K122" s="21">
        <v>0</v>
      </c>
      <c r="L122" s="21">
        <v>0</v>
      </c>
      <c r="M122" s="21">
        <v>1</v>
      </c>
      <c r="N122" s="21">
        <v>1</v>
      </c>
      <c r="O122" s="21">
        <v>0</v>
      </c>
      <c r="P122" s="34">
        <v>1</v>
      </c>
      <c r="Q122" s="22" t="s">
        <v>185</v>
      </c>
      <c r="R122" s="22" t="s">
        <v>68</v>
      </c>
    </row>
    <row r="123" spans="1:18" ht="14.25" x14ac:dyDescent="0.3">
      <c r="A123" s="17" t="s">
        <v>26</v>
      </c>
      <c r="B123" s="18" t="s">
        <v>19</v>
      </c>
      <c r="C123" s="19" t="s">
        <v>12</v>
      </c>
      <c r="D123" s="19" t="s">
        <v>36</v>
      </c>
      <c r="E123" s="19" t="s">
        <v>254</v>
      </c>
      <c r="F123" s="18" t="s">
        <v>65</v>
      </c>
      <c r="G123" s="18" t="s">
        <v>52</v>
      </c>
      <c r="H123" s="32" t="s">
        <v>117</v>
      </c>
      <c r="I123" s="20">
        <v>43193</v>
      </c>
      <c r="J123" s="18" t="s">
        <v>14</v>
      </c>
      <c r="K123" s="21">
        <v>0</v>
      </c>
      <c r="L123" s="21">
        <v>0</v>
      </c>
      <c r="M123" s="21">
        <v>1</v>
      </c>
      <c r="N123" s="21">
        <v>1</v>
      </c>
      <c r="O123" s="21">
        <v>0</v>
      </c>
      <c r="P123" s="34">
        <v>1</v>
      </c>
      <c r="Q123" s="22" t="s">
        <v>185</v>
      </c>
      <c r="R123" s="22" t="s">
        <v>68</v>
      </c>
    </row>
    <row r="124" spans="1:18" x14ac:dyDescent="0.3">
      <c r="A124" s="17" t="s">
        <v>193</v>
      </c>
      <c r="B124" s="36" t="s">
        <v>19</v>
      </c>
      <c r="C124" s="37" t="s">
        <v>12</v>
      </c>
      <c r="D124" s="37" t="s">
        <v>36</v>
      </c>
      <c r="E124" s="37" t="s">
        <v>214</v>
      </c>
      <c r="F124" s="36" t="s">
        <v>65</v>
      </c>
      <c r="G124" s="36" t="s">
        <v>52</v>
      </c>
      <c r="H124" s="38" t="s">
        <v>117</v>
      </c>
      <c r="I124" s="39">
        <v>43193</v>
      </c>
      <c r="J124" s="36" t="s">
        <v>14</v>
      </c>
      <c r="K124" s="40">
        <v>0</v>
      </c>
      <c r="L124" s="40">
        <v>0</v>
      </c>
      <c r="M124" s="40">
        <v>1</v>
      </c>
      <c r="N124" s="40">
        <v>1</v>
      </c>
      <c r="O124" s="40">
        <v>0</v>
      </c>
      <c r="P124" s="41">
        <v>1</v>
      </c>
      <c r="Q124" s="35" t="s">
        <v>185</v>
      </c>
      <c r="R124" s="35" t="s">
        <v>68</v>
      </c>
    </row>
    <row r="125" spans="1:18" ht="14.25" x14ac:dyDescent="0.3">
      <c r="A125" s="17" t="s">
        <v>115</v>
      </c>
      <c r="B125" s="18" t="s">
        <v>19</v>
      </c>
      <c r="C125" s="19" t="s">
        <v>16</v>
      </c>
      <c r="D125" s="19" t="s">
        <v>118</v>
      </c>
      <c r="E125" s="19" t="s">
        <v>119</v>
      </c>
      <c r="F125" s="18" t="s">
        <v>65</v>
      </c>
      <c r="G125" s="18" t="s">
        <v>35</v>
      </c>
      <c r="H125" s="33" t="s">
        <v>117</v>
      </c>
      <c r="I125" s="20">
        <v>43220</v>
      </c>
      <c r="J125" s="18" t="s">
        <v>14</v>
      </c>
      <c r="K125" s="21">
        <v>0</v>
      </c>
      <c r="L125" s="21">
        <v>1</v>
      </c>
      <c r="M125" s="21">
        <v>1</v>
      </c>
      <c r="N125" s="21">
        <v>0</v>
      </c>
      <c r="O125" s="21">
        <v>0</v>
      </c>
      <c r="P125" s="34">
        <v>1</v>
      </c>
      <c r="Q125" s="22" t="s">
        <v>120</v>
      </c>
      <c r="R125" s="22" t="s">
        <v>68</v>
      </c>
    </row>
    <row r="126" spans="1:18" ht="14.25" x14ac:dyDescent="0.3">
      <c r="A126" s="17" t="s">
        <v>255</v>
      </c>
      <c r="B126" s="18" t="s">
        <v>19</v>
      </c>
      <c r="C126" s="19" t="s">
        <v>104</v>
      </c>
      <c r="D126" s="19" t="s">
        <v>118</v>
      </c>
      <c r="E126" s="19" t="s">
        <v>256</v>
      </c>
      <c r="F126" s="18" t="s">
        <v>65</v>
      </c>
      <c r="G126" s="18" t="s">
        <v>35</v>
      </c>
      <c r="H126" s="33" t="s">
        <v>117</v>
      </c>
      <c r="I126" s="20">
        <v>43220</v>
      </c>
      <c r="J126" s="18" t="s">
        <v>22</v>
      </c>
      <c r="K126" s="21">
        <v>0</v>
      </c>
      <c r="L126" s="21">
        <v>1</v>
      </c>
      <c r="M126" s="21">
        <v>1</v>
      </c>
      <c r="N126" s="21">
        <v>0</v>
      </c>
      <c r="O126" s="21">
        <v>0</v>
      </c>
      <c r="P126" s="34">
        <v>1</v>
      </c>
      <c r="Q126" s="22" t="s">
        <v>120</v>
      </c>
      <c r="R126" s="22" t="s">
        <v>68</v>
      </c>
    </row>
    <row r="127" spans="1:18" ht="14.25" x14ac:dyDescent="0.3">
      <c r="A127" s="17" t="s">
        <v>69</v>
      </c>
      <c r="B127" s="18" t="s">
        <v>19</v>
      </c>
      <c r="C127" s="19" t="s">
        <v>104</v>
      </c>
      <c r="D127" s="19" t="s">
        <v>118</v>
      </c>
      <c r="E127" s="19" t="s">
        <v>256</v>
      </c>
      <c r="F127" s="18" t="s">
        <v>65</v>
      </c>
      <c r="G127" s="18" t="s">
        <v>35</v>
      </c>
      <c r="H127" s="33" t="s">
        <v>117</v>
      </c>
      <c r="I127" s="20">
        <v>43220</v>
      </c>
      <c r="J127" s="18" t="s">
        <v>22</v>
      </c>
      <c r="K127" s="21">
        <v>0</v>
      </c>
      <c r="L127" s="21">
        <v>1</v>
      </c>
      <c r="M127" s="21">
        <v>1</v>
      </c>
      <c r="N127" s="21">
        <v>0</v>
      </c>
      <c r="O127" s="21">
        <v>0</v>
      </c>
      <c r="P127" s="34">
        <v>1</v>
      </c>
      <c r="Q127" s="22" t="s">
        <v>120</v>
      </c>
      <c r="R127" s="22" t="s">
        <v>68</v>
      </c>
    </row>
    <row r="128" spans="1:18" ht="14.25" x14ac:dyDescent="0.3">
      <c r="A128" s="17" t="s">
        <v>257</v>
      </c>
      <c r="B128" s="18" t="s">
        <v>19</v>
      </c>
      <c r="C128" s="19" t="s">
        <v>104</v>
      </c>
      <c r="D128" s="19" t="s">
        <v>118</v>
      </c>
      <c r="E128" s="19" t="s">
        <v>256</v>
      </c>
      <c r="F128" s="18" t="s">
        <v>65</v>
      </c>
      <c r="G128" s="18" t="s">
        <v>35</v>
      </c>
      <c r="H128" s="33" t="s">
        <v>117</v>
      </c>
      <c r="I128" s="20">
        <v>43220</v>
      </c>
      <c r="J128" s="18" t="s">
        <v>22</v>
      </c>
      <c r="K128" s="21">
        <v>0</v>
      </c>
      <c r="L128" s="21">
        <v>1</v>
      </c>
      <c r="M128" s="21">
        <v>1</v>
      </c>
      <c r="N128" s="21">
        <v>0</v>
      </c>
      <c r="O128" s="21">
        <v>0</v>
      </c>
      <c r="P128" s="34">
        <v>1</v>
      </c>
      <c r="Q128" s="22" t="s">
        <v>120</v>
      </c>
      <c r="R128" s="22" t="s">
        <v>68</v>
      </c>
    </row>
    <row r="129" spans="1:18" ht="14.25" x14ac:dyDescent="0.3">
      <c r="A129" s="17" t="s">
        <v>258</v>
      </c>
      <c r="B129" s="18" t="s">
        <v>19</v>
      </c>
      <c r="C129" s="19" t="s">
        <v>104</v>
      </c>
      <c r="D129" s="19" t="s">
        <v>118</v>
      </c>
      <c r="E129" s="19" t="s">
        <v>256</v>
      </c>
      <c r="F129" s="18" t="s">
        <v>65</v>
      </c>
      <c r="G129" s="18" t="s">
        <v>35</v>
      </c>
      <c r="H129" s="33" t="s">
        <v>117</v>
      </c>
      <c r="I129" s="20">
        <v>43220</v>
      </c>
      <c r="J129" s="18" t="s">
        <v>22</v>
      </c>
      <c r="K129" s="21">
        <v>0</v>
      </c>
      <c r="L129" s="21">
        <v>1</v>
      </c>
      <c r="M129" s="21">
        <v>1</v>
      </c>
      <c r="N129" s="21">
        <v>0</v>
      </c>
      <c r="O129" s="21">
        <v>0</v>
      </c>
      <c r="P129" s="34">
        <v>1</v>
      </c>
      <c r="Q129" s="22" t="s">
        <v>120</v>
      </c>
      <c r="R129" s="22" t="s">
        <v>68</v>
      </c>
    </row>
    <row r="130" spans="1:18" ht="14.25" x14ac:dyDescent="0.3">
      <c r="A130" s="17" t="s">
        <v>259</v>
      </c>
      <c r="B130" s="18" t="s">
        <v>19</v>
      </c>
      <c r="C130" s="19" t="s">
        <v>104</v>
      </c>
      <c r="D130" s="19" t="s">
        <v>118</v>
      </c>
      <c r="E130" s="19" t="s">
        <v>256</v>
      </c>
      <c r="F130" s="18" t="s">
        <v>65</v>
      </c>
      <c r="G130" s="18" t="s">
        <v>35</v>
      </c>
      <c r="H130" s="33" t="s">
        <v>117</v>
      </c>
      <c r="I130" s="20">
        <v>43220</v>
      </c>
      <c r="J130" s="18" t="s">
        <v>22</v>
      </c>
      <c r="K130" s="21">
        <v>0</v>
      </c>
      <c r="L130" s="21">
        <v>1</v>
      </c>
      <c r="M130" s="21">
        <v>1</v>
      </c>
      <c r="N130" s="21">
        <v>0</v>
      </c>
      <c r="O130" s="21">
        <v>0</v>
      </c>
      <c r="P130" s="34">
        <v>1</v>
      </c>
      <c r="Q130" s="22" t="s">
        <v>120</v>
      </c>
      <c r="R130" s="22" t="s">
        <v>68</v>
      </c>
    </row>
    <row r="131" spans="1:18" ht="14.25" x14ac:dyDescent="0.3">
      <c r="A131" s="17" t="s">
        <v>260</v>
      </c>
      <c r="B131" s="18" t="s">
        <v>19</v>
      </c>
      <c r="C131" s="19" t="s">
        <v>104</v>
      </c>
      <c r="D131" s="19" t="s">
        <v>118</v>
      </c>
      <c r="E131" s="19" t="s">
        <v>256</v>
      </c>
      <c r="F131" s="18" t="s">
        <v>65</v>
      </c>
      <c r="G131" s="18" t="s">
        <v>35</v>
      </c>
      <c r="H131" s="33" t="s">
        <v>117</v>
      </c>
      <c r="I131" s="20">
        <v>43220</v>
      </c>
      <c r="J131" s="18" t="s">
        <v>22</v>
      </c>
      <c r="K131" s="21">
        <v>0</v>
      </c>
      <c r="L131" s="21">
        <v>1</v>
      </c>
      <c r="M131" s="21">
        <v>1</v>
      </c>
      <c r="N131" s="21">
        <v>0</v>
      </c>
      <c r="O131" s="21">
        <v>0</v>
      </c>
      <c r="P131" s="34">
        <v>1</v>
      </c>
      <c r="Q131" s="22" t="s">
        <v>120</v>
      </c>
      <c r="R131" s="22" t="s">
        <v>68</v>
      </c>
    </row>
    <row r="132" spans="1:18" ht="14.25" x14ac:dyDescent="0.3">
      <c r="A132" s="17" t="s">
        <v>63</v>
      </c>
      <c r="B132" s="18" t="s">
        <v>19</v>
      </c>
      <c r="C132" s="19" t="s">
        <v>104</v>
      </c>
      <c r="D132" s="19" t="s">
        <v>118</v>
      </c>
      <c r="E132" s="19" t="s">
        <v>256</v>
      </c>
      <c r="F132" s="18" t="s">
        <v>65</v>
      </c>
      <c r="G132" s="18" t="s">
        <v>35</v>
      </c>
      <c r="H132" s="33" t="s">
        <v>117</v>
      </c>
      <c r="I132" s="20">
        <v>43220</v>
      </c>
      <c r="J132" s="18" t="s">
        <v>22</v>
      </c>
      <c r="K132" s="21">
        <v>0</v>
      </c>
      <c r="L132" s="21">
        <v>1</v>
      </c>
      <c r="M132" s="21">
        <v>1</v>
      </c>
      <c r="N132" s="21">
        <v>0</v>
      </c>
      <c r="O132" s="21">
        <v>0</v>
      </c>
      <c r="P132" s="34">
        <v>1</v>
      </c>
      <c r="Q132" s="22" t="s">
        <v>120</v>
      </c>
      <c r="R132" s="22" t="s">
        <v>68</v>
      </c>
    </row>
    <row r="133" spans="1:18" ht="14.25" x14ac:dyDescent="0.3">
      <c r="A133" s="17" t="s">
        <v>61</v>
      </c>
      <c r="B133" s="18" t="s">
        <v>19</v>
      </c>
      <c r="C133" s="19" t="s">
        <v>104</v>
      </c>
      <c r="D133" s="19" t="s">
        <v>118</v>
      </c>
      <c r="E133" s="19" t="s">
        <v>256</v>
      </c>
      <c r="F133" s="18" t="s">
        <v>65</v>
      </c>
      <c r="G133" s="18" t="s">
        <v>35</v>
      </c>
      <c r="H133" s="33" t="s">
        <v>117</v>
      </c>
      <c r="I133" s="20">
        <v>43220</v>
      </c>
      <c r="J133" s="18" t="s">
        <v>22</v>
      </c>
      <c r="K133" s="21">
        <v>0</v>
      </c>
      <c r="L133" s="21">
        <v>1</v>
      </c>
      <c r="M133" s="21">
        <v>1</v>
      </c>
      <c r="N133" s="21">
        <v>0</v>
      </c>
      <c r="O133" s="21">
        <v>0</v>
      </c>
      <c r="P133" s="34">
        <v>1</v>
      </c>
      <c r="Q133" s="22" t="s">
        <v>120</v>
      </c>
      <c r="R133" s="22" t="s">
        <v>68</v>
      </c>
    </row>
    <row r="134" spans="1:18" ht="14.25" x14ac:dyDescent="0.3">
      <c r="A134" s="17" t="s">
        <v>261</v>
      </c>
      <c r="B134" s="18" t="s">
        <v>19</v>
      </c>
      <c r="C134" s="19" t="s">
        <v>104</v>
      </c>
      <c r="D134" s="19" t="s">
        <v>118</v>
      </c>
      <c r="E134" s="19" t="s">
        <v>256</v>
      </c>
      <c r="F134" s="18" t="s">
        <v>65</v>
      </c>
      <c r="G134" s="18" t="s">
        <v>35</v>
      </c>
      <c r="H134" s="33" t="s">
        <v>117</v>
      </c>
      <c r="I134" s="20">
        <v>43220</v>
      </c>
      <c r="J134" s="18" t="s">
        <v>22</v>
      </c>
      <c r="K134" s="21">
        <v>0</v>
      </c>
      <c r="L134" s="21">
        <v>1</v>
      </c>
      <c r="M134" s="21">
        <v>1</v>
      </c>
      <c r="N134" s="21">
        <v>0</v>
      </c>
      <c r="O134" s="21">
        <v>0</v>
      </c>
      <c r="P134" s="34">
        <v>1</v>
      </c>
      <c r="Q134" s="22" t="s">
        <v>120</v>
      </c>
      <c r="R134" s="22" t="s">
        <v>68</v>
      </c>
    </row>
    <row r="135" spans="1:18" ht="14.25" x14ac:dyDescent="0.3">
      <c r="A135" s="17" t="s">
        <v>262</v>
      </c>
      <c r="B135" s="18" t="s">
        <v>19</v>
      </c>
      <c r="C135" s="19" t="s">
        <v>104</v>
      </c>
      <c r="D135" s="19" t="s">
        <v>118</v>
      </c>
      <c r="E135" s="19" t="s">
        <v>256</v>
      </c>
      <c r="F135" s="18" t="s">
        <v>65</v>
      </c>
      <c r="G135" s="18" t="s">
        <v>35</v>
      </c>
      <c r="H135" s="33" t="s">
        <v>117</v>
      </c>
      <c r="I135" s="20">
        <v>43220</v>
      </c>
      <c r="J135" s="18" t="s">
        <v>22</v>
      </c>
      <c r="K135" s="21">
        <v>0</v>
      </c>
      <c r="L135" s="21">
        <v>1</v>
      </c>
      <c r="M135" s="21">
        <v>1</v>
      </c>
      <c r="N135" s="21">
        <v>0</v>
      </c>
      <c r="O135" s="21">
        <v>0</v>
      </c>
      <c r="P135" s="34">
        <v>1</v>
      </c>
      <c r="Q135" s="22" t="s">
        <v>120</v>
      </c>
      <c r="R135" s="22" t="s">
        <v>68</v>
      </c>
    </row>
    <row r="136" spans="1:18" ht="14.25" x14ac:dyDescent="0.3">
      <c r="A136" s="17" t="s">
        <v>263</v>
      </c>
      <c r="B136" s="18" t="s">
        <v>19</v>
      </c>
      <c r="C136" s="19" t="s">
        <v>104</v>
      </c>
      <c r="D136" s="19" t="s">
        <v>118</v>
      </c>
      <c r="E136" s="19" t="s">
        <v>256</v>
      </c>
      <c r="F136" s="18" t="s">
        <v>65</v>
      </c>
      <c r="G136" s="18" t="s">
        <v>35</v>
      </c>
      <c r="H136" s="33" t="s">
        <v>117</v>
      </c>
      <c r="I136" s="20">
        <v>43220</v>
      </c>
      <c r="J136" s="18" t="s">
        <v>22</v>
      </c>
      <c r="K136" s="21">
        <v>0</v>
      </c>
      <c r="L136" s="21">
        <v>1</v>
      </c>
      <c r="M136" s="21">
        <v>1</v>
      </c>
      <c r="N136" s="21">
        <v>0</v>
      </c>
      <c r="O136" s="21">
        <v>0</v>
      </c>
      <c r="P136" s="34">
        <v>1</v>
      </c>
      <c r="Q136" s="22" t="s">
        <v>120</v>
      </c>
      <c r="R136" s="22" t="s">
        <v>68</v>
      </c>
    </row>
    <row r="137" spans="1:18" ht="14.25" x14ac:dyDescent="0.3">
      <c r="A137" s="17" t="s">
        <v>264</v>
      </c>
      <c r="B137" s="18" t="s">
        <v>19</v>
      </c>
      <c r="C137" s="19" t="s">
        <v>104</v>
      </c>
      <c r="D137" s="19" t="s">
        <v>118</v>
      </c>
      <c r="E137" s="19" t="s">
        <v>256</v>
      </c>
      <c r="F137" s="18" t="s">
        <v>65</v>
      </c>
      <c r="G137" s="18" t="s">
        <v>35</v>
      </c>
      <c r="H137" s="33" t="s">
        <v>117</v>
      </c>
      <c r="I137" s="20">
        <v>43220</v>
      </c>
      <c r="J137" s="18" t="s">
        <v>22</v>
      </c>
      <c r="K137" s="21">
        <v>0</v>
      </c>
      <c r="L137" s="21">
        <v>1</v>
      </c>
      <c r="M137" s="21">
        <v>1</v>
      </c>
      <c r="N137" s="21">
        <v>0</v>
      </c>
      <c r="O137" s="21">
        <v>0</v>
      </c>
      <c r="P137" s="34">
        <v>1</v>
      </c>
      <c r="Q137" s="22" t="s">
        <v>120</v>
      </c>
      <c r="R137" s="22" t="s">
        <v>68</v>
      </c>
    </row>
    <row r="138" spans="1:18" ht="14.25" x14ac:dyDescent="0.3">
      <c r="A138" s="17" t="s">
        <v>57</v>
      </c>
      <c r="B138" s="18" t="s">
        <v>19</v>
      </c>
      <c r="C138" s="19" t="s">
        <v>104</v>
      </c>
      <c r="D138" s="19" t="s">
        <v>118</v>
      </c>
      <c r="E138" s="19" t="s">
        <v>256</v>
      </c>
      <c r="F138" s="18" t="s">
        <v>65</v>
      </c>
      <c r="G138" s="18" t="s">
        <v>35</v>
      </c>
      <c r="H138" s="33" t="s">
        <v>117</v>
      </c>
      <c r="I138" s="20">
        <v>43220</v>
      </c>
      <c r="J138" s="18" t="s">
        <v>22</v>
      </c>
      <c r="K138" s="21">
        <v>0</v>
      </c>
      <c r="L138" s="21">
        <v>1</v>
      </c>
      <c r="M138" s="21">
        <v>1</v>
      </c>
      <c r="N138" s="21">
        <v>0</v>
      </c>
      <c r="O138" s="21">
        <v>0</v>
      </c>
      <c r="P138" s="34">
        <v>1</v>
      </c>
      <c r="Q138" s="22" t="s">
        <v>120</v>
      </c>
      <c r="R138" s="22" t="s">
        <v>68</v>
      </c>
    </row>
    <row r="139" spans="1:18" ht="14.25" x14ac:dyDescent="0.3">
      <c r="A139" s="17" t="s">
        <v>75</v>
      </c>
      <c r="B139" s="18" t="s">
        <v>19</v>
      </c>
      <c r="C139" s="19" t="s">
        <v>104</v>
      </c>
      <c r="D139" s="19" t="s">
        <v>118</v>
      </c>
      <c r="E139" s="19" t="s">
        <v>256</v>
      </c>
      <c r="F139" s="18" t="s">
        <v>65</v>
      </c>
      <c r="G139" s="18" t="s">
        <v>35</v>
      </c>
      <c r="H139" s="33" t="s">
        <v>117</v>
      </c>
      <c r="I139" s="20">
        <v>43220</v>
      </c>
      <c r="J139" s="18" t="s">
        <v>22</v>
      </c>
      <c r="K139" s="21">
        <v>0</v>
      </c>
      <c r="L139" s="21">
        <v>1</v>
      </c>
      <c r="M139" s="21">
        <v>1</v>
      </c>
      <c r="N139" s="21">
        <v>0</v>
      </c>
      <c r="O139" s="21">
        <v>0</v>
      </c>
      <c r="P139" s="34">
        <v>1</v>
      </c>
      <c r="Q139" s="22" t="s">
        <v>120</v>
      </c>
      <c r="R139" s="22" t="s">
        <v>68</v>
      </c>
    </row>
    <row r="140" spans="1:18" ht="14.25" x14ac:dyDescent="0.3">
      <c r="A140" s="17" t="s">
        <v>265</v>
      </c>
      <c r="B140" s="18" t="s">
        <v>19</v>
      </c>
      <c r="C140" s="19" t="s">
        <v>104</v>
      </c>
      <c r="D140" s="19" t="s">
        <v>118</v>
      </c>
      <c r="E140" s="19" t="s">
        <v>256</v>
      </c>
      <c r="F140" s="18" t="s">
        <v>65</v>
      </c>
      <c r="G140" s="18" t="s">
        <v>35</v>
      </c>
      <c r="H140" s="33" t="s">
        <v>117</v>
      </c>
      <c r="I140" s="20">
        <v>43220</v>
      </c>
      <c r="J140" s="18" t="s">
        <v>22</v>
      </c>
      <c r="K140" s="21">
        <v>0</v>
      </c>
      <c r="L140" s="21">
        <v>1</v>
      </c>
      <c r="M140" s="21">
        <v>1</v>
      </c>
      <c r="N140" s="21">
        <v>0</v>
      </c>
      <c r="O140" s="21">
        <v>0</v>
      </c>
      <c r="P140" s="34">
        <v>1</v>
      </c>
      <c r="Q140" s="22" t="s">
        <v>120</v>
      </c>
      <c r="R140" s="22" t="s">
        <v>68</v>
      </c>
    </row>
    <row r="141" spans="1:18" ht="14.25" x14ac:dyDescent="0.3">
      <c r="A141" s="17" t="s">
        <v>73</v>
      </c>
      <c r="B141" s="18" t="s">
        <v>19</v>
      </c>
      <c r="C141" s="19" t="s">
        <v>16</v>
      </c>
      <c r="D141" s="19" t="s">
        <v>118</v>
      </c>
      <c r="E141" s="19" t="s">
        <v>119</v>
      </c>
      <c r="F141" s="18" t="s">
        <v>65</v>
      </c>
      <c r="G141" s="18" t="s">
        <v>35</v>
      </c>
      <c r="H141" s="33" t="s">
        <v>117</v>
      </c>
      <c r="I141" s="20">
        <v>43220</v>
      </c>
      <c r="J141" s="18" t="s">
        <v>14</v>
      </c>
      <c r="K141" s="21">
        <v>0</v>
      </c>
      <c r="L141" s="21">
        <v>1</v>
      </c>
      <c r="M141" s="21">
        <v>1</v>
      </c>
      <c r="N141" s="21">
        <v>0</v>
      </c>
      <c r="O141" s="21">
        <v>0</v>
      </c>
      <c r="P141" s="34">
        <v>1</v>
      </c>
      <c r="Q141" s="22" t="s">
        <v>120</v>
      </c>
      <c r="R141" s="22" t="s">
        <v>68</v>
      </c>
    </row>
    <row r="142" spans="1:18" ht="14.25" x14ac:dyDescent="0.3">
      <c r="A142" s="17" t="s">
        <v>269</v>
      </c>
      <c r="B142" s="18" t="s">
        <v>19</v>
      </c>
      <c r="C142" s="19" t="s">
        <v>16</v>
      </c>
      <c r="D142" s="19" t="s">
        <v>118</v>
      </c>
      <c r="E142" s="19" t="s">
        <v>119</v>
      </c>
      <c r="F142" s="18" t="s">
        <v>65</v>
      </c>
      <c r="G142" s="18" t="s">
        <v>35</v>
      </c>
      <c r="H142" s="33" t="s">
        <v>117</v>
      </c>
      <c r="I142" s="20">
        <v>43220</v>
      </c>
      <c r="J142" s="18" t="s">
        <v>14</v>
      </c>
      <c r="K142" s="21">
        <v>0</v>
      </c>
      <c r="L142" s="21">
        <v>1</v>
      </c>
      <c r="M142" s="21">
        <v>1</v>
      </c>
      <c r="N142" s="21">
        <v>0</v>
      </c>
      <c r="O142" s="21">
        <v>0</v>
      </c>
      <c r="P142" s="34">
        <v>1</v>
      </c>
      <c r="Q142" s="22" t="s">
        <v>120</v>
      </c>
      <c r="R142" s="22" t="s">
        <v>68</v>
      </c>
    </row>
    <row r="143" spans="1:18" ht="14.25" x14ac:dyDescent="0.3">
      <c r="A143" s="17" t="s">
        <v>270</v>
      </c>
      <c r="B143" s="18" t="s">
        <v>19</v>
      </c>
      <c r="C143" s="19" t="s">
        <v>16</v>
      </c>
      <c r="D143" s="19" t="s">
        <v>118</v>
      </c>
      <c r="E143" s="19" t="s">
        <v>119</v>
      </c>
      <c r="F143" s="18" t="s">
        <v>65</v>
      </c>
      <c r="G143" s="18" t="s">
        <v>35</v>
      </c>
      <c r="H143" s="33" t="s">
        <v>117</v>
      </c>
      <c r="I143" s="20">
        <v>43220</v>
      </c>
      <c r="J143" s="18" t="s">
        <v>14</v>
      </c>
      <c r="K143" s="21">
        <v>0</v>
      </c>
      <c r="L143" s="21">
        <v>1</v>
      </c>
      <c r="M143" s="21">
        <v>1</v>
      </c>
      <c r="N143" s="21">
        <v>0</v>
      </c>
      <c r="O143" s="21">
        <v>0</v>
      </c>
      <c r="P143" s="34">
        <v>1</v>
      </c>
      <c r="Q143" s="22" t="s">
        <v>120</v>
      </c>
      <c r="R143" s="22" t="s">
        <v>68</v>
      </c>
    </row>
    <row r="144" spans="1:18" ht="14.25" x14ac:dyDescent="0.3">
      <c r="A144" s="17" t="s">
        <v>271</v>
      </c>
      <c r="B144" s="18" t="s">
        <v>19</v>
      </c>
      <c r="C144" s="19" t="s">
        <v>16</v>
      </c>
      <c r="D144" s="19" t="s">
        <v>118</v>
      </c>
      <c r="E144" s="19" t="s">
        <v>119</v>
      </c>
      <c r="F144" s="18" t="s">
        <v>65</v>
      </c>
      <c r="G144" s="18" t="s">
        <v>35</v>
      </c>
      <c r="H144" s="33" t="s">
        <v>117</v>
      </c>
      <c r="I144" s="20">
        <v>43220</v>
      </c>
      <c r="J144" s="18" t="s">
        <v>14</v>
      </c>
      <c r="K144" s="21">
        <v>0</v>
      </c>
      <c r="L144" s="21">
        <v>1</v>
      </c>
      <c r="M144" s="21">
        <v>1</v>
      </c>
      <c r="N144" s="21">
        <v>0</v>
      </c>
      <c r="O144" s="21">
        <v>0</v>
      </c>
      <c r="P144" s="34">
        <v>1</v>
      </c>
      <c r="Q144" s="22" t="s">
        <v>120</v>
      </c>
      <c r="R144" s="22" t="s">
        <v>68</v>
      </c>
    </row>
    <row r="145" spans="1:18" ht="14.25" x14ac:dyDescent="0.3">
      <c r="A145" s="17" t="s">
        <v>78</v>
      </c>
      <c r="B145" s="18" t="s">
        <v>19</v>
      </c>
      <c r="C145" s="19" t="s">
        <v>16</v>
      </c>
      <c r="D145" s="19" t="s">
        <v>118</v>
      </c>
      <c r="E145" s="19" t="s">
        <v>119</v>
      </c>
      <c r="F145" s="18" t="s">
        <v>65</v>
      </c>
      <c r="G145" s="18" t="s">
        <v>35</v>
      </c>
      <c r="H145" s="33" t="s">
        <v>117</v>
      </c>
      <c r="I145" s="20">
        <v>43220</v>
      </c>
      <c r="J145" s="18" t="s">
        <v>14</v>
      </c>
      <c r="K145" s="21">
        <v>0</v>
      </c>
      <c r="L145" s="21">
        <v>1</v>
      </c>
      <c r="M145" s="21">
        <v>1</v>
      </c>
      <c r="N145" s="21">
        <v>0</v>
      </c>
      <c r="O145" s="21">
        <v>0</v>
      </c>
      <c r="P145" s="34">
        <v>1</v>
      </c>
      <c r="Q145" s="22" t="s">
        <v>120</v>
      </c>
      <c r="R145" s="22" t="s">
        <v>68</v>
      </c>
    </row>
    <row r="146" spans="1:18" ht="14.25" x14ac:dyDescent="0.3">
      <c r="A146" s="17" t="s">
        <v>272</v>
      </c>
      <c r="B146" s="18" t="s">
        <v>19</v>
      </c>
      <c r="C146" s="19" t="s">
        <v>16</v>
      </c>
      <c r="D146" s="19" t="s">
        <v>118</v>
      </c>
      <c r="E146" s="19" t="s">
        <v>119</v>
      </c>
      <c r="F146" s="18" t="s">
        <v>65</v>
      </c>
      <c r="G146" s="18" t="s">
        <v>35</v>
      </c>
      <c r="H146" s="33" t="s">
        <v>117</v>
      </c>
      <c r="I146" s="20">
        <v>43220</v>
      </c>
      <c r="J146" s="18" t="s">
        <v>14</v>
      </c>
      <c r="K146" s="21">
        <v>0</v>
      </c>
      <c r="L146" s="21">
        <v>1</v>
      </c>
      <c r="M146" s="21">
        <v>1</v>
      </c>
      <c r="N146" s="21">
        <v>0</v>
      </c>
      <c r="O146" s="21">
        <v>0</v>
      </c>
      <c r="P146" s="34">
        <v>1</v>
      </c>
      <c r="Q146" s="22" t="s">
        <v>120</v>
      </c>
      <c r="R146" s="22" t="s">
        <v>68</v>
      </c>
    </row>
    <row r="147" spans="1:18" ht="14.25" x14ac:dyDescent="0.3">
      <c r="A147" s="17" t="s">
        <v>273</v>
      </c>
      <c r="B147" s="18" t="s">
        <v>19</v>
      </c>
      <c r="C147" s="19" t="s">
        <v>12</v>
      </c>
      <c r="D147" s="19" t="s">
        <v>118</v>
      </c>
      <c r="E147" s="19" t="s">
        <v>274</v>
      </c>
      <c r="F147" s="18" t="s">
        <v>65</v>
      </c>
      <c r="G147" s="18" t="s">
        <v>35</v>
      </c>
      <c r="H147" s="33" t="s">
        <v>117</v>
      </c>
      <c r="I147" s="20">
        <v>43220</v>
      </c>
      <c r="J147" s="18" t="s">
        <v>14</v>
      </c>
      <c r="K147" s="21">
        <v>0</v>
      </c>
      <c r="L147" s="21">
        <v>0</v>
      </c>
      <c r="M147" s="21">
        <v>1</v>
      </c>
      <c r="N147" s="21">
        <v>1</v>
      </c>
      <c r="O147" s="21">
        <v>0</v>
      </c>
      <c r="P147" s="34">
        <v>1</v>
      </c>
      <c r="Q147" s="22" t="s">
        <v>275</v>
      </c>
      <c r="R147" s="22" t="s">
        <v>68</v>
      </c>
    </row>
    <row r="148" spans="1:18" ht="14.25" x14ac:dyDescent="0.3">
      <c r="A148" s="17" t="s">
        <v>276</v>
      </c>
      <c r="B148" s="18" t="s">
        <v>19</v>
      </c>
      <c r="C148" s="19" t="s">
        <v>12</v>
      </c>
      <c r="D148" s="19" t="s">
        <v>118</v>
      </c>
      <c r="E148" s="19" t="s">
        <v>274</v>
      </c>
      <c r="F148" s="18" t="s">
        <v>65</v>
      </c>
      <c r="G148" s="18" t="s">
        <v>35</v>
      </c>
      <c r="H148" s="33" t="s">
        <v>117</v>
      </c>
      <c r="I148" s="20">
        <v>43220</v>
      </c>
      <c r="J148" s="18" t="s">
        <v>14</v>
      </c>
      <c r="K148" s="21">
        <v>0</v>
      </c>
      <c r="L148" s="21">
        <v>0</v>
      </c>
      <c r="M148" s="21">
        <v>1</v>
      </c>
      <c r="N148" s="21">
        <v>1</v>
      </c>
      <c r="O148" s="21">
        <v>0</v>
      </c>
      <c r="P148" s="34">
        <v>1</v>
      </c>
      <c r="Q148" s="22" t="s">
        <v>275</v>
      </c>
      <c r="R148" s="22" t="s">
        <v>68</v>
      </c>
    </row>
    <row r="149" spans="1:18" ht="14.25" x14ac:dyDescent="0.3">
      <c r="A149" s="17" t="s">
        <v>277</v>
      </c>
      <c r="B149" s="18" t="s">
        <v>19</v>
      </c>
      <c r="C149" s="19" t="s">
        <v>12</v>
      </c>
      <c r="D149" s="19" t="s">
        <v>118</v>
      </c>
      <c r="E149" s="19" t="s">
        <v>274</v>
      </c>
      <c r="F149" s="18" t="s">
        <v>65</v>
      </c>
      <c r="G149" s="18" t="s">
        <v>35</v>
      </c>
      <c r="H149" s="33" t="s">
        <v>117</v>
      </c>
      <c r="I149" s="20">
        <v>43220</v>
      </c>
      <c r="J149" s="18" t="s">
        <v>14</v>
      </c>
      <c r="K149" s="21">
        <v>0</v>
      </c>
      <c r="L149" s="21">
        <v>0</v>
      </c>
      <c r="M149" s="21">
        <v>1</v>
      </c>
      <c r="N149" s="21">
        <v>1</v>
      </c>
      <c r="O149" s="21">
        <v>0</v>
      </c>
      <c r="P149" s="34">
        <v>1</v>
      </c>
      <c r="Q149" s="22" t="s">
        <v>275</v>
      </c>
      <c r="R149" s="22" t="s">
        <v>68</v>
      </c>
    </row>
    <row r="150" spans="1:18" ht="14.25" x14ac:dyDescent="0.3">
      <c r="A150" s="17" t="s">
        <v>197</v>
      </c>
      <c r="B150" s="18" t="s">
        <v>19</v>
      </c>
      <c r="C150" s="19" t="s">
        <v>12</v>
      </c>
      <c r="D150" s="19" t="s">
        <v>118</v>
      </c>
      <c r="E150" s="19" t="s">
        <v>274</v>
      </c>
      <c r="F150" s="18" t="s">
        <v>65</v>
      </c>
      <c r="G150" s="18" t="s">
        <v>35</v>
      </c>
      <c r="H150" s="33" t="s">
        <v>117</v>
      </c>
      <c r="I150" s="20">
        <v>43220</v>
      </c>
      <c r="J150" s="18" t="s">
        <v>14</v>
      </c>
      <c r="K150" s="21">
        <v>0</v>
      </c>
      <c r="L150" s="21">
        <v>0</v>
      </c>
      <c r="M150" s="21">
        <v>1</v>
      </c>
      <c r="N150" s="21">
        <v>1</v>
      </c>
      <c r="O150" s="21">
        <v>0</v>
      </c>
      <c r="P150" s="34">
        <v>1</v>
      </c>
      <c r="Q150" s="22" t="s">
        <v>275</v>
      </c>
      <c r="R150" s="22" t="s">
        <v>68</v>
      </c>
    </row>
    <row r="151" spans="1:18" ht="14.25" x14ac:dyDescent="0.3">
      <c r="A151" s="17" t="s">
        <v>278</v>
      </c>
      <c r="B151" s="18" t="s">
        <v>19</v>
      </c>
      <c r="C151" s="19" t="s">
        <v>12</v>
      </c>
      <c r="D151" s="19" t="s">
        <v>118</v>
      </c>
      <c r="E151" s="19" t="s">
        <v>279</v>
      </c>
      <c r="F151" s="18" t="s">
        <v>65</v>
      </c>
      <c r="G151" s="18" t="s">
        <v>35</v>
      </c>
      <c r="H151" s="33" t="s">
        <v>117</v>
      </c>
      <c r="I151" s="20">
        <v>43220</v>
      </c>
      <c r="J151" s="18" t="s">
        <v>14</v>
      </c>
      <c r="K151" s="21">
        <v>0</v>
      </c>
      <c r="L151" s="21">
        <v>1</v>
      </c>
      <c r="M151" s="21">
        <v>1</v>
      </c>
      <c r="N151" s="21">
        <v>1</v>
      </c>
      <c r="O151" s="21">
        <v>0</v>
      </c>
      <c r="P151" s="34">
        <v>1</v>
      </c>
      <c r="Q151" s="22" t="s">
        <v>275</v>
      </c>
      <c r="R151" s="22" t="s">
        <v>68</v>
      </c>
    </row>
    <row r="152" spans="1:18" ht="14.25" x14ac:dyDescent="0.3">
      <c r="A152" s="17" t="s">
        <v>280</v>
      </c>
      <c r="B152" s="18" t="s">
        <v>19</v>
      </c>
      <c r="C152" s="19" t="s">
        <v>12</v>
      </c>
      <c r="D152" s="19" t="s">
        <v>118</v>
      </c>
      <c r="E152" s="19" t="s">
        <v>274</v>
      </c>
      <c r="F152" s="18" t="s">
        <v>65</v>
      </c>
      <c r="G152" s="18" t="s">
        <v>35</v>
      </c>
      <c r="H152" s="33" t="s">
        <v>117</v>
      </c>
      <c r="I152" s="20">
        <v>43220</v>
      </c>
      <c r="J152" s="18" t="s">
        <v>14</v>
      </c>
      <c r="K152" s="21">
        <v>0</v>
      </c>
      <c r="L152" s="21">
        <v>0</v>
      </c>
      <c r="M152" s="21">
        <v>1</v>
      </c>
      <c r="N152" s="21">
        <v>1</v>
      </c>
      <c r="O152" s="21">
        <v>0</v>
      </c>
      <c r="P152" s="34">
        <v>1</v>
      </c>
      <c r="Q152" s="22" t="s">
        <v>275</v>
      </c>
      <c r="R152" s="22" t="s">
        <v>68</v>
      </c>
    </row>
    <row r="153" spans="1:18" ht="14.25" x14ac:dyDescent="0.3">
      <c r="A153" s="17" t="s">
        <v>281</v>
      </c>
      <c r="B153" s="18" t="s">
        <v>19</v>
      </c>
      <c r="C153" s="19" t="s">
        <v>12</v>
      </c>
      <c r="D153" s="19" t="s">
        <v>118</v>
      </c>
      <c r="E153" s="19" t="s">
        <v>279</v>
      </c>
      <c r="F153" s="18" t="s">
        <v>65</v>
      </c>
      <c r="G153" s="18" t="s">
        <v>35</v>
      </c>
      <c r="H153" s="33" t="s">
        <v>117</v>
      </c>
      <c r="I153" s="20">
        <v>43220</v>
      </c>
      <c r="J153" s="18" t="s">
        <v>14</v>
      </c>
      <c r="K153" s="21">
        <v>0</v>
      </c>
      <c r="L153" s="21">
        <v>1</v>
      </c>
      <c r="M153" s="21">
        <v>1</v>
      </c>
      <c r="N153" s="21">
        <v>1</v>
      </c>
      <c r="O153" s="21">
        <v>0</v>
      </c>
      <c r="P153" s="34">
        <v>1</v>
      </c>
      <c r="Q153" s="22" t="s">
        <v>275</v>
      </c>
      <c r="R153" s="22" t="s">
        <v>68</v>
      </c>
    </row>
    <row r="154" spans="1:18" ht="14.25" x14ac:dyDescent="0.3">
      <c r="A154" s="17" t="s">
        <v>151</v>
      </c>
      <c r="B154" s="18" t="s">
        <v>19</v>
      </c>
      <c r="C154" s="19" t="s">
        <v>12</v>
      </c>
      <c r="D154" s="19" t="s">
        <v>118</v>
      </c>
      <c r="E154" s="19" t="s">
        <v>274</v>
      </c>
      <c r="F154" s="18" t="s">
        <v>65</v>
      </c>
      <c r="G154" s="18" t="s">
        <v>35</v>
      </c>
      <c r="H154" s="33" t="s">
        <v>117</v>
      </c>
      <c r="I154" s="20">
        <v>43220</v>
      </c>
      <c r="J154" s="18" t="s">
        <v>14</v>
      </c>
      <c r="K154" s="21">
        <v>0</v>
      </c>
      <c r="L154" s="21">
        <v>0</v>
      </c>
      <c r="M154" s="21">
        <v>1</v>
      </c>
      <c r="N154" s="21">
        <v>1</v>
      </c>
      <c r="O154" s="21">
        <v>0</v>
      </c>
      <c r="P154" s="34">
        <v>1</v>
      </c>
      <c r="Q154" s="22" t="s">
        <v>275</v>
      </c>
      <c r="R154" s="22" t="s">
        <v>68</v>
      </c>
    </row>
    <row r="155" spans="1:18" ht="14.25" x14ac:dyDescent="0.3">
      <c r="A155" s="17" t="s">
        <v>76</v>
      </c>
      <c r="B155" s="18" t="s">
        <v>19</v>
      </c>
      <c r="C155" s="19" t="s">
        <v>12</v>
      </c>
      <c r="D155" s="19" t="s">
        <v>118</v>
      </c>
      <c r="E155" s="19" t="s">
        <v>274</v>
      </c>
      <c r="F155" s="18" t="s">
        <v>65</v>
      </c>
      <c r="G155" s="18" t="s">
        <v>35</v>
      </c>
      <c r="H155" s="33" t="s">
        <v>117</v>
      </c>
      <c r="I155" s="20">
        <v>43220</v>
      </c>
      <c r="J155" s="18" t="s">
        <v>14</v>
      </c>
      <c r="K155" s="21">
        <v>0</v>
      </c>
      <c r="L155" s="21">
        <v>0</v>
      </c>
      <c r="M155" s="21">
        <v>1</v>
      </c>
      <c r="N155" s="21">
        <v>1</v>
      </c>
      <c r="O155" s="21">
        <v>0</v>
      </c>
      <c r="P155" s="34">
        <v>1</v>
      </c>
      <c r="Q155" s="22" t="s">
        <v>275</v>
      </c>
      <c r="R155" s="22" t="s">
        <v>68</v>
      </c>
    </row>
    <row r="156" spans="1:18" ht="14.25" x14ac:dyDescent="0.3">
      <c r="A156" s="17" t="s">
        <v>282</v>
      </c>
      <c r="B156" s="18" t="s">
        <v>19</v>
      </c>
      <c r="C156" s="19" t="s">
        <v>12</v>
      </c>
      <c r="D156" s="19" t="s">
        <v>118</v>
      </c>
      <c r="E156" s="19" t="s">
        <v>274</v>
      </c>
      <c r="F156" s="18" t="s">
        <v>65</v>
      </c>
      <c r="G156" s="18" t="s">
        <v>35</v>
      </c>
      <c r="H156" s="33" t="s">
        <v>117</v>
      </c>
      <c r="I156" s="20">
        <v>43220</v>
      </c>
      <c r="J156" s="18" t="s">
        <v>14</v>
      </c>
      <c r="K156" s="21">
        <v>0</v>
      </c>
      <c r="L156" s="21">
        <v>0</v>
      </c>
      <c r="M156" s="21">
        <v>1</v>
      </c>
      <c r="N156" s="21">
        <v>1</v>
      </c>
      <c r="O156" s="21">
        <v>0</v>
      </c>
      <c r="P156" s="34">
        <v>1</v>
      </c>
      <c r="Q156" s="22" t="s">
        <v>275</v>
      </c>
      <c r="R156" s="22" t="s">
        <v>68</v>
      </c>
    </row>
    <row r="157" spans="1:18" ht="14.25" x14ac:dyDescent="0.3">
      <c r="A157" s="17" t="s">
        <v>283</v>
      </c>
      <c r="B157" s="18" t="s">
        <v>19</v>
      </c>
      <c r="C157" s="19" t="s">
        <v>12</v>
      </c>
      <c r="D157" s="19" t="s">
        <v>118</v>
      </c>
      <c r="E157" s="19" t="s">
        <v>274</v>
      </c>
      <c r="F157" s="18" t="s">
        <v>65</v>
      </c>
      <c r="G157" s="18" t="s">
        <v>35</v>
      </c>
      <c r="H157" s="33" t="s">
        <v>117</v>
      </c>
      <c r="I157" s="20">
        <v>43220</v>
      </c>
      <c r="J157" s="18" t="s">
        <v>14</v>
      </c>
      <c r="K157" s="21">
        <v>0</v>
      </c>
      <c r="L157" s="21">
        <v>0</v>
      </c>
      <c r="M157" s="21">
        <v>1</v>
      </c>
      <c r="N157" s="21">
        <v>1</v>
      </c>
      <c r="O157" s="21">
        <v>0</v>
      </c>
      <c r="P157" s="34">
        <v>1</v>
      </c>
      <c r="Q157" s="22" t="s">
        <v>275</v>
      </c>
      <c r="R157" s="22" t="s">
        <v>68</v>
      </c>
    </row>
    <row r="158" spans="1:18" ht="14.25" x14ac:dyDescent="0.3">
      <c r="A158" s="17" t="s">
        <v>231</v>
      </c>
      <c r="B158" s="18" t="s">
        <v>19</v>
      </c>
      <c r="C158" s="19" t="s">
        <v>12</v>
      </c>
      <c r="D158" s="19" t="s">
        <v>36</v>
      </c>
      <c r="E158" s="19" t="s">
        <v>214</v>
      </c>
      <c r="F158" s="18" t="s">
        <v>195</v>
      </c>
      <c r="G158" s="18" t="s">
        <v>49</v>
      </c>
      <c r="H158" s="33" t="s">
        <v>284</v>
      </c>
      <c r="I158" s="20">
        <v>43223</v>
      </c>
      <c r="J158" s="18" t="s">
        <v>14</v>
      </c>
      <c r="K158" s="21">
        <v>0</v>
      </c>
      <c r="L158" s="21">
        <v>0</v>
      </c>
      <c r="M158" s="21">
        <v>1</v>
      </c>
      <c r="N158" s="21">
        <v>1</v>
      </c>
      <c r="O158" s="21">
        <v>0</v>
      </c>
      <c r="P158" s="34">
        <v>1</v>
      </c>
      <c r="Q158" s="22" t="s">
        <v>185</v>
      </c>
      <c r="R158" s="22" t="s">
        <v>68</v>
      </c>
    </row>
    <row r="159" spans="1:18" ht="14.25" x14ac:dyDescent="0.3">
      <c r="A159" s="17" t="s">
        <v>31</v>
      </c>
      <c r="B159" s="18" t="s">
        <v>19</v>
      </c>
      <c r="C159" s="19" t="s">
        <v>12</v>
      </c>
      <c r="D159" s="19" t="s">
        <v>36</v>
      </c>
      <c r="E159" s="19" t="s">
        <v>285</v>
      </c>
      <c r="F159" s="18" t="s">
        <v>195</v>
      </c>
      <c r="G159" s="18" t="s">
        <v>49</v>
      </c>
      <c r="H159" s="33" t="s">
        <v>284</v>
      </c>
      <c r="I159" s="20">
        <v>43223</v>
      </c>
      <c r="J159" s="18" t="s">
        <v>14</v>
      </c>
      <c r="K159" s="21">
        <v>0</v>
      </c>
      <c r="L159" s="21">
        <v>0</v>
      </c>
      <c r="M159" s="21">
        <v>1</v>
      </c>
      <c r="N159" s="21">
        <v>1</v>
      </c>
      <c r="O159" s="21">
        <v>0</v>
      </c>
      <c r="P159" s="34">
        <v>1</v>
      </c>
      <c r="Q159" s="24" t="s">
        <v>185</v>
      </c>
      <c r="R159" s="22" t="s">
        <v>68</v>
      </c>
    </row>
    <row r="160" spans="1:18" ht="14.25" x14ac:dyDescent="0.3">
      <c r="A160" s="17" t="s">
        <v>18</v>
      </c>
      <c r="B160" s="18" t="s">
        <v>19</v>
      </c>
      <c r="C160" s="19" t="s">
        <v>12</v>
      </c>
      <c r="D160" s="19" t="s">
        <v>36</v>
      </c>
      <c r="E160" s="19" t="s">
        <v>285</v>
      </c>
      <c r="F160" s="18" t="s">
        <v>195</v>
      </c>
      <c r="G160" s="18" t="s">
        <v>49</v>
      </c>
      <c r="H160" s="33" t="s">
        <v>284</v>
      </c>
      <c r="I160" s="20">
        <v>43223</v>
      </c>
      <c r="J160" s="18" t="s">
        <v>14</v>
      </c>
      <c r="K160" s="21">
        <v>0</v>
      </c>
      <c r="L160" s="21">
        <v>0</v>
      </c>
      <c r="M160" s="21">
        <v>1</v>
      </c>
      <c r="N160" s="21">
        <v>1</v>
      </c>
      <c r="O160" s="21">
        <v>0</v>
      </c>
      <c r="P160" s="34">
        <v>1</v>
      </c>
      <c r="Q160" s="22" t="s">
        <v>185</v>
      </c>
      <c r="R160" s="22" t="s">
        <v>68</v>
      </c>
    </row>
    <row r="161" spans="1:18" ht="14.25" x14ac:dyDescent="0.3">
      <c r="A161" s="17" t="s">
        <v>197</v>
      </c>
      <c r="B161" s="18" t="s">
        <v>19</v>
      </c>
      <c r="C161" s="19" t="s">
        <v>12</v>
      </c>
      <c r="D161" s="19" t="s">
        <v>36</v>
      </c>
      <c r="E161" s="19" t="s">
        <v>286</v>
      </c>
      <c r="F161" s="18" t="s">
        <v>195</v>
      </c>
      <c r="G161" s="18" t="s">
        <v>49</v>
      </c>
      <c r="H161" s="33" t="s">
        <v>284</v>
      </c>
      <c r="I161" s="20">
        <v>43223</v>
      </c>
      <c r="J161" s="18" t="s">
        <v>14</v>
      </c>
      <c r="K161" s="21">
        <v>0</v>
      </c>
      <c r="L161" s="21">
        <v>0</v>
      </c>
      <c r="M161" s="21">
        <v>1</v>
      </c>
      <c r="N161" s="21">
        <v>1</v>
      </c>
      <c r="O161" s="21">
        <v>0</v>
      </c>
      <c r="P161" s="34">
        <v>1</v>
      </c>
      <c r="Q161" s="22" t="s">
        <v>185</v>
      </c>
      <c r="R161" s="22" t="s">
        <v>68</v>
      </c>
    </row>
    <row r="162" spans="1:18" ht="14.25" x14ac:dyDescent="0.3">
      <c r="A162" s="17" t="s">
        <v>151</v>
      </c>
      <c r="B162" s="18" t="s">
        <v>19</v>
      </c>
      <c r="C162" s="19" t="s">
        <v>12</v>
      </c>
      <c r="D162" s="19" t="s">
        <v>36</v>
      </c>
      <c r="E162" s="19" t="s">
        <v>287</v>
      </c>
      <c r="F162" s="18" t="s">
        <v>195</v>
      </c>
      <c r="G162" s="18" t="s">
        <v>49</v>
      </c>
      <c r="H162" s="33" t="s">
        <v>284</v>
      </c>
      <c r="I162" s="20">
        <v>43223</v>
      </c>
      <c r="J162" s="18" t="s">
        <v>14</v>
      </c>
      <c r="K162" s="21">
        <v>0</v>
      </c>
      <c r="L162" s="21">
        <v>0</v>
      </c>
      <c r="M162" s="21">
        <v>1</v>
      </c>
      <c r="N162" s="21">
        <v>1</v>
      </c>
      <c r="O162" s="21">
        <v>0</v>
      </c>
      <c r="P162" s="34">
        <v>1</v>
      </c>
      <c r="Q162" s="22" t="s">
        <v>185</v>
      </c>
      <c r="R162" s="22" t="s">
        <v>68</v>
      </c>
    </row>
    <row r="163" spans="1:18" ht="14.25" x14ac:dyDescent="0.3">
      <c r="A163" s="17" t="s">
        <v>25</v>
      </c>
      <c r="B163" s="18" t="s">
        <v>19</v>
      </c>
      <c r="C163" s="19" t="s">
        <v>12</v>
      </c>
      <c r="D163" s="19" t="s">
        <v>36</v>
      </c>
      <c r="E163" s="19" t="s">
        <v>285</v>
      </c>
      <c r="F163" s="18" t="s">
        <v>195</v>
      </c>
      <c r="G163" s="18" t="s">
        <v>49</v>
      </c>
      <c r="H163" s="33" t="s">
        <v>284</v>
      </c>
      <c r="I163" s="20">
        <v>43223</v>
      </c>
      <c r="J163" s="18" t="s">
        <v>14</v>
      </c>
      <c r="K163" s="21">
        <v>0</v>
      </c>
      <c r="L163" s="21">
        <v>0</v>
      </c>
      <c r="M163" s="21">
        <v>1</v>
      </c>
      <c r="N163" s="21">
        <v>1</v>
      </c>
      <c r="O163" s="21">
        <v>0</v>
      </c>
      <c r="P163" s="34">
        <v>1</v>
      </c>
      <c r="Q163" s="22" t="s">
        <v>185</v>
      </c>
      <c r="R163" s="22" t="s">
        <v>68</v>
      </c>
    </row>
    <row r="164" spans="1:18" ht="14.25" x14ac:dyDescent="0.3">
      <c r="A164" s="17" t="s">
        <v>200</v>
      </c>
      <c r="B164" s="18" t="s">
        <v>19</v>
      </c>
      <c r="C164" s="19" t="s">
        <v>12</v>
      </c>
      <c r="D164" s="19" t="s">
        <v>36</v>
      </c>
      <c r="E164" s="19" t="s">
        <v>243</v>
      </c>
      <c r="F164" s="18" t="s">
        <v>195</v>
      </c>
      <c r="G164" s="18" t="s">
        <v>49</v>
      </c>
      <c r="H164" s="33" t="s">
        <v>284</v>
      </c>
      <c r="I164" s="20">
        <v>43223</v>
      </c>
      <c r="J164" s="18" t="s">
        <v>14</v>
      </c>
      <c r="K164" s="21">
        <v>0</v>
      </c>
      <c r="L164" s="21">
        <v>0</v>
      </c>
      <c r="M164" s="21">
        <v>1</v>
      </c>
      <c r="N164" s="21">
        <v>1</v>
      </c>
      <c r="O164" s="21">
        <v>0</v>
      </c>
      <c r="P164" s="34">
        <v>1</v>
      </c>
      <c r="Q164" s="22" t="s">
        <v>185</v>
      </c>
      <c r="R164" s="22" t="s">
        <v>68</v>
      </c>
    </row>
    <row r="165" spans="1:18" ht="14.25" x14ac:dyDescent="0.3">
      <c r="A165" s="17" t="s">
        <v>215</v>
      </c>
      <c r="B165" s="18" t="s">
        <v>19</v>
      </c>
      <c r="C165" s="19" t="s">
        <v>12</v>
      </c>
      <c r="D165" s="19" t="s">
        <v>36</v>
      </c>
      <c r="E165" s="19" t="s">
        <v>214</v>
      </c>
      <c r="F165" s="18" t="s">
        <v>195</v>
      </c>
      <c r="G165" s="18" t="s">
        <v>49</v>
      </c>
      <c r="H165" s="33" t="s">
        <v>284</v>
      </c>
      <c r="I165" s="20">
        <v>43223</v>
      </c>
      <c r="J165" s="18" t="s">
        <v>14</v>
      </c>
      <c r="K165" s="21">
        <v>0</v>
      </c>
      <c r="L165" s="21">
        <v>0</v>
      </c>
      <c r="M165" s="21">
        <v>1</v>
      </c>
      <c r="N165" s="21">
        <v>1</v>
      </c>
      <c r="O165" s="21">
        <v>0</v>
      </c>
      <c r="P165" s="34">
        <v>1</v>
      </c>
      <c r="Q165" s="22" t="s">
        <v>185</v>
      </c>
      <c r="R165" s="22" t="s">
        <v>68</v>
      </c>
    </row>
    <row r="166" spans="1:18" ht="14.25" x14ac:dyDescent="0.3">
      <c r="A166" s="17" t="s">
        <v>217</v>
      </c>
      <c r="B166" s="18" t="s">
        <v>19</v>
      </c>
      <c r="C166" s="19" t="s">
        <v>12</v>
      </c>
      <c r="D166" s="19" t="s">
        <v>36</v>
      </c>
      <c r="E166" s="19" t="s">
        <v>214</v>
      </c>
      <c r="F166" s="18" t="s">
        <v>195</v>
      </c>
      <c r="G166" s="18" t="s">
        <v>49</v>
      </c>
      <c r="H166" s="33" t="s">
        <v>284</v>
      </c>
      <c r="I166" s="20">
        <v>43223</v>
      </c>
      <c r="J166" s="18" t="s">
        <v>14</v>
      </c>
      <c r="K166" s="21">
        <v>0</v>
      </c>
      <c r="L166" s="21">
        <v>0</v>
      </c>
      <c r="M166" s="21">
        <v>1</v>
      </c>
      <c r="N166" s="21">
        <v>1</v>
      </c>
      <c r="O166" s="21">
        <v>0</v>
      </c>
      <c r="P166" s="34">
        <v>1</v>
      </c>
      <c r="Q166" s="22" t="s">
        <v>185</v>
      </c>
      <c r="R166" s="22" t="s">
        <v>68</v>
      </c>
    </row>
    <row r="167" spans="1:18" ht="15" customHeight="1" x14ac:dyDescent="0.3">
      <c r="A167" s="17" t="s">
        <v>29</v>
      </c>
      <c r="B167" s="18" t="s">
        <v>19</v>
      </c>
      <c r="C167" s="19" t="s">
        <v>12</v>
      </c>
      <c r="D167" s="19" t="s">
        <v>36</v>
      </c>
      <c r="E167" s="19" t="s">
        <v>214</v>
      </c>
      <c r="F167" s="18" t="s">
        <v>195</v>
      </c>
      <c r="G167" s="18" t="s">
        <v>49</v>
      </c>
      <c r="H167" s="33" t="s">
        <v>284</v>
      </c>
      <c r="I167" s="20">
        <v>43223</v>
      </c>
      <c r="J167" s="18" t="s">
        <v>14</v>
      </c>
      <c r="K167" s="21">
        <v>0</v>
      </c>
      <c r="L167" s="21">
        <v>0</v>
      </c>
      <c r="M167" s="21">
        <v>1</v>
      </c>
      <c r="N167" s="21">
        <v>1</v>
      </c>
      <c r="O167" s="21">
        <v>0</v>
      </c>
      <c r="P167" s="34">
        <v>1</v>
      </c>
      <c r="Q167" s="22" t="s">
        <v>185</v>
      </c>
      <c r="R167" s="22" t="s">
        <v>68</v>
      </c>
    </row>
    <row r="168" spans="1:18" ht="14.25" x14ac:dyDescent="0.3">
      <c r="A168" s="17" t="s">
        <v>73</v>
      </c>
      <c r="B168" s="18" t="s">
        <v>19</v>
      </c>
      <c r="C168" s="19" t="s">
        <v>12</v>
      </c>
      <c r="D168" s="19" t="s">
        <v>36</v>
      </c>
      <c r="E168" s="19" t="s">
        <v>214</v>
      </c>
      <c r="F168" s="18" t="s">
        <v>195</v>
      </c>
      <c r="G168" s="18" t="s">
        <v>49</v>
      </c>
      <c r="H168" s="33" t="s">
        <v>284</v>
      </c>
      <c r="I168" s="20">
        <v>43223</v>
      </c>
      <c r="J168" s="18" t="s">
        <v>14</v>
      </c>
      <c r="K168" s="21">
        <v>0</v>
      </c>
      <c r="L168" s="21">
        <v>0</v>
      </c>
      <c r="M168" s="21">
        <v>1</v>
      </c>
      <c r="N168" s="21">
        <v>1</v>
      </c>
      <c r="O168" s="21">
        <v>0</v>
      </c>
      <c r="P168" s="34">
        <v>1</v>
      </c>
      <c r="Q168" s="22" t="s">
        <v>185</v>
      </c>
      <c r="R168" s="22" t="s">
        <v>68</v>
      </c>
    </row>
    <row r="169" spans="1:18" ht="14.25" x14ac:dyDescent="0.3">
      <c r="A169" s="17" t="s">
        <v>38</v>
      </c>
      <c r="B169" s="18" t="s">
        <v>19</v>
      </c>
      <c r="C169" s="19" t="s">
        <v>12</v>
      </c>
      <c r="D169" s="19" t="s">
        <v>36</v>
      </c>
      <c r="E169" s="19" t="s">
        <v>285</v>
      </c>
      <c r="F169" s="18" t="s">
        <v>195</v>
      </c>
      <c r="G169" s="18" t="s">
        <v>49</v>
      </c>
      <c r="H169" s="33" t="s">
        <v>284</v>
      </c>
      <c r="I169" s="20">
        <v>43223</v>
      </c>
      <c r="J169" s="18" t="s">
        <v>14</v>
      </c>
      <c r="K169" s="21">
        <v>0</v>
      </c>
      <c r="L169" s="21">
        <v>0</v>
      </c>
      <c r="M169" s="21">
        <v>1</v>
      </c>
      <c r="N169" s="21">
        <v>1</v>
      </c>
      <c r="O169" s="21">
        <v>0</v>
      </c>
      <c r="P169" s="34">
        <v>1</v>
      </c>
      <c r="Q169" s="22" t="s">
        <v>185</v>
      </c>
      <c r="R169" s="22" t="s">
        <v>68</v>
      </c>
    </row>
    <row r="170" spans="1:18" ht="14.25" x14ac:dyDescent="0.3">
      <c r="A170" s="17" t="s">
        <v>38</v>
      </c>
      <c r="B170" s="18" t="s">
        <v>19</v>
      </c>
      <c r="C170" s="19" t="s">
        <v>12</v>
      </c>
      <c r="D170" s="19" t="s">
        <v>36</v>
      </c>
      <c r="E170" s="19" t="s">
        <v>288</v>
      </c>
      <c r="F170" s="18" t="s">
        <v>195</v>
      </c>
      <c r="G170" s="18" t="s">
        <v>49</v>
      </c>
      <c r="H170" s="33" t="s">
        <v>284</v>
      </c>
      <c r="I170" s="20">
        <v>43223</v>
      </c>
      <c r="J170" s="18" t="s">
        <v>22</v>
      </c>
      <c r="K170" s="21">
        <v>0</v>
      </c>
      <c r="L170" s="21">
        <v>0</v>
      </c>
      <c r="M170" s="21">
        <v>1</v>
      </c>
      <c r="N170" s="21">
        <v>1</v>
      </c>
      <c r="O170" s="21">
        <v>0</v>
      </c>
      <c r="P170" s="34">
        <v>1</v>
      </c>
      <c r="Q170" s="22" t="s">
        <v>185</v>
      </c>
      <c r="R170" s="22" t="s">
        <v>68</v>
      </c>
    </row>
    <row r="171" spans="1:18" ht="14.25" x14ac:dyDescent="0.3">
      <c r="A171" s="17" t="s">
        <v>31</v>
      </c>
      <c r="B171" s="18" t="s">
        <v>19</v>
      </c>
      <c r="C171" s="19" t="s">
        <v>12</v>
      </c>
      <c r="D171" s="19" t="s">
        <v>36</v>
      </c>
      <c r="E171" s="19" t="s">
        <v>192</v>
      </c>
      <c r="F171" s="18" t="s">
        <v>195</v>
      </c>
      <c r="G171" s="18" t="s">
        <v>49</v>
      </c>
      <c r="H171" s="33" t="s">
        <v>284</v>
      </c>
      <c r="I171" s="20">
        <v>43223</v>
      </c>
      <c r="J171" s="18" t="s">
        <v>22</v>
      </c>
      <c r="K171" s="21">
        <v>0</v>
      </c>
      <c r="L171" s="21">
        <v>0</v>
      </c>
      <c r="M171" s="21">
        <v>1</v>
      </c>
      <c r="N171" s="21">
        <v>1</v>
      </c>
      <c r="O171" s="21">
        <v>0</v>
      </c>
      <c r="P171" s="34">
        <v>1</v>
      </c>
      <c r="Q171" s="22" t="s">
        <v>185</v>
      </c>
      <c r="R171" s="22" t="s">
        <v>68</v>
      </c>
    </row>
    <row r="172" spans="1:18" ht="14.25" x14ac:dyDescent="0.3">
      <c r="A172" s="17" t="s">
        <v>197</v>
      </c>
      <c r="B172" s="18" t="s">
        <v>19</v>
      </c>
      <c r="C172" s="19" t="s">
        <v>12</v>
      </c>
      <c r="D172" s="19" t="s">
        <v>36</v>
      </c>
      <c r="E172" s="19" t="s">
        <v>289</v>
      </c>
      <c r="F172" s="18" t="s">
        <v>195</v>
      </c>
      <c r="G172" s="18" t="s">
        <v>49</v>
      </c>
      <c r="H172" s="33" t="s">
        <v>284</v>
      </c>
      <c r="I172" s="20">
        <v>43223</v>
      </c>
      <c r="J172" s="18" t="s">
        <v>22</v>
      </c>
      <c r="K172" s="21">
        <v>0</v>
      </c>
      <c r="L172" s="21">
        <v>0</v>
      </c>
      <c r="M172" s="21">
        <v>1</v>
      </c>
      <c r="N172" s="21">
        <v>1</v>
      </c>
      <c r="O172" s="21">
        <v>0</v>
      </c>
      <c r="P172" s="34">
        <v>1</v>
      </c>
      <c r="Q172" s="22" t="s">
        <v>185</v>
      </c>
      <c r="R172" s="22" t="s">
        <v>68</v>
      </c>
    </row>
    <row r="173" spans="1:18" ht="14.25" x14ac:dyDescent="0.3">
      <c r="A173" s="17" t="s">
        <v>151</v>
      </c>
      <c r="B173" s="18" t="s">
        <v>19</v>
      </c>
      <c r="C173" s="19" t="s">
        <v>12</v>
      </c>
      <c r="D173" s="19" t="s">
        <v>36</v>
      </c>
      <c r="E173" s="19" t="s">
        <v>290</v>
      </c>
      <c r="F173" s="18" t="s">
        <v>195</v>
      </c>
      <c r="G173" s="18" t="s">
        <v>49</v>
      </c>
      <c r="H173" s="33" t="s">
        <v>284</v>
      </c>
      <c r="I173" s="20">
        <v>43223</v>
      </c>
      <c r="J173" s="18" t="s">
        <v>22</v>
      </c>
      <c r="K173" s="21">
        <v>0</v>
      </c>
      <c r="L173" s="21">
        <v>0</v>
      </c>
      <c r="M173" s="21">
        <v>1</v>
      </c>
      <c r="N173" s="21">
        <v>1</v>
      </c>
      <c r="O173" s="21">
        <v>0</v>
      </c>
      <c r="P173" s="34">
        <v>1</v>
      </c>
      <c r="Q173" s="22" t="s">
        <v>185</v>
      </c>
      <c r="R173" s="22" t="s">
        <v>68</v>
      </c>
    </row>
    <row r="174" spans="1:18" ht="14.25" x14ac:dyDescent="0.3">
      <c r="A174" s="17" t="s">
        <v>25</v>
      </c>
      <c r="B174" s="18" t="s">
        <v>19</v>
      </c>
      <c r="C174" s="19" t="s">
        <v>12</v>
      </c>
      <c r="D174" s="19" t="s">
        <v>36</v>
      </c>
      <c r="E174" s="19" t="s">
        <v>192</v>
      </c>
      <c r="F174" s="18" t="s">
        <v>195</v>
      </c>
      <c r="G174" s="18" t="s">
        <v>49</v>
      </c>
      <c r="H174" s="33" t="s">
        <v>284</v>
      </c>
      <c r="I174" s="20">
        <v>43223</v>
      </c>
      <c r="J174" s="18" t="s">
        <v>22</v>
      </c>
      <c r="K174" s="21">
        <v>0</v>
      </c>
      <c r="L174" s="21">
        <v>0</v>
      </c>
      <c r="M174" s="21">
        <v>1</v>
      </c>
      <c r="N174" s="21">
        <v>1</v>
      </c>
      <c r="O174" s="21">
        <v>0</v>
      </c>
      <c r="P174" s="34">
        <v>1</v>
      </c>
      <c r="Q174" s="22" t="s">
        <v>185</v>
      </c>
      <c r="R174" s="22" t="s">
        <v>68</v>
      </c>
    </row>
    <row r="175" spans="1:18" ht="14.25" x14ac:dyDescent="0.3">
      <c r="A175" s="17" t="s">
        <v>200</v>
      </c>
      <c r="B175" s="18" t="s">
        <v>19</v>
      </c>
      <c r="C175" s="19" t="s">
        <v>12</v>
      </c>
      <c r="D175" s="19" t="s">
        <v>36</v>
      </c>
      <c r="E175" s="19" t="s">
        <v>205</v>
      </c>
      <c r="F175" s="18" t="s">
        <v>195</v>
      </c>
      <c r="G175" s="18" t="s">
        <v>49</v>
      </c>
      <c r="H175" s="33" t="s">
        <v>284</v>
      </c>
      <c r="I175" s="20">
        <v>43223</v>
      </c>
      <c r="J175" s="18" t="s">
        <v>22</v>
      </c>
      <c r="K175" s="21">
        <v>0</v>
      </c>
      <c r="L175" s="21">
        <v>0</v>
      </c>
      <c r="M175" s="21">
        <v>1</v>
      </c>
      <c r="N175" s="21">
        <v>1</v>
      </c>
      <c r="O175" s="21">
        <v>0</v>
      </c>
      <c r="P175" s="34">
        <v>1</v>
      </c>
      <c r="Q175" s="22" t="s">
        <v>185</v>
      </c>
      <c r="R175" s="22" t="s">
        <v>68</v>
      </c>
    </row>
    <row r="176" spans="1:18" ht="14.25" x14ac:dyDescent="0.3">
      <c r="A176" s="17" t="s">
        <v>18</v>
      </c>
      <c r="B176" s="18" t="s">
        <v>19</v>
      </c>
      <c r="C176" s="19" t="s">
        <v>12</v>
      </c>
      <c r="D176" s="19" t="s">
        <v>36</v>
      </c>
      <c r="E176" s="19" t="s">
        <v>242</v>
      </c>
      <c r="F176" s="18" t="s">
        <v>195</v>
      </c>
      <c r="G176" s="18" t="s">
        <v>49</v>
      </c>
      <c r="H176" s="33" t="s">
        <v>284</v>
      </c>
      <c r="I176" s="20">
        <v>43223</v>
      </c>
      <c r="J176" s="18" t="s">
        <v>22</v>
      </c>
      <c r="K176" s="21">
        <v>0</v>
      </c>
      <c r="L176" s="21">
        <v>0</v>
      </c>
      <c r="M176" s="21">
        <v>1</v>
      </c>
      <c r="N176" s="21">
        <v>1</v>
      </c>
      <c r="O176" s="21">
        <v>0</v>
      </c>
      <c r="P176" s="34">
        <v>1</v>
      </c>
      <c r="Q176" s="22" t="s">
        <v>185</v>
      </c>
      <c r="R176" s="22" t="s">
        <v>68</v>
      </c>
    </row>
    <row r="177" spans="1:18" ht="14.25" x14ac:dyDescent="0.3">
      <c r="A177" s="17" t="s">
        <v>30</v>
      </c>
      <c r="B177" s="18" t="s">
        <v>19</v>
      </c>
      <c r="C177" s="19" t="s">
        <v>12</v>
      </c>
      <c r="D177" s="19" t="s">
        <v>36</v>
      </c>
      <c r="E177" s="19" t="s">
        <v>242</v>
      </c>
      <c r="F177" s="18" t="s">
        <v>195</v>
      </c>
      <c r="G177" s="18" t="s">
        <v>49</v>
      </c>
      <c r="H177" s="33" t="s">
        <v>284</v>
      </c>
      <c r="I177" s="20">
        <v>43223</v>
      </c>
      <c r="J177" s="18" t="s">
        <v>22</v>
      </c>
      <c r="K177" s="21">
        <v>0</v>
      </c>
      <c r="L177" s="21">
        <v>0</v>
      </c>
      <c r="M177" s="21">
        <v>1</v>
      </c>
      <c r="N177" s="21">
        <v>1</v>
      </c>
      <c r="O177" s="21">
        <v>0</v>
      </c>
      <c r="P177" s="34">
        <v>1</v>
      </c>
      <c r="Q177" s="22" t="s">
        <v>185</v>
      </c>
      <c r="R177" s="22" t="s">
        <v>68</v>
      </c>
    </row>
    <row r="178" spans="1:18" ht="14.25" x14ac:dyDescent="0.3">
      <c r="A178" s="17" t="s">
        <v>215</v>
      </c>
      <c r="B178" s="18" t="s">
        <v>19</v>
      </c>
      <c r="C178" s="19" t="s">
        <v>12</v>
      </c>
      <c r="D178" s="19" t="s">
        <v>36</v>
      </c>
      <c r="E178" s="19" t="s">
        <v>242</v>
      </c>
      <c r="F178" s="18" t="s">
        <v>195</v>
      </c>
      <c r="G178" s="18" t="s">
        <v>49</v>
      </c>
      <c r="H178" s="33" t="s">
        <v>284</v>
      </c>
      <c r="I178" s="20">
        <v>43223</v>
      </c>
      <c r="J178" s="18" t="s">
        <v>22</v>
      </c>
      <c r="K178" s="21">
        <v>0</v>
      </c>
      <c r="L178" s="21">
        <v>0</v>
      </c>
      <c r="M178" s="21">
        <v>1</v>
      </c>
      <c r="N178" s="21">
        <v>1</v>
      </c>
      <c r="O178" s="21">
        <v>0</v>
      </c>
      <c r="P178" s="34">
        <v>1</v>
      </c>
      <c r="Q178" s="22" t="s">
        <v>185</v>
      </c>
      <c r="R178" s="22" t="s">
        <v>68</v>
      </c>
    </row>
    <row r="179" spans="1:18" ht="14.25" x14ac:dyDescent="0.3">
      <c r="A179" s="17" t="s">
        <v>30</v>
      </c>
      <c r="B179" s="18" t="s">
        <v>19</v>
      </c>
      <c r="C179" s="19" t="s">
        <v>12</v>
      </c>
      <c r="D179" s="19" t="s">
        <v>36</v>
      </c>
      <c r="E179" s="19" t="s">
        <v>242</v>
      </c>
      <c r="F179" s="18" t="s">
        <v>195</v>
      </c>
      <c r="G179" s="18" t="s">
        <v>49</v>
      </c>
      <c r="H179" s="33" t="s">
        <v>284</v>
      </c>
      <c r="I179" s="20">
        <v>43223</v>
      </c>
      <c r="J179" s="18" t="s">
        <v>22</v>
      </c>
      <c r="K179" s="21">
        <v>0</v>
      </c>
      <c r="L179" s="21">
        <v>0</v>
      </c>
      <c r="M179" s="21">
        <v>1</v>
      </c>
      <c r="N179" s="21">
        <v>1</v>
      </c>
      <c r="O179" s="21">
        <v>0</v>
      </c>
      <c r="P179" s="34">
        <v>1</v>
      </c>
      <c r="Q179" s="22" t="s">
        <v>185</v>
      </c>
      <c r="R179" s="22" t="s">
        <v>68</v>
      </c>
    </row>
    <row r="180" spans="1:18" ht="14.25" x14ac:dyDescent="0.3">
      <c r="A180" s="17" t="s">
        <v>38</v>
      </c>
      <c r="B180" s="18" t="s">
        <v>19</v>
      </c>
      <c r="C180" s="19" t="s">
        <v>12</v>
      </c>
      <c r="D180" s="19" t="s">
        <v>36</v>
      </c>
      <c r="E180" s="19" t="s">
        <v>223</v>
      </c>
      <c r="F180" s="18" t="s">
        <v>195</v>
      </c>
      <c r="G180" s="18" t="s">
        <v>49</v>
      </c>
      <c r="H180" s="33" t="s">
        <v>284</v>
      </c>
      <c r="I180" s="20">
        <v>43223</v>
      </c>
      <c r="J180" s="18" t="s">
        <v>14</v>
      </c>
      <c r="K180" s="21">
        <v>0</v>
      </c>
      <c r="L180" s="21">
        <v>0</v>
      </c>
      <c r="M180" s="21">
        <v>1</v>
      </c>
      <c r="N180" s="21">
        <v>1</v>
      </c>
      <c r="O180" s="21">
        <v>0</v>
      </c>
      <c r="P180" s="34">
        <v>1</v>
      </c>
      <c r="Q180" s="22" t="s">
        <v>185</v>
      </c>
      <c r="R180" s="22" t="s">
        <v>68</v>
      </c>
    </row>
    <row r="181" spans="1:18" ht="14.25" x14ac:dyDescent="0.3">
      <c r="A181" s="17" t="s">
        <v>42</v>
      </c>
      <c r="B181" s="18" t="s">
        <v>19</v>
      </c>
      <c r="C181" s="19" t="s">
        <v>12</v>
      </c>
      <c r="D181" s="19" t="s">
        <v>36</v>
      </c>
      <c r="E181" s="19" t="s">
        <v>223</v>
      </c>
      <c r="F181" s="18" t="s">
        <v>195</v>
      </c>
      <c r="G181" s="18" t="s">
        <v>49</v>
      </c>
      <c r="H181" s="33" t="s">
        <v>284</v>
      </c>
      <c r="I181" s="20">
        <v>43223</v>
      </c>
      <c r="J181" s="18" t="s">
        <v>14</v>
      </c>
      <c r="K181" s="21">
        <v>0</v>
      </c>
      <c r="L181" s="21">
        <v>0</v>
      </c>
      <c r="M181" s="21">
        <v>1</v>
      </c>
      <c r="N181" s="21">
        <v>1</v>
      </c>
      <c r="O181" s="21">
        <v>0</v>
      </c>
      <c r="P181" s="34">
        <v>1</v>
      </c>
      <c r="Q181" s="22" t="s">
        <v>185</v>
      </c>
      <c r="R181" s="22" t="s">
        <v>68</v>
      </c>
    </row>
    <row r="182" spans="1:18" ht="14.25" x14ac:dyDescent="0.3">
      <c r="A182" s="17" t="s">
        <v>197</v>
      </c>
      <c r="B182" s="18" t="s">
        <v>19</v>
      </c>
      <c r="C182" s="19" t="s">
        <v>12</v>
      </c>
      <c r="D182" s="19" t="s">
        <v>36</v>
      </c>
      <c r="E182" s="19" t="s">
        <v>224</v>
      </c>
      <c r="F182" s="18" t="s">
        <v>195</v>
      </c>
      <c r="G182" s="18" t="s">
        <v>49</v>
      </c>
      <c r="H182" s="33" t="s">
        <v>284</v>
      </c>
      <c r="I182" s="20">
        <v>43223</v>
      </c>
      <c r="J182" s="18" t="s">
        <v>14</v>
      </c>
      <c r="K182" s="21">
        <v>0</v>
      </c>
      <c r="L182" s="21">
        <v>0</v>
      </c>
      <c r="M182" s="21">
        <v>1</v>
      </c>
      <c r="N182" s="21">
        <v>1</v>
      </c>
      <c r="O182" s="21">
        <v>0</v>
      </c>
      <c r="P182" s="34">
        <v>1</v>
      </c>
      <c r="Q182" s="22" t="s">
        <v>185</v>
      </c>
      <c r="R182" s="22" t="s">
        <v>68</v>
      </c>
    </row>
    <row r="183" spans="1:18" ht="14.25" x14ac:dyDescent="0.3">
      <c r="A183" s="17" t="s">
        <v>215</v>
      </c>
      <c r="B183" s="18" t="s">
        <v>19</v>
      </c>
      <c r="C183" s="19" t="s">
        <v>12</v>
      </c>
      <c r="D183" s="19" t="s">
        <v>36</v>
      </c>
      <c r="E183" s="19" t="s">
        <v>291</v>
      </c>
      <c r="F183" s="18" t="s">
        <v>195</v>
      </c>
      <c r="G183" s="18" t="s">
        <v>49</v>
      </c>
      <c r="H183" s="33" t="s">
        <v>284</v>
      </c>
      <c r="I183" s="20">
        <v>43223</v>
      </c>
      <c r="J183" s="18" t="s">
        <v>22</v>
      </c>
      <c r="K183" s="21">
        <v>0</v>
      </c>
      <c r="L183" s="21">
        <v>0</v>
      </c>
      <c r="M183" s="21">
        <v>1</v>
      </c>
      <c r="N183" s="21">
        <v>1</v>
      </c>
      <c r="O183" s="21">
        <v>0</v>
      </c>
      <c r="P183" s="34">
        <v>1</v>
      </c>
      <c r="Q183" s="22" t="s">
        <v>185</v>
      </c>
      <c r="R183" s="22" t="s">
        <v>68</v>
      </c>
    </row>
    <row r="184" spans="1:18" ht="14.25" x14ac:dyDescent="0.3">
      <c r="A184" s="17" t="s">
        <v>25</v>
      </c>
      <c r="B184" s="18" t="s">
        <v>19</v>
      </c>
      <c r="C184" s="19" t="s">
        <v>12</v>
      </c>
      <c r="D184" s="19" t="s">
        <v>36</v>
      </c>
      <c r="E184" s="19" t="s">
        <v>223</v>
      </c>
      <c r="F184" s="18" t="s">
        <v>195</v>
      </c>
      <c r="G184" s="18" t="s">
        <v>49</v>
      </c>
      <c r="H184" s="33" t="s">
        <v>284</v>
      </c>
      <c r="I184" s="20">
        <v>43223</v>
      </c>
      <c r="J184" s="18" t="s">
        <v>14</v>
      </c>
      <c r="K184" s="21">
        <v>0</v>
      </c>
      <c r="L184" s="21">
        <v>0</v>
      </c>
      <c r="M184" s="21">
        <v>1</v>
      </c>
      <c r="N184" s="21">
        <v>1</v>
      </c>
      <c r="O184" s="21">
        <v>0</v>
      </c>
      <c r="P184" s="34">
        <v>1</v>
      </c>
      <c r="Q184" s="22" t="s">
        <v>185</v>
      </c>
      <c r="R184" s="22" t="s">
        <v>68</v>
      </c>
    </row>
    <row r="185" spans="1:18" ht="14.25" x14ac:dyDescent="0.3">
      <c r="A185" s="17" t="s">
        <v>151</v>
      </c>
      <c r="B185" s="18" t="s">
        <v>19</v>
      </c>
      <c r="C185" s="19" t="s">
        <v>12</v>
      </c>
      <c r="D185" s="19" t="s">
        <v>36</v>
      </c>
      <c r="E185" s="19" t="s">
        <v>224</v>
      </c>
      <c r="F185" s="18" t="s">
        <v>195</v>
      </c>
      <c r="G185" s="18" t="s">
        <v>49</v>
      </c>
      <c r="H185" s="33" t="s">
        <v>284</v>
      </c>
      <c r="I185" s="20">
        <v>43223</v>
      </c>
      <c r="J185" s="18" t="s">
        <v>14</v>
      </c>
      <c r="K185" s="21">
        <v>0</v>
      </c>
      <c r="L185" s="21">
        <v>0</v>
      </c>
      <c r="M185" s="21">
        <v>1</v>
      </c>
      <c r="N185" s="21">
        <v>1</v>
      </c>
      <c r="O185" s="21">
        <v>0</v>
      </c>
      <c r="P185" s="34">
        <v>1</v>
      </c>
      <c r="Q185" s="22" t="s">
        <v>185</v>
      </c>
      <c r="R185" s="22" t="s">
        <v>68</v>
      </c>
    </row>
    <row r="186" spans="1:18" ht="14.25" x14ac:dyDescent="0.3">
      <c r="A186" s="17" t="s">
        <v>228</v>
      </c>
      <c r="B186" s="18" t="s">
        <v>19</v>
      </c>
      <c r="C186" s="19" t="s">
        <v>39</v>
      </c>
      <c r="D186" s="19" t="s">
        <v>32</v>
      </c>
      <c r="E186" s="19" t="s">
        <v>292</v>
      </c>
      <c r="F186" s="18" t="s">
        <v>65</v>
      </c>
      <c r="G186" s="18" t="s">
        <v>52</v>
      </c>
      <c r="H186" s="33" t="s">
        <v>117</v>
      </c>
      <c r="I186" s="20">
        <v>43235</v>
      </c>
      <c r="J186" s="18" t="s">
        <v>14</v>
      </c>
      <c r="K186" s="21">
        <v>0</v>
      </c>
      <c r="L186" s="21">
        <v>0</v>
      </c>
      <c r="M186" s="21">
        <v>1</v>
      </c>
      <c r="N186" s="21">
        <v>0</v>
      </c>
      <c r="O186" s="21">
        <v>0</v>
      </c>
      <c r="P186" s="34">
        <v>1</v>
      </c>
      <c r="Q186" s="22" t="s">
        <v>34</v>
      </c>
      <c r="R186" s="22" t="s">
        <v>293</v>
      </c>
    </row>
    <row r="187" spans="1:18" ht="14.25" x14ac:dyDescent="0.3">
      <c r="A187" s="17" t="s">
        <v>228</v>
      </c>
      <c r="B187" s="18" t="s">
        <v>19</v>
      </c>
      <c r="C187" s="19" t="s">
        <v>39</v>
      </c>
      <c r="D187" s="19" t="s">
        <v>32</v>
      </c>
      <c r="E187" s="19" t="s">
        <v>294</v>
      </c>
      <c r="F187" s="18" t="s">
        <v>65</v>
      </c>
      <c r="G187" s="18" t="s">
        <v>52</v>
      </c>
      <c r="H187" s="33" t="s">
        <v>117</v>
      </c>
      <c r="I187" s="20">
        <v>43235</v>
      </c>
      <c r="J187" s="18" t="s">
        <v>14</v>
      </c>
      <c r="K187" s="21">
        <v>0</v>
      </c>
      <c r="L187" s="21">
        <v>0</v>
      </c>
      <c r="M187" s="21">
        <v>1</v>
      </c>
      <c r="N187" s="21">
        <v>1</v>
      </c>
      <c r="O187" s="21">
        <v>0</v>
      </c>
      <c r="P187" s="34">
        <v>1</v>
      </c>
      <c r="Q187" s="22" t="s">
        <v>34</v>
      </c>
      <c r="R187" s="22" t="s">
        <v>295</v>
      </c>
    </row>
    <row r="188" spans="1:18" ht="14.25" x14ac:dyDescent="0.3">
      <c r="A188" s="17" t="s">
        <v>228</v>
      </c>
      <c r="B188" s="18" t="s">
        <v>19</v>
      </c>
      <c r="C188" s="19" t="s">
        <v>39</v>
      </c>
      <c r="D188" s="19" t="s">
        <v>32</v>
      </c>
      <c r="E188" s="19" t="s">
        <v>296</v>
      </c>
      <c r="F188" s="18" t="s">
        <v>65</v>
      </c>
      <c r="G188" s="18" t="s">
        <v>52</v>
      </c>
      <c r="H188" s="33" t="s">
        <v>117</v>
      </c>
      <c r="I188" s="20">
        <v>43235</v>
      </c>
      <c r="J188" s="18" t="s">
        <v>14</v>
      </c>
      <c r="K188" s="21">
        <v>0</v>
      </c>
      <c r="L188" s="21">
        <v>0</v>
      </c>
      <c r="M188" s="21">
        <v>1</v>
      </c>
      <c r="N188" s="21">
        <v>1</v>
      </c>
      <c r="O188" s="21">
        <v>0</v>
      </c>
      <c r="P188" s="34">
        <v>1</v>
      </c>
      <c r="Q188" s="22" t="s">
        <v>34</v>
      </c>
      <c r="R188" s="22" t="s">
        <v>297</v>
      </c>
    </row>
    <row r="189" spans="1:18" ht="14.25" x14ac:dyDescent="0.3">
      <c r="A189" s="17" t="s">
        <v>228</v>
      </c>
      <c r="B189" s="18" t="s">
        <v>19</v>
      </c>
      <c r="C189" s="19" t="s">
        <v>39</v>
      </c>
      <c r="D189" s="19" t="s">
        <v>32</v>
      </c>
      <c r="E189" s="19" t="s">
        <v>298</v>
      </c>
      <c r="F189" s="18" t="s">
        <v>65</v>
      </c>
      <c r="G189" s="18" t="s">
        <v>52</v>
      </c>
      <c r="H189" s="33" t="s">
        <v>117</v>
      </c>
      <c r="I189" s="20">
        <v>43235</v>
      </c>
      <c r="J189" s="18" t="s">
        <v>14</v>
      </c>
      <c r="K189" s="21">
        <v>0</v>
      </c>
      <c r="L189" s="21">
        <v>0</v>
      </c>
      <c r="M189" s="21">
        <v>1</v>
      </c>
      <c r="N189" s="21">
        <v>0</v>
      </c>
      <c r="O189" s="21">
        <v>0</v>
      </c>
      <c r="P189" s="34">
        <v>1</v>
      </c>
      <c r="Q189" s="22" t="s">
        <v>34</v>
      </c>
      <c r="R189" s="22" t="s">
        <v>299</v>
      </c>
    </row>
    <row r="190" spans="1:18" ht="14.25" x14ac:dyDescent="0.3">
      <c r="A190" s="17" t="s">
        <v>228</v>
      </c>
      <c r="B190" s="18" t="s">
        <v>19</v>
      </c>
      <c r="C190" s="19" t="s">
        <v>39</v>
      </c>
      <c r="D190" s="19" t="s">
        <v>32</v>
      </c>
      <c r="E190" s="19" t="s">
        <v>300</v>
      </c>
      <c r="F190" s="18" t="s">
        <v>65</v>
      </c>
      <c r="G190" s="18" t="s">
        <v>52</v>
      </c>
      <c r="H190" s="33" t="s">
        <v>117</v>
      </c>
      <c r="I190" s="20">
        <v>43235</v>
      </c>
      <c r="J190" s="18" t="s">
        <v>14</v>
      </c>
      <c r="K190" s="21">
        <v>0</v>
      </c>
      <c r="L190" s="21">
        <v>0</v>
      </c>
      <c r="M190" s="21">
        <v>1</v>
      </c>
      <c r="N190" s="21">
        <v>1</v>
      </c>
      <c r="O190" s="21">
        <v>0</v>
      </c>
      <c r="P190" s="34">
        <v>1</v>
      </c>
      <c r="Q190" s="22" t="s">
        <v>34</v>
      </c>
      <c r="R190" s="22" t="s">
        <v>301</v>
      </c>
    </row>
    <row r="191" spans="1:18" ht="14.25" x14ac:dyDescent="0.3">
      <c r="A191" s="17" t="s">
        <v>228</v>
      </c>
      <c r="B191" s="18" t="s">
        <v>19</v>
      </c>
      <c r="C191" s="19" t="s">
        <v>39</v>
      </c>
      <c r="D191" s="19" t="s">
        <v>32</v>
      </c>
      <c r="E191" s="19" t="s">
        <v>302</v>
      </c>
      <c r="F191" s="18" t="s">
        <v>65</v>
      </c>
      <c r="G191" s="18" t="s">
        <v>52</v>
      </c>
      <c r="H191" s="33" t="s">
        <v>117</v>
      </c>
      <c r="I191" s="20">
        <v>43235</v>
      </c>
      <c r="J191" s="18" t="s">
        <v>14</v>
      </c>
      <c r="K191" s="21">
        <v>0</v>
      </c>
      <c r="L191" s="21">
        <v>0</v>
      </c>
      <c r="M191" s="21">
        <v>1</v>
      </c>
      <c r="N191" s="21">
        <v>0</v>
      </c>
      <c r="O191" s="21">
        <v>0</v>
      </c>
      <c r="P191" s="34">
        <v>1</v>
      </c>
      <c r="Q191" s="22" t="s">
        <v>34</v>
      </c>
      <c r="R191" s="22" t="s">
        <v>303</v>
      </c>
    </row>
    <row r="192" spans="1:18" ht="14.25" x14ac:dyDescent="0.3">
      <c r="A192" s="17" t="s">
        <v>38</v>
      </c>
      <c r="B192" s="18" t="s">
        <v>19</v>
      </c>
      <c r="C192" s="19" t="s">
        <v>12</v>
      </c>
      <c r="D192" s="19" t="s">
        <v>36</v>
      </c>
      <c r="E192" s="19" t="s">
        <v>213</v>
      </c>
      <c r="F192" s="18" t="s">
        <v>195</v>
      </c>
      <c r="G192" s="18" t="s">
        <v>53</v>
      </c>
      <c r="H192" s="33" t="s">
        <v>284</v>
      </c>
      <c r="I192" s="20">
        <v>43256</v>
      </c>
      <c r="J192" s="18" t="s">
        <v>14</v>
      </c>
      <c r="K192" s="21">
        <v>0</v>
      </c>
      <c r="L192" s="21">
        <v>0</v>
      </c>
      <c r="M192" s="21">
        <v>1</v>
      </c>
      <c r="N192" s="21">
        <v>1</v>
      </c>
      <c r="O192" s="21">
        <v>0</v>
      </c>
      <c r="P192" s="34">
        <v>1</v>
      </c>
      <c r="Q192" s="22" t="s">
        <v>304</v>
      </c>
      <c r="R192" s="52" t="s">
        <v>496</v>
      </c>
    </row>
    <row r="193" spans="1:18" ht="14.25" x14ac:dyDescent="0.3">
      <c r="A193" s="17" t="s">
        <v>38</v>
      </c>
      <c r="B193" s="18" t="s">
        <v>19</v>
      </c>
      <c r="C193" s="19" t="s">
        <v>12</v>
      </c>
      <c r="D193" s="19" t="s">
        <v>36</v>
      </c>
      <c r="E193" s="19" t="s">
        <v>305</v>
      </c>
      <c r="F193" s="18" t="s">
        <v>195</v>
      </c>
      <c r="G193" s="18" t="s">
        <v>53</v>
      </c>
      <c r="H193" s="33" t="s">
        <v>284</v>
      </c>
      <c r="I193" s="20">
        <v>43256</v>
      </c>
      <c r="J193" s="18" t="s">
        <v>22</v>
      </c>
      <c r="K193" s="21">
        <v>0</v>
      </c>
      <c r="L193" s="21">
        <v>0</v>
      </c>
      <c r="M193" s="21">
        <v>1</v>
      </c>
      <c r="N193" s="21">
        <v>1</v>
      </c>
      <c r="O193" s="21">
        <v>0</v>
      </c>
      <c r="P193" s="34">
        <v>1</v>
      </c>
      <c r="Q193" s="22" t="s">
        <v>304</v>
      </c>
      <c r="R193" s="52" t="s">
        <v>496</v>
      </c>
    </row>
    <row r="194" spans="1:18" ht="14.25" x14ac:dyDescent="0.3">
      <c r="A194" s="17" t="s">
        <v>31</v>
      </c>
      <c r="B194" s="18" t="s">
        <v>19</v>
      </c>
      <c r="C194" s="19" t="s">
        <v>12</v>
      </c>
      <c r="D194" s="19" t="s">
        <v>36</v>
      </c>
      <c r="E194" s="19" t="s">
        <v>247</v>
      </c>
      <c r="F194" s="18" t="s">
        <v>195</v>
      </c>
      <c r="G194" s="18" t="s">
        <v>53</v>
      </c>
      <c r="H194" s="33" t="s">
        <v>284</v>
      </c>
      <c r="I194" s="20">
        <v>43256</v>
      </c>
      <c r="J194" s="18" t="s">
        <v>14</v>
      </c>
      <c r="K194" s="21">
        <v>0</v>
      </c>
      <c r="L194" s="21">
        <v>0</v>
      </c>
      <c r="M194" s="21">
        <v>1</v>
      </c>
      <c r="N194" s="21">
        <v>1</v>
      </c>
      <c r="O194" s="21">
        <v>0</v>
      </c>
      <c r="P194" s="34">
        <v>1</v>
      </c>
      <c r="Q194" s="22" t="s">
        <v>304</v>
      </c>
      <c r="R194" s="52" t="s">
        <v>496</v>
      </c>
    </row>
    <row r="195" spans="1:18" ht="14.25" x14ac:dyDescent="0.3">
      <c r="A195" s="17" t="s">
        <v>31</v>
      </c>
      <c r="B195" s="18" t="s">
        <v>19</v>
      </c>
      <c r="C195" s="19" t="s">
        <v>12</v>
      </c>
      <c r="D195" s="19" t="s">
        <v>36</v>
      </c>
      <c r="E195" s="19" t="s">
        <v>306</v>
      </c>
      <c r="F195" s="18" t="s">
        <v>195</v>
      </c>
      <c r="G195" s="18" t="s">
        <v>53</v>
      </c>
      <c r="H195" s="33" t="s">
        <v>284</v>
      </c>
      <c r="I195" s="20">
        <v>43256</v>
      </c>
      <c r="J195" s="18" t="s">
        <v>22</v>
      </c>
      <c r="K195" s="21">
        <v>0</v>
      </c>
      <c r="L195" s="21">
        <v>0</v>
      </c>
      <c r="M195" s="21">
        <v>1</v>
      </c>
      <c r="N195" s="21">
        <v>1</v>
      </c>
      <c r="O195" s="21">
        <v>0</v>
      </c>
      <c r="P195" s="34">
        <v>1</v>
      </c>
      <c r="Q195" s="22" t="s">
        <v>304</v>
      </c>
      <c r="R195" s="52" t="s">
        <v>496</v>
      </c>
    </row>
    <row r="196" spans="1:18" ht="14.25" x14ac:dyDescent="0.3">
      <c r="A196" s="17" t="s">
        <v>42</v>
      </c>
      <c r="B196" s="18" t="s">
        <v>19</v>
      </c>
      <c r="C196" s="19" t="s">
        <v>12</v>
      </c>
      <c r="D196" s="19" t="s">
        <v>36</v>
      </c>
      <c r="E196" s="19" t="s">
        <v>248</v>
      </c>
      <c r="F196" s="18" t="s">
        <v>195</v>
      </c>
      <c r="G196" s="18" t="s">
        <v>53</v>
      </c>
      <c r="H196" s="33" t="s">
        <v>284</v>
      </c>
      <c r="I196" s="20">
        <v>43256</v>
      </c>
      <c r="J196" s="18" t="s">
        <v>14</v>
      </c>
      <c r="K196" s="21">
        <v>0</v>
      </c>
      <c r="L196" s="21">
        <v>0</v>
      </c>
      <c r="M196" s="21">
        <v>1</v>
      </c>
      <c r="N196" s="21">
        <v>1</v>
      </c>
      <c r="O196" s="21">
        <v>0</v>
      </c>
      <c r="P196" s="34">
        <v>1</v>
      </c>
      <c r="Q196" s="22" t="s">
        <v>304</v>
      </c>
      <c r="R196" s="52" t="s">
        <v>496</v>
      </c>
    </row>
    <row r="197" spans="1:18" ht="14.25" x14ac:dyDescent="0.3">
      <c r="A197" s="17" t="s">
        <v>18</v>
      </c>
      <c r="B197" s="18" t="s">
        <v>19</v>
      </c>
      <c r="C197" s="19" t="s">
        <v>12</v>
      </c>
      <c r="D197" s="19" t="s">
        <v>36</v>
      </c>
      <c r="E197" s="19" t="s">
        <v>307</v>
      </c>
      <c r="F197" s="18" t="s">
        <v>195</v>
      </c>
      <c r="G197" s="18" t="s">
        <v>53</v>
      </c>
      <c r="H197" s="33" t="s">
        <v>284</v>
      </c>
      <c r="I197" s="20">
        <v>43256</v>
      </c>
      <c r="J197" s="18" t="s">
        <v>14</v>
      </c>
      <c r="K197" s="21">
        <v>0</v>
      </c>
      <c r="L197" s="21">
        <v>0</v>
      </c>
      <c r="M197" s="21">
        <v>1</v>
      </c>
      <c r="N197" s="21">
        <v>1</v>
      </c>
      <c r="O197" s="21">
        <v>0</v>
      </c>
      <c r="P197" s="34">
        <v>1</v>
      </c>
      <c r="Q197" s="22" t="s">
        <v>304</v>
      </c>
      <c r="R197" s="52" t="s">
        <v>496</v>
      </c>
    </row>
    <row r="198" spans="1:18" ht="14.25" x14ac:dyDescent="0.3">
      <c r="A198" s="17" t="s">
        <v>18</v>
      </c>
      <c r="B198" s="18" t="s">
        <v>19</v>
      </c>
      <c r="C198" s="19" t="s">
        <v>12</v>
      </c>
      <c r="D198" s="19" t="s">
        <v>36</v>
      </c>
      <c r="E198" s="19" t="s">
        <v>308</v>
      </c>
      <c r="F198" s="18" t="s">
        <v>195</v>
      </c>
      <c r="G198" s="18" t="s">
        <v>53</v>
      </c>
      <c r="H198" s="33" t="s">
        <v>284</v>
      </c>
      <c r="I198" s="20">
        <v>43256</v>
      </c>
      <c r="J198" s="18" t="s">
        <v>22</v>
      </c>
      <c r="K198" s="21">
        <v>0</v>
      </c>
      <c r="L198" s="21">
        <v>0</v>
      </c>
      <c r="M198" s="21">
        <v>1</v>
      </c>
      <c r="N198" s="21">
        <v>1</v>
      </c>
      <c r="O198" s="21">
        <v>0</v>
      </c>
      <c r="P198" s="34">
        <v>1</v>
      </c>
      <c r="Q198" s="22" t="s">
        <v>304</v>
      </c>
      <c r="R198" s="52" t="s">
        <v>496</v>
      </c>
    </row>
    <row r="199" spans="1:18" ht="14.25" x14ac:dyDescent="0.3">
      <c r="A199" s="17" t="s">
        <v>197</v>
      </c>
      <c r="B199" s="18" t="s">
        <v>19</v>
      </c>
      <c r="C199" s="19" t="s">
        <v>12</v>
      </c>
      <c r="D199" s="19" t="s">
        <v>36</v>
      </c>
      <c r="E199" s="19" t="s">
        <v>309</v>
      </c>
      <c r="F199" s="18" t="s">
        <v>195</v>
      </c>
      <c r="G199" s="18" t="s">
        <v>53</v>
      </c>
      <c r="H199" s="33" t="s">
        <v>284</v>
      </c>
      <c r="I199" s="20">
        <v>43256</v>
      </c>
      <c r="J199" s="18" t="s">
        <v>14</v>
      </c>
      <c r="K199" s="21">
        <v>0</v>
      </c>
      <c r="L199" s="21">
        <v>0</v>
      </c>
      <c r="M199" s="21">
        <v>1</v>
      </c>
      <c r="N199" s="21">
        <v>1</v>
      </c>
      <c r="O199" s="21">
        <v>0</v>
      </c>
      <c r="P199" s="34">
        <v>1</v>
      </c>
      <c r="Q199" s="22" t="s">
        <v>304</v>
      </c>
      <c r="R199" s="52" t="s">
        <v>496</v>
      </c>
    </row>
    <row r="200" spans="1:18" ht="14.25" x14ac:dyDescent="0.3">
      <c r="A200" s="17" t="s">
        <v>197</v>
      </c>
      <c r="B200" s="18" t="s">
        <v>19</v>
      </c>
      <c r="C200" s="19" t="s">
        <v>12</v>
      </c>
      <c r="D200" s="19" t="s">
        <v>36</v>
      </c>
      <c r="E200" s="19" t="s">
        <v>310</v>
      </c>
      <c r="F200" s="18" t="s">
        <v>195</v>
      </c>
      <c r="G200" s="18" t="s">
        <v>53</v>
      </c>
      <c r="H200" s="33" t="s">
        <v>284</v>
      </c>
      <c r="I200" s="20">
        <v>43256</v>
      </c>
      <c r="J200" s="18" t="s">
        <v>22</v>
      </c>
      <c r="K200" s="21">
        <v>0</v>
      </c>
      <c r="L200" s="21">
        <v>0</v>
      </c>
      <c r="M200" s="21">
        <v>1</v>
      </c>
      <c r="N200" s="21">
        <v>1</v>
      </c>
      <c r="O200" s="21">
        <v>0</v>
      </c>
      <c r="P200" s="34">
        <v>1</v>
      </c>
      <c r="Q200" s="22" t="s">
        <v>304</v>
      </c>
      <c r="R200" s="52" t="s">
        <v>496</v>
      </c>
    </row>
    <row r="201" spans="1:18" ht="14.25" x14ac:dyDescent="0.3">
      <c r="A201" s="17" t="s">
        <v>217</v>
      </c>
      <c r="B201" s="18" t="s">
        <v>19</v>
      </c>
      <c r="C201" s="19" t="s">
        <v>12</v>
      </c>
      <c r="D201" s="19" t="s">
        <v>36</v>
      </c>
      <c r="E201" s="19" t="s">
        <v>305</v>
      </c>
      <c r="F201" s="18" t="s">
        <v>195</v>
      </c>
      <c r="G201" s="18" t="s">
        <v>53</v>
      </c>
      <c r="H201" s="33" t="s">
        <v>284</v>
      </c>
      <c r="I201" s="20">
        <v>43256</v>
      </c>
      <c r="J201" s="18" t="s">
        <v>22</v>
      </c>
      <c r="K201" s="21">
        <v>0</v>
      </c>
      <c r="L201" s="21">
        <v>0</v>
      </c>
      <c r="M201" s="21">
        <v>1</v>
      </c>
      <c r="N201" s="21">
        <v>1</v>
      </c>
      <c r="O201" s="21">
        <v>0</v>
      </c>
      <c r="P201" s="34">
        <v>1</v>
      </c>
      <c r="Q201" s="22" t="s">
        <v>304</v>
      </c>
      <c r="R201" s="52" t="s">
        <v>496</v>
      </c>
    </row>
    <row r="202" spans="1:18" ht="14.25" x14ac:dyDescent="0.3">
      <c r="A202" s="17" t="s">
        <v>215</v>
      </c>
      <c r="B202" s="18" t="s">
        <v>19</v>
      </c>
      <c r="C202" s="19" t="s">
        <v>12</v>
      </c>
      <c r="D202" s="19" t="s">
        <v>36</v>
      </c>
      <c r="E202" s="19" t="s">
        <v>241</v>
      </c>
      <c r="F202" s="18" t="s">
        <v>195</v>
      </c>
      <c r="G202" s="18" t="s">
        <v>53</v>
      </c>
      <c r="H202" s="33" t="s">
        <v>284</v>
      </c>
      <c r="I202" s="20">
        <v>43256</v>
      </c>
      <c r="J202" s="18" t="s">
        <v>14</v>
      </c>
      <c r="K202" s="21">
        <v>0</v>
      </c>
      <c r="L202" s="21">
        <v>0</v>
      </c>
      <c r="M202" s="21">
        <v>1</v>
      </c>
      <c r="N202" s="21">
        <v>1</v>
      </c>
      <c r="O202" s="21">
        <v>0</v>
      </c>
      <c r="P202" s="34">
        <v>1</v>
      </c>
      <c r="Q202" s="22" t="s">
        <v>304</v>
      </c>
      <c r="R202" s="52" t="s">
        <v>496</v>
      </c>
    </row>
    <row r="203" spans="1:18" ht="14.25" x14ac:dyDescent="0.3">
      <c r="A203" s="17" t="s">
        <v>200</v>
      </c>
      <c r="B203" s="18" t="s">
        <v>19</v>
      </c>
      <c r="C203" s="19" t="s">
        <v>12</v>
      </c>
      <c r="D203" s="19" t="s">
        <v>36</v>
      </c>
      <c r="E203" s="19" t="s">
        <v>305</v>
      </c>
      <c r="F203" s="18" t="s">
        <v>195</v>
      </c>
      <c r="G203" s="18" t="s">
        <v>53</v>
      </c>
      <c r="H203" s="33" t="s">
        <v>284</v>
      </c>
      <c r="I203" s="20">
        <v>43256</v>
      </c>
      <c r="J203" s="18" t="s">
        <v>22</v>
      </c>
      <c r="K203" s="21">
        <v>0</v>
      </c>
      <c r="L203" s="21">
        <v>0</v>
      </c>
      <c r="M203" s="21">
        <v>1</v>
      </c>
      <c r="N203" s="21">
        <v>1</v>
      </c>
      <c r="O203" s="21">
        <v>0</v>
      </c>
      <c r="P203" s="34">
        <v>1</v>
      </c>
      <c r="Q203" s="22" t="s">
        <v>304</v>
      </c>
      <c r="R203" s="52" t="s">
        <v>496</v>
      </c>
    </row>
    <row r="204" spans="1:18" ht="14.25" x14ac:dyDescent="0.3">
      <c r="A204" s="17" t="s">
        <v>25</v>
      </c>
      <c r="B204" s="18" t="s">
        <v>19</v>
      </c>
      <c r="C204" s="19" t="s">
        <v>12</v>
      </c>
      <c r="D204" s="19" t="s">
        <v>36</v>
      </c>
      <c r="E204" s="19" t="s">
        <v>248</v>
      </c>
      <c r="F204" s="18" t="s">
        <v>195</v>
      </c>
      <c r="G204" s="18" t="s">
        <v>53</v>
      </c>
      <c r="H204" s="33" t="s">
        <v>284</v>
      </c>
      <c r="I204" s="20">
        <v>43256</v>
      </c>
      <c r="J204" s="18" t="s">
        <v>14</v>
      </c>
      <c r="K204" s="21">
        <v>0</v>
      </c>
      <c r="L204" s="21">
        <v>0</v>
      </c>
      <c r="M204" s="21">
        <v>1</v>
      </c>
      <c r="N204" s="21">
        <v>1</v>
      </c>
      <c r="O204" s="21">
        <v>0</v>
      </c>
      <c r="P204" s="34">
        <v>1</v>
      </c>
      <c r="Q204" s="22" t="s">
        <v>304</v>
      </c>
      <c r="R204" s="52" t="s">
        <v>496</v>
      </c>
    </row>
    <row r="205" spans="1:18" ht="14.25" x14ac:dyDescent="0.3">
      <c r="A205" s="17" t="s">
        <v>25</v>
      </c>
      <c r="B205" s="18" t="s">
        <v>19</v>
      </c>
      <c r="C205" s="19" t="s">
        <v>12</v>
      </c>
      <c r="D205" s="19" t="s">
        <v>36</v>
      </c>
      <c r="E205" s="19" t="s">
        <v>311</v>
      </c>
      <c r="F205" s="18" t="s">
        <v>195</v>
      </c>
      <c r="G205" s="18" t="s">
        <v>53</v>
      </c>
      <c r="H205" s="33" t="s">
        <v>284</v>
      </c>
      <c r="I205" s="20">
        <v>43256</v>
      </c>
      <c r="J205" s="18" t="s">
        <v>22</v>
      </c>
      <c r="K205" s="21">
        <v>0</v>
      </c>
      <c r="L205" s="21">
        <v>0</v>
      </c>
      <c r="M205" s="21">
        <v>1</v>
      </c>
      <c r="N205" s="21">
        <v>1</v>
      </c>
      <c r="O205" s="21">
        <v>0</v>
      </c>
      <c r="P205" s="34">
        <v>1</v>
      </c>
      <c r="Q205" s="22" t="s">
        <v>304</v>
      </c>
      <c r="R205" s="52" t="s">
        <v>496</v>
      </c>
    </row>
    <row r="206" spans="1:18" ht="14.25" x14ac:dyDescent="0.3">
      <c r="A206" s="17" t="s">
        <v>151</v>
      </c>
      <c r="B206" s="18" t="s">
        <v>19</v>
      </c>
      <c r="C206" s="19" t="s">
        <v>12</v>
      </c>
      <c r="D206" s="19" t="s">
        <v>36</v>
      </c>
      <c r="E206" s="19" t="s">
        <v>312</v>
      </c>
      <c r="F206" s="18" t="s">
        <v>195</v>
      </c>
      <c r="G206" s="18" t="s">
        <v>53</v>
      </c>
      <c r="H206" s="33" t="s">
        <v>284</v>
      </c>
      <c r="I206" s="20">
        <v>43256</v>
      </c>
      <c r="J206" s="18" t="s">
        <v>14</v>
      </c>
      <c r="K206" s="21">
        <v>0</v>
      </c>
      <c r="L206" s="21">
        <v>0</v>
      </c>
      <c r="M206" s="21">
        <v>1</v>
      </c>
      <c r="N206" s="21">
        <v>1</v>
      </c>
      <c r="O206" s="21">
        <v>0</v>
      </c>
      <c r="P206" s="34">
        <v>1</v>
      </c>
      <c r="Q206" s="22" t="s">
        <v>304</v>
      </c>
      <c r="R206" s="52" t="s">
        <v>496</v>
      </c>
    </row>
    <row r="207" spans="1:18" ht="14.25" x14ac:dyDescent="0.3">
      <c r="A207" s="17" t="s">
        <v>38</v>
      </c>
      <c r="B207" s="18" t="s">
        <v>19</v>
      </c>
      <c r="C207" s="19" t="s">
        <v>12</v>
      </c>
      <c r="D207" s="19" t="s">
        <v>36</v>
      </c>
      <c r="E207" s="19" t="s">
        <v>313</v>
      </c>
      <c r="F207" s="18" t="s">
        <v>195</v>
      </c>
      <c r="G207" s="18" t="s">
        <v>53</v>
      </c>
      <c r="H207" s="33" t="s">
        <v>284</v>
      </c>
      <c r="I207" s="20">
        <v>43256</v>
      </c>
      <c r="J207" s="18" t="s">
        <v>14</v>
      </c>
      <c r="K207" s="21">
        <v>0</v>
      </c>
      <c r="L207" s="21">
        <v>0</v>
      </c>
      <c r="M207" s="21">
        <v>1</v>
      </c>
      <c r="N207" s="21">
        <v>1</v>
      </c>
      <c r="O207" s="21">
        <v>0</v>
      </c>
      <c r="P207" s="34">
        <v>1</v>
      </c>
      <c r="Q207" s="22" t="s">
        <v>314</v>
      </c>
      <c r="R207" s="52" t="s">
        <v>496</v>
      </c>
    </row>
    <row r="208" spans="1:18" ht="14.25" x14ac:dyDescent="0.3">
      <c r="A208" s="17" t="s">
        <v>31</v>
      </c>
      <c r="B208" s="18" t="s">
        <v>19</v>
      </c>
      <c r="C208" s="19" t="s">
        <v>12</v>
      </c>
      <c r="D208" s="19" t="s">
        <v>36</v>
      </c>
      <c r="E208" s="19" t="s">
        <v>315</v>
      </c>
      <c r="F208" s="18" t="s">
        <v>195</v>
      </c>
      <c r="G208" s="18" t="s">
        <v>53</v>
      </c>
      <c r="H208" s="33" t="s">
        <v>284</v>
      </c>
      <c r="I208" s="20">
        <v>43256</v>
      </c>
      <c r="J208" s="18" t="s">
        <v>14</v>
      </c>
      <c r="K208" s="21">
        <v>0</v>
      </c>
      <c r="L208" s="21">
        <v>0</v>
      </c>
      <c r="M208" s="21">
        <v>1</v>
      </c>
      <c r="N208" s="21">
        <v>1</v>
      </c>
      <c r="O208" s="21">
        <v>0</v>
      </c>
      <c r="P208" s="34">
        <v>1</v>
      </c>
      <c r="Q208" s="22" t="s">
        <v>314</v>
      </c>
      <c r="R208" s="52" t="s">
        <v>496</v>
      </c>
    </row>
    <row r="209" spans="1:18" ht="14.25" x14ac:dyDescent="0.3">
      <c r="A209" s="17" t="s">
        <v>42</v>
      </c>
      <c r="B209" s="18" t="s">
        <v>19</v>
      </c>
      <c r="C209" s="19" t="s">
        <v>12</v>
      </c>
      <c r="D209" s="19" t="s">
        <v>36</v>
      </c>
      <c r="E209" s="19" t="s">
        <v>315</v>
      </c>
      <c r="F209" s="18" t="s">
        <v>195</v>
      </c>
      <c r="G209" s="18" t="s">
        <v>53</v>
      </c>
      <c r="H209" s="33" t="s">
        <v>284</v>
      </c>
      <c r="I209" s="20">
        <v>43256</v>
      </c>
      <c r="J209" s="18" t="s">
        <v>14</v>
      </c>
      <c r="K209" s="21">
        <v>0</v>
      </c>
      <c r="L209" s="21">
        <v>0</v>
      </c>
      <c r="M209" s="21">
        <v>1</v>
      </c>
      <c r="N209" s="21">
        <v>1</v>
      </c>
      <c r="O209" s="21">
        <v>0</v>
      </c>
      <c r="P209" s="34">
        <v>1</v>
      </c>
      <c r="Q209" s="25" t="s">
        <v>314</v>
      </c>
      <c r="R209" s="52" t="s">
        <v>496</v>
      </c>
    </row>
    <row r="210" spans="1:18" ht="14.25" x14ac:dyDescent="0.3">
      <c r="A210" s="17" t="s">
        <v>18</v>
      </c>
      <c r="B210" s="18" t="s">
        <v>19</v>
      </c>
      <c r="C210" s="19" t="s">
        <v>12</v>
      </c>
      <c r="D210" s="19" t="s">
        <v>36</v>
      </c>
      <c r="E210" s="19" t="s">
        <v>316</v>
      </c>
      <c r="F210" s="18" t="s">
        <v>195</v>
      </c>
      <c r="G210" s="18" t="s">
        <v>53</v>
      </c>
      <c r="H210" s="33" t="s">
        <v>284</v>
      </c>
      <c r="I210" s="20">
        <v>43256</v>
      </c>
      <c r="J210" s="18" t="s">
        <v>22</v>
      </c>
      <c r="K210" s="21">
        <v>0</v>
      </c>
      <c r="L210" s="21">
        <v>0</v>
      </c>
      <c r="M210" s="21">
        <v>1</v>
      </c>
      <c r="N210" s="21">
        <v>1</v>
      </c>
      <c r="O210" s="21">
        <v>0</v>
      </c>
      <c r="P210" s="34">
        <v>1</v>
      </c>
      <c r="Q210" s="22" t="s">
        <v>314</v>
      </c>
      <c r="R210" s="52" t="s">
        <v>496</v>
      </c>
    </row>
    <row r="211" spans="1:18" ht="14.25" x14ac:dyDescent="0.3">
      <c r="A211" s="17" t="s">
        <v>197</v>
      </c>
      <c r="B211" s="18" t="s">
        <v>19</v>
      </c>
      <c r="C211" s="19" t="s">
        <v>12</v>
      </c>
      <c r="D211" s="19" t="s">
        <v>36</v>
      </c>
      <c r="E211" s="19" t="s">
        <v>315</v>
      </c>
      <c r="F211" s="18" t="s">
        <v>195</v>
      </c>
      <c r="G211" s="18" t="s">
        <v>53</v>
      </c>
      <c r="H211" s="33" t="s">
        <v>284</v>
      </c>
      <c r="I211" s="20">
        <v>43256</v>
      </c>
      <c r="J211" s="18" t="s">
        <v>14</v>
      </c>
      <c r="K211" s="21">
        <v>0</v>
      </c>
      <c r="L211" s="21">
        <v>0</v>
      </c>
      <c r="M211" s="21">
        <v>1</v>
      </c>
      <c r="N211" s="21">
        <v>1</v>
      </c>
      <c r="O211" s="21">
        <v>0</v>
      </c>
      <c r="P211" s="34">
        <v>1</v>
      </c>
      <c r="Q211" s="22" t="s">
        <v>314</v>
      </c>
      <c r="R211" s="52" t="s">
        <v>496</v>
      </c>
    </row>
    <row r="212" spans="1:18" ht="14.25" x14ac:dyDescent="0.3">
      <c r="A212" s="17" t="s">
        <v>136</v>
      </c>
      <c r="B212" s="18" t="s">
        <v>19</v>
      </c>
      <c r="C212" s="19" t="s">
        <v>12</v>
      </c>
      <c r="D212" s="19" t="s">
        <v>36</v>
      </c>
      <c r="E212" s="19" t="s">
        <v>313</v>
      </c>
      <c r="F212" s="18" t="s">
        <v>195</v>
      </c>
      <c r="G212" s="18" t="s">
        <v>53</v>
      </c>
      <c r="H212" s="33" t="s">
        <v>284</v>
      </c>
      <c r="I212" s="20">
        <v>43256</v>
      </c>
      <c r="J212" s="18" t="s">
        <v>14</v>
      </c>
      <c r="K212" s="21">
        <v>0</v>
      </c>
      <c r="L212" s="21">
        <v>0</v>
      </c>
      <c r="M212" s="21">
        <v>1</v>
      </c>
      <c r="N212" s="21">
        <v>1</v>
      </c>
      <c r="O212" s="21">
        <v>0</v>
      </c>
      <c r="P212" s="34">
        <v>1</v>
      </c>
      <c r="Q212" s="22" t="s">
        <v>314</v>
      </c>
      <c r="R212" s="52" t="s">
        <v>496</v>
      </c>
    </row>
    <row r="213" spans="1:18" ht="14.25" x14ac:dyDescent="0.3">
      <c r="A213" s="17" t="s">
        <v>25</v>
      </c>
      <c r="B213" s="18" t="s">
        <v>19</v>
      </c>
      <c r="C213" s="19" t="s">
        <v>12</v>
      </c>
      <c r="D213" s="19" t="s">
        <v>36</v>
      </c>
      <c r="E213" s="19" t="s">
        <v>313</v>
      </c>
      <c r="F213" s="18" t="s">
        <v>195</v>
      </c>
      <c r="G213" s="18" t="s">
        <v>53</v>
      </c>
      <c r="H213" s="33" t="s">
        <v>284</v>
      </c>
      <c r="I213" s="20">
        <v>43256</v>
      </c>
      <c r="J213" s="18" t="s">
        <v>14</v>
      </c>
      <c r="K213" s="21">
        <v>0</v>
      </c>
      <c r="L213" s="21">
        <v>0</v>
      </c>
      <c r="M213" s="21">
        <v>1</v>
      </c>
      <c r="N213" s="21">
        <v>1</v>
      </c>
      <c r="O213" s="21">
        <v>0</v>
      </c>
      <c r="P213" s="34">
        <v>1</v>
      </c>
      <c r="Q213" s="22" t="s">
        <v>314</v>
      </c>
      <c r="R213" s="52" t="s">
        <v>496</v>
      </c>
    </row>
    <row r="214" spans="1:18" ht="14.25" x14ac:dyDescent="0.3">
      <c r="A214" s="17" t="s">
        <v>151</v>
      </c>
      <c r="B214" s="18" t="s">
        <v>19</v>
      </c>
      <c r="C214" s="19" t="s">
        <v>12</v>
      </c>
      <c r="D214" s="19" t="s">
        <v>36</v>
      </c>
      <c r="E214" s="19" t="s">
        <v>315</v>
      </c>
      <c r="F214" s="18" t="s">
        <v>195</v>
      </c>
      <c r="G214" s="18" t="s">
        <v>53</v>
      </c>
      <c r="H214" s="33" t="s">
        <v>284</v>
      </c>
      <c r="I214" s="20">
        <v>43256</v>
      </c>
      <c r="J214" s="18" t="s">
        <v>14</v>
      </c>
      <c r="K214" s="21">
        <v>0</v>
      </c>
      <c r="L214" s="21">
        <v>0</v>
      </c>
      <c r="M214" s="21">
        <v>1</v>
      </c>
      <c r="N214" s="21">
        <v>1</v>
      </c>
      <c r="O214" s="21">
        <v>0</v>
      </c>
      <c r="P214" s="34">
        <v>1</v>
      </c>
      <c r="Q214" s="22" t="s">
        <v>314</v>
      </c>
      <c r="R214" s="52" t="s">
        <v>496</v>
      </c>
    </row>
    <row r="215" spans="1:18" ht="14.25" x14ac:dyDescent="0.3">
      <c r="A215" s="17" t="s">
        <v>197</v>
      </c>
      <c r="B215" s="18" t="s">
        <v>19</v>
      </c>
      <c r="C215" s="19" t="s">
        <v>12</v>
      </c>
      <c r="D215" s="19" t="s">
        <v>36</v>
      </c>
      <c r="E215" s="19" t="s">
        <v>317</v>
      </c>
      <c r="F215" s="18" t="s">
        <v>195</v>
      </c>
      <c r="G215" s="18" t="s">
        <v>53</v>
      </c>
      <c r="H215" s="33" t="s">
        <v>284</v>
      </c>
      <c r="I215" s="20">
        <v>43256</v>
      </c>
      <c r="J215" s="18" t="s">
        <v>22</v>
      </c>
      <c r="K215" s="21">
        <v>0</v>
      </c>
      <c r="L215" s="21">
        <v>0</v>
      </c>
      <c r="M215" s="21">
        <v>1</v>
      </c>
      <c r="N215" s="21">
        <v>1</v>
      </c>
      <c r="O215" s="21">
        <v>0</v>
      </c>
      <c r="P215" s="34">
        <v>1</v>
      </c>
      <c r="Q215" s="22" t="s">
        <v>66</v>
      </c>
      <c r="R215" s="52" t="s">
        <v>496</v>
      </c>
    </row>
    <row r="216" spans="1:18" ht="14.25" x14ac:dyDescent="0.3">
      <c r="A216" s="17" t="s">
        <v>25</v>
      </c>
      <c r="B216" s="18" t="s">
        <v>19</v>
      </c>
      <c r="C216" s="19" t="s">
        <v>12</v>
      </c>
      <c r="D216" s="19" t="s">
        <v>36</v>
      </c>
      <c r="E216" s="19" t="s">
        <v>318</v>
      </c>
      <c r="F216" s="18" t="s">
        <v>195</v>
      </c>
      <c r="G216" s="18" t="s">
        <v>53</v>
      </c>
      <c r="H216" s="33" t="s">
        <v>284</v>
      </c>
      <c r="I216" s="20">
        <v>43256</v>
      </c>
      <c r="J216" s="18" t="s">
        <v>14</v>
      </c>
      <c r="K216" s="21">
        <v>0</v>
      </c>
      <c r="L216" s="21">
        <v>0</v>
      </c>
      <c r="M216" s="21">
        <v>1</v>
      </c>
      <c r="N216" s="21">
        <v>1</v>
      </c>
      <c r="O216" s="21">
        <v>0</v>
      </c>
      <c r="P216" s="34">
        <v>1</v>
      </c>
      <c r="Q216" s="22" t="s">
        <v>66</v>
      </c>
      <c r="R216" s="52" t="s">
        <v>496</v>
      </c>
    </row>
    <row r="217" spans="1:18" ht="14.25" x14ac:dyDescent="0.3">
      <c r="A217" s="17" t="s">
        <v>64</v>
      </c>
      <c r="B217" s="18" t="s">
        <v>19</v>
      </c>
      <c r="C217" s="19" t="s">
        <v>39</v>
      </c>
      <c r="D217" s="19" t="s">
        <v>48</v>
      </c>
      <c r="E217" s="19" t="s">
        <v>319</v>
      </c>
      <c r="F217" s="18" t="s">
        <v>65</v>
      </c>
      <c r="G217" s="18" t="s">
        <v>52</v>
      </c>
      <c r="H217" s="33" t="s">
        <v>117</v>
      </c>
      <c r="I217" s="20">
        <v>43271</v>
      </c>
      <c r="J217" s="18" t="s">
        <v>14</v>
      </c>
      <c r="K217" s="21">
        <v>0</v>
      </c>
      <c r="L217" s="21">
        <v>0</v>
      </c>
      <c r="M217" s="21">
        <v>1</v>
      </c>
      <c r="N217" s="21">
        <v>1</v>
      </c>
      <c r="O217" s="21">
        <v>0</v>
      </c>
      <c r="P217" s="34">
        <v>1</v>
      </c>
      <c r="Q217" s="22" t="s">
        <v>34</v>
      </c>
      <c r="R217" s="22" t="s">
        <v>320</v>
      </c>
    </row>
    <row r="218" spans="1:18" ht="14.25" x14ac:dyDescent="0.3">
      <c r="A218" s="17" t="s">
        <v>64</v>
      </c>
      <c r="B218" s="18" t="s">
        <v>19</v>
      </c>
      <c r="C218" s="19" t="s">
        <v>39</v>
      </c>
      <c r="D218" s="19" t="s">
        <v>48</v>
      </c>
      <c r="E218" s="19" t="s">
        <v>321</v>
      </c>
      <c r="F218" s="18" t="s">
        <v>65</v>
      </c>
      <c r="G218" s="18" t="s">
        <v>52</v>
      </c>
      <c r="H218" s="33" t="s">
        <v>117</v>
      </c>
      <c r="I218" s="20">
        <v>43271</v>
      </c>
      <c r="J218" s="18" t="s">
        <v>14</v>
      </c>
      <c r="K218" s="21">
        <v>0</v>
      </c>
      <c r="L218" s="21">
        <v>0</v>
      </c>
      <c r="M218" s="21">
        <v>1</v>
      </c>
      <c r="N218" s="21">
        <v>1</v>
      </c>
      <c r="O218" s="21">
        <v>0</v>
      </c>
      <c r="P218" s="34">
        <v>1</v>
      </c>
      <c r="Q218" s="22" t="s">
        <v>34</v>
      </c>
      <c r="R218" s="22" t="s">
        <v>322</v>
      </c>
    </row>
    <row r="219" spans="1:18" ht="14.25" x14ac:dyDescent="0.3">
      <c r="A219" s="17" t="s">
        <v>64</v>
      </c>
      <c r="B219" s="18" t="s">
        <v>19</v>
      </c>
      <c r="C219" s="19" t="s">
        <v>39</v>
      </c>
      <c r="D219" s="19" t="s">
        <v>48</v>
      </c>
      <c r="E219" s="19" t="s">
        <v>323</v>
      </c>
      <c r="F219" s="18" t="s">
        <v>65</v>
      </c>
      <c r="G219" s="18" t="s">
        <v>52</v>
      </c>
      <c r="H219" s="33" t="s">
        <v>117</v>
      </c>
      <c r="I219" s="20">
        <v>43271</v>
      </c>
      <c r="J219" s="18" t="s">
        <v>14</v>
      </c>
      <c r="K219" s="21">
        <v>0</v>
      </c>
      <c r="L219" s="21">
        <v>0</v>
      </c>
      <c r="M219" s="21">
        <v>1</v>
      </c>
      <c r="N219" s="21">
        <v>1</v>
      </c>
      <c r="O219" s="21">
        <v>0</v>
      </c>
      <c r="P219" s="34">
        <v>1</v>
      </c>
      <c r="Q219" s="22" t="s">
        <v>34</v>
      </c>
      <c r="R219" s="22" t="s">
        <v>322</v>
      </c>
    </row>
    <row r="220" spans="1:18" ht="14.25" x14ac:dyDescent="0.3">
      <c r="A220" s="17" t="s">
        <v>64</v>
      </c>
      <c r="B220" s="18" t="s">
        <v>19</v>
      </c>
      <c r="C220" s="19" t="s">
        <v>39</v>
      </c>
      <c r="D220" s="19" t="s">
        <v>48</v>
      </c>
      <c r="E220" s="19" t="s">
        <v>324</v>
      </c>
      <c r="F220" s="18" t="s">
        <v>65</v>
      </c>
      <c r="G220" s="18" t="s">
        <v>52</v>
      </c>
      <c r="H220" s="33" t="s">
        <v>117</v>
      </c>
      <c r="I220" s="20">
        <v>43271</v>
      </c>
      <c r="J220" s="18" t="s">
        <v>14</v>
      </c>
      <c r="K220" s="21">
        <v>0</v>
      </c>
      <c r="L220" s="21">
        <v>0</v>
      </c>
      <c r="M220" s="21">
        <v>1</v>
      </c>
      <c r="N220" s="21">
        <v>0</v>
      </c>
      <c r="O220" s="21">
        <v>0</v>
      </c>
      <c r="P220" s="34">
        <v>1</v>
      </c>
      <c r="Q220" s="22" t="s">
        <v>34</v>
      </c>
      <c r="R220" s="22" t="s">
        <v>322</v>
      </c>
    </row>
    <row r="221" spans="1:18" ht="14.25" x14ac:dyDescent="0.3">
      <c r="A221" s="17" t="s">
        <v>64</v>
      </c>
      <c r="B221" s="18" t="s">
        <v>19</v>
      </c>
      <c r="C221" s="19" t="s">
        <v>39</v>
      </c>
      <c r="D221" s="19" t="s">
        <v>48</v>
      </c>
      <c r="E221" s="19" t="s">
        <v>325</v>
      </c>
      <c r="F221" s="18" t="s">
        <v>65</v>
      </c>
      <c r="G221" s="18" t="s">
        <v>52</v>
      </c>
      <c r="H221" s="33" t="s">
        <v>117</v>
      </c>
      <c r="I221" s="20">
        <v>43271</v>
      </c>
      <c r="J221" s="18" t="s">
        <v>14</v>
      </c>
      <c r="K221" s="21">
        <v>0</v>
      </c>
      <c r="L221" s="21">
        <v>0</v>
      </c>
      <c r="M221" s="21">
        <v>1</v>
      </c>
      <c r="N221" s="21">
        <v>0</v>
      </c>
      <c r="O221" s="21">
        <v>0</v>
      </c>
      <c r="P221" s="34">
        <v>1</v>
      </c>
      <c r="Q221" s="22" t="s">
        <v>34</v>
      </c>
      <c r="R221" s="22" t="s">
        <v>326</v>
      </c>
    </row>
    <row r="222" spans="1:18" ht="14.25" x14ac:dyDescent="0.3">
      <c r="A222" s="17" t="s">
        <v>64</v>
      </c>
      <c r="B222" s="18" t="s">
        <v>19</v>
      </c>
      <c r="C222" s="19" t="s">
        <v>39</v>
      </c>
      <c r="D222" s="19" t="s">
        <v>48</v>
      </c>
      <c r="E222" s="19" t="s">
        <v>327</v>
      </c>
      <c r="F222" s="18" t="s">
        <v>65</v>
      </c>
      <c r="G222" s="18" t="s">
        <v>52</v>
      </c>
      <c r="H222" s="33" t="s">
        <v>117</v>
      </c>
      <c r="I222" s="20">
        <v>43271</v>
      </c>
      <c r="J222" s="18" t="s">
        <v>14</v>
      </c>
      <c r="K222" s="21">
        <v>0</v>
      </c>
      <c r="L222" s="21">
        <v>0</v>
      </c>
      <c r="M222" s="21">
        <v>1</v>
      </c>
      <c r="N222" s="21">
        <v>1</v>
      </c>
      <c r="O222" s="21">
        <v>0</v>
      </c>
      <c r="P222" s="34">
        <v>1</v>
      </c>
      <c r="Q222" s="22" t="s">
        <v>34</v>
      </c>
      <c r="R222" s="22" t="s">
        <v>62</v>
      </c>
    </row>
    <row r="223" spans="1:18" ht="14.25" x14ac:dyDescent="0.3">
      <c r="A223" s="17" t="s">
        <v>64</v>
      </c>
      <c r="B223" s="18" t="s">
        <v>19</v>
      </c>
      <c r="C223" s="19" t="s">
        <v>39</v>
      </c>
      <c r="D223" s="19" t="s">
        <v>48</v>
      </c>
      <c r="E223" s="19" t="s">
        <v>328</v>
      </c>
      <c r="F223" s="18" t="s">
        <v>65</v>
      </c>
      <c r="G223" s="18" t="s">
        <v>52</v>
      </c>
      <c r="H223" s="33" t="s">
        <v>117</v>
      </c>
      <c r="I223" s="20">
        <v>43271</v>
      </c>
      <c r="J223" s="18" t="s">
        <v>14</v>
      </c>
      <c r="K223" s="21">
        <v>0</v>
      </c>
      <c r="L223" s="21">
        <v>0</v>
      </c>
      <c r="M223" s="21">
        <v>1</v>
      </c>
      <c r="N223" s="21">
        <v>1</v>
      </c>
      <c r="O223" s="21">
        <v>0</v>
      </c>
      <c r="P223" s="34">
        <v>1</v>
      </c>
      <c r="Q223" s="22" t="s">
        <v>34</v>
      </c>
      <c r="R223" s="22" t="s">
        <v>329</v>
      </c>
    </row>
    <row r="224" spans="1:18" ht="14.25" x14ac:dyDescent="0.3">
      <c r="A224" s="17" t="s">
        <v>64</v>
      </c>
      <c r="B224" s="18" t="s">
        <v>19</v>
      </c>
      <c r="C224" s="19" t="s">
        <v>39</v>
      </c>
      <c r="D224" s="19" t="s">
        <v>48</v>
      </c>
      <c r="E224" s="19" t="s">
        <v>330</v>
      </c>
      <c r="F224" s="18" t="s">
        <v>65</v>
      </c>
      <c r="G224" s="18" t="s">
        <v>52</v>
      </c>
      <c r="H224" s="33" t="s">
        <v>117</v>
      </c>
      <c r="I224" s="20">
        <v>43271</v>
      </c>
      <c r="J224" s="18" t="s">
        <v>14</v>
      </c>
      <c r="K224" s="21">
        <v>0</v>
      </c>
      <c r="L224" s="21">
        <v>0</v>
      </c>
      <c r="M224" s="21">
        <v>1</v>
      </c>
      <c r="N224" s="21">
        <v>1</v>
      </c>
      <c r="O224" s="21">
        <v>0</v>
      </c>
      <c r="P224" s="34">
        <v>1</v>
      </c>
      <c r="Q224" s="22" t="s">
        <v>34</v>
      </c>
      <c r="R224" s="22" t="s">
        <v>329</v>
      </c>
    </row>
    <row r="225" spans="1:18" ht="14.25" x14ac:dyDescent="0.3">
      <c r="A225" s="17" t="s">
        <v>64</v>
      </c>
      <c r="B225" s="18" t="s">
        <v>19</v>
      </c>
      <c r="C225" s="19" t="s">
        <v>39</v>
      </c>
      <c r="D225" s="19" t="s">
        <v>48</v>
      </c>
      <c r="E225" s="19" t="s">
        <v>331</v>
      </c>
      <c r="F225" s="18" t="s">
        <v>65</v>
      </c>
      <c r="G225" s="18" t="s">
        <v>52</v>
      </c>
      <c r="H225" s="33" t="s">
        <v>117</v>
      </c>
      <c r="I225" s="20">
        <v>43271</v>
      </c>
      <c r="J225" s="18" t="s">
        <v>14</v>
      </c>
      <c r="K225" s="21">
        <v>0</v>
      </c>
      <c r="L225" s="21">
        <v>0</v>
      </c>
      <c r="M225" s="21">
        <v>1</v>
      </c>
      <c r="N225" s="21">
        <v>1</v>
      </c>
      <c r="O225" s="21">
        <v>0</v>
      </c>
      <c r="P225" s="34">
        <v>1</v>
      </c>
      <c r="Q225" s="22" t="s">
        <v>34</v>
      </c>
      <c r="R225" s="22" t="s">
        <v>62</v>
      </c>
    </row>
    <row r="226" spans="1:18" ht="14.25" x14ac:dyDescent="0.3">
      <c r="A226" s="17" t="s">
        <v>64</v>
      </c>
      <c r="B226" s="18" t="s">
        <v>19</v>
      </c>
      <c r="C226" s="19" t="s">
        <v>39</v>
      </c>
      <c r="D226" s="19" t="s">
        <v>48</v>
      </c>
      <c r="E226" s="19" t="s">
        <v>332</v>
      </c>
      <c r="F226" s="18" t="s">
        <v>65</v>
      </c>
      <c r="G226" s="18" t="s">
        <v>52</v>
      </c>
      <c r="H226" s="33" t="s">
        <v>117</v>
      </c>
      <c r="I226" s="20">
        <v>43271</v>
      </c>
      <c r="J226" s="18" t="s">
        <v>14</v>
      </c>
      <c r="K226" s="21">
        <v>0</v>
      </c>
      <c r="L226" s="21">
        <v>0</v>
      </c>
      <c r="M226" s="21">
        <v>1</v>
      </c>
      <c r="N226" s="21">
        <v>0</v>
      </c>
      <c r="O226" s="21">
        <v>0</v>
      </c>
      <c r="P226" s="34">
        <v>1</v>
      </c>
      <c r="Q226" s="22" t="s">
        <v>34</v>
      </c>
      <c r="R226" s="22" t="s">
        <v>62</v>
      </c>
    </row>
    <row r="227" spans="1:18" ht="14.25" x14ac:dyDescent="0.3">
      <c r="A227" s="17" t="s">
        <v>64</v>
      </c>
      <c r="B227" s="18" t="s">
        <v>19</v>
      </c>
      <c r="C227" s="19" t="s">
        <v>39</v>
      </c>
      <c r="D227" s="19" t="s">
        <v>48</v>
      </c>
      <c r="E227" s="19" t="s">
        <v>333</v>
      </c>
      <c r="F227" s="18" t="s">
        <v>65</v>
      </c>
      <c r="G227" s="18" t="s">
        <v>52</v>
      </c>
      <c r="H227" s="33" t="s">
        <v>117</v>
      </c>
      <c r="I227" s="20">
        <v>43271</v>
      </c>
      <c r="J227" s="18" t="s">
        <v>14</v>
      </c>
      <c r="K227" s="21">
        <v>0</v>
      </c>
      <c r="L227" s="21">
        <v>0</v>
      </c>
      <c r="M227" s="21">
        <v>1</v>
      </c>
      <c r="N227" s="21">
        <v>1</v>
      </c>
      <c r="O227" s="21">
        <v>0</v>
      </c>
      <c r="P227" s="34">
        <v>1</v>
      </c>
      <c r="Q227" s="22" t="s">
        <v>34</v>
      </c>
      <c r="R227" s="22" t="s">
        <v>62</v>
      </c>
    </row>
    <row r="228" spans="1:18" ht="14.25" x14ac:dyDescent="0.3">
      <c r="A228" s="17" t="s">
        <v>64</v>
      </c>
      <c r="B228" s="18" t="s">
        <v>19</v>
      </c>
      <c r="C228" s="19" t="s">
        <v>39</v>
      </c>
      <c r="D228" s="19" t="s">
        <v>48</v>
      </c>
      <c r="E228" s="19" t="s">
        <v>334</v>
      </c>
      <c r="F228" s="18" t="s">
        <v>65</v>
      </c>
      <c r="G228" s="18" t="s">
        <v>52</v>
      </c>
      <c r="H228" s="33" t="s">
        <v>117</v>
      </c>
      <c r="I228" s="20">
        <v>43271</v>
      </c>
      <c r="J228" s="18" t="s">
        <v>14</v>
      </c>
      <c r="K228" s="21">
        <v>0</v>
      </c>
      <c r="L228" s="21">
        <v>0</v>
      </c>
      <c r="M228" s="21">
        <v>1</v>
      </c>
      <c r="N228" s="21">
        <v>1</v>
      </c>
      <c r="O228" s="21">
        <v>0</v>
      </c>
      <c r="P228" s="34">
        <v>1</v>
      </c>
      <c r="Q228" s="22" t="s">
        <v>34</v>
      </c>
      <c r="R228" s="22" t="s">
        <v>62</v>
      </c>
    </row>
    <row r="229" spans="1:18" ht="14.25" x14ac:dyDescent="0.3">
      <c r="A229" s="17" t="s">
        <v>64</v>
      </c>
      <c r="B229" s="18" t="s">
        <v>19</v>
      </c>
      <c r="C229" s="19" t="s">
        <v>39</v>
      </c>
      <c r="D229" s="19" t="s">
        <v>48</v>
      </c>
      <c r="E229" s="19" t="s">
        <v>335</v>
      </c>
      <c r="F229" s="18" t="s">
        <v>65</v>
      </c>
      <c r="G229" s="18" t="s">
        <v>52</v>
      </c>
      <c r="H229" s="33" t="s">
        <v>117</v>
      </c>
      <c r="I229" s="20">
        <v>43271</v>
      </c>
      <c r="J229" s="18" t="s">
        <v>14</v>
      </c>
      <c r="K229" s="21">
        <v>0</v>
      </c>
      <c r="L229" s="21">
        <v>0</v>
      </c>
      <c r="M229" s="21">
        <v>1</v>
      </c>
      <c r="N229" s="21">
        <v>1</v>
      </c>
      <c r="O229" s="21">
        <v>0</v>
      </c>
      <c r="P229" s="34">
        <v>1</v>
      </c>
      <c r="Q229" s="22" t="s">
        <v>34</v>
      </c>
      <c r="R229" s="22" t="s">
        <v>62</v>
      </c>
    </row>
    <row r="230" spans="1:18" ht="14.25" x14ac:dyDescent="0.3">
      <c r="A230" s="17" t="s">
        <v>64</v>
      </c>
      <c r="B230" s="18" t="s">
        <v>19</v>
      </c>
      <c r="C230" s="19" t="s">
        <v>39</v>
      </c>
      <c r="D230" s="19" t="s">
        <v>48</v>
      </c>
      <c r="E230" s="19" t="s">
        <v>336</v>
      </c>
      <c r="F230" s="18" t="s">
        <v>65</v>
      </c>
      <c r="G230" s="18" t="s">
        <v>52</v>
      </c>
      <c r="H230" s="33" t="s">
        <v>117</v>
      </c>
      <c r="I230" s="20">
        <v>43271</v>
      </c>
      <c r="J230" s="18" t="s">
        <v>14</v>
      </c>
      <c r="K230" s="21">
        <v>0</v>
      </c>
      <c r="L230" s="21">
        <v>0</v>
      </c>
      <c r="M230" s="21">
        <v>1</v>
      </c>
      <c r="N230" s="21">
        <v>1</v>
      </c>
      <c r="O230" s="21">
        <v>0</v>
      </c>
      <c r="P230" s="34">
        <v>1</v>
      </c>
      <c r="Q230" s="22" t="s">
        <v>34</v>
      </c>
      <c r="R230" s="22" t="s">
        <v>62</v>
      </c>
    </row>
    <row r="231" spans="1:18" ht="14.25" x14ac:dyDescent="0.3">
      <c r="A231" s="17" t="s">
        <v>64</v>
      </c>
      <c r="B231" s="18" t="s">
        <v>19</v>
      </c>
      <c r="C231" s="19" t="s">
        <v>39</v>
      </c>
      <c r="D231" s="19" t="s">
        <v>48</v>
      </c>
      <c r="E231" s="19" t="s">
        <v>337</v>
      </c>
      <c r="F231" s="18" t="s">
        <v>65</v>
      </c>
      <c r="G231" s="18" t="s">
        <v>52</v>
      </c>
      <c r="H231" s="33" t="s">
        <v>117</v>
      </c>
      <c r="I231" s="20">
        <v>43271</v>
      </c>
      <c r="J231" s="18" t="s">
        <v>14</v>
      </c>
      <c r="K231" s="21">
        <v>0</v>
      </c>
      <c r="L231" s="21">
        <v>0</v>
      </c>
      <c r="M231" s="21">
        <v>1</v>
      </c>
      <c r="N231" s="21">
        <v>0</v>
      </c>
      <c r="O231" s="21">
        <v>0</v>
      </c>
      <c r="P231" s="34">
        <v>1</v>
      </c>
      <c r="Q231" s="22" t="s">
        <v>34</v>
      </c>
      <c r="R231" s="22" t="s">
        <v>62</v>
      </c>
    </row>
    <row r="232" spans="1:18" ht="14.25" x14ac:dyDescent="0.3">
      <c r="A232" s="17" t="s">
        <v>64</v>
      </c>
      <c r="B232" s="18" t="s">
        <v>19</v>
      </c>
      <c r="C232" s="19" t="s">
        <v>39</v>
      </c>
      <c r="D232" s="19" t="s">
        <v>48</v>
      </c>
      <c r="E232" s="19" t="s">
        <v>338</v>
      </c>
      <c r="F232" s="18" t="s">
        <v>65</v>
      </c>
      <c r="G232" s="18" t="s">
        <v>52</v>
      </c>
      <c r="H232" s="33" t="s">
        <v>117</v>
      </c>
      <c r="I232" s="20">
        <v>43271</v>
      </c>
      <c r="J232" s="18" t="s">
        <v>14</v>
      </c>
      <c r="K232" s="21">
        <v>0</v>
      </c>
      <c r="L232" s="21">
        <v>0</v>
      </c>
      <c r="M232" s="21">
        <v>1</v>
      </c>
      <c r="N232" s="21">
        <v>0</v>
      </c>
      <c r="O232" s="21">
        <v>0</v>
      </c>
      <c r="P232" s="34">
        <v>1</v>
      </c>
      <c r="Q232" s="22" t="s">
        <v>34</v>
      </c>
      <c r="R232" s="22" t="s">
        <v>62</v>
      </c>
    </row>
    <row r="233" spans="1:18" ht="14.25" x14ac:dyDescent="0.3">
      <c r="A233" s="17" t="s">
        <v>60</v>
      </c>
      <c r="B233" s="18" t="s">
        <v>19</v>
      </c>
      <c r="C233" s="19" t="s">
        <v>12</v>
      </c>
      <c r="D233" s="19" t="s">
        <v>20</v>
      </c>
      <c r="E233" s="19" t="s">
        <v>339</v>
      </c>
      <c r="F233" s="18" t="s">
        <v>65</v>
      </c>
      <c r="G233" s="18" t="s">
        <v>49</v>
      </c>
      <c r="H233" s="33" t="s">
        <v>112</v>
      </c>
      <c r="I233" s="20">
        <v>43278</v>
      </c>
      <c r="J233" s="18" t="s">
        <v>22</v>
      </c>
      <c r="K233" s="21">
        <v>0</v>
      </c>
      <c r="L233" s="21">
        <v>0</v>
      </c>
      <c r="M233" s="21">
        <v>1</v>
      </c>
      <c r="N233" s="21">
        <v>1</v>
      </c>
      <c r="O233" s="21">
        <v>0</v>
      </c>
      <c r="P233" s="34">
        <v>1</v>
      </c>
      <c r="Q233" s="22" t="s">
        <v>23</v>
      </c>
      <c r="R233" s="22" t="s">
        <v>24</v>
      </c>
    </row>
    <row r="234" spans="1:18" ht="14.25" x14ac:dyDescent="0.3">
      <c r="A234" s="17" t="s">
        <v>231</v>
      </c>
      <c r="B234" s="18" t="s">
        <v>19</v>
      </c>
      <c r="C234" s="19" t="s">
        <v>12</v>
      </c>
      <c r="D234" s="19" t="s">
        <v>20</v>
      </c>
      <c r="E234" s="19" t="s">
        <v>340</v>
      </c>
      <c r="F234" s="18" t="s">
        <v>65</v>
      </c>
      <c r="G234" s="18" t="s">
        <v>49</v>
      </c>
      <c r="H234" s="33" t="s">
        <v>112</v>
      </c>
      <c r="I234" s="20">
        <v>43278</v>
      </c>
      <c r="J234" s="18" t="s">
        <v>22</v>
      </c>
      <c r="K234" s="21">
        <v>0</v>
      </c>
      <c r="L234" s="21">
        <v>0</v>
      </c>
      <c r="M234" s="21">
        <v>1</v>
      </c>
      <c r="N234" s="21">
        <v>1</v>
      </c>
      <c r="O234" s="21">
        <v>0</v>
      </c>
      <c r="P234" s="34">
        <v>1</v>
      </c>
      <c r="Q234" s="22" t="s">
        <v>23</v>
      </c>
      <c r="R234" s="22" t="s">
        <v>24</v>
      </c>
    </row>
    <row r="235" spans="1:18" ht="14.25" x14ac:dyDescent="0.3">
      <c r="A235" s="17" t="s">
        <v>30</v>
      </c>
      <c r="B235" s="18" t="s">
        <v>19</v>
      </c>
      <c r="C235" s="19" t="s">
        <v>12</v>
      </c>
      <c r="D235" s="19" t="s">
        <v>20</v>
      </c>
      <c r="E235" s="19" t="s">
        <v>339</v>
      </c>
      <c r="F235" s="18" t="s">
        <v>65</v>
      </c>
      <c r="G235" s="18" t="s">
        <v>49</v>
      </c>
      <c r="H235" s="33" t="s">
        <v>112</v>
      </c>
      <c r="I235" s="20">
        <v>43278</v>
      </c>
      <c r="J235" s="18" t="s">
        <v>22</v>
      </c>
      <c r="K235" s="21">
        <v>0</v>
      </c>
      <c r="L235" s="21">
        <v>0</v>
      </c>
      <c r="M235" s="21">
        <v>1</v>
      </c>
      <c r="N235" s="21">
        <v>1</v>
      </c>
      <c r="O235" s="21">
        <v>0</v>
      </c>
      <c r="P235" s="34">
        <v>1</v>
      </c>
      <c r="Q235" s="22" t="s">
        <v>23</v>
      </c>
      <c r="R235" s="22" t="s">
        <v>24</v>
      </c>
    </row>
    <row r="236" spans="1:18" ht="14.25" x14ac:dyDescent="0.3">
      <c r="A236" s="17" t="s">
        <v>73</v>
      </c>
      <c r="B236" s="18" t="s">
        <v>19</v>
      </c>
      <c r="C236" s="19" t="s">
        <v>16</v>
      </c>
      <c r="D236" s="19" t="s">
        <v>20</v>
      </c>
      <c r="E236" s="19" t="s">
        <v>341</v>
      </c>
      <c r="F236" s="18" t="s">
        <v>65</v>
      </c>
      <c r="G236" s="18" t="s">
        <v>49</v>
      </c>
      <c r="H236" s="33" t="s">
        <v>112</v>
      </c>
      <c r="I236" s="20">
        <v>43278</v>
      </c>
      <c r="J236" s="18" t="s">
        <v>22</v>
      </c>
      <c r="K236" s="21">
        <v>0</v>
      </c>
      <c r="L236" s="21">
        <v>1</v>
      </c>
      <c r="M236" s="21">
        <v>1</v>
      </c>
      <c r="N236" s="21">
        <v>0</v>
      </c>
      <c r="O236" s="21">
        <v>0</v>
      </c>
      <c r="P236" s="34">
        <v>1</v>
      </c>
      <c r="Q236" s="22" t="s">
        <v>23</v>
      </c>
      <c r="R236" s="22" t="s">
        <v>24</v>
      </c>
    </row>
    <row r="237" spans="1:18" ht="14.25" x14ac:dyDescent="0.3">
      <c r="A237" s="17" t="s">
        <v>270</v>
      </c>
      <c r="B237" s="18" t="s">
        <v>19</v>
      </c>
      <c r="C237" s="19" t="s">
        <v>12</v>
      </c>
      <c r="D237" s="19" t="s">
        <v>20</v>
      </c>
      <c r="E237" s="19" t="s">
        <v>342</v>
      </c>
      <c r="F237" s="18" t="s">
        <v>65</v>
      </c>
      <c r="G237" s="18" t="s">
        <v>49</v>
      </c>
      <c r="H237" s="33" t="s">
        <v>112</v>
      </c>
      <c r="I237" s="20">
        <v>43278</v>
      </c>
      <c r="J237" s="18" t="s">
        <v>22</v>
      </c>
      <c r="K237" s="21">
        <v>0</v>
      </c>
      <c r="L237" s="21">
        <v>0</v>
      </c>
      <c r="M237" s="21">
        <v>1</v>
      </c>
      <c r="N237" s="21">
        <v>1</v>
      </c>
      <c r="O237" s="21">
        <v>0</v>
      </c>
      <c r="P237" s="34">
        <v>1</v>
      </c>
      <c r="Q237" s="22" t="s">
        <v>23</v>
      </c>
      <c r="R237" s="22" t="s">
        <v>24</v>
      </c>
    </row>
    <row r="238" spans="1:18" ht="14.25" x14ac:dyDescent="0.3">
      <c r="A238" s="17" t="s">
        <v>271</v>
      </c>
      <c r="B238" s="18" t="s">
        <v>19</v>
      </c>
      <c r="C238" s="19" t="s">
        <v>12</v>
      </c>
      <c r="D238" s="19" t="s">
        <v>20</v>
      </c>
      <c r="E238" s="19" t="s">
        <v>343</v>
      </c>
      <c r="F238" s="18" t="s">
        <v>65</v>
      </c>
      <c r="G238" s="18" t="s">
        <v>49</v>
      </c>
      <c r="H238" s="33" t="s">
        <v>112</v>
      </c>
      <c r="I238" s="20">
        <v>43278</v>
      </c>
      <c r="J238" s="18" t="s">
        <v>22</v>
      </c>
      <c r="K238" s="21">
        <v>0</v>
      </c>
      <c r="L238" s="21">
        <v>0</v>
      </c>
      <c r="M238" s="21">
        <v>1</v>
      </c>
      <c r="N238" s="21">
        <v>1</v>
      </c>
      <c r="O238" s="21">
        <v>0</v>
      </c>
      <c r="P238" s="34">
        <v>1</v>
      </c>
      <c r="Q238" s="22" t="s">
        <v>23</v>
      </c>
      <c r="R238" s="22" t="s">
        <v>24</v>
      </c>
    </row>
    <row r="239" spans="1:18" ht="14.25" x14ac:dyDescent="0.3">
      <c r="A239" s="17" t="s">
        <v>79</v>
      </c>
      <c r="B239" s="18" t="s">
        <v>19</v>
      </c>
      <c r="C239" s="19" t="s">
        <v>12</v>
      </c>
      <c r="D239" s="19" t="s">
        <v>20</v>
      </c>
      <c r="E239" s="19" t="s">
        <v>344</v>
      </c>
      <c r="F239" s="18" t="s">
        <v>65</v>
      </c>
      <c r="G239" s="18" t="s">
        <v>49</v>
      </c>
      <c r="H239" s="33" t="s">
        <v>112</v>
      </c>
      <c r="I239" s="20">
        <v>43278</v>
      </c>
      <c r="J239" s="18" t="s">
        <v>22</v>
      </c>
      <c r="K239" s="21">
        <v>0</v>
      </c>
      <c r="L239" s="21">
        <v>0</v>
      </c>
      <c r="M239" s="21">
        <v>1</v>
      </c>
      <c r="N239" s="21">
        <v>1</v>
      </c>
      <c r="O239" s="21">
        <v>0</v>
      </c>
      <c r="P239" s="34">
        <v>1</v>
      </c>
      <c r="Q239" s="22" t="s">
        <v>23</v>
      </c>
      <c r="R239" s="22" t="s">
        <v>24</v>
      </c>
    </row>
    <row r="240" spans="1:18" ht="14.25" x14ac:dyDescent="0.3">
      <c r="A240" s="17" t="s">
        <v>151</v>
      </c>
      <c r="B240" s="18" t="s">
        <v>19</v>
      </c>
      <c r="C240" s="19" t="s">
        <v>12</v>
      </c>
      <c r="D240" s="19" t="s">
        <v>20</v>
      </c>
      <c r="E240" s="19" t="s">
        <v>344</v>
      </c>
      <c r="F240" s="18" t="s">
        <v>65</v>
      </c>
      <c r="G240" s="18" t="s">
        <v>49</v>
      </c>
      <c r="H240" s="33" t="s">
        <v>112</v>
      </c>
      <c r="I240" s="20">
        <v>43278</v>
      </c>
      <c r="J240" s="18" t="s">
        <v>22</v>
      </c>
      <c r="K240" s="21">
        <v>0</v>
      </c>
      <c r="L240" s="21">
        <v>0</v>
      </c>
      <c r="M240" s="21">
        <v>1</v>
      </c>
      <c r="N240" s="21">
        <v>1</v>
      </c>
      <c r="O240" s="21">
        <v>0</v>
      </c>
      <c r="P240" s="34">
        <v>1</v>
      </c>
      <c r="Q240" s="22" t="s">
        <v>23</v>
      </c>
      <c r="R240" s="22" t="s">
        <v>24</v>
      </c>
    </row>
    <row r="241" spans="1:18" ht="14.25" x14ac:dyDescent="0.3">
      <c r="A241" s="17" t="s">
        <v>345</v>
      </c>
      <c r="B241" s="18" t="s">
        <v>19</v>
      </c>
      <c r="C241" s="19" t="s">
        <v>12</v>
      </c>
      <c r="D241" s="19" t="s">
        <v>20</v>
      </c>
      <c r="E241" s="19" t="s">
        <v>344</v>
      </c>
      <c r="F241" s="18" t="s">
        <v>65</v>
      </c>
      <c r="G241" s="18" t="s">
        <v>49</v>
      </c>
      <c r="H241" s="33" t="s">
        <v>112</v>
      </c>
      <c r="I241" s="20">
        <v>43278</v>
      </c>
      <c r="J241" s="18" t="s">
        <v>22</v>
      </c>
      <c r="K241" s="21">
        <v>0</v>
      </c>
      <c r="L241" s="21">
        <v>0</v>
      </c>
      <c r="M241" s="21">
        <v>1</v>
      </c>
      <c r="N241" s="21">
        <v>1</v>
      </c>
      <c r="O241" s="21">
        <v>0</v>
      </c>
      <c r="P241" s="34">
        <v>1</v>
      </c>
      <c r="Q241" s="22" t="s">
        <v>23</v>
      </c>
      <c r="R241" s="22" t="s">
        <v>24</v>
      </c>
    </row>
    <row r="242" spans="1:18" ht="14.25" x14ac:dyDescent="0.3">
      <c r="A242" s="17" t="s">
        <v>73</v>
      </c>
      <c r="B242" s="18" t="s">
        <v>19</v>
      </c>
      <c r="C242" s="19" t="s">
        <v>16</v>
      </c>
      <c r="D242" s="19" t="s">
        <v>20</v>
      </c>
      <c r="E242" s="19" t="s">
        <v>346</v>
      </c>
      <c r="F242" s="18" t="s">
        <v>65</v>
      </c>
      <c r="G242" s="18" t="s">
        <v>49</v>
      </c>
      <c r="H242" s="33" t="s">
        <v>112</v>
      </c>
      <c r="I242" s="20">
        <v>43278</v>
      </c>
      <c r="J242" s="18" t="s">
        <v>22</v>
      </c>
      <c r="K242" s="21">
        <v>0</v>
      </c>
      <c r="L242" s="21">
        <v>1</v>
      </c>
      <c r="M242" s="21">
        <v>1</v>
      </c>
      <c r="N242" s="21">
        <v>0</v>
      </c>
      <c r="O242" s="21">
        <v>0</v>
      </c>
      <c r="P242" s="34">
        <v>1</v>
      </c>
      <c r="Q242" s="22" t="s">
        <v>23</v>
      </c>
      <c r="R242" s="22" t="s">
        <v>234</v>
      </c>
    </row>
    <row r="243" spans="1:18" ht="14.25" x14ac:dyDescent="0.3">
      <c r="A243" s="17" t="s">
        <v>280</v>
      </c>
      <c r="B243" s="18" t="s">
        <v>19</v>
      </c>
      <c r="C243" s="19" t="s">
        <v>16</v>
      </c>
      <c r="D243" s="19" t="s">
        <v>20</v>
      </c>
      <c r="E243" s="19" t="s">
        <v>346</v>
      </c>
      <c r="F243" s="18" t="s">
        <v>65</v>
      </c>
      <c r="G243" s="18" t="s">
        <v>49</v>
      </c>
      <c r="H243" s="33" t="s">
        <v>112</v>
      </c>
      <c r="I243" s="20">
        <v>43278</v>
      </c>
      <c r="J243" s="18" t="s">
        <v>22</v>
      </c>
      <c r="K243" s="21">
        <v>0</v>
      </c>
      <c r="L243" s="21">
        <v>1</v>
      </c>
      <c r="M243" s="21">
        <v>1</v>
      </c>
      <c r="N243" s="21">
        <v>0</v>
      </c>
      <c r="O243" s="21">
        <v>0</v>
      </c>
      <c r="P243" s="34">
        <v>1</v>
      </c>
      <c r="Q243" s="22" t="s">
        <v>23</v>
      </c>
      <c r="R243" s="22" t="s">
        <v>234</v>
      </c>
    </row>
    <row r="244" spans="1:18" ht="14.25" x14ac:dyDescent="0.3">
      <c r="A244" s="17" t="s">
        <v>347</v>
      </c>
      <c r="B244" s="18" t="s">
        <v>19</v>
      </c>
      <c r="C244" s="19" t="s">
        <v>16</v>
      </c>
      <c r="D244" s="19" t="s">
        <v>20</v>
      </c>
      <c r="E244" s="19" t="s">
        <v>346</v>
      </c>
      <c r="F244" s="18" t="s">
        <v>65</v>
      </c>
      <c r="G244" s="18" t="s">
        <v>49</v>
      </c>
      <c r="H244" s="33" t="s">
        <v>112</v>
      </c>
      <c r="I244" s="20">
        <v>43278</v>
      </c>
      <c r="J244" s="18" t="s">
        <v>22</v>
      </c>
      <c r="K244" s="21">
        <v>0</v>
      </c>
      <c r="L244" s="21">
        <v>1</v>
      </c>
      <c r="M244" s="21">
        <v>1</v>
      </c>
      <c r="N244" s="21">
        <v>0</v>
      </c>
      <c r="O244" s="21">
        <v>0</v>
      </c>
      <c r="P244" s="34">
        <v>1</v>
      </c>
      <c r="Q244" s="22" t="s">
        <v>23</v>
      </c>
      <c r="R244" s="22" t="s">
        <v>234</v>
      </c>
    </row>
    <row r="245" spans="1:18" ht="14.25" x14ac:dyDescent="0.3">
      <c r="A245" s="17" t="s">
        <v>38</v>
      </c>
      <c r="B245" s="18" t="s">
        <v>19</v>
      </c>
      <c r="C245" s="19" t="s">
        <v>12</v>
      </c>
      <c r="D245" s="19" t="s">
        <v>36</v>
      </c>
      <c r="E245" s="19" t="s">
        <v>348</v>
      </c>
      <c r="F245" s="18" t="s">
        <v>195</v>
      </c>
      <c r="G245" s="18" t="s">
        <v>55</v>
      </c>
      <c r="H245" s="33" t="s">
        <v>284</v>
      </c>
      <c r="I245" s="20">
        <v>43290</v>
      </c>
      <c r="J245" s="18" t="s">
        <v>14</v>
      </c>
      <c r="K245" s="21">
        <v>0</v>
      </c>
      <c r="L245" s="21">
        <v>0</v>
      </c>
      <c r="M245" s="21">
        <v>1</v>
      </c>
      <c r="N245" s="21">
        <v>1</v>
      </c>
      <c r="O245" s="21">
        <v>0</v>
      </c>
      <c r="P245" s="34">
        <v>1</v>
      </c>
      <c r="Q245" s="22" t="s">
        <v>349</v>
      </c>
      <c r="R245" s="22" t="s">
        <v>268</v>
      </c>
    </row>
    <row r="246" spans="1:18" ht="14.25" x14ac:dyDescent="0.3">
      <c r="A246" s="17" t="s">
        <v>40</v>
      </c>
      <c r="B246" s="18" t="s">
        <v>19</v>
      </c>
      <c r="C246" s="19" t="s">
        <v>12</v>
      </c>
      <c r="D246" s="19" t="s">
        <v>36</v>
      </c>
      <c r="E246" s="19" t="s">
        <v>350</v>
      </c>
      <c r="F246" s="18" t="s">
        <v>195</v>
      </c>
      <c r="G246" s="18" t="s">
        <v>55</v>
      </c>
      <c r="H246" s="33" t="s">
        <v>284</v>
      </c>
      <c r="I246" s="20">
        <v>43290</v>
      </c>
      <c r="J246" s="18" t="s">
        <v>14</v>
      </c>
      <c r="K246" s="21">
        <v>0</v>
      </c>
      <c r="L246" s="21">
        <v>0</v>
      </c>
      <c r="M246" s="21">
        <v>1</v>
      </c>
      <c r="N246" s="21">
        <v>1</v>
      </c>
      <c r="O246" s="21">
        <v>0</v>
      </c>
      <c r="P246" s="34">
        <v>1</v>
      </c>
      <c r="Q246" s="22" t="s">
        <v>349</v>
      </c>
      <c r="R246" s="22" t="s">
        <v>268</v>
      </c>
    </row>
    <row r="247" spans="1:18" ht="14.25" x14ac:dyDescent="0.3">
      <c r="A247" s="17" t="s">
        <v>31</v>
      </c>
      <c r="B247" s="18" t="s">
        <v>19</v>
      </c>
      <c r="C247" s="19" t="s">
        <v>12</v>
      </c>
      <c r="D247" s="19" t="s">
        <v>36</v>
      </c>
      <c r="E247" s="19" t="s">
        <v>351</v>
      </c>
      <c r="F247" s="18" t="s">
        <v>195</v>
      </c>
      <c r="G247" s="18" t="s">
        <v>55</v>
      </c>
      <c r="H247" s="33" t="s">
        <v>284</v>
      </c>
      <c r="I247" s="20">
        <v>43290</v>
      </c>
      <c r="J247" s="18" t="s">
        <v>22</v>
      </c>
      <c r="K247" s="21">
        <v>0</v>
      </c>
      <c r="L247" s="21">
        <v>0</v>
      </c>
      <c r="M247" s="21">
        <v>1</v>
      </c>
      <c r="N247" s="21">
        <v>1</v>
      </c>
      <c r="O247" s="21">
        <v>0</v>
      </c>
      <c r="P247" s="34">
        <v>1</v>
      </c>
      <c r="Q247" s="22" t="s">
        <v>349</v>
      </c>
      <c r="R247" s="22" t="s">
        <v>268</v>
      </c>
    </row>
    <row r="248" spans="1:18" ht="14.25" x14ac:dyDescent="0.3">
      <c r="A248" s="17" t="s">
        <v>31</v>
      </c>
      <c r="B248" s="18" t="s">
        <v>19</v>
      </c>
      <c r="C248" s="19" t="s">
        <v>12</v>
      </c>
      <c r="D248" s="19" t="s">
        <v>36</v>
      </c>
      <c r="E248" s="19" t="s">
        <v>352</v>
      </c>
      <c r="F248" s="18" t="s">
        <v>195</v>
      </c>
      <c r="G248" s="18" t="s">
        <v>55</v>
      </c>
      <c r="H248" s="33" t="s">
        <v>284</v>
      </c>
      <c r="I248" s="20">
        <v>43290</v>
      </c>
      <c r="J248" s="18" t="s">
        <v>14</v>
      </c>
      <c r="K248" s="21">
        <v>0</v>
      </c>
      <c r="L248" s="21">
        <v>0</v>
      </c>
      <c r="M248" s="21">
        <v>1</v>
      </c>
      <c r="N248" s="21">
        <v>1</v>
      </c>
      <c r="O248" s="21">
        <v>0</v>
      </c>
      <c r="P248" s="34">
        <v>1</v>
      </c>
      <c r="Q248" s="22" t="s">
        <v>349</v>
      </c>
      <c r="R248" s="22" t="s">
        <v>268</v>
      </c>
    </row>
    <row r="249" spans="1:18" ht="14.25" x14ac:dyDescent="0.3">
      <c r="A249" s="17" t="s">
        <v>42</v>
      </c>
      <c r="B249" s="18" t="s">
        <v>19</v>
      </c>
      <c r="C249" s="19" t="s">
        <v>12</v>
      </c>
      <c r="D249" s="19" t="s">
        <v>36</v>
      </c>
      <c r="E249" s="19" t="s">
        <v>350</v>
      </c>
      <c r="F249" s="18" t="s">
        <v>195</v>
      </c>
      <c r="G249" s="18" t="s">
        <v>55</v>
      </c>
      <c r="H249" s="33" t="s">
        <v>284</v>
      </c>
      <c r="I249" s="20">
        <v>43290</v>
      </c>
      <c r="J249" s="18" t="s">
        <v>14</v>
      </c>
      <c r="K249" s="21">
        <v>0</v>
      </c>
      <c r="L249" s="21">
        <v>0</v>
      </c>
      <c r="M249" s="21">
        <v>1</v>
      </c>
      <c r="N249" s="21">
        <v>1</v>
      </c>
      <c r="O249" s="21">
        <v>0</v>
      </c>
      <c r="P249" s="34">
        <v>1</v>
      </c>
      <c r="Q249" s="22" t="s">
        <v>349</v>
      </c>
      <c r="R249" s="22" t="s">
        <v>268</v>
      </c>
    </row>
    <row r="250" spans="1:18" ht="14.25" x14ac:dyDescent="0.3">
      <c r="A250" s="17" t="s">
        <v>18</v>
      </c>
      <c r="B250" s="18" t="s">
        <v>19</v>
      </c>
      <c r="C250" s="19" t="s">
        <v>12</v>
      </c>
      <c r="D250" s="19" t="s">
        <v>36</v>
      </c>
      <c r="E250" s="19" t="s">
        <v>350</v>
      </c>
      <c r="F250" s="18" t="s">
        <v>195</v>
      </c>
      <c r="G250" s="18" t="s">
        <v>55</v>
      </c>
      <c r="H250" s="33" t="s">
        <v>284</v>
      </c>
      <c r="I250" s="20">
        <v>43290</v>
      </c>
      <c r="J250" s="18" t="s">
        <v>14</v>
      </c>
      <c r="K250" s="21">
        <v>0</v>
      </c>
      <c r="L250" s="21">
        <v>0</v>
      </c>
      <c r="M250" s="21">
        <v>1</v>
      </c>
      <c r="N250" s="21">
        <v>1</v>
      </c>
      <c r="O250" s="21">
        <v>0</v>
      </c>
      <c r="P250" s="34">
        <v>1</v>
      </c>
      <c r="Q250" s="22" t="s">
        <v>349</v>
      </c>
      <c r="R250" s="22" t="s">
        <v>268</v>
      </c>
    </row>
    <row r="251" spans="1:18" ht="14.25" x14ac:dyDescent="0.3">
      <c r="A251" s="17" t="s">
        <v>18</v>
      </c>
      <c r="B251" s="18" t="s">
        <v>19</v>
      </c>
      <c r="C251" s="19" t="s">
        <v>12</v>
      </c>
      <c r="D251" s="19" t="s">
        <v>36</v>
      </c>
      <c r="E251" s="19" t="s">
        <v>353</v>
      </c>
      <c r="F251" s="18" t="s">
        <v>195</v>
      </c>
      <c r="G251" s="18" t="s">
        <v>55</v>
      </c>
      <c r="H251" s="33" t="s">
        <v>284</v>
      </c>
      <c r="I251" s="20">
        <v>43290</v>
      </c>
      <c r="J251" s="18" t="s">
        <v>22</v>
      </c>
      <c r="K251" s="21">
        <v>0</v>
      </c>
      <c r="L251" s="21">
        <v>0</v>
      </c>
      <c r="M251" s="21">
        <v>1</v>
      </c>
      <c r="N251" s="21">
        <v>1</v>
      </c>
      <c r="O251" s="21">
        <v>0</v>
      </c>
      <c r="P251" s="34">
        <v>1</v>
      </c>
      <c r="Q251" s="22" t="s">
        <v>349</v>
      </c>
      <c r="R251" s="22" t="s">
        <v>268</v>
      </c>
    </row>
    <row r="252" spans="1:18" ht="14.25" x14ac:dyDescent="0.3">
      <c r="A252" s="17" t="s">
        <v>30</v>
      </c>
      <c r="B252" s="18" t="s">
        <v>19</v>
      </c>
      <c r="C252" s="19" t="s">
        <v>12</v>
      </c>
      <c r="D252" s="19" t="s">
        <v>36</v>
      </c>
      <c r="E252" s="19" t="s">
        <v>354</v>
      </c>
      <c r="F252" s="18" t="s">
        <v>195</v>
      </c>
      <c r="G252" s="18" t="s">
        <v>55</v>
      </c>
      <c r="H252" s="33" t="s">
        <v>284</v>
      </c>
      <c r="I252" s="20">
        <v>43290</v>
      </c>
      <c r="J252" s="18" t="s">
        <v>22</v>
      </c>
      <c r="K252" s="21">
        <v>0</v>
      </c>
      <c r="L252" s="21">
        <v>0</v>
      </c>
      <c r="M252" s="21">
        <v>1</v>
      </c>
      <c r="N252" s="21">
        <v>1</v>
      </c>
      <c r="O252" s="21">
        <v>0</v>
      </c>
      <c r="P252" s="34">
        <v>1</v>
      </c>
      <c r="Q252" s="22" t="s">
        <v>349</v>
      </c>
      <c r="R252" s="22" t="s">
        <v>268</v>
      </c>
    </row>
    <row r="253" spans="1:18" ht="14.25" x14ac:dyDescent="0.3">
      <c r="A253" s="17" t="s">
        <v>197</v>
      </c>
      <c r="B253" s="18" t="s">
        <v>19</v>
      </c>
      <c r="C253" s="19" t="s">
        <v>12</v>
      </c>
      <c r="D253" s="19" t="s">
        <v>36</v>
      </c>
      <c r="E253" s="19" t="s">
        <v>355</v>
      </c>
      <c r="F253" s="18" t="s">
        <v>195</v>
      </c>
      <c r="G253" s="18" t="s">
        <v>55</v>
      </c>
      <c r="H253" s="33" t="s">
        <v>284</v>
      </c>
      <c r="I253" s="20">
        <v>43290</v>
      </c>
      <c r="J253" s="18" t="s">
        <v>14</v>
      </c>
      <c r="K253" s="21">
        <v>0</v>
      </c>
      <c r="L253" s="21">
        <v>0</v>
      </c>
      <c r="M253" s="21">
        <v>1</v>
      </c>
      <c r="N253" s="21">
        <v>1</v>
      </c>
      <c r="O253" s="21">
        <v>0</v>
      </c>
      <c r="P253" s="34">
        <v>1</v>
      </c>
      <c r="Q253" s="22" t="s">
        <v>349</v>
      </c>
      <c r="R253" s="22" t="s">
        <v>268</v>
      </c>
    </row>
    <row r="254" spans="1:18" ht="14.25" x14ac:dyDescent="0.3">
      <c r="A254" s="17" t="s">
        <v>356</v>
      </c>
      <c r="B254" s="18" t="s">
        <v>19</v>
      </c>
      <c r="C254" s="19" t="s">
        <v>12</v>
      </c>
      <c r="D254" s="19" t="s">
        <v>36</v>
      </c>
      <c r="E254" s="19" t="s">
        <v>350</v>
      </c>
      <c r="F254" s="18" t="s">
        <v>195</v>
      </c>
      <c r="G254" s="18" t="s">
        <v>55</v>
      </c>
      <c r="H254" s="33" t="s">
        <v>284</v>
      </c>
      <c r="I254" s="20">
        <v>43290</v>
      </c>
      <c r="J254" s="18" t="s">
        <v>14</v>
      </c>
      <c r="K254" s="21">
        <v>0</v>
      </c>
      <c r="L254" s="21">
        <v>0</v>
      </c>
      <c r="M254" s="21">
        <v>1</v>
      </c>
      <c r="N254" s="21">
        <v>1</v>
      </c>
      <c r="O254" s="21">
        <v>0</v>
      </c>
      <c r="P254" s="34">
        <v>1</v>
      </c>
      <c r="Q254" s="22" t="s">
        <v>349</v>
      </c>
      <c r="R254" s="22" t="s">
        <v>268</v>
      </c>
    </row>
    <row r="255" spans="1:18" x14ac:dyDescent="0.3">
      <c r="A255" s="17" t="s">
        <v>215</v>
      </c>
      <c r="B255" s="36" t="s">
        <v>19</v>
      </c>
      <c r="C255" s="37" t="s">
        <v>12</v>
      </c>
      <c r="D255" s="37" t="s">
        <v>36</v>
      </c>
      <c r="E255" s="37" t="s">
        <v>266</v>
      </c>
      <c r="F255" s="36" t="s">
        <v>195</v>
      </c>
      <c r="G255" s="36" t="s">
        <v>55</v>
      </c>
      <c r="H255" s="38" t="s">
        <v>284</v>
      </c>
      <c r="I255" s="39">
        <v>43290</v>
      </c>
      <c r="J255" s="36" t="s">
        <v>14</v>
      </c>
      <c r="K255" s="40">
        <v>0</v>
      </c>
      <c r="L255" s="40">
        <v>0</v>
      </c>
      <c r="M255" s="40">
        <v>1</v>
      </c>
      <c r="N255" s="40">
        <v>1</v>
      </c>
      <c r="O255" s="40">
        <v>0</v>
      </c>
      <c r="P255" s="41">
        <v>1</v>
      </c>
      <c r="Q255" s="35" t="s">
        <v>349</v>
      </c>
      <c r="R255" s="35" t="s">
        <v>268</v>
      </c>
    </row>
    <row r="256" spans="1:18" x14ac:dyDescent="0.3">
      <c r="A256" s="17" t="s">
        <v>200</v>
      </c>
      <c r="B256" s="36" t="s">
        <v>19</v>
      </c>
      <c r="C256" s="37" t="s">
        <v>12</v>
      </c>
      <c r="D256" s="37" t="s">
        <v>36</v>
      </c>
      <c r="E256" s="37" t="s">
        <v>354</v>
      </c>
      <c r="F256" s="36" t="s">
        <v>195</v>
      </c>
      <c r="G256" s="36" t="s">
        <v>55</v>
      </c>
      <c r="H256" s="38" t="s">
        <v>284</v>
      </c>
      <c r="I256" s="39">
        <v>43290</v>
      </c>
      <c r="J256" s="36" t="s">
        <v>22</v>
      </c>
      <c r="K256" s="40">
        <v>0</v>
      </c>
      <c r="L256" s="40">
        <v>0</v>
      </c>
      <c r="M256" s="40">
        <v>1</v>
      </c>
      <c r="N256" s="40">
        <v>1</v>
      </c>
      <c r="O256" s="40">
        <v>0</v>
      </c>
      <c r="P256" s="41">
        <v>1</v>
      </c>
      <c r="Q256" s="35" t="s">
        <v>349</v>
      </c>
      <c r="R256" s="35" t="s">
        <v>268</v>
      </c>
    </row>
    <row r="257" spans="1:18" x14ac:dyDescent="0.3">
      <c r="A257" s="17" t="s">
        <v>25</v>
      </c>
      <c r="B257" s="36" t="s">
        <v>19</v>
      </c>
      <c r="C257" s="37" t="s">
        <v>12</v>
      </c>
      <c r="D257" s="37" t="s">
        <v>36</v>
      </c>
      <c r="E257" s="37" t="s">
        <v>266</v>
      </c>
      <c r="F257" s="36" t="s">
        <v>195</v>
      </c>
      <c r="G257" s="36" t="s">
        <v>55</v>
      </c>
      <c r="H257" s="38" t="s">
        <v>284</v>
      </c>
      <c r="I257" s="39">
        <v>43290</v>
      </c>
      <c r="J257" s="36" t="s">
        <v>14</v>
      </c>
      <c r="K257" s="40">
        <v>0</v>
      </c>
      <c r="L257" s="40">
        <v>0</v>
      </c>
      <c r="M257" s="40">
        <v>1</v>
      </c>
      <c r="N257" s="40">
        <v>1</v>
      </c>
      <c r="O257" s="40">
        <v>0</v>
      </c>
      <c r="P257" s="41">
        <v>1</v>
      </c>
      <c r="Q257" s="35" t="s">
        <v>349</v>
      </c>
      <c r="R257" s="35" t="s">
        <v>268</v>
      </c>
    </row>
    <row r="258" spans="1:18" x14ac:dyDescent="0.3">
      <c r="A258" s="17" t="s">
        <v>151</v>
      </c>
      <c r="B258" s="36" t="s">
        <v>19</v>
      </c>
      <c r="C258" s="37" t="s">
        <v>12</v>
      </c>
      <c r="D258" s="37" t="s">
        <v>36</v>
      </c>
      <c r="E258" s="37" t="s">
        <v>357</v>
      </c>
      <c r="F258" s="36" t="s">
        <v>195</v>
      </c>
      <c r="G258" s="36" t="s">
        <v>55</v>
      </c>
      <c r="H258" s="38" t="s">
        <v>284</v>
      </c>
      <c r="I258" s="39">
        <v>43290</v>
      </c>
      <c r="J258" s="36" t="s">
        <v>14</v>
      </c>
      <c r="K258" s="40">
        <v>0</v>
      </c>
      <c r="L258" s="40">
        <v>0</v>
      </c>
      <c r="M258" s="40">
        <v>1</v>
      </c>
      <c r="N258" s="40">
        <v>1</v>
      </c>
      <c r="O258" s="40">
        <v>0</v>
      </c>
      <c r="P258" s="41">
        <v>1</v>
      </c>
      <c r="Q258" s="35" t="s">
        <v>349</v>
      </c>
      <c r="R258" s="35" t="s">
        <v>268</v>
      </c>
    </row>
    <row r="259" spans="1:18" x14ac:dyDescent="0.3">
      <c r="A259" s="17" t="s">
        <v>25</v>
      </c>
      <c r="B259" s="36" t="s">
        <v>19</v>
      </c>
      <c r="C259" s="37" t="s">
        <v>12</v>
      </c>
      <c r="D259" s="37" t="s">
        <v>36</v>
      </c>
      <c r="E259" s="37" t="s">
        <v>358</v>
      </c>
      <c r="F259" s="36" t="s">
        <v>195</v>
      </c>
      <c r="G259" s="36" t="s">
        <v>55</v>
      </c>
      <c r="H259" s="38" t="s">
        <v>284</v>
      </c>
      <c r="I259" s="39">
        <v>43290</v>
      </c>
      <c r="J259" s="36" t="s">
        <v>22</v>
      </c>
      <c r="K259" s="40">
        <v>0</v>
      </c>
      <c r="L259" s="40">
        <v>0</v>
      </c>
      <c r="M259" s="40">
        <v>1</v>
      </c>
      <c r="N259" s="40">
        <v>1</v>
      </c>
      <c r="O259" s="40">
        <v>0</v>
      </c>
      <c r="P259" s="41">
        <v>1</v>
      </c>
      <c r="Q259" s="35" t="s">
        <v>349</v>
      </c>
      <c r="R259" s="35" t="s">
        <v>268</v>
      </c>
    </row>
    <row r="260" spans="1:18" x14ac:dyDescent="0.3">
      <c r="A260" s="17" t="s">
        <v>151</v>
      </c>
      <c r="B260" s="36" t="s">
        <v>19</v>
      </c>
      <c r="C260" s="37" t="s">
        <v>12</v>
      </c>
      <c r="D260" s="37" t="s">
        <v>36</v>
      </c>
      <c r="E260" s="37" t="s">
        <v>358</v>
      </c>
      <c r="F260" s="36" t="s">
        <v>195</v>
      </c>
      <c r="G260" s="36" t="s">
        <v>55</v>
      </c>
      <c r="H260" s="38" t="s">
        <v>284</v>
      </c>
      <c r="I260" s="39">
        <v>43290</v>
      </c>
      <c r="J260" s="36" t="s">
        <v>22</v>
      </c>
      <c r="K260" s="40">
        <v>0</v>
      </c>
      <c r="L260" s="40">
        <v>0</v>
      </c>
      <c r="M260" s="40">
        <v>1</v>
      </c>
      <c r="N260" s="40">
        <v>1</v>
      </c>
      <c r="O260" s="40">
        <v>0</v>
      </c>
      <c r="P260" s="41">
        <v>1</v>
      </c>
      <c r="Q260" s="35" t="s">
        <v>349</v>
      </c>
      <c r="R260" s="35" t="s">
        <v>268</v>
      </c>
    </row>
    <row r="261" spans="1:18" x14ac:dyDescent="0.3">
      <c r="A261" s="17" t="s">
        <v>276</v>
      </c>
      <c r="B261" s="36" t="s">
        <v>19</v>
      </c>
      <c r="C261" s="37" t="s">
        <v>12</v>
      </c>
      <c r="D261" s="37" t="s">
        <v>36</v>
      </c>
      <c r="E261" s="37" t="s">
        <v>359</v>
      </c>
      <c r="F261" s="36" t="s">
        <v>195</v>
      </c>
      <c r="G261" s="36" t="s">
        <v>55</v>
      </c>
      <c r="H261" s="38" t="s">
        <v>284</v>
      </c>
      <c r="I261" s="39">
        <v>43290</v>
      </c>
      <c r="J261" s="36" t="s">
        <v>14</v>
      </c>
      <c r="K261" s="40">
        <v>0</v>
      </c>
      <c r="L261" s="40">
        <v>0</v>
      </c>
      <c r="M261" s="40">
        <v>1</v>
      </c>
      <c r="N261" s="40">
        <v>1</v>
      </c>
      <c r="O261" s="40">
        <v>0</v>
      </c>
      <c r="P261" s="41">
        <v>1</v>
      </c>
      <c r="Q261" s="35" t="s">
        <v>360</v>
      </c>
      <c r="R261" s="35" t="s">
        <v>361</v>
      </c>
    </row>
    <row r="262" spans="1:18" x14ac:dyDescent="0.3">
      <c r="A262" s="17" t="s">
        <v>31</v>
      </c>
      <c r="B262" s="36" t="s">
        <v>19</v>
      </c>
      <c r="C262" s="37" t="s">
        <v>12</v>
      </c>
      <c r="D262" s="37" t="s">
        <v>36</v>
      </c>
      <c r="E262" s="37" t="s">
        <v>359</v>
      </c>
      <c r="F262" s="36" t="s">
        <v>195</v>
      </c>
      <c r="G262" s="36" t="s">
        <v>55</v>
      </c>
      <c r="H262" s="38" t="s">
        <v>284</v>
      </c>
      <c r="I262" s="39">
        <v>43290</v>
      </c>
      <c r="J262" s="36" t="s">
        <v>14</v>
      </c>
      <c r="K262" s="40">
        <v>0</v>
      </c>
      <c r="L262" s="40">
        <v>0</v>
      </c>
      <c r="M262" s="40">
        <v>1</v>
      </c>
      <c r="N262" s="40">
        <v>1</v>
      </c>
      <c r="O262" s="40">
        <v>0</v>
      </c>
      <c r="P262" s="41">
        <v>1</v>
      </c>
      <c r="Q262" s="35" t="s">
        <v>360</v>
      </c>
      <c r="R262" s="35" t="s">
        <v>361</v>
      </c>
    </row>
    <row r="263" spans="1:18" x14ac:dyDescent="0.3">
      <c r="A263" s="17" t="s">
        <v>18</v>
      </c>
      <c r="B263" s="36" t="s">
        <v>19</v>
      </c>
      <c r="C263" s="37" t="s">
        <v>12</v>
      </c>
      <c r="D263" s="37" t="s">
        <v>36</v>
      </c>
      <c r="E263" s="37" t="s">
        <v>359</v>
      </c>
      <c r="F263" s="36" t="s">
        <v>195</v>
      </c>
      <c r="G263" s="36" t="s">
        <v>55</v>
      </c>
      <c r="H263" s="38" t="s">
        <v>284</v>
      </c>
      <c r="I263" s="39">
        <v>43290</v>
      </c>
      <c r="J263" s="36" t="s">
        <v>14</v>
      </c>
      <c r="K263" s="40">
        <v>0</v>
      </c>
      <c r="L263" s="40">
        <v>0</v>
      </c>
      <c r="M263" s="40">
        <v>1</v>
      </c>
      <c r="N263" s="40">
        <v>1</v>
      </c>
      <c r="O263" s="40">
        <v>0</v>
      </c>
      <c r="P263" s="41">
        <v>1</v>
      </c>
      <c r="Q263" s="35" t="s">
        <v>360</v>
      </c>
      <c r="R263" s="35" t="s">
        <v>361</v>
      </c>
    </row>
    <row r="264" spans="1:18" x14ac:dyDescent="0.3">
      <c r="A264" s="17" t="s">
        <v>121</v>
      </c>
      <c r="B264" s="36" t="s">
        <v>19</v>
      </c>
      <c r="C264" s="37" t="s">
        <v>12</v>
      </c>
      <c r="D264" s="37" t="s">
        <v>36</v>
      </c>
      <c r="E264" s="37" t="s">
        <v>359</v>
      </c>
      <c r="F264" s="36" t="s">
        <v>195</v>
      </c>
      <c r="G264" s="36" t="s">
        <v>55</v>
      </c>
      <c r="H264" s="38" t="s">
        <v>284</v>
      </c>
      <c r="I264" s="39">
        <v>43290</v>
      </c>
      <c r="J264" s="36" t="s">
        <v>14</v>
      </c>
      <c r="K264" s="40">
        <v>0</v>
      </c>
      <c r="L264" s="40">
        <v>0</v>
      </c>
      <c r="M264" s="40">
        <v>1</v>
      </c>
      <c r="N264" s="40">
        <v>1</v>
      </c>
      <c r="O264" s="40">
        <v>0</v>
      </c>
      <c r="P264" s="41">
        <v>1</v>
      </c>
      <c r="Q264" s="35" t="s">
        <v>360</v>
      </c>
      <c r="R264" s="35" t="s">
        <v>361</v>
      </c>
    </row>
    <row r="265" spans="1:18" x14ac:dyDescent="0.3">
      <c r="A265" s="17" t="s">
        <v>197</v>
      </c>
      <c r="B265" s="36" t="s">
        <v>19</v>
      </c>
      <c r="C265" s="37" t="s">
        <v>12</v>
      </c>
      <c r="D265" s="37" t="s">
        <v>36</v>
      </c>
      <c r="E265" s="37" t="s">
        <v>224</v>
      </c>
      <c r="F265" s="36" t="s">
        <v>195</v>
      </c>
      <c r="G265" s="36" t="s">
        <v>55</v>
      </c>
      <c r="H265" s="38" t="s">
        <v>284</v>
      </c>
      <c r="I265" s="39">
        <v>43290</v>
      </c>
      <c r="J265" s="36" t="s">
        <v>14</v>
      </c>
      <c r="K265" s="40">
        <v>0</v>
      </c>
      <c r="L265" s="40">
        <v>0</v>
      </c>
      <c r="M265" s="40">
        <v>1</v>
      </c>
      <c r="N265" s="40">
        <v>1</v>
      </c>
      <c r="O265" s="40">
        <v>0</v>
      </c>
      <c r="P265" s="41">
        <v>1</v>
      </c>
      <c r="Q265" s="35" t="s">
        <v>360</v>
      </c>
      <c r="R265" s="35" t="s">
        <v>361</v>
      </c>
    </row>
    <row r="266" spans="1:18" x14ac:dyDescent="0.3">
      <c r="A266" s="17" t="s">
        <v>228</v>
      </c>
      <c r="B266" s="36" t="s">
        <v>19</v>
      </c>
      <c r="C266" s="37" t="s">
        <v>12</v>
      </c>
      <c r="D266" s="37" t="s">
        <v>36</v>
      </c>
      <c r="E266" s="37" t="s">
        <v>359</v>
      </c>
      <c r="F266" s="36" t="s">
        <v>195</v>
      </c>
      <c r="G266" s="36" t="s">
        <v>55</v>
      </c>
      <c r="H266" s="38" t="s">
        <v>284</v>
      </c>
      <c r="I266" s="39">
        <v>43290</v>
      </c>
      <c r="J266" s="36" t="s">
        <v>14</v>
      </c>
      <c r="K266" s="40">
        <v>0</v>
      </c>
      <c r="L266" s="40">
        <v>0</v>
      </c>
      <c r="M266" s="40">
        <v>1</v>
      </c>
      <c r="N266" s="40">
        <v>1</v>
      </c>
      <c r="O266" s="40">
        <v>0</v>
      </c>
      <c r="P266" s="41">
        <v>1</v>
      </c>
      <c r="Q266" s="35" t="s">
        <v>360</v>
      </c>
      <c r="R266" s="35" t="s">
        <v>361</v>
      </c>
    </row>
    <row r="267" spans="1:18" x14ac:dyDescent="0.3">
      <c r="A267" s="17" t="s">
        <v>215</v>
      </c>
      <c r="B267" s="36" t="s">
        <v>19</v>
      </c>
      <c r="C267" s="37" t="s">
        <v>12</v>
      </c>
      <c r="D267" s="37" t="s">
        <v>36</v>
      </c>
      <c r="E267" s="37" t="s">
        <v>224</v>
      </c>
      <c r="F267" s="36" t="s">
        <v>195</v>
      </c>
      <c r="G267" s="36" t="s">
        <v>55</v>
      </c>
      <c r="H267" s="38" t="s">
        <v>284</v>
      </c>
      <c r="I267" s="39">
        <v>43290</v>
      </c>
      <c r="J267" s="36" t="s">
        <v>14</v>
      </c>
      <c r="K267" s="40">
        <v>0</v>
      </c>
      <c r="L267" s="40">
        <v>0</v>
      </c>
      <c r="M267" s="40">
        <v>1</v>
      </c>
      <c r="N267" s="40">
        <v>1</v>
      </c>
      <c r="O267" s="40">
        <v>0</v>
      </c>
      <c r="P267" s="41">
        <v>1</v>
      </c>
      <c r="Q267" s="35" t="s">
        <v>360</v>
      </c>
      <c r="R267" s="35" t="s">
        <v>361</v>
      </c>
    </row>
    <row r="268" spans="1:18" x14ac:dyDescent="0.3">
      <c r="A268" s="17" t="s">
        <v>25</v>
      </c>
      <c r="B268" s="36" t="s">
        <v>19</v>
      </c>
      <c r="C268" s="37" t="s">
        <v>12</v>
      </c>
      <c r="D268" s="37" t="s">
        <v>36</v>
      </c>
      <c r="E268" s="37" t="s">
        <v>224</v>
      </c>
      <c r="F268" s="36" t="s">
        <v>195</v>
      </c>
      <c r="G268" s="36" t="s">
        <v>55</v>
      </c>
      <c r="H268" s="38" t="s">
        <v>284</v>
      </c>
      <c r="I268" s="39">
        <v>43290</v>
      </c>
      <c r="J268" s="36" t="s">
        <v>14</v>
      </c>
      <c r="K268" s="40">
        <v>0</v>
      </c>
      <c r="L268" s="40">
        <v>0</v>
      </c>
      <c r="M268" s="40">
        <v>1</v>
      </c>
      <c r="N268" s="40">
        <v>1</v>
      </c>
      <c r="O268" s="40">
        <v>0</v>
      </c>
      <c r="P268" s="41">
        <v>1</v>
      </c>
      <c r="Q268" s="35" t="s">
        <v>360</v>
      </c>
      <c r="R268" s="35" t="s">
        <v>361</v>
      </c>
    </row>
    <row r="269" spans="1:18" x14ac:dyDescent="0.3">
      <c r="A269" s="17" t="s">
        <v>26</v>
      </c>
      <c r="B269" s="36" t="s">
        <v>19</v>
      </c>
      <c r="C269" s="37" t="s">
        <v>12</v>
      </c>
      <c r="D269" s="37" t="s">
        <v>36</v>
      </c>
      <c r="E269" s="37" t="s">
        <v>362</v>
      </c>
      <c r="F269" s="36" t="s">
        <v>195</v>
      </c>
      <c r="G269" s="36" t="s">
        <v>55</v>
      </c>
      <c r="H269" s="38" t="s">
        <v>284</v>
      </c>
      <c r="I269" s="39">
        <v>43290</v>
      </c>
      <c r="J269" s="36" t="s">
        <v>14</v>
      </c>
      <c r="K269" s="40">
        <v>0</v>
      </c>
      <c r="L269" s="40">
        <v>0</v>
      </c>
      <c r="M269" s="40">
        <v>1</v>
      </c>
      <c r="N269" s="40">
        <v>1</v>
      </c>
      <c r="O269" s="40">
        <v>0</v>
      </c>
      <c r="P269" s="41">
        <v>1</v>
      </c>
      <c r="Q269" s="35" t="s">
        <v>360</v>
      </c>
      <c r="R269" s="35" t="s">
        <v>361</v>
      </c>
    </row>
    <row r="270" spans="1:18" x14ac:dyDescent="0.3">
      <c r="A270" s="17" t="s">
        <v>151</v>
      </c>
      <c r="B270" s="36" t="s">
        <v>19</v>
      </c>
      <c r="C270" s="37" t="s">
        <v>12</v>
      </c>
      <c r="D270" s="37" t="s">
        <v>36</v>
      </c>
      <c r="E270" s="37" t="s">
        <v>80</v>
      </c>
      <c r="F270" s="36" t="s">
        <v>195</v>
      </c>
      <c r="G270" s="36" t="s">
        <v>55</v>
      </c>
      <c r="H270" s="38" t="s">
        <v>284</v>
      </c>
      <c r="I270" s="39">
        <v>43290</v>
      </c>
      <c r="J270" s="36" t="s">
        <v>22</v>
      </c>
      <c r="K270" s="40">
        <v>0</v>
      </c>
      <c r="L270" s="40">
        <v>0</v>
      </c>
      <c r="M270" s="40">
        <v>1</v>
      </c>
      <c r="N270" s="40">
        <v>1</v>
      </c>
      <c r="O270" s="40">
        <v>0</v>
      </c>
      <c r="P270" s="41">
        <v>1</v>
      </c>
      <c r="Q270" s="35" t="s">
        <v>46</v>
      </c>
      <c r="R270" s="35" t="s">
        <v>268</v>
      </c>
    </row>
    <row r="271" spans="1:18" x14ac:dyDescent="0.3">
      <c r="A271" s="17" t="s">
        <v>25</v>
      </c>
      <c r="B271" s="36" t="s">
        <v>19</v>
      </c>
      <c r="C271" s="37" t="s">
        <v>12</v>
      </c>
      <c r="D271" s="37" t="s">
        <v>36</v>
      </c>
      <c r="E271" s="37" t="s">
        <v>50</v>
      </c>
      <c r="F271" s="36" t="s">
        <v>195</v>
      </c>
      <c r="G271" s="36" t="s">
        <v>55</v>
      </c>
      <c r="H271" s="38" t="s">
        <v>284</v>
      </c>
      <c r="I271" s="39">
        <v>43290</v>
      </c>
      <c r="J271" s="36" t="s">
        <v>22</v>
      </c>
      <c r="K271" s="40">
        <v>0</v>
      </c>
      <c r="L271" s="40">
        <v>0</v>
      </c>
      <c r="M271" s="40">
        <v>1</v>
      </c>
      <c r="N271" s="40">
        <v>1</v>
      </c>
      <c r="O271" s="40">
        <v>0</v>
      </c>
      <c r="P271" s="41">
        <v>1</v>
      </c>
      <c r="Q271" s="35" t="s">
        <v>46</v>
      </c>
      <c r="R271" s="35" t="s">
        <v>268</v>
      </c>
    </row>
    <row r="272" spans="1:18" x14ac:dyDescent="0.3">
      <c r="A272" s="17" t="s">
        <v>197</v>
      </c>
      <c r="B272" s="36" t="s">
        <v>19</v>
      </c>
      <c r="C272" s="37" t="s">
        <v>12</v>
      </c>
      <c r="D272" s="37" t="s">
        <v>36</v>
      </c>
      <c r="E272" s="37" t="s">
        <v>50</v>
      </c>
      <c r="F272" s="36" t="s">
        <v>195</v>
      </c>
      <c r="G272" s="36" t="s">
        <v>55</v>
      </c>
      <c r="H272" s="38" t="s">
        <v>284</v>
      </c>
      <c r="I272" s="39">
        <v>43290</v>
      </c>
      <c r="J272" s="36" t="s">
        <v>22</v>
      </c>
      <c r="K272" s="40">
        <v>0</v>
      </c>
      <c r="L272" s="40">
        <v>0</v>
      </c>
      <c r="M272" s="40">
        <v>1</v>
      </c>
      <c r="N272" s="40">
        <v>1</v>
      </c>
      <c r="O272" s="40">
        <v>0</v>
      </c>
      <c r="P272" s="41">
        <v>1</v>
      </c>
      <c r="Q272" s="35" t="s">
        <v>46</v>
      </c>
      <c r="R272" s="35" t="s">
        <v>268</v>
      </c>
    </row>
    <row r="273" spans="1:18" x14ac:dyDescent="0.3">
      <c r="A273" s="17" t="s">
        <v>31</v>
      </c>
      <c r="B273" s="36" t="s">
        <v>19</v>
      </c>
      <c r="C273" s="37" t="s">
        <v>12</v>
      </c>
      <c r="D273" s="37" t="s">
        <v>36</v>
      </c>
      <c r="E273" s="37" t="s">
        <v>50</v>
      </c>
      <c r="F273" s="36" t="s">
        <v>195</v>
      </c>
      <c r="G273" s="36" t="s">
        <v>55</v>
      </c>
      <c r="H273" s="38" t="s">
        <v>284</v>
      </c>
      <c r="I273" s="39">
        <v>43290</v>
      </c>
      <c r="J273" s="36" t="s">
        <v>22</v>
      </c>
      <c r="K273" s="40">
        <v>0</v>
      </c>
      <c r="L273" s="40">
        <v>0</v>
      </c>
      <c r="M273" s="40">
        <v>1</v>
      </c>
      <c r="N273" s="40">
        <v>1</v>
      </c>
      <c r="O273" s="40">
        <v>0</v>
      </c>
      <c r="P273" s="41">
        <v>1</v>
      </c>
      <c r="Q273" s="35" t="s">
        <v>46</v>
      </c>
      <c r="R273" s="35" t="s">
        <v>268</v>
      </c>
    </row>
    <row r="274" spans="1:18" ht="14.25" x14ac:dyDescent="0.3">
      <c r="A274" s="17" t="s">
        <v>193</v>
      </c>
      <c r="B274" s="18" t="s">
        <v>19</v>
      </c>
      <c r="C274" s="19" t="s">
        <v>12</v>
      </c>
      <c r="D274" s="19" t="s">
        <v>36</v>
      </c>
      <c r="E274" s="19" t="s">
        <v>266</v>
      </c>
      <c r="F274" s="18" t="s">
        <v>195</v>
      </c>
      <c r="G274" s="18" t="s">
        <v>56</v>
      </c>
      <c r="H274" s="33" t="s">
        <v>196</v>
      </c>
      <c r="I274" s="20">
        <v>43313</v>
      </c>
      <c r="J274" s="18" t="s">
        <v>14</v>
      </c>
      <c r="K274" s="21">
        <v>0</v>
      </c>
      <c r="L274" s="21">
        <v>0</v>
      </c>
      <c r="M274" s="21">
        <v>1</v>
      </c>
      <c r="N274" s="21">
        <v>1</v>
      </c>
      <c r="O274" s="21">
        <v>0</v>
      </c>
      <c r="P274" s="34">
        <v>1</v>
      </c>
      <c r="Q274" s="22" t="s">
        <v>267</v>
      </c>
      <c r="R274" s="22" t="s">
        <v>268</v>
      </c>
    </row>
    <row r="275" spans="1:18" x14ac:dyDescent="0.3">
      <c r="A275" s="17" t="s">
        <v>38</v>
      </c>
      <c r="B275" s="36" t="s">
        <v>19</v>
      </c>
      <c r="C275" s="37" t="s">
        <v>12</v>
      </c>
      <c r="D275" s="37" t="s">
        <v>36</v>
      </c>
      <c r="E275" s="37" t="s">
        <v>352</v>
      </c>
      <c r="F275" s="36" t="s">
        <v>195</v>
      </c>
      <c r="G275" s="36" t="s">
        <v>56</v>
      </c>
      <c r="H275" s="38" t="s">
        <v>196</v>
      </c>
      <c r="I275" s="39">
        <v>43313</v>
      </c>
      <c r="J275" s="36" t="s">
        <v>14</v>
      </c>
      <c r="K275" s="40">
        <v>0</v>
      </c>
      <c r="L275" s="40">
        <v>0</v>
      </c>
      <c r="M275" s="40">
        <v>1</v>
      </c>
      <c r="N275" s="40">
        <v>1</v>
      </c>
      <c r="O275" s="40">
        <v>0</v>
      </c>
      <c r="P275" s="41">
        <v>1</v>
      </c>
      <c r="Q275" s="35" t="s">
        <v>267</v>
      </c>
      <c r="R275" s="35" t="s">
        <v>268</v>
      </c>
    </row>
    <row r="276" spans="1:18" x14ac:dyDescent="0.3">
      <c r="A276" s="17" t="s">
        <v>38</v>
      </c>
      <c r="B276" s="36" t="s">
        <v>19</v>
      </c>
      <c r="C276" s="37" t="s">
        <v>12</v>
      </c>
      <c r="D276" s="37" t="s">
        <v>36</v>
      </c>
      <c r="E276" s="37" t="s">
        <v>363</v>
      </c>
      <c r="F276" s="36" t="s">
        <v>195</v>
      </c>
      <c r="G276" s="36" t="s">
        <v>56</v>
      </c>
      <c r="H276" s="38" t="s">
        <v>196</v>
      </c>
      <c r="I276" s="39">
        <v>43313</v>
      </c>
      <c r="J276" s="36" t="s">
        <v>22</v>
      </c>
      <c r="K276" s="40">
        <v>0</v>
      </c>
      <c r="L276" s="40">
        <v>0</v>
      </c>
      <c r="M276" s="40">
        <v>1</v>
      </c>
      <c r="N276" s="40">
        <v>1</v>
      </c>
      <c r="O276" s="40">
        <v>0</v>
      </c>
      <c r="P276" s="41">
        <v>1</v>
      </c>
      <c r="Q276" s="35" t="s">
        <v>267</v>
      </c>
      <c r="R276" s="35" t="s">
        <v>268</v>
      </c>
    </row>
    <row r="277" spans="1:18" x14ac:dyDescent="0.3">
      <c r="A277" s="17" t="s">
        <v>276</v>
      </c>
      <c r="B277" s="36" t="s">
        <v>19</v>
      </c>
      <c r="C277" s="37" t="s">
        <v>12</v>
      </c>
      <c r="D277" s="37" t="s">
        <v>36</v>
      </c>
      <c r="E277" s="37" t="s">
        <v>305</v>
      </c>
      <c r="F277" s="36" t="s">
        <v>195</v>
      </c>
      <c r="G277" s="36" t="s">
        <v>56</v>
      </c>
      <c r="H277" s="38" t="s">
        <v>196</v>
      </c>
      <c r="I277" s="39">
        <v>43313</v>
      </c>
      <c r="J277" s="36" t="s">
        <v>22</v>
      </c>
      <c r="K277" s="40">
        <v>0</v>
      </c>
      <c r="L277" s="40">
        <v>0</v>
      </c>
      <c r="M277" s="40">
        <v>1</v>
      </c>
      <c r="N277" s="40">
        <v>1</v>
      </c>
      <c r="O277" s="40">
        <v>0</v>
      </c>
      <c r="P277" s="41">
        <v>1</v>
      </c>
      <c r="Q277" s="35" t="s">
        <v>267</v>
      </c>
      <c r="R277" s="35" t="s">
        <v>268</v>
      </c>
    </row>
    <row r="278" spans="1:18" x14ac:dyDescent="0.3">
      <c r="A278" s="17" t="s">
        <v>31</v>
      </c>
      <c r="B278" s="36" t="s">
        <v>19</v>
      </c>
      <c r="C278" s="37" t="s">
        <v>12</v>
      </c>
      <c r="D278" s="37" t="s">
        <v>36</v>
      </c>
      <c r="E278" s="37" t="s">
        <v>364</v>
      </c>
      <c r="F278" s="36" t="s">
        <v>195</v>
      </c>
      <c r="G278" s="36" t="s">
        <v>56</v>
      </c>
      <c r="H278" s="38" t="s">
        <v>196</v>
      </c>
      <c r="I278" s="39">
        <v>43313</v>
      </c>
      <c r="J278" s="36" t="s">
        <v>14</v>
      </c>
      <c r="K278" s="40">
        <v>0</v>
      </c>
      <c r="L278" s="40">
        <v>0</v>
      </c>
      <c r="M278" s="40">
        <v>1</v>
      </c>
      <c r="N278" s="40">
        <v>1</v>
      </c>
      <c r="O278" s="40">
        <v>0</v>
      </c>
      <c r="P278" s="41">
        <v>1</v>
      </c>
      <c r="Q278" s="35" t="s">
        <v>267</v>
      </c>
      <c r="R278" s="35" t="s">
        <v>268</v>
      </c>
    </row>
    <row r="279" spans="1:18" x14ac:dyDescent="0.3">
      <c r="A279" s="17" t="s">
        <v>31</v>
      </c>
      <c r="B279" s="36" t="s">
        <v>19</v>
      </c>
      <c r="C279" s="37" t="s">
        <v>12</v>
      </c>
      <c r="D279" s="37" t="s">
        <v>36</v>
      </c>
      <c r="E279" s="37" t="s">
        <v>365</v>
      </c>
      <c r="F279" s="36" t="s">
        <v>195</v>
      </c>
      <c r="G279" s="36" t="s">
        <v>56</v>
      </c>
      <c r="H279" s="38" t="s">
        <v>196</v>
      </c>
      <c r="I279" s="39">
        <v>43313</v>
      </c>
      <c r="J279" s="36" t="s">
        <v>22</v>
      </c>
      <c r="K279" s="40">
        <v>0</v>
      </c>
      <c r="L279" s="40">
        <v>0</v>
      </c>
      <c r="M279" s="40">
        <v>1</v>
      </c>
      <c r="N279" s="40">
        <v>1</v>
      </c>
      <c r="O279" s="40">
        <v>0</v>
      </c>
      <c r="P279" s="41">
        <v>1</v>
      </c>
      <c r="Q279" s="35" t="s">
        <v>267</v>
      </c>
      <c r="R279" s="35" t="s">
        <v>268</v>
      </c>
    </row>
    <row r="280" spans="1:18" x14ac:dyDescent="0.3">
      <c r="A280" s="17" t="s">
        <v>18</v>
      </c>
      <c r="B280" s="36" t="s">
        <v>19</v>
      </c>
      <c r="C280" s="37" t="s">
        <v>12</v>
      </c>
      <c r="D280" s="37" t="s">
        <v>36</v>
      </c>
      <c r="E280" s="37" t="s">
        <v>366</v>
      </c>
      <c r="F280" s="36" t="s">
        <v>195</v>
      </c>
      <c r="G280" s="36" t="s">
        <v>56</v>
      </c>
      <c r="H280" s="38" t="s">
        <v>196</v>
      </c>
      <c r="I280" s="39">
        <v>43313</v>
      </c>
      <c r="J280" s="36" t="s">
        <v>14</v>
      </c>
      <c r="K280" s="40">
        <v>0</v>
      </c>
      <c r="L280" s="40">
        <v>0</v>
      </c>
      <c r="M280" s="40">
        <v>1</v>
      </c>
      <c r="N280" s="40">
        <v>1</v>
      </c>
      <c r="O280" s="40">
        <v>0</v>
      </c>
      <c r="P280" s="41">
        <v>1</v>
      </c>
      <c r="Q280" s="35" t="s">
        <v>267</v>
      </c>
      <c r="R280" s="35" t="s">
        <v>268</v>
      </c>
    </row>
    <row r="281" spans="1:18" x14ac:dyDescent="0.3">
      <c r="A281" s="17" t="s">
        <v>18</v>
      </c>
      <c r="B281" s="36" t="s">
        <v>19</v>
      </c>
      <c r="C281" s="37" t="s">
        <v>12</v>
      </c>
      <c r="D281" s="37" t="s">
        <v>36</v>
      </c>
      <c r="E281" s="37" t="s">
        <v>367</v>
      </c>
      <c r="F281" s="36" t="s">
        <v>195</v>
      </c>
      <c r="G281" s="36" t="s">
        <v>56</v>
      </c>
      <c r="H281" s="38" t="s">
        <v>196</v>
      </c>
      <c r="I281" s="39">
        <v>43313</v>
      </c>
      <c r="J281" s="36" t="s">
        <v>22</v>
      </c>
      <c r="K281" s="40">
        <v>0</v>
      </c>
      <c r="L281" s="40">
        <v>0</v>
      </c>
      <c r="M281" s="40">
        <v>1</v>
      </c>
      <c r="N281" s="40">
        <v>1</v>
      </c>
      <c r="O281" s="40">
        <v>0</v>
      </c>
      <c r="P281" s="41">
        <v>1</v>
      </c>
      <c r="Q281" s="35" t="s">
        <v>267</v>
      </c>
      <c r="R281" s="35" t="s">
        <v>268</v>
      </c>
    </row>
    <row r="282" spans="1:18" x14ac:dyDescent="0.3">
      <c r="A282" s="17" t="s">
        <v>121</v>
      </c>
      <c r="B282" s="36" t="s">
        <v>19</v>
      </c>
      <c r="C282" s="37" t="s">
        <v>12</v>
      </c>
      <c r="D282" s="37" t="s">
        <v>36</v>
      </c>
      <c r="E282" s="37" t="s">
        <v>367</v>
      </c>
      <c r="F282" s="36" t="s">
        <v>195</v>
      </c>
      <c r="G282" s="36" t="s">
        <v>56</v>
      </c>
      <c r="H282" s="38" t="s">
        <v>196</v>
      </c>
      <c r="I282" s="39">
        <v>43313</v>
      </c>
      <c r="J282" s="36" t="s">
        <v>22</v>
      </c>
      <c r="K282" s="40">
        <v>0</v>
      </c>
      <c r="L282" s="40">
        <v>0</v>
      </c>
      <c r="M282" s="40">
        <v>1</v>
      </c>
      <c r="N282" s="40">
        <v>1</v>
      </c>
      <c r="O282" s="40">
        <v>0</v>
      </c>
      <c r="P282" s="41">
        <v>1</v>
      </c>
      <c r="Q282" s="35" t="s">
        <v>267</v>
      </c>
      <c r="R282" s="35" t="s">
        <v>268</v>
      </c>
    </row>
    <row r="283" spans="1:18" x14ac:dyDescent="0.3">
      <c r="A283" s="17" t="s">
        <v>44</v>
      </c>
      <c r="B283" s="36" t="s">
        <v>19</v>
      </c>
      <c r="C283" s="37" t="s">
        <v>12</v>
      </c>
      <c r="D283" s="37" t="s">
        <v>36</v>
      </c>
      <c r="E283" s="37" t="s">
        <v>369</v>
      </c>
      <c r="F283" s="36" t="s">
        <v>195</v>
      </c>
      <c r="G283" s="36" t="s">
        <v>56</v>
      </c>
      <c r="H283" s="38" t="s">
        <v>196</v>
      </c>
      <c r="I283" s="39">
        <v>43313</v>
      </c>
      <c r="J283" s="36" t="s">
        <v>14</v>
      </c>
      <c r="K283" s="40">
        <v>0</v>
      </c>
      <c r="L283" s="40">
        <v>0</v>
      </c>
      <c r="M283" s="40">
        <v>1</v>
      </c>
      <c r="N283" s="40">
        <v>1</v>
      </c>
      <c r="O283" s="40">
        <v>0</v>
      </c>
      <c r="P283" s="41">
        <v>1</v>
      </c>
      <c r="Q283" s="35" t="s">
        <v>267</v>
      </c>
      <c r="R283" s="35" t="s">
        <v>268</v>
      </c>
    </row>
    <row r="284" spans="1:18" x14ac:dyDescent="0.3">
      <c r="A284" s="17" t="s">
        <v>197</v>
      </c>
      <c r="B284" s="36" t="s">
        <v>19</v>
      </c>
      <c r="C284" s="37" t="s">
        <v>12</v>
      </c>
      <c r="D284" s="37" t="s">
        <v>36</v>
      </c>
      <c r="E284" s="37" t="s">
        <v>370</v>
      </c>
      <c r="F284" s="36" t="s">
        <v>195</v>
      </c>
      <c r="G284" s="36" t="s">
        <v>56</v>
      </c>
      <c r="H284" s="38" t="s">
        <v>196</v>
      </c>
      <c r="I284" s="39">
        <v>43313</v>
      </c>
      <c r="J284" s="36" t="s">
        <v>14</v>
      </c>
      <c r="K284" s="40">
        <v>0</v>
      </c>
      <c r="L284" s="40">
        <v>0</v>
      </c>
      <c r="M284" s="40">
        <v>1</v>
      </c>
      <c r="N284" s="40">
        <v>1</v>
      </c>
      <c r="O284" s="40">
        <v>0</v>
      </c>
      <c r="P284" s="41">
        <v>1</v>
      </c>
      <c r="Q284" s="35" t="s">
        <v>267</v>
      </c>
      <c r="R284" s="35" t="s">
        <v>268</v>
      </c>
    </row>
    <row r="285" spans="1:18" x14ac:dyDescent="0.3">
      <c r="A285" s="17" t="s">
        <v>197</v>
      </c>
      <c r="B285" s="36" t="s">
        <v>19</v>
      </c>
      <c r="C285" s="37" t="s">
        <v>12</v>
      </c>
      <c r="D285" s="37" t="s">
        <v>36</v>
      </c>
      <c r="E285" s="37" t="s">
        <v>371</v>
      </c>
      <c r="F285" s="36" t="s">
        <v>195</v>
      </c>
      <c r="G285" s="36" t="s">
        <v>56</v>
      </c>
      <c r="H285" s="38" t="s">
        <v>196</v>
      </c>
      <c r="I285" s="39">
        <v>43313</v>
      </c>
      <c r="J285" s="36" t="s">
        <v>22</v>
      </c>
      <c r="K285" s="40">
        <v>0</v>
      </c>
      <c r="L285" s="40">
        <v>0</v>
      </c>
      <c r="M285" s="40">
        <v>1</v>
      </c>
      <c r="N285" s="40">
        <v>1</v>
      </c>
      <c r="O285" s="40">
        <v>0</v>
      </c>
      <c r="P285" s="41">
        <v>1</v>
      </c>
      <c r="Q285" s="35" t="s">
        <v>267</v>
      </c>
      <c r="R285" s="35" t="s">
        <v>268</v>
      </c>
    </row>
    <row r="286" spans="1:18" x14ac:dyDescent="0.3">
      <c r="A286" s="17" t="s">
        <v>228</v>
      </c>
      <c r="B286" s="36" t="s">
        <v>19</v>
      </c>
      <c r="C286" s="37" t="s">
        <v>12</v>
      </c>
      <c r="D286" s="37" t="s">
        <v>36</v>
      </c>
      <c r="E286" s="37" t="s">
        <v>371</v>
      </c>
      <c r="F286" s="36" t="s">
        <v>195</v>
      </c>
      <c r="G286" s="36" t="s">
        <v>56</v>
      </c>
      <c r="H286" s="38" t="s">
        <v>196</v>
      </c>
      <c r="I286" s="39">
        <v>43313</v>
      </c>
      <c r="J286" s="36" t="s">
        <v>22</v>
      </c>
      <c r="K286" s="40">
        <v>0</v>
      </c>
      <c r="L286" s="40">
        <v>0</v>
      </c>
      <c r="M286" s="40">
        <v>1</v>
      </c>
      <c r="N286" s="40">
        <v>1</v>
      </c>
      <c r="O286" s="40">
        <v>0</v>
      </c>
      <c r="P286" s="41">
        <v>1</v>
      </c>
      <c r="Q286" s="35" t="s">
        <v>267</v>
      </c>
      <c r="R286" s="35" t="s">
        <v>268</v>
      </c>
    </row>
    <row r="287" spans="1:18" x14ac:dyDescent="0.3">
      <c r="A287" s="17" t="s">
        <v>64</v>
      </c>
      <c r="B287" s="36" t="s">
        <v>19</v>
      </c>
      <c r="C287" s="37" t="s">
        <v>12</v>
      </c>
      <c r="D287" s="37" t="s">
        <v>36</v>
      </c>
      <c r="E287" s="37" t="s">
        <v>372</v>
      </c>
      <c r="F287" s="36" t="s">
        <v>195</v>
      </c>
      <c r="G287" s="36" t="s">
        <v>56</v>
      </c>
      <c r="H287" s="38" t="s">
        <v>196</v>
      </c>
      <c r="I287" s="39">
        <v>43313</v>
      </c>
      <c r="J287" s="36" t="s">
        <v>14</v>
      </c>
      <c r="K287" s="40">
        <v>0</v>
      </c>
      <c r="L287" s="40">
        <v>0</v>
      </c>
      <c r="M287" s="40">
        <v>1</v>
      </c>
      <c r="N287" s="40">
        <v>1</v>
      </c>
      <c r="O287" s="40">
        <v>0</v>
      </c>
      <c r="P287" s="41">
        <v>1</v>
      </c>
      <c r="Q287" s="35" t="s">
        <v>267</v>
      </c>
      <c r="R287" s="35" t="s">
        <v>268</v>
      </c>
    </row>
    <row r="288" spans="1:18" x14ac:dyDescent="0.3">
      <c r="A288" s="17" t="s">
        <v>64</v>
      </c>
      <c r="B288" s="36" t="s">
        <v>19</v>
      </c>
      <c r="C288" s="37" t="s">
        <v>12</v>
      </c>
      <c r="D288" s="37" t="s">
        <v>36</v>
      </c>
      <c r="E288" s="37" t="s">
        <v>371</v>
      </c>
      <c r="F288" s="36" t="s">
        <v>195</v>
      </c>
      <c r="G288" s="36" t="s">
        <v>56</v>
      </c>
      <c r="H288" s="38" t="s">
        <v>196</v>
      </c>
      <c r="I288" s="39">
        <v>43313</v>
      </c>
      <c r="J288" s="36" t="s">
        <v>22</v>
      </c>
      <c r="K288" s="40">
        <v>0</v>
      </c>
      <c r="L288" s="40">
        <v>0</v>
      </c>
      <c r="M288" s="40">
        <v>1</v>
      </c>
      <c r="N288" s="40">
        <v>1</v>
      </c>
      <c r="O288" s="40">
        <v>0</v>
      </c>
      <c r="P288" s="41">
        <v>1</v>
      </c>
      <c r="Q288" s="35" t="s">
        <v>267</v>
      </c>
      <c r="R288" s="35" t="s">
        <v>268</v>
      </c>
    </row>
    <row r="289" spans="1:18" x14ac:dyDescent="0.3">
      <c r="A289" s="17" t="s">
        <v>215</v>
      </c>
      <c r="B289" s="36" t="s">
        <v>19</v>
      </c>
      <c r="C289" s="37" t="s">
        <v>12</v>
      </c>
      <c r="D289" s="37" t="s">
        <v>36</v>
      </c>
      <c r="E289" s="37" t="s">
        <v>373</v>
      </c>
      <c r="F289" s="36" t="s">
        <v>195</v>
      </c>
      <c r="G289" s="36" t="s">
        <v>56</v>
      </c>
      <c r="H289" s="38" t="s">
        <v>196</v>
      </c>
      <c r="I289" s="39">
        <v>43313</v>
      </c>
      <c r="J289" s="36" t="s">
        <v>14</v>
      </c>
      <c r="K289" s="40">
        <v>0</v>
      </c>
      <c r="L289" s="40">
        <v>0</v>
      </c>
      <c r="M289" s="40">
        <v>1</v>
      </c>
      <c r="N289" s="40">
        <v>1</v>
      </c>
      <c r="O289" s="40">
        <v>0</v>
      </c>
      <c r="P289" s="41">
        <v>1</v>
      </c>
      <c r="Q289" s="35" t="s">
        <v>267</v>
      </c>
      <c r="R289" s="35" t="s">
        <v>268</v>
      </c>
    </row>
    <row r="290" spans="1:18" x14ac:dyDescent="0.3">
      <c r="A290" s="17" t="s">
        <v>215</v>
      </c>
      <c r="B290" s="36" t="s">
        <v>19</v>
      </c>
      <c r="C290" s="37" t="s">
        <v>12</v>
      </c>
      <c r="D290" s="37" t="s">
        <v>36</v>
      </c>
      <c r="E290" s="37" t="s">
        <v>371</v>
      </c>
      <c r="F290" s="36" t="s">
        <v>195</v>
      </c>
      <c r="G290" s="36" t="s">
        <v>56</v>
      </c>
      <c r="H290" s="38" t="s">
        <v>196</v>
      </c>
      <c r="I290" s="39">
        <v>43313</v>
      </c>
      <c r="J290" s="36" t="s">
        <v>22</v>
      </c>
      <c r="K290" s="40">
        <v>0</v>
      </c>
      <c r="L290" s="40">
        <v>0</v>
      </c>
      <c r="M290" s="40">
        <v>1</v>
      </c>
      <c r="N290" s="40">
        <v>1</v>
      </c>
      <c r="O290" s="40">
        <v>0</v>
      </c>
      <c r="P290" s="41">
        <v>1</v>
      </c>
      <c r="Q290" s="35" t="s">
        <v>267</v>
      </c>
      <c r="R290" s="35" t="s">
        <v>268</v>
      </c>
    </row>
    <row r="291" spans="1:18" x14ac:dyDescent="0.3">
      <c r="A291" s="17" t="s">
        <v>374</v>
      </c>
      <c r="B291" s="36" t="s">
        <v>19</v>
      </c>
      <c r="C291" s="37" t="s">
        <v>12</v>
      </c>
      <c r="D291" s="37" t="s">
        <v>36</v>
      </c>
      <c r="E291" s="37" t="s">
        <v>371</v>
      </c>
      <c r="F291" s="36" t="s">
        <v>195</v>
      </c>
      <c r="G291" s="36" t="s">
        <v>56</v>
      </c>
      <c r="H291" s="38" t="s">
        <v>196</v>
      </c>
      <c r="I291" s="39">
        <v>43313</v>
      </c>
      <c r="J291" s="36" t="s">
        <v>22</v>
      </c>
      <c r="K291" s="40">
        <v>0</v>
      </c>
      <c r="L291" s="40">
        <v>0</v>
      </c>
      <c r="M291" s="40">
        <v>1</v>
      </c>
      <c r="N291" s="40">
        <v>1</v>
      </c>
      <c r="O291" s="40">
        <v>0</v>
      </c>
      <c r="P291" s="41">
        <v>1</v>
      </c>
      <c r="Q291" s="35" t="s">
        <v>267</v>
      </c>
      <c r="R291" s="35" t="s">
        <v>268</v>
      </c>
    </row>
    <row r="292" spans="1:18" x14ac:dyDescent="0.3">
      <c r="A292" s="17" t="s">
        <v>200</v>
      </c>
      <c r="B292" s="36" t="s">
        <v>19</v>
      </c>
      <c r="C292" s="37" t="s">
        <v>12</v>
      </c>
      <c r="D292" s="37" t="s">
        <v>36</v>
      </c>
      <c r="E292" s="37" t="s">
        <v>371</v>
      </c>
      <c r="F292" s="36" t="s">
        <v>195</v>
      </c>
      <c r="G292" s="36" t="s">
        <v>56</v>
      </c>
      <c r="H292" s="38" t="s">
        <v>196</v>
      </c>
      <c r="I292" s="39">
        <v>43313</v>
      </c>
      <c r="J292" s="36" t="s">
        <v>22</v>
      </c>
      <c r="K292" s="40">
        <v>0</v>
      </c>
      <c r="L292" s="40">
        <v>0</v>
      </c>
      <c r="M292" s="40">
        <v>1</v>
      </c>
      <c r="N292" s="40">
        <v>1</v>
      </c>
      <c r="O292" s="40">
        <v>0</v>
      </c>
      <c r="P292" s="41">
        <v>1</v>
      </c>
      <c r="Q292" s="35" t="s">
        <v>267</v>
      </c>
      <c r="R292" s="35" t="s">
        <v>268</v>
      </c>
    </row>
    <row r="293" spans="1:18" x14ac:dyDescent="0.3">
      <c r="A293" s="17" t="s">
        <v>42</v>
      </c>
      <c r="B293" s="36" t="s">
        <v>19</v>
      </c>
      <c r="C293" s="37" t="s">
        <v>12</v>
      </c>
      <c r="D293" s="37" t="s">
        <v>36</v>
      </c>
      <c r="E293" s="37" t="s">
        <v>372</v>
      </c>
      <c r="F293" s="36" t="s">
        <v>195</v>
      </c>
      <c r="G293" s="36" t="s">
        <v>56</v>
      </c>
      <c r="H293" s="38" t="s">
        <v>196</v>
      </c>
      <c r="I293" s="39">
        <v>43313</v>
      </c>
      <c r="J293" s="36" t="s">
        <v>22</v>
      </c>
      <c r="K293" s="40">
        <v>0</v>
      </c>
      <c r="L293" s="40">
        <v>0</v>
      </c>
      <c r="M293" s="40">
        <v>1</v>
      </c>
      <c r="N293" s="40">
        <v>1</v>
      </c>
      <c r="O293" s="40">
        <v>0</v>
      </c>
      <c r="P293" s="41">
        <v>1</v>
      </c>
      <c r="Q293" s="35" t="s">
        <v>267</v>
      </c>
      <c r="R293" s="35" t="s">
        <v>268</v>
      </c>
    </row>
    <row r="294" spans="1:18" x14ac:dyDescent="0.3">
      <c r="A294" s="17" t="s">
        <v>347</v>
      </c>
      <c r="B294" s="36" t="s">
        <v>19</v>
      </c>
      <c r="C294" s="37" t="s">
        <v>12</v>
      </c>
      <c r="D294" s="37" t="s">
        <v>36</v>
      </c>
      <c r="E294" s="37" t="s">
        <v>357</v>
      </c>
      <c r="F294" s="36" t="s">
        <v>195</v>
      </c>
      <c r="G294" s="36" t="s">
        <v>56</v>
      </c>
      <c r="H294" s="38" t="s">
        <v>196</v>
      </c>
      <c r="I294" s="39">
        <v>43313</v>
      </c>
      <c r="J294" s="36" t="s">
        <v>14</v>
      </c>
      <c r="K294" s="40">
        <v>0</v>
      </c>
      <c r="L294" s="40">
        <v>0</v>
      </c>
      <c r="M294" s="40">
        <v>1</v>
      </c>
      <c r="N294" s="40">
        <v>1</v>
      </c>
      <c r="O294" s="40">
        <v>0</v>
      </c>
      <c r="P294" s="41">
        <v>1</v>
      </c>
      <c r="Q294" s="35" t="s">
        <v>267</v>
      </c>
      <c r="R294" s="35" t="s">
        <v>268</v>
      </c>
    </row>
    <row r="295" spans="1:18" x14ac:dyDescent="0.3">
      <c r="A295" s="17" t="s">
        <v>347</v>
      </c>
      <c r="B295" s="36" t="s">
        <v>19</v>
      </c>
      <c r="C295" s="37" t="s">
        <v>12</v>
      </c>
      <c r="D295" s="37" t="s">
        <v>36</v>
      </c>
      <c r="E295" s="37" t="s">
        <v>375</v>
      </c>
      <c r="F295" s="36" t="s">
        <v>195</v>
      </c>
      <c r="G295" s="36" t="s">
        <v>56</v>
      </c>
      <c r="H295" s="38" t="s">
        <v>196</v>
      </c>
      <c r="I295" s="39">
        <v>43313</v>
      </c>
      <c r="J295" s="36" t="s">
        <v>22</v>
      </c>
      <c r="K295" s="40">
        <v>0</v>
      </c>
      <c r="L295" s="40">
        <v>0</v>
      </c>
      <c r="M295" s="40">
        <v>1</v>
      </c>
      <c r="N295" s="40">
        <v>1</v>
      </c>
      <c r="O295" s="40">
        <v>0</v>
      </c>
      <c r="P295" s="41">
        <v>1</v>
      </c>
      <c r="Q295" s="35" t="s">
        <v>267</v>
      </c>
      <c r="R295" s="35" t="s">
        <v>268</v>
      </c>
    </row>
    <row r="296" spans="1:18" x14ac:dyDescent="0.3">
      <c r="A296" s="17" t="s">
        <v>151</v>
      </c>
      <c r="B296" s="36" t="s">
        <v>19</v>
      </c>
      <c r="C296" s="37" t="s">
        <v>12</v>
      </c>
      <c r="D296" s="37" t="s">
        <v>36</v>
      </c>
      <c r="E296" s="37" t="s">
        <v>266</v>
      </c>
      <c r="F296" s="36" t="s">
        <v>195</v>
      </c>
      <c r="G296" s="36" t="s">
        <v>56</v>
      </c>
      <c r="H296" s="38" t="s">
        <v>196</v>
      </c>
      <c r="I296" s="39">
        <v>43313</v>
      </c>
      <c r="J296" s="36" t="s">
        <v>14</v>
      </c>
      <c r="K296" s="40">
        <v>0</v>
      </c>
      <c r="L296" s="40">
        <v>0</v>
      </c>
      <c r="M296" s="40">
        <v>1</v>
      </c>
      <c r="N296" s="40">
        <v>1</v>
      </c>
      <c r="O296" s="40">
        <v>0</v>
      </c>
      <c r="P296" s="41">
        <v>1</v>
      </c>
      <c r="Q296" s="35" t="s">
        <v>267</v>
      </c>
      <c r="R296" s="35" t="s">
        <v>268</v>
      </c>
    </row>
    <row r="297" spans="1:18" x14ac:dyDescent="0.3">
      <c r="A297" s="17" t="s">
        <v>151</v>
      </c>
      <c r="B297" s="36" t="s">
        <v>19</v>
      </c>
      <c r="C297" s="37" t="s">
        <v>12</v>
      </c>
      <c r="D297" s="37" t="s">
        <v>36</v>
      </c>
      <c r="E297" s="37" t="s">
        <v>376</v>
      </c>
      <c r="F297" s="36" t="s">
        <v>195</v>
      </c>
      <c r="G297" s="36" t="s">
        <v>56</v>
      </c>
      <c r="H297" s="38" t="s">
        <v>196</v>
      </c>
      <c r="I297" s="39">
        <v>43313</v>
      </c>
      <c r="J297" s="36" t="s">
        <v>22</v>
      </c>
      <c r="K297" s="40">
        <v>0</v>
      </c>
      <c r="L297" s="40">
        <v>0</v>
      </c>
      <c r="M297" s="40">
        <v>1</v>
      </c>
      <c r="N297" s="40">
        <v>1</v>
      </c>
      <c r="O297" s="40">
        <v>0</v>
      </c>
      <c r="P297" s="41">
        <v>1</v>
      </c>
      <c r="Q297" s="35" t="s">
        <v>267</v>
      </c>
      <c r="R297" s="35" t="s">
        <v>268</v>
      </c>
    </row>
    <row r="298" spans="1:18" x14ac:dyDescent="0.3">
      <c r="A298" s="17" t="s">
        <v>30</v>
      </c>
      <c r="B298" s="36" t="s">
        <v>19</v>
      </c>
      <c r="C298" s="37" t="s">
        <v>12</v>
      </c>
      <c r="D298" s="37" t="s">
        <v>36</v>
      </c>
      <c r="E298" s="37" t="s">
        <v>266</v>
      </c>
      <c r="F298" s="36" t="s">
        <v>195</v>
      </c>
      <c r="G298" s="36" t="s">
        <v>56</v>
      </c>
      <c r="H298" s="38" t="s">
        <v>196</v>
      </c>
      <c r="I298" s="39">
        <v>43313</v>
      </c>
      <c r="J298" s="36" t="s">
        <v>14</v>
      </c>
      <c r="K298" s="40">
        <v>0</v>
      </c>
      <c r="L298" s="40">
        <v>0</v>
      </c>
      <c r="M298" s="40">
        <v>1</v>
      </c>
      <c r="N298" s="40">
        <v>1</v>
      </c>
      <c r="O298" s="40">
        <v>0</v>
      </c>
      <c r="P298" s="41">
        <v>1</v>
      </c>
      <c r="Q298" s="35" t="s">
        <v>267</v>
      </c>
      <c r="R298" s="35" t="s">
        <v>268</v>
      </c>
    </row>
    <row r="299" spans="1:18" x14ac:dyDescent="0.3">
      <c r="A299" s="17" t="s">
        <v>38</v>
      </c>
      <c r="B299" s="36" t="s">
        <v>19</v>
      </c>
      <c r="C299" s="37" t="s">
        <v>12</v>
      </c>
      <c r="D299" s="37" t="s">
        <v>36</v>
      </c>
      <c r="E299" s="37" t="s">
        <v>224</v>
      </c>
      <c r="F299" s="36" t="s">
        <v>195</v>
      </c>
      <c r="G299" s="36" t="s">
        <v>56</v>
      </c>
      <c r="H299" s="38" t="s">
        <v>196</v>
      </c>
      <c r="I299" s="39">
        <v>43313</v>
      </c>
      <c r="J299" s="36" t="s">
        <v>14</v>
      </c>
      <c r="K299" s="40">
        <v>0</v>
      </c>
      <c r="L299" s="40">
        <v>0</v>
      </c>
      <c r="M299" s="40">
        <v>1</v>
      </c>
      <c r="N299" s="40">
        <v>1</v>
      </c>
      <c r="O299" s="40">
        <v>0</v>
      </c>
      <c r="P299" s="41">
        <v>1</v>
      </c>
      <c r="Q299" s="35" t="s">
        <v>377</v>
      </c>
      <c r="R299" s="35" t="s">
        <v>361</v>
      </c>
    </row>
    <row r="300" spans="1:18" x14ac:dyDescent="0.3">
      <c r="A300" s="17" t="s">
        <v>38</v>
      </c>
      <c r="B300" s="36" t="s">
        <v>19</v>
      </c>
      <c r="C300" s="37" t="s">
        <v>12</v>
      </c>
      <c r="D300" s="37" t="s">
        <v>36</v>
      </c>
      <c r="E300" s="37" t="s">
        <v>378</v>
      </c>
      <c r="F300" s="36" t="s">
        <v>195</v>
      </c>
      <c r="G300" s="36" t="s">
        <v>56</v>
      </c>
      <c r="H300" s="38" t="s">
        <v>196</v>
      </c>
      <c r="I300" s="39">
        <v>43313</v>
      </c>
      <c r="J300" s="36" t="s">
        <v>22</v>
      </c>
      <c r="K300" s="40">
        <v>0</v>
      </c>
      <c r="L300" s="40">
        <v>0</v>
      </c>
      <c r="M300" s="40">
        <v>1</v>
      </c>
      <c r="N300" s="40">
        <v>1</v>
      </c>
      <c r="O300" s="40">
        <v>0</v>
      </c>
      <c r="P300" s="41">
        <v>1</v>
      </c>
      <c r="Q300" s="35" t="s">
        <v>377</v>
      </c>
      <c r="R300" s="35" t="s">
        <v>361</v>
      </c>
    </row>
    <row r="301" spans="1:18" x14ac:dyDescent="0.3">
      <c r="A301" s="17" t="s">
        <v>276</v>
      </c>
      <c r="B301" s="36" t="s">
        <v>19</v>
      </c>
      <c r="C301" s="37" t="s">
        <v>12</v>
      </c>
      <c r="D301" s="37" t="s">
        <v>36</v>
      </c>
      <c r="E301" s="37" t="s">
        <v>359</v>
      </c>
      <c r="F301" s="36" t="s">
        <v>195</v>
      </c>
      <c r="G301" s="36" t="s">
        <v>56</v>
      </c>
      <c r="H301" s="38" t="s">
        <v>196</v>
      </c>
      <c r="I301" s="39">
        <v>43313</v>
      </c>
      <c r="J301" s="36" t="s">
        <v>14</v>
      </c>
      <c r="K301" s="40">
        <v>0</v>
      </c>
      <c r="L301" s="40">
        <v>0</v>
      </c>
      <c r="M301" s="40">
        <v>1</v>
      </c>
      <c r="N301" s="40">
        <v>1</v>
      </c>
      <c r="O301" s="40">
        <v>0</v>
      </c>
      <c r="P301" s="41">
        <v>1</v>
      </c>
      <c r="Q301" s="35" t="s">
        <v>377</v>
      </c>
      <c r="R301" s="35" t="s">
        <v>361</v>
      </c>
    </row>
    <row r="302" spans="1:18" x14ac:dyDescent="0.3">
      <c r="A302" s="17" t="s">
        <v>31</v>
      </c>
      <c r="B302" s="36" t="s">
        <v>19</v>
      </c>
      <c r="C302" s="37" t="s">
        <v>12</v>
      </c>
      <c r="D302" s="37" t="s">
        <v>36</v>
      </c>
      <c r="E302" s="37" t="s">
        <v>378</v>
      </c>
      <c r="F302" s="36" t="s">
        <v>195</v>
      </c>
      <c r="G302" s="36" t="s">
        <v>56</v>
      </c>
      <c r="H302" s="38" t="s">
        <v>196</v>
      </c>
      <c r="I302" s="39">
        <v>43313</v>
      </c>
      <c r="J302" s="36" t="s">
        <v>22</v>
      </c>
      <c r="K302" s="40">
        <v>0</v>
      </c>
      <c r="L302" s="40">
        <v>0</v>
      </c>
      <c r="M302" s="40">
        <v>1</v>
      </c>
      <c r="N302" s="40">
        <v>1</v>
      </c>
      <c r="O302" s="40">
        <v>0</v>
      </c>
      <c r="P302" s="41">
        <v>1</v>
      </c>
      <c r="Q302" s="35" t="s">
        <v>377</v>
      </c>
      <c r="R302" s="35" t="s">
        <v>361</v>
      </c>
    </row>
    <row r="303" spans="1:18" x14ac:dyDescent="0.3">
      <c r="A303" s="17" t="s">
        <v>42</v>
      </c>
      <c r="B303" s="36" t="s">
        <v>19</v>
      </c>
      <c r="C303" s="37" t="s">
        <v>12</v>
      </c>
      <c r="D303" s="37" t="s">
        <v>36</v>
      </c>
      <c r="E303" s="37" t="s">
        <v>224</v>
      </c>
      <c r="F303" s="36" t="s">
        <v>195</v>
      </c>
      <c r="G303" s="36" t="s">
        <v>56</v>
      </c>
      <c r="H303" s="38" t="s">
        <v>196</v>
      </c>
      <c r="I303" s="39">
        <v>43313</v>
      </c>
      <c r="J303" s="36" t="s">
        <v>14</v>
      </c>
      <c r="K303" s="40">
        <v>0</v>
      </c>
      <c r="L303" s="40">
        <v>0</v>
      </c>
      <c r="M303" s="40">
        <v>1</v>
      </c>
      <c r="N303" s="40">
        <v>1</v>
      </c>
      <c r="O303" s="40">
        <v>0</v>
      </c>
      <c r="P303" s="41">
        <v>1</v>
      </c>
      <c r="Q303" s="35" t="s">
        <v>377</v>
      </c>
      <c r="R303" s="35" t="s">
        <v>361</v>
      </c>
    </row>
    <row r="304" spans="1:18" x14ac:dyDescent="0.3">
      <c r="A304" s="17" t="s">
        <v>121</v>
      </c>
      <c r="B304" s="36" t="s">
        <v>19</v>
      </c>
      <c r="C304" s="37" t="s">
        <v>12</v>
      </c>
      <c r="D304" s="37" t="s">
        <v>36</v>
      </c>
      <c r="E304" s="37" t="s">
        <v>359</v>
      </c>
      <c r="F304" s="36" t="s">
        <v>195</v>
      </c>
      <c r="G304" s="36" t="s">
        <v>56</v>
      </c>
      <c r="H304" s="38" t="s">
        <v>196</v>
      </c>
      <c r="I304" s="39">
        <v>43313</v>
      </c>
      <c r="J304" s="36" t="s">
        <v>14</v>
      </c>
      <c r="K304" s="40">
        <v>0</v>
      </c>
      <c r="L304" s="40">
        <v>0</v>
      </c>
      <c r="M304" s="40">
        <v>1</v>
      </c>
      <c r="N304" s="40">
        <v>1</v>
      </c>
      <c r="O304" s="40">
        <v>0</v>
      </c>
      <c r="P304" s="41">
        <v>1</v>
      </c>
      <c r="Q304" s="35" t="s">
        <v>377</v>
      </c>
      <c r="R304" s="35" t="s">
        <v>361</v>
      </c>
    </row>
    <row r="305" spans="1:18" x14ac:dyDescent="0.3">
      <c r="A305" s="17" t="s">
        <v>197</v>
      </c>
      <c r="B305" s="36" t="s">
        <v>19</v>
      </c>
      <c r="C305" s="37" t="s">
        <v>12</v>
      </c>
      <c r="D305" s="37" t="s">
        <v>36</v>
      </c>
      <c r="E305" s="37" t="s">
        <v>254</v>
      </c>
      <c r="F305" s="36" t="s">
        <v>195</v>
      </c>
      <c r="G305" s="36" t="s">
        <v>56</v>
      </c>
      <c r="H305" s="38" t="s">
        <v>196</v>
      </c>
      <c r="I305" s="39">
        <v>43313</v>
      </c>
      <c r="J305" s="36" t="s">
        <v>14</v>
      </c>
      <c r="K305" s="40">
        <v>0</v>
      </c>
      <c r="L305" s="40">
        <v>0</v>
      </c>
      <c r="M305" s="40">
        <v>1</v>
      </c>
      <c r="N305" s="40">
        <v>1</v>
      </c>
      <c r="O305" s="40">
        <v>0</v>
      </c>
      <c r="P305" s="41">
        <v>1</v>
      </c>
      <c r="Q305" s="35" t="s">
        <v>377</v>
      </c>
      <c r="R305" s="35" t="s">
        <v>361</v>
      </c>
    </row>
    <row r="306" spans="1:18" x14ac:dyDescent="0.3">
      <c r="A306" s="17" t="s">
        <v>217</v>
      </c>
      <c r="B306" s="36" t="s">
        <v>19</v>
      </c>
      <c r="C306" s="37" t="s">
        <v>12</v>
      </c>
      <c r="D306" s="37" t="s">
        <v>36</v>
      </c>
      <c r="E306" s="37" t="s">
        <v>359</v>
      </c>
      <c r="F306" s="36" t="s">
        <v>195</v>
      </c>
      <c r="G306" s="36" t="s">
        <v>56</v>
      </c>
      <c r="H306" s="38" t="s">
        <v>196</v>
      </c>
      <c r="I306" s="39">
        <v>43313</v>
      </c>
      <c r="J306" s="36" t="s">
        <v>14</v>
      </c>
      <c r="K306" s="40">
        <v>0</v>
      </c>
      <c r="L306" s="40">
        <v>0</v>
      </c>
      <c r="M306" s="40">
        <v>1</v>
      </c>
      <c r="N306" s="40">
        <v>1</v>
      </c>
      <c r="O306" s="40">
        <v>0</v>
      </c>
      <c r="P306" s="41">
        <v>1</v>
      </c>
      <c r="Q306" s="35" t="s">
        <v>377</v>
      </c>
      <c r="R306" s="35" t="s">
        <v>361</v>
      </c>
    </row>
    <row r="307" spans="1:18" x14ac:dyDescent="0.3">
      <c r="A307" s="17" t="s">
        <v>347</v>
      </c>
      <c r="B307" s="36" t="s">
        <v>19</v>
      </c>
      <c r="C307" s="37" t="s">
        <v>12</v>
      </c>
      <c r="D307" s="37" t="s">
        <v>36</v>
      </c>
      <c r="E307" s="37" t="s">
        <v>359</v>
      </c>
      <c r="F307" s="36" t="s">
        <v>195</v>
      </c>
      <c r="G307" s="36" t="s">
        <v>56</v>
      </c>
      <c r="H307" s="38" t="s">
        <v>196</v>
      </c>
      <c r="I307" s="39">
        <v>43313</v>
      </c>
      <c r="J307" s="36" t="s">
        <v>14</v>
      </c>
      <c r="K307" s="40">
        <v>0</v>
      </c>
      <c r="L307" s="40">
        <v>0</v>
      </c>
      <c r="M307" s="40">
        <v>1</v>
      </c>
      <c r="N307" s="40">
        <v>1</v>
      </c>
      <c r="O307" s="40">
        <v>0</v>
      </c>
      <c r="P307" s="41">
        <v>1</v>
      </c>
      <c r="Q307" s="35" t="s">
        <v>377</v>
      </c>
      <c r="R307" s="35" t="s">
        <v>361</v>
      </c>
    </row>
    <row r="308" spans="1:18" x14ac:dyDescent="0.3">
      <c r="A308" s="17" t="s">
        <v>151</v>
      </c>
      <c r="B308" s="36" t="s">
        <v>19</v>
      </c>
      <c r="C308" s="37" t="s">
        <v>12</v>
      </c>
      <c r="D308" s="37" t="s">
        <v>36</v>
      </c>
      <c r="E308" s="37" t="s">
        <v>359</v>
      </c>
      <c r="F308" s="36" t="s">
        <v>195</v>
      </c>
      <c r="G308" s="36" t="s">
        <v>56</v>
      </c>
      <c r="H308" s="38" t="s">
        <v>196</v>
      </c>
      <c r="I308" s="39">
        <v>43313</v>
      </c>
      <c r="J308" s="36" t="s">
        <v>14</v>
      </c>
      <c r="K308" s="40">
        <v>0</v>
      </c>
      <c r="L308" s="40">
        <v>0</v>
      </c>
      <c r="M308" s="40">
        <v>1</v>
      </c>
      <c r="N308" s="40">
        <v>1</v>
      </c>
      <c r="O308" s="40">
        <v>0</v>
      </c>
      <c r="P308" s="41">
        <v>1</v>
      </c>
      <c r="Q308" s="35" t="s">
        <v>377</v>
      </c>
      <c r="R308" s="35" t="s">
        <v>361</v>
      </c>
    </row>
    <row r="309" spans="1:18" x14ac:dyDescent="0.3">
      <c r="A309" s="17" t="s">
        <v>379</v>
      </c>
      <c r="B309" s="36" t="s">
        <v>11</v>
      </c>
      <c r="C309" s="37" t="s">
        <v>39</v>
      </c>
      <c r="D309" s="37" t="s">
        <v>32</v>
      </c>
      <c r="E309" s="37" t="s">
        <v>380</v>
      </c>
      <c r="F309" s="36" t="s">
        <v>65</v>
      </c>
      <c r="G309" s="36" t="s">
        <v>33</v>
      </c>
      <c r="H309" s="38" t="s">
        <v>113</v>
      </c>
      <c r="I309" s="39">
        <v>43335</v>
      </c>
      <c r="J309" s="36" t="s">
        <v>14</v>
      </c>
      <c r="K309" s="40">
        <v>0</v>
      </c>
      <c r="L309" s="40">
        <v>0</v>
      </c>
      <c r="M309" s="40">
        <v>1</v>
      </c>
      <c r="N309" s="40">
        <v>0</v>
      </c>
      <c r="O309" s="40">
        <v>0</v>
      </c>
      <c r="P309" s="41">
        <v>1</v>
      </c>
      <c r="Q309" s="35" t="s">
        <v>67</v>
      </c>
      <c r="R309" s="35" t="s">
        <v>381</v>
      </c>
    </row>
    <row r="310" spans="1:18" x14ac:dyDescent="0.3">
      <c r="A310" s="17" t="s">
        <v>382</v>
      </c>
      <c r="B310" s="36" t="s">
        <v>19</v>
      </c>
      <c r="C310" s="37" t="s">
        <v>37</v>
      </c>
      <c r="D310" s="37" t="s">
        <v>383</v>
      </c>
      <c r="E310" s="37" t="s">
        <v>384</v>
      </c>
      <c r="F310" s="36" t="s">
        <v>195</v>
      </c>
      <c r="G310" s="36" t="s">
        <v>55</v>
      </c>
      <c r="H310" s="38" t="s">
        <v>284</v>
      </c>
      <c r="I310" s="39">
        <v>43335</v>
      </c>
      <c r="J310" s="36" t="s">
        <v>22</v>
      </c>
      <c r="K310" s="40">
        <v>0</v>
      </c>
      <c r="L310" s="40">
        <v>0</v>
      </c>
      <c r="M310" s="40">
        <v>1</v>
      </c>
      <c r="N310" s="40">
        <v>0</v>
      </c>
      <c r="O310" s="40">
        <v>0</v>
      </c>
      <c r="P310" s="41">
        <v>1</v>
      </c>
      <c r="Q310" s="35" t="s">
        <v>190</v>
      </c>
      <c r="R310" s="35" t="s">
        <v>385</v>
      </c>
    </row>
    <row r="311" spans="1:18" x14ac:dyDescent="0.3">
      <c r="A311" s="17" t="s">
        <v>193</v>
      </c>
      <c r="B311" s="36" t="s">
        <v>19</v>
      </c>
      <c r="C311" s="37" t="s">
        <v>12</v>
      </c>
      <c r="D311" s="37" t="s">
        <v>36</v>
      </c>
      <c r="E311" s="37" t="s">
        <v>368</v>
      </c>
      <c r="F311" s="36" t="s">
        <v>195</v>
      </c>
      <c r="G311" s="36" t="s">
        <v>33</v>
      </c>
      <c r="H311" s="38" t="s">
        <v>196</v>
      </c>
      <c r="I311" s="39">
        <v>43347</v>
      </c>
      <c r="J311" s="36" t="s">
        <v>22</v>
      </c>
      <c r="K311" s="40">
        <v>0</v>
      </c>
      <c r="L311" s="40">
        <v>0</v>
      </c>
      <c r="M311" s="40">
        <v>1</v>
      </c>
      <c r="N311" s="40">
        <v>1</v>
      </c>
      <c r="O311" s="40">
        <v>0</v>
      </c>
      <c r="P311" s="41">
        <v>1</v>
      </c>
      <c r="Q311" s="35" t="s">
        <v>267</v>
      </c>
      <c r="R311" s="35" t="s">
        <v>268</v>
      </c>
    </row>
    <row r="312" spans="1:18" x14ac:dyDescent="0.3">
      <c r="A312" s="17" t="s">
        <v>38</v>
      </c>
      <c r="B312" s="36" t="s">
        <v>19</v>
      </c>
      <c r="C312" s="37" t="s">
        <v>12</v>
      </c>
      <c r="D312" s="37" t="s">
        <v>36</v>
      </c>
      <c r="E312" s="37" t="s">
        <v>352</v>
      </c>
      <c r="F312" s="36" t="s">
        <v>195</v>
      </c>
      <c r="G312" s="36" t="s">
        <v>33</v>
      </c>
      <c r="H312" s="38" t="s">
        <v>196</v>
      </c>
      <c r="I312" s="39">
        <v>43347</v>
      </c>
      <c r="J312" s="36" t="s">
        <v>14</v>
      </c>
      <c r="K312" s="40">
        <v>0</v>
      </c>
      <c r="L312" s="40">
        <v>0</v>
      </c>
      <c r="M312" s="40">
        <v>1</v>
      </c>
      <c r="N312" s="40">
        <v>1</v>
      </c>
      <c r="O312" s="40">
        <v>0</v>
      </c>
      <c r="P312" s="41">
        <v>1</v>
      </c>
      <c r="Q312" s="35" t="s">
        <v>267</v>
      </c>
      <c r="R312" s="35" t="s">
        <v>268</v>
      </c>
    </row>
    <row r="313" spans="1:18" x14ac:dyDescent="0.3">
      <c r="A313" s="17" t="s">
        <v>38</v>
      </c>
      <c r="B313" s="36" t="s">
        <v>19</v>
      </c>
      <c r="C313" s="37" t="s">
        <v>12</v>
      </c>
      <c r="D313" s="37" t="s">
        <v>36</v>
      </c>
      <c r="E313" s="37" t="s">
        <v>386</v>
      </c>
      <c r="F313" s="36" t="s">
        <v>195</v>
      </c>
      <c r="G313" s="36" t="s">
        <v>33</v>
      </c>
      <c r="H313" s="38" t="s">
        <v>196</v>
      </c>
      <c r="I313" s="39">
        <v>43347</v>
      </c>
      <c r="J313" s="36" t="s">
        <v>22</v>
      </c>
      <c r="K313" s="40">
        <v>0</v>
      </c>
      <c r="L313" s="40">
        <v>0</v>
      </c>
      <c r="M313" s="40">
        <v>1</v>
      </c>
      <c r="N313" s="40">
        <v>1</v>
      </c>
      <c r="O313" s="40">
        <v>0</v>
      </c>
      <c r="P313" s="41">
        <v>1</v>
      </c>
      <c r="Q313" s="35" t="s">
        <v>267</v>
      </c>
      <c r="R313" s="35" t="s">
        <v>268</v>
      </c>
    </row>
    <row r="314" spans="1:18" x14ac:dyDescent="0.3">
      <c r="A314" s="17" t="s">
        <v>31</v>
      </c>
      <c r="B314" s="36" t="s">
        <v>19</v>
      </c>
      <c r="C314" s="37" t="s">
        <v>12</v>
      </c>
      <c r="D314" s="37" t="s">
        <v>36</v>
      </c>
      <c r="E314" s="37" t="s">
        <v>266</v>
      </c>
      <c r="F314" s="36" t="s">
        <v>195</v>
      </c>
      <c r="G314" s="36" t="s">
        <v>33</v>
      </c>
      <c r="H314" s="38" t="s">
        <v>196</v>
      </c>
      <c r="I314" s="39">
        <v>43347</v>
      </c>
      <c r="J314" s="36" t="s">
        <v>14</v>
      </c>
      <c r="K314" s="40">
        <v>0</v>
      </c>
      <c r="L314" s="40">
        <v>0</v>
      </c>
      <c r="M314" s="40">
        <v>1</v>
      </c>
      <c r="N314" s="40">
        <v>1</v>
      </c>
      <c r="O314" s="40">
        <v>0</v>
      </c>
      <c r="P314" s="41">
        <v>1</v>
      </c>
      <c r="Q314" s="35" t="s">
        <v>267</v>
      </c>
      <c r="R314" s="35" t="s">
        <v>268</v>
      </c>
    </row>
    <row r="315" spans="1:18" x14ac:dyDescent="0.3">
      <c r="A315" s="17" t="s">
        <v>31</v>
      </c>
      <c r="B315" s="36" t="s">
        <v>19</v>
      </c>
      <c r="C315" s="37" t="s">
        <v>12</v>
      </c>
      <c r="D315" s="37" t="s">
        <v>36</v>
      </c>
      <c r="E315" s="37" t="s">
        <v>368</v>
      </c>
      <c r="F315" s="36" t="s">
        <v>195</v>
      </c>
      <c r="G315" s="36" t="s">
        <v>33</v>
      </c>
      <c r="H315" s="38" t="s">
        <v>196</v>
      </c>
      <c r="I315" s="39">
        <v>43347</v>
      </c>
      <c r="J315" s="36" t="s">
        <v>22</v>
      </c>
      <c r="K315" s="40">
        <v>0</v>
      </c>
      <c r="L315" s="40">
        <v>0</v>
      </c>
      <c r="M315" s="40">
        <v>1</v>
      </c>
      <c r="N315" s="40">
        <v>1</v>
      </c>
      <c r="O315" s="40">
        <v>0</v>
      </c>
      <c r="P315" s="41">
        <v>1</v>
      </c>
      <c r="Q315" s="35" t="s">
        <v>267</v>
      </c>
      <c r="R315" s="35" t="s">
        <v>268</v>
      </c>
    </row>
    <row r="316" spans="1:18" x14ac:dyDescent="0.3">
      <c r="A316" s="17" t="s">
        <v>42</v>
      </c>
      <c r="B316" s="36" t="s">
        <v>19</v>
      </c>
      <c r="C316" s="37" t="s">
        <v>12</v>
      </c>
      <c r="D316" s="37" t="s">
        <v>36</v>
      </c>
      <c r="E316" s="37" t="s">
        <v>372</v>
      </c>
      <c r="F316" s="36" t="s">
        <v>195</v>
      </c>
      <c r="G316" s="36" t="s">
        <v>33</v>
      </c>
      <c r="H316" s="38" t="s">
        <v>196</v>
      </c>
      <c r="I316" s="39">
        <v>43347</v>
      </c>
      <c r="J316" s="36" t="s">
        <v>14</v>
      </c>
      <c r="K316" s="40">
        <v>0</v>
      </c>
      <c r="L316" s="40">
        <v>0</v>
      </c>
      <c r="M316" s="40">
        <v>1</v>
      </c>
      <c r="N316" s="40">
        <v>1</v>
      </c>
      <c r="O316" s="40">
        <v>0</v>
      </c>
      <c r="P316" s="41">
        <v>1</v>
      </c>
      <c r="Q316" s="35" t="s">
        <v>267</v>
      </c>
      <c r="R316" s="35" t="s">
        <v>268</v>
      </c>
    </row>
    <row r="317" spans="1:18" x14ac:dyDescent="0.3">
      <c r="A317" s="17" t="s">
        <v>73</v>
      </c>
      <c r="B317" s="36" t="s">
        <v>19</v>
      </c>
      <c r="C317" s="37" t="s">
        <v>12</v>
      </c>
      <c r="D317" s="37" t="s">
        <v>36</v>
      </c>
      <c r="E317" s="37" t="s">
        <v>387</v>
      </c>
      <c r="F317" s="36" t="s">
        <v>195</v>
      </c>
      <c r="G317" s="36" t="s">
        <v>33</v>
      </c>
      <c r="H317" s="38" t="s">
        <v>196</v>
      </c>
      <c r="I317" s="39">
        <v>43347</v>
      </c>
      <c r="J317" s="36" t="s">
        <v>22</v>
      </c>
      <c r="K317" s="40">
        <v>0</v>
      </c>
      <c r="L317" s="40">
        <v>0</v>
      </c>
      <c r="M317" s="40">
        <v>1</v>
      </c>
      <c r="N317" s="40">
        <v>1</v>
      </c>
      <c r="O317" s="40">
        <v>0</v>
      </c>
      <c r="P317" s="41">
        <v>1</v>
      </c>
      <c r="Q317" s="35" t="s">
        <v>267</v>
      </c>
      <c r="R317" s="35" t="s">
        <v>268</v>
      </c>
    </row>
    <row r="318" spans="1:18" x14ac:dyDescent="0.3">
      <c r="A318" s="17" t="s">
        <v>197</v>
      </c>
      <c r="B318" s="36" t="s">
        <v>19</v>
      </c>
      <c r="C318" s="37" t="s">
        <v>12</v>
      </c>
      <c r="D318" s="37" t="s">
        <v>36</v>
      </c>
      <c r="E318" s="37" t="s">
        <v>368</v>
      </c>
      <c r="F318" s="36" t="s">
        <v>195</v>
      </c>
      <c r="G318" s="36" t="s">
        <v>33</v>
      </c>
      <c r="H318" s="38" t="s">
        <v>196</v>
      </c>
      <c r="I318" s="39">
        <v>43347</v>
      </c>
      <c r="J318" s="36" t="s">
        <v>22</v>
      </c>
      <c r="K318" s="40">
        <v>0</v>
      </c>
      <c r="L318" s="40">
        <v>0</v>
      </c>
      <c r="M318" s="40">
        <v>1</v>
      </c>
      <c r="N318" s="40">
        <v>1</v>
      </c>
      <c r="O318" s="40">
        <v>0</v>
      </c>
      <c r="P318" s="41">
        <v>1</v>
      </c>
      <c r="Q318" s="35" t="s">
        <v>267</v>
      </c>
      <c r="R318" s="35" t="s">
        <v>268</v>
      </c>
    </row>
    <row r="319" spans="1:18" x14ac:dyDescent="0.3">
      <c r="A319" s="17" t="s">
        <v>197</v>
      </c>
      <c r="B319" s="36" t="s">
        <v>19</v>
      </c>
      <c r="C319" s="37" t="s">
        <v>12</v>
      </c>
      <c r="D319" s="37" t="s">
        <v>36</v>
      </c>
      <c r="E319" s="37" t="s">
        <v>388</v>
      </c>
      <c r="F319" s="36" t="s">
        <v>195</v>
      </c>
      <c r="G319" s="36" t="s">
        <v>33</v>
      </c>
      <c r="H319" s="38" t="s">
        <v>196</v>
      </c>
      <c r="I319" s="39">
        <v>43347</v>
      </c>
      <c r="J319" s="36" t="s">
        <v>14</v>
      </c>
      <c r="K319" s="40">
        <v>0</v>
      </c>
      <c r="L319" s="40">
        <v>0</v>
      </c>
      <c r="M319" s="40">
        <v>1</v>
      </c>
      <c r="N319" s="40">
        <v>1</v>
      </c>
      <c r="O319" s="40">
        <v>0</v>
      </c>
      <c r="P319" s="41">
        <v>1</v>
      </c>
      <c r="Q319" s="35" t="s">
        <v>267</v>
      </c>
      <c r="R319" s="35" t="s">
        <v>268</v>
      </c>
    </row>
    <row r="320" spans="1:18" x14ac:dyDescent="0.3">
      <c r="A320" s="17" t="s">
        <v>217</v>
      </c>
      <c r="B320" s="36" t="s">
        <v>19</v>
      </c>
      <c r="C320" s="37" t="s">
        <v>12</v>
      </c>
      <c r="D320" s="37" t="s">
        <v>36</v>
      </c>
      <c r="E320" s="37" t="s">
        <v>372</v>
      </c>
      <c r="F320" s="36" t="s">
        <v>195</v>
      </c>
      <c r="G320" s="36" t="s">
        <v>33</v>
      </c>
      <c r="H320" s="38" t="s">
        <v>196</v>
      </c>
      <c r="I320" s="39">
        <v>43347</v>
      </c>
      <c r="J320" s="36" t="s">
        <v>14</v>
      </c>
      <c r="K320" s="40">
        <v>0</v>
      </c>
      <c r="L320" s="40">
        <v>0</v>
      </c>
      <c r="M320" s="40">
        <v>1</v>
      </c>
      <c r="N320" s="40">
        <v>1</v>
      </c>
      <c r="O320" s="40">
        <v>0</v>
      </c>
      <c r="P320" s="41">
        <v>1</v>
      </c>
      <c r="Q320" s="35" t="s">
        <v>267</v>
      </c>
      <c r="R320" s="35" t="s">
        <v>268</v>
      </c>
    </row>
    <row r="321" spans="1:18" x14ac:dyDescent="0.3">
      <c r="A321" s="17" t="s">
        <v>347</v>
      </c>
      <c r="B321" s="36" t="s">
        <v>19</v>
      </c>
      <c r="C321" s="37" t="s">
        <v>12</v>
      </c>
      <c r="D321" s="37" t="s">
        <v>36</v>
      </c>
      <c r="E321" s="37" t="s">
        <v>266</v>
      </c>
      <c r="F321" s="36" t="s">
        <v>195</v>
      </c>
      <c r="G321" s="36" t="s">
        <v>33</v>
      </c>
      <c r="H321" s="38" t="s">
        <v>196</v>
      </c>
      <c r="I321" s="39">
        <v>43347</v>
      </c>
      <c r="J321" s="36" t="s">
        <v>14</v>
      </c>
      <c r="K321" s="40">
        <v>0</v>
      </c>
      <c r="L321" s="40">
        <v>0</v>
      </c>
      <c r="M321" s="40">
        <v>1</v>
      </c>
      <c r="N321" s="40">
        <v>1</v>
      </c>
      <c r="O321" s="40">
        <v>0</v>
      </c>
      <c r="P321" s="41">
        <v>1</v>
      </c>
      <c r="Q321" s="35" t="s">
        <v>267</v>
      </c>
      <c r="R321" s="35" t="s">
        <v>268</v>
      </c>
    </row>
    <row r="322" spans="1:18" x14ac:dyDescent="0.3">
      <c r="A322" s="17" t="s">
        <v>347</v>
      </c>
      <c r="B322" s="36" t="s">
        <v>19</v>
      </c>
      <c r="C322" s="37" t="s">
        <v>12</v>
      </c>
      <c r="D322" s="37" t="s">
        <v>36</v>
      </c>
      <c r="E322" s="37" t="s">
        <v>368</v>
      </c>
      <c r="F322" s="36" t="s">
        <v>195</v>
      </c>
      <c r="G322" s="36" t="s">
        <v>33</v>
      </c>
      <c r="H322" s="38" t="s">
        <v>196</v>
      </c>
      <c r="I322" s="39">
        <v>43347</v>
      </c>
      <c r="J322" s="36" t="s">
        <v>22</v>
      </c>
      <c r="K322" s="40">
        <v>0</v>
      </c>
      <c r="L322" s="40">
        <v>0</v>
      </c>
      <c r="M322" s="40">
        <v>1</v>
      </c>
      <c r="N322" s="40">
        <v>1</v>
      </c>
      <c r="O322" s="40">
        <v>0</v>
      </c>
      <c r="P322" s="41">
        <v>1</v>
      </c>
      <c r="Q322" s="35" t="s">
        <v>267</v>
      </c>
      <c r="R322" s="35" t="s">
        <v>268</v>
      </c>
    </row>
    <row r="323" spans="1:18" x14ac:dyDescent="0.3">
      <c r="A323" s="17" t="s">
        <v>151</v>
      </c>
      <c r="B323" s="36" t="s">
        <v>19</v>
      </c>
      <c r="C323" s="37" t="s">
        <v>12</v>
      </c>
      <c r="D323" s="37" t="s">
        <v>36</v>
      </c>
      <c r="E323" s="37" t="s">
        <v>266</v>
      </c>
      <c r="F323" s="36" t="s">
        <v>195</v>
      </c>
      <c r="G323" s="36" t="s">
        <v>33</v>
      </c>
      <c r="H323" s="38" t="s">
        <v>196</v>
      </c>
      <c r="I323" s="39">
        <v>43347</v>
      </c>
      <c r="J323" s="36" t="s">
        <v>14</v>
      </c>
      <c r="K323" s="40">
        <v>0</v>
      </c>
      <c r="L323" s="40">
        <v>0</v>
      </c>
      <c r="M323" s="40">
        <v>1</v>
      </c>
      <c r="N323" s="40">
        <v>1</v>
      </c>
      <c r="O323" s="40">
        <v>0</v>
      </c>
      <c r="P323" s="41">
        <v>1</v>
      </c>
      <c r="Q323" s="35" t="s">
        <v>267</v>
      </c>
      <c r="R323" s="35" t="s">
        <v>268</v>
      </c>
    </row>
    <row r="324" spans="1:18" x14ac:dyDescent="0.3">
      <c r="A324" s="17" t="s">
        <v>151</v>
      </c>
      <c r="B324" s="36" t="s">
        <v>19</v>
      </c>
      <c r="C324" s="37" t="s">
        <v>12</v>
      </c>
      <c r="D324" s="37" t="s">
        <v>36</v>
      </c>
      <c r="E324" s="37" t="s">
        <v>389</v>
      </c>
      <c r="F324" s="36" t="s">
        <v>195</v>
      </c>
      <c r="G324" s="36" t="s">
        <v>33</v>
      </c>
      <c r="H324" s="38" t="s">
        <v>196</v>
      </c>
      <c r="I324" s="39">
        <v>43347</v>
      </c>
      <c r="J324" s="36" t="s">
        <v>22</v>
      </c>
      <c r="K324" s="40">
        <v>0</v>
      </c>
      <c r="L324" s="40">
        <v>0</v>
      </c>
      <c r="M324" s="40">
        <v>1</v>
      </c>
      <c r="N324" s="40">
        <v>1</v>
      </c>
      <c r="O324" s="40">
        <v>0</v>
      </c>
      <c r="P324" s="41">
        <v>1</v>
      </c>
      <c r="Q324" s="35" t="s">
        <v>267</v>
      </c>
      <c r="R324" s="35" t="s">
        <v>268</v>
      </c>
    </row>
    <row r="325" spans="1:18" x14ac:dyDescent="0.3">
      <c r="A325" s="17" t="s">
        <v>30</v>
      </c>
      <c r="B325" s="36" t="s">
        <v>19</v>
      </c>
      <c r="C325" s="37" t="s">
        <v>12</v>
      </c>
      <c r="D325" s="37" t="s">
        <v>36</v>
      </c>
      <c r="E325" s="37" t="s">
        <v>368</v>
      </c>
      <c r="F325" s="36" t="s">
        <v>195</v>
      </c>
      <c r="G325" s="36" t="s">
        <v>33</v>
      </c>
      <c r="H325" s="38" t="s">
        <v>196</v>
      </c>
      <c r="I325" s="39">
        <v>43347</v>
      </c>
      <c r="J325" s="36" t="s">
        <v>22</v>
      </c>
      <c r="K325" s="40">
        <v>0</v>
      </c>
      <c r="L325" s="40">
        <v>0</v>
      </c>
      <c r="M325" s="40">
        <v>1</v>
      </c>
      <c r="N325" s="40">
        <v>1</v>
      </c>
      <c r="O325" s="40">
        <v>0</v>
      </c>
      <c r="P325" s="41">
        <v>1</v>
      </c>
      <c r="Q325" s="35" t="s">
        <v>267</v>
      </c>
      <c r="R325" s="35" t="s">
        <v>268</v>
      </c>
    </row>
    <row r="326" spans="1:18" x14ac:dyDescent="0.3">
      <c r="A326" s="17" t="s">
        <v>38</v>
      </c>
      <c r="B326" s="36" t="s">
        <v>19</v>
      </c>
      <c r="C326" s="37" t="s">
        <v>12</v>
      </c>
      <c r="D326" s="37" t="s">
        <v>36</v>
      </c>
      <c r="E326" s="37" t="s">
        <v>225</v>
      </c>
      <c r="F326" s="36" t="s">
        <v>195</v>
      </c>
      <c r="G326" s="36" t="s">
        <v>33</v>
      </c>
      <c r="H326" s="38" t="s">
        <v>196</v>
      </c>
      <c r="I326" s="39">
        <v>43347</v>
      </c>
      <c r="J326" s="36" t="s">
        <v>14</v>
      </c>
      <c r="K326" s="40">
        <v>0</v>
      </c>
      <c r="L326" s="40">
        <v>0</v>
      </c>
      <c r="M326" s="40">
        <v>1</v>
      </c>
      <c r="N326" s="40">
        <v>1</v>
      </c>
      <c r="O326" s="40">
        <v>0</v>
      </c>
      <c r="P326" s="41">
        <v>1</v>
      </c>
      <c r="Q326" s="35" t="s">
        <v>390</v>
      </c>
      <c r="R326" s="35" t="s">
        <v>391</v>
      </c>
    </row>
    <row r="327" spans="1:18" x14ac:dyDescent="0.3">
      <c r="A327" s="17" t="s">
        <v>31</v>
      </c>
      <c r="B327" s="36" t="s">
        <v>19</v>
      </c>
      <c r="C327" s="37" t="s">
        <v>12</v>
      </c>
      <c r="D327" s="37" t="s">
        <v>36</v>
      </c>
      <c r="E327" s="37" t="s">
        <v>359</v>
      </c>
      <c r="F327" s="36" t="s">
        <v>195</v>
      </c>
      <c r="G327" s="36" t="s">
        <v>33</v>
      </c>
      <c r="H327" s="38" t="s">
        <v>196</v>
      </c>
      <c r="I327" s="39">
        <v>43347</v>
      </c>
      <c r="J327" s="36" t="s">
        <v>14</v>
      </c>
      <c r="K327" s="40">
        <v>0</v>
      </c>
      <c r="L327" s="40">
        <v>0</v>
      </c>
      <c r="M327" s="40">
        <v>1</v>
      </c>
      <c r="N327" s="40">
        <v>1</v>
      </c>
      <c r="O327" s="40">
        <v>0</v>
      </c>
      <c r="P327" s="41">
        <v>1</v>
      </c>
      <c r="Q327" s="35" t="s">
        <v>390</v>
      </c>
      <c r="R327" s="35" t="s">
        <v>391</v>
      </c>
    </row>
    <row r="328" spans="1:18" x14ac:dyDescent="0.3">
      <c r="A328" s="17" t="s">
        <v>42</v>
      </c>
      <c r="B328" s="36" t="s">
        <v>19</v>
      </c>
      <c r="C328" s="37" t="s">
        <v>12</v>
      </c>
      <c r="D328" s="37" t="s">
        <v>36</v>
      </c>
      <c r="E328" s="37" t="s">
        <v>221</v>
      </c>
      <c r="F328" s="36" t="s">
        <v>195</v>
      </c>
      <c r="G328" s="36" t="s">
        <v>33</v>
      </c>
      <c r="H328" s="38" t="s">
        <v>196</v>
      </c>
      <c r="I328" s="39">
        <v>43347</v>
      </c>
      <c r="J328" s="36" t="s">
        <v>14</v>
      </c>
      <c r="K328" s="40">
        <v>0</v>
      </c>
      <c r="L328" s="40">
        <v>0</v>
      </c>
      <c r="M328" s="40">
        <v>1</v>
      </c>
      <c r="N328" s="40">
        <v>1</v>
      </c>
      <c r="O328" s="40">
        <v>0</v>
      </c>
      <c r="P328" s="41">
        <v>1</v>
      </c>
      <c r="Q328" s="35" t="s">
        <v>390</v>
      </c>
      <c r="R328" s="35" t="s">
        <v>391</v>
      </c>
    </row>
    <row r="329" spans="1:18" x14ac:dyDescent="0.3">
      <c r="A329" s="17" t="s">
        <v>197</v>
      </c>
      <c r="B329" s="36" t="s">
        <v>19</v>
      </c>
      <c r="C329" s="37" t="s">
        <v>12</v>
      </c>
      <c r="D329" s="37" t="s">
        <v>36</v>
      </c>
      <c r="E329" s="37" t="s">
        <v>225</v>
      </c>
      <c r="F329" s="36" t="s">
        <v>195</v>
      </c>
      <c r="G329" s="36" t="s">
        <v>33</v>
      </c>
      <c r="H329" s="38" t="s">
        <v>196</v>
      </c>
      <c r="I329" s="39">
        <v>43347</v>
      </c>
      <c r="J329" s="36" t="s">
        <v>14</v>
      </c>
      <c r="K329" s="40">
        <v>0</v>
      </c>
      <c r="L329" s="40">
        <v>0</v>
      </c>
      <c r="M329" s="40">
        <v>1</v>
      </c>
      <c r="N329" s="40">
        <v>1</v>
      </c>
      <c r="O329" s="40">
        <v>0</v>
      </c>
      <c r="P329" s="41">
        <v>1</v>
      </c>
      <c r="Q329" s="35" t="s">
        <v>390</v>
      </c>
      <c r="R329" s="35" t="s">
        <v>391</v>
      </c>
    </row>
    <row r="330" spans="1:18" x14ac:dyDescent="0.3">
      <c r="A330" s="17" t="s">
        <v>215</v>
      </c>
      <c r="B330" s="36" t="s">
        <v>19</v>
      </c>
      <c r="C330" s="37" t="s">
        <v>12</v>
      </c>
      <c r="D330" s="37" t="s">
        <v>36</v>
      </c>
      <c r="E330" s="37" t="s">
        <v>392</v>
      </c>
      <c r="F330" s="36" t="s">
        <v>195</v>
      </c>
      <c r="G330" s="36" t="s">
        <v>33</v>
      </c>
      <c r="H330" s="38" t="s">
        <v>196</v>
      </c>
      <c r="I330" s="39">
        <v>43347</v>
      </c>
      <c r="J330" s="36" t="s">
        <v>22</v>
      </c>
      <c r="K330" s="40">
        <v>0</v>
      </c>
      <c r="L330" s="40">
        <v>0</v>
      </c>
      <c r="M330" s="40">
        <v>1</v>
      </c>
      <c r="N330" s="40">
        <v>1</v>
      </c>
      <c r="O330" s="40">
        <v>0</v>
      </c>
      <c r="P330" s="41">
        <v>1</v>
      </c>
      <c r="Q330" s="35" t="s">
        <v>390</v>
      </c>
      <c r="R330" s="35" t="s">
        <v>391</v>
      </c>
    </row>
    <row r="331" spans="1:18" x14ac:dyDescent="0.3">
      <c r="A331" s="17" t="s">
        <v>197</v>
      </c>
      <c r="B331" s="36" t="s">
        <v>19</v>
      </c>
      <c r="C331" s="37" t="s">
        <v>12</v>
      </c>
      <c r="D331" s="37" t="s">
        <v>36</v>
      </c>
      <c r="E331" s="37" t="s">
        <v>393</v>
      </c>
      <c r="F331" s="36" t="s">
        <v>195</v>
      </c>
      <c r="G331" s="36" t="s">
        <v>33</v>
      </c>
      <c r="H331" s="38" t="s">
        <v>196</v>
      </c>
      <c r="I331" s="39">
        <v>43347</v>
      </c>
      <c r="J331" s="36" t="s">
        <v>14</v>
      </c>
      <c r="K331" s="40">
        <v>0</v>
      </c>
      <c r="L331" s="40">
        <v>0</v>
      </c>
      <c r="M331" s="40">
        <v>1</v>
      </c>
      <c r="N331" s="40">
        <v>1</v>
      </c>
      <c r="O331" s="40">
        <v>0</v>
      </c>
      <c r="P331" s="41">
        <v>1</v>
      </c>
      <c r="Q331" s="35" t="s">
        <v>394</v>
      </c>
      <c r="R331" s="35" t="s">
        <v>395</v>
      </c>
    </row>
    <row r="332" spans="1:18" x14ac:dyDescent="0.3">
      <c r="A332" s="17" t="s">
        <v>347</v>
      </c>
      <c r="B332" s="36" t="s">
        <v>19</v>
      </c>
      <c r="C332" s="37" t="s">
        <v>12</v>
      </c>
      <c r="D332" s="37" t="s">
        <v>36</v>
      </c>
      <c r="E332" s="37" t="s">
        <v>45</v>
      </c>
      <c r="F332" s="36" t="s">
        <v>195</v>
      </c>
      <c r="G332" s="36" t="s">
        <v>33</v>
      </c>
      <c r="H332" s="38" t="s">
        <v>196</v>
      </c>
      <c r="I332" s="39">
        <v>43347</v>
      </c>
      <c r="J332" s="36" t="s">
        <v>14</v>
      </c>
      <c r="K332" s="40">
        <v>0</v>
      </c>
      <c r="L332" s="40">
        <v>0</v>
      </c>
      <c r="M332" s="40">
        <v>1</v>
      </c>
      <c r="N332" s="40">
        <v>1</v>
      </c>
      <c r="O332" s="40">
        <v>0</v>
      </c>
      <c r="P332" s="41">
        <v>1</v>
      </c>
      <c r="Q332" s="35" t="s">
        <v>394</v>
      </c>
      <c r="R332" s="35" t="s">
        <v>395</v>
      </c>
    </row>
    <row r="333" spans="1:18" x14ac:dyDescent="0.3">
      <c r="A333" s="17" t="s">
        <v>197</v>
      </c>
      <c r="B333" s="36" t="s">
        <v>19</v>
      </c>
      <c r="C333" s="37" t="s">
        <v>12</v>
      </c>
      <c r="D333" s="37" t="s">
        <v>36</v>
      </c>
      <c r="E333" s="37" t="s">
        <v>392</v>
      </c>
      <c r="F333" s="36" t="s">
        <v>195</v>
      </c>
      <c r="G333" s="36" t="s">
        <v>33</v>
      </c>
      <c r="H333" s="38" t="s">
        <v>196</v>
      </c>
      <c r="I333" s="39">
        <v>43347</v>
      </c>
      <c r="J333" s="36" t="s">
        <v>22</v>
      </c>
      <c r="K333" s="40">
        <v>0</v>
      </c>
      <c r="L333" s="40">
        <v>0</v>
      </c>
      <c r="M333" s="40">
        <v>1</v>
      </c>
      <c r="N333" s="40">
        <v>1</v>
      </c>
      <c r="O333" s="40">
        <v>0</v>
      </c>
      <c r="P333" s="41">
        <v>1</v>
      </c>
      <c r="Q333" s="35" t="s">
        <v>390</v>
      </c>
      <c r="R333" s="35" t="s">
        <v>391</v>
      </c>
    </row>
    <row r="334" spans="1:18" x14ac:dyDescent="0.3">
      <c r="A334" s="17" t="s">
        <v>255</v>
      </c>
      <c r="B334" s="36" t="s">
        <v>19</v>
      </c>
      <c r="C334" s="37" t="s">
        <v>12</v>
      </c>
      <c r="D334" s="37" t="s">
        <v>20</v>
      </c>
      <c r="E334" s="37" t="s">
        <v>396</v>
      </c>
      <c r="F334" s="36" t="s">
        <v>195</v>
      </c>
      <c r="G334" s="36" t="s">
        <v>56</v>
      </c>
      <c r="H334" s="38" t="s">
        <v>196</v>
      </c>
      <c r="I334" s="39">
        <v>43363</v>
      </c>
      <c r="J334" s="36" t="s">
        <v>22</v>
      </c>
      <c r="K334" s="40">
        <v>0</v>
      </c>
      <c r="L334" s="40">
        <v>0</v>
      </c>
      <c r="M334" s="40">
        <v>1</v>
      </c>
      <c r="N334" s="40">
        <v>1</v>
      </c>
      <c r="O334" s="40">
        <v>0</v>
      </c>
      <c r="P334" s="41">
        <v>1</v>
      </c>
      <c r="Q334" s="35" t="s">
        <v>23</v>
      </c>
      <c r="R334" s="35" t="s">
        <v>24</v>
      </c>
    </row>
    <row r="335" spans="1:18" x14ac:dyDescent="0.3">
      <c r="A335" s="17" t="s">
        <v>255</v>
      </c>
      <c r="B335" s="36" t="s">
        <v>19</v>
      </c>
      <c r="C335" s="37" t="s">
        <v>16</v>
      </c>
      <c r="D335" s="37" t="s">
        <v>20</v>
      </c>
      <c r="E335" s="37" t="s">
        <v>397</v>
      </c>
      <c r="F335" s="36" t="s">
        <v>195</v>
      </c>
      <c r="G335" s="36" t="s">
        <v>56</v>
      </c>
      <c r="H335" s="38" t="s">
        <v>196</v>
      </c>
      <c r="I335" s="39">
        <v>43363</v>
      </c>
      <c r="J335" s="36" t="s">
        <v>22</v>
      </c>
      <c r="K335" s="40">
        <v>0</v>
      </c>
      <c r="L335" s="40">
        <v>1</v>
      </c>
      <c r="M335" s="40">
        <v>1</v>
      </c>
      <c r="N335" s="40">
        <v>0</v>
      </c>
      <c r="O335" s="40">
        <v>0</v>
      </c>
      <c r="P335" s="41">
        <v>1</v>
      </c>
      <c r="Q335" s="35" t="s">
        <v>23</v>
      </c>
      <c r="R335" s="35" t="s">
        <v>24</v>
      </c>
    </row>
    <row r="336" spans="1:18" x14ac:dyDescent="0.3">
      <c r="A336" s="17" t="s">
        <v>18</v>
      </c>
      <c r="B336" s="36" t="s">
        <v>19</v>
      </c>
      <c r="C336" s="37" t="s">
        <v>12</v>
      </c>
      <c r="D336" s="37" t="s">
        <v>20</v>
      </c>
      <c r="E336" s="37" t="s">
        <v>398</v>
      </c>
      <c r="F336" s="36" t="s">
        <v>195</v>
      </c>
      <c r="G336" s="36" t="s">
        <v>56</v>
      </c>
      <c r="H336" s="38" t="s">
        <v>196</v>
      </c>
      <c r="I336" s="39">
        <v>43363</v>
      </c>
      <c r="J336" s="36" t="s">
        <v>22</v>
      </c>
      <c r="K336" s="40">
        <v>0</v>
      </c>
      <c r="L336" s="40">
        <v>0</v>
      </c>
      <c r="M336" s="40">
        <v>1</v>
      </c>
      <c r="N336" s="40">
        <v>1</v>
      </c>
      <c r="O336" s="40">
        <v>0</v>
      </c>
      <c r="P336" s="41">
        <v>1</v>
      </c>
      <c r="Q336" s="35" t="s">
        <v>23</v>
      </c>
      <c r="R336" s="35" t="s">
        <v>24</v>
      </c>
    </row>
    <row r="337" spans="1:18" x14ac:dyDescent="0.3">
      <c r="A337" s="17" t="s">
        <v>77</v>
      </c>
      <c r="B337" s="36" t="s">
        <v>19</v>
      </c>
      <c r="C337" s="37" t="s">
        <v>12</v>
      </c>
      <c r="D337" s="37" t="s">
        <v>20</v>
      </c>
      <c r="E337" s="37" t="s">
        <v>396</v>
      </c>
      <c r="F337" s="36" t="s">
        <v>195</v>
      </c>
      <c r="G337" s="36" t="s">
        <v>56</v>
      </c>
      <c r="H337" s="38" t="s">
        <v>196</v>
      </c>
      <c r="I337" s="39">
        <v>43363</v>
      </c>
      <c r="J337" s="36" t="s">
        <v>22</v>
      </c>
      <c r="K337" s="40">
        <v>0</v>
      </c>
      <c r="L337" s="40">
        <v>0</v>
      </c>
      <c r="M337" s="40">
        <v>1</v>
      </c>
      <c r="N337" s="40">
        <v>1</v>
      </c>
      <c r="O337" s="40">
        <v>0</v>
      </c>
      <c r="P337" s="41">
        <v>1</v>
      </c>
      <c r="Q337" s="35" t="s">
        <v>23</v>
      </c>
      <c r="R337" s="35" t="s">
        <v>24</v>
      </c>
    </row>
    <row r="338" spans="1:18" x14ac:dyDescent="0.3">
      <c r="A338" s="17" t="s">
        <v>44</v>
      </c>
      <c r="B338" s="36" t="s">
        <v>19</v>
      </c>
      <c r="C338" s="37" t="s">
        <v>12</v>
      </c>
      <c r="D338" s="37" t="s">
        <v>20</v>
      </c>
      <c r="E338" s="37" t="s">
        <v>399</v>
      </c>
      <c r="F338" s="36" t="s">
        <v>195</v>
      </c>
      <c r="G338" s="36" t="s">
        <v>56</v>
      </c>
      <c r="H338" s="38" t="s">
        <v>196</v>
      </c>
      <c r="I338" s="39">
        <v>43363</v>
      </c>
      <c r="J338" s="36" t="s">
        <v>22</v>
      </c>
      <c r="K338" s="40">
        <v>0</v>
      </c>
      <c r="L338" s="40">
        <v>0</v>
      </c>
      <c r="M338" s="40">
        <v>1</v>
      </c>
      <c r="N338" s="40">
        <v>1</v>
      </c>
      <c r="O338" s="40">
        <v>0</v>
      </c>
      <c r="P338" s="41">
        <v>1</v>
      </c>
      <c r="Q338" s="35" t="s">
        <v>23</v>
      </c>
      <c r="R338" s="35" t="s">
        <v>24</v>
      </c>
    </row>
    <row r="339" spans="1:18" x14ac:dyDescent="0.3">
      <c r="A339" s="17" t="s">
        <v>73</v>
      </c>
      <c r="B339" s="36" t="s">
        <v>19</v>
      </c>
      <c r="C339" s="37" t="s">
        <v>12</v>
      </c>
      <c r="D339" s="37" t="s">
        <v>20</v>
      </c>
      <c r="E339" s="37" t="s">
        <v>400</v>
      </c>
      <c r="F339" s="36" t="s">
        <v>195</v>
      </c>
      <c r="G339" s="36" t="s">
        <v>56</v>
      </c>
      <c r="H339" s="38" t="s">
        <v>196</v>
      </c>
      <c r="I339" s="39">
        <v>43363</v>
      </c>
      <c r="J339" s="36" t="s">
        <v>22</v>
      </c>
      <c r="K339" s="40">
        <v>0</v>
      </c>
      <c r="L339" s="40">
        <v>0</v>
      </c>
      <c r="M339" s="40">
        <v>1</v>
      </c>
      <c r="N339" s="40">
        <v>1</v>
      </c>
      <c r="O339" s="40">
        <v>0</v>
      </c>
      <c r="P339" s="41">
        <v>1</v>
      </c>
      <c r="Q339" s="35" t="s">
        <v>23</v>
      </c>
      <c r="R339" s="35" t="s">
        <v>24</v>
      </c>
    </row>
    <row r="340" spans="1:18" x14ac:dyDescent="0.3">
      <c r="A340" s="17" t="s">
        <v>401</v>
      </c>
      <c r="B340" s="36" t="s">
        <v>19</v>
      </c>
      <c r="C340" s="37" t="s">
        <v>12</v>
      </c>
      <c r="D340" s="37" t="s">
        <v>20</v>
      </c>
      <c r="E340" s="37" t="s">
        <v>396</v>
      </c>
      <c r="F340" s="36" t="s">
        <v>195</v>
      </c>
      <c r="G340" s="36" t="s">
        <v>56</v>
      </c>
      <c r="H340" s="38" t="s">
        <v>196</v>
      </c>
      <c r="I340" s="39">
        <v>43363</v>
      </c>
      <c r="J340" s="36" t="s">
        <v>22</v>
      </c>
      <c r="K340" s="40">
        <v>0</v>
      </c>
      <c r="L340" s="40">
        <v>0</v>
      </c>
      <c r="M340" s="40">
        <v>1</v>
      </c>
      <c r="N340" s="40">
        <v>1</v>
      </c>
      <c r="O340" s="40">
        <v>0</v>
      </c>
      <c r="P340" s="41">
        <v>1</v>
      </c>
      <c r="Q340" s="35" t="s">
        <v>23</v>
      </c>
      <c r="R340" s="35" t="s">
        <v>24</v>
      </c>
    </row>
    <row r="341" spans="1:18" x14ac:dyDescent="0.3">
      <c r="A341" s="17" t="s">
        <v>402</v>
      </c>
      <c r="B341" s="36" t="s">
        <v>19</v>
      </c>
      <c r="C341" s="37" t="s">
        <v>12</v>
      </c>
      <c r="D341" s="37" t="s">
        <v>20</v>
      </c>
      <c r="E341" s="37" t="s">
        <v>396</v>
      </c>
      <c r="F341" s="36" t="s">
        <v>195</v>
      </c>
      <c r="G341" s="36" t="s">
        <v>56</v>
      </c>
      <c r="H341" s="38" t="s">
        <v>196</v>
      </c>
      <c r="I341" s="39">
        <v>43363</v>
      </c>
      <c r="J341" s="36" t="s">
        <v>22</v>
      </c>
      <c r="K341" s="40">
        <v>0</v>
      </c>
      <c r="L341" s="40">
        <v>0</v>
      </c>
      <c r="M341" s="40">
        <v>1</v>
      </c>
      <c r="N341" s="40">
        <v>1</v>
      </c>
      <c r="O341" s="40">
        <v>0</v>
      </c>
      <c r="P341" s="41">
        <v>1</v>
      </c>
      <c r="Q341" s="35" t="s">
        <v>23</v>
      </c>
      <c r="R341" s="35" t="s">
        <v>24</v>
      </c>
    </row>
    <row r="342" spans="1:18" x14ac:dyDescent="0.3">
      <c r="A342" s="17" t="s">
        <v>76</v>
      </c>
      <c r="B342" s="36" t="s">
        <v>19</v>
      </c>
      <c r="C342" s="37" t="s">
        <v>12</v>
      </c>
      <c r="D342" s="37" t="s">
        <v>20</v>
      </c>
      <c r="E342" s="37" t="s">
        <v>403</v>
      </c>
      <c r="F342" s="36" t="s">
        <v>195</v>
      </c>
      <c r="G342" s="36" t="s">
        <v>56</v>
      </c>
      <c r="H342" s="38" t="s">
        <v>196</v>
      </c>
      <c r="I342" s="39">
        <v>43363</v>
      </c>
      <c r="J342" s="36" t="s">
        <v>22</v>
      </c>
      <c r="K342" s="40">
        <v>0</v>
      </c>
      <c r="L342" s="40">
        <v>0</v>
      </c>
      <c r="M342" s="40">
        <v>1</v>
      </c>
      <c r="N342" s="40">
        <v>1</v>
      </c>
      <c r="O342" s="40">
        <v>0</v>
      </c>
      <c r="P342" s="41">
        <v>1</v>
      </c>
      <c r="Q342" s="35" t="s">
        <v>23</v>
      </c>
      <c r="R342" s="35" t="s">
        <v>24</v>
      </c>
    </row>
    <row r="343" spans="1:18" x14ac:dyDescent="0.3">
      <c r="A343" s="17" t="s">
        <v>282</v>
      </c>
      <c r="B343" s="36" t="s">
        <v>19</v>
      </c>
      <c r="C343" s="37" t="s">
        <v>12</v>
      </c>
      <c r="D343" s="37" t="s">
        <v>20</v>
      </c>
      <c r="E343" s="37" t="s">
        <v>396</v>
      </c>
      <c r="F343" s="36" t="s">
        <v>195</v>
      </c>
      <c r="G343" s="36" t="s">
        <v>56</v>
      </c>
      <c r="H343" s="38" t="s">
        <v>196</v>
      </c>
      <c r="I343" s="39">
        <v>43363</v>
      </c>
      <c r="J343" s="36" t="s">
        <v>22</v>
      </c>
      <c r="K343" s="40">
        <v>0</v>
      </c>
      <c r="L343" s="40">
        <v>0</v>
      </c>
      <c r="M343" s="40">
        <v>1</v>
      </c>
      <c r="N343" s="40">
        <v>1</v>
      </c>
      <c r="O343" s="40">
        <v>0</v>
      </c>
      <c r="P343" s="41">
        <v>1</v>
      </c>
      <c r="Q343" s="35" t="s">
        <v>23</v>
      </c>
      <c r="R343" s="35" t="s">
        <v>24</v>
      </c>
    </row>
    <row r="344" spans="1:18" x14ac:dyDescent="0.3">
      <c r="A344" s="17" t="s">
        <v>282</v>
      </c>
      <c r="B344" s="36" t="s">
        <v>19</v>
      </c>
      <c r="C344" s="37" t="s">
        <v>12</v>
      </c>
      <c r="D344" s="37" t="s">
        <v>20</v>
      </c>
      <c r="E344" s="37" t="s">
        <v>397</v>
      </c>
      <c r="F344" s="36" t="s">
        <v>195</v>
      </c>
      <c r="G344" s="36" t="s">
        <v>56</v>
      </c>
      <c r="H344" s="38" t="s">
        <v>196</v>
      </c>
      <c r="I344" s="39">
        <v>43363</v>
      </c>
      <c r="J344" s="36" t="s">
        <v>22</v>
      </c>
      <c r="K344" s="40">
        <v>0</v>
      </c>
      <c r="L344" s="40">
        <v>1</v>
      </c>
      <c r="M344" s="40">
        <v>1</v>
      </c>
      <c r="N344" s="40">
        <v>0</v>
      </c>
      <c r="O344" s="40">
        <v>0</v>
      </c>
      <c r="P344" s="41">
        <v>1</v>
      </c>
      <c r="Q344" s="35" t="s">
        <v>23</v>
      </c>
      <c r="R344" s="35" t="s">
        <v>24</v>
      </c>
    </row>
    <row r="345" spans="1:18" x14ac:dyDescent="0.3">
      <c r="A345" s="17" t="s">
        <v>200</v>
      </c>
      <c r="B345" s="36" t="s">
        <v>19</v>
      </c>
      <c r="C345" s="37" t="s">
        <v>12</v>
      </c>
      <c r="D345" s="37" t="s">
        <v>20</v>
      </c>
      <c r="E345" s="37" t="s">
        <v>404</v>
      </c>
      <c r="F345" s="36" t="s">
        <v>195</v>
      </c>
      <c r="G345" s="36" t="s">
        <v>56</v>
      </c>
      <c r="H345" s="38" t="s">
        <v>196</v>
      </c>
      <c r="I345" s="39">
        <v>43363</v>
      </c>
      <c r="J345" s="36" t="s">
        <v>14</v>
      </c>
      <c r="K345" s="40">
        <v>0</v>
      </c>
      <c r="L345" s="40">
        <v>0</v>
      </c>
      <c r="M345" s="40">
        <v>1</v>
      </c>
      <c r="N345" s="40">
        <v>0</v>
      </c>
      <c r="O345" s="40">
        <v>0</v>
      </c>
      <c r="P345" s="41">
        <v>1</v>
      </c>
      <c r="Q345" s="35" t="s">
        <v>405</v>
      </c>
      <c r="R345" s="35" t="s">
        <v>268</v>
      </c>
    </row>
    <row r="346" spans="1:18" ht="14.25" x14ac:dyDescent="0.3">
      <c r="A346" s="17" t="s">
        <v>193</v>
      </c>
      <c r="B346" s="18" t="s">
        <v>19</v>
      </c>
      <c r="C346" s="19" t="s">
        <v>12</v>
      </c>
      <c r="D346" s="19" t="s">
        <v>20</v>
      </c>
      <c r="E346" s="19" t="s">
        <v>194</v>
      </c>
      <c r="F346" s="18" t="s">
        <v>195</v>
      </c>
      <c r="G346" s="18" t="s">
        <v>33</v>
      </c>
      <c r="H346" s="33" t="s">
        <v>196</v>
      </c>
      <c r="I346" s="20">
        <v>43364</v>
      </c>
      <c r="J346" s="18" t="s">
        <v>22</v>
      </c>
      <c r="K346" s="21">
        <v>0</v>
      </c>
      <c r="L346" s="21">
        <v>0</v>
      </c>
      <c r="M346" s="21">
        <v>1</v>
      </c>
      <c r="N346" s="21">
        <v>1</v>
      </c>
      <c r="O346" s="21">
        <v>0</v>
      </c>
      <c r="P346" s="34">
        <v>1</v>
      </c>
      <c r="Q346" s="22" t="s">
        <v>23</v>
      </c>
      <c r="R346" s="22" t="s">
        <v>24</v>
      </c>
    </row>
    <row r="347" spans="1:18" x14ac:dyDescent="0.3">
      <c r="A347" s="17" t="s">
        <v>77</v>
      </c>
      <c r="B347" s="36" t="s">
        <v>19</v>
      </c>
      <c r="C347" s="37" t="s">
        <v>16</v>
      </c>
      <c r="D347" s="37" t="s">
        <v>20</v>
      </c>
      <c r="E347" s="37" t="s">
        <v>406</v>
      </c>
      <c r="F347" s="36" t="s">
        <v>195</v>
      </c>
      <c r="G347" s="36" t="s">
        <v>56</v>
      </c>
      <c r="H347" s="38" t="s">
        <v>196</v>
      </c>
      <c r="I347" s="39">
        <v>43364</v>
      </c>
      <c r="J347" s="36" t="s">
        <v>22</v>
      </c>
      <c r="K347" s="40">
        <v>4</v>
      </c>
      <c r="L347" s="40">
        <v>4</v>
      </c>
      <c r="M347" s="40">
        <v>1</v>
      </c>
      <c r="N347" s="40">
        <v>0</v>
      </c>
      <c r="O347" s="40">
        <v>4</v>
      </c>
      <c r="P347" s="41">
        <v>4</v>
      </c>
      <c r="Q347" s="35" t="s">
        <v>407</v>
      </c>
      <c r="R347" s="52" t="s">
        <v>496</v>
      </c>
    </row>
    <row r="348" spans="1:18" x14ac:dyDescent="0.3">
      <c r="A348" s="17" t="s">
        <v>255</v>
      </c>
      <c r="B348" s="36" t="s">
        <v>19</v>
      </c>
      <c r="C348" s="37" t="s">
        <v>16</v>
      </c>
      <c r="D348" s="37" t="s">
        <v>20</v>
      </c>
      <c r="E348" s="37" t="s">
        <v>408</v>
      </c>
      <c r="F348" s="36" t="s">
        <v>195</v>
      </c>
      <c r="G348" s="36" t="s">
        <v>33</v>
      </c>
      <c r="H348" s="38" t="s">
        <v>196</v>
      </c>
      <c r="I348" s="39">
        <v>43364</v>
      </c>
      <c r="J348" s="36" t="s">
        <v>22</v>
      </c>
      <c r="K348" s="40">
        <v>0</v>
      </c>
      <c r="L348" s="40">
        <v>1</v>
      </c>
      <c r="M348" s="40">
        <v>1</v>
      </c>
      <c r="N348" s="40">
        <v>0</v>
      </c>
      <c r="O348" s="40">
        <v>0</v>
      </c>
      <c r="P348" s="41">
        <v>1</v>
      </c>
      <c r="Q348" s="35" t="s">
        <v>23</v>
      </c>
      <c r="R348" s="35" t="s">
        <v>70</v>
      </c>
    </row>
    <row r="349" spans="1:18" x14ac:dyDescent="0.3">
      <c r="A349" s="17" t="s">
        <v>409</v>
      </c>
      <c r="B349" s="36" t="s">
        <v>19</v>
      </c>
      <c r="C349" s="37" t="s">
        <v>16</v>
      </c>
      <c r="D349" s="37" t="s">
        <v>20</v>
      </c>
      <c r="E349" s="37" t="s">
        <v>408</v>
      </c>
      <c r="F349" s="36" t="s">
        <v>195</v>
      </c>
      <c r="G349" s="36" t="s">
        <v>33</v>
      </c>
      <c r="H349" s="38" t="s">
        <v>196</v>
      </c>
      <c r="I349" s="39">
        <v>43364</v>
      </c>
      <c r="J349" s="36" t="s">
        <v>22</v>
      </c>
      <c r="K349" s="40">
        <v>0</v>
      </c>
      <c r="L349" s="40">
        <v>1</v>
      </c>
      <c r="M349" s="40">
        <v>1</v>
      </c>
      <c r="N349" s="40">
        <v>0</v>
      </c>
      <c r="O349" s="40">
        <v>0</v>
      </c>
      <c r="P349" s="41">
        <v>1</v>
      </c>
      <c r="Q349" s="35" t="s">
        <v>23</v>
      </c>
      <c r="R349" s="35" t="s">
        <v>70</v>
      </c>
    </row>
    <row r="350" spans="1:18" x14ac:dyDescent="0.3">
      <c r="A350" s="17" t="s">
        <v>269</v>
      </c>
      <c r="B350" s="36" t="s">
        <v>19</v>
      </c>
      <c r="C350" s="37" t="s">
        <v>16</v>
      </c>
      <c r="D350" s="37" t="s">
        <v>20</v>
      </c>
      <c r="E350" s="37" t="s">
        <v>408</v>
      </c>
      <c r="F350" s="36" t="s">
        <v>195</v>
      </c>
      <c r="G350" s="36" t="s">
        <v>33</v>
      </c>
      <c r="H350" s="38" t="s">
        <v>196</v>
      </c>
      <c r="I350" s="39">
        <v>43364</v>
      </c>
      <c r="J350" s="36" t="s">
        <v>22</v>
      </c>
      <c r="K350" s="40">
        <v>0</v>
      </c>
      <c r="L350" s="40">
        <v>1</v>
      </c>
      <c r="M350" s="40">
        <v>1</v>
      </c>
      <c r="N350" s="40">
        <v>0</v>
      </c>
      <c r="O350" s="40">
        <v>0</v>
      </c>
      <c r="P350" s="41">
        <v>1</v>
      </c>
      <c r="Q350" s="35" t="s">
        <v>23</v>
      </c>
      <c r="R350" s="35" t="s">
        <v>70</v>
      </c>
    </row>
    <row r="351" spans="1:18" x14ac:dyDescent="0.3">
      <c r="A351" s="17" t="s">
        <v>280</v>
      </c>
      <c r="B351" s="36" t="s">
        <v>19</v>
      </c>
      <c r="C351" s="37" t="s">
        <v>16</v>
      </c>
      <c r="D351" s="37" t="s">
        <v>20</v>
      </c>
      <c r="E351" s="37" t="s">
        <v>408</v>
      </c>
      <c r="F351" s="36" t="s">
        <v>195</v>
      </c>
      <c r="G351" s="36" t="s">
        <v>33</v>
      </c>
      <c r="H351" s="38" t="s">
        <v>196</v>
      </c>
      <c r="I351" s="39">
        <v>43364</v>
      </c>
      <c r="J351" s="36" t="s">
        <v>22</v>
      </c>
      <c r="K351" s="40">
        <v>0</v>
      </c>
      <c r="L351" s="40">
        <v>1</v>
      </c>
      <c r="M351" s="40">
        <v>1</v>
      </c>
      <c r="N351" s="40">
        <v>0</v>
      </c>
      <c r="O351" s="40">
        <v>0</v>
      </c>
      <c r="P351" s="41">
        <v>1</v>
      </c>
      <c r="Q351" s="35" t="s">
        <v>23</v>
      </c>
      <c r="R351" s="35" t="s">
        <v>70</v>
      </c>
    </row>
    <row r="352" spans="1:18" x14ac:dyDescent="0.3">
      <c r="A352" s="17" t="s">
        <v>38</v>
      </c>
      <c r="B352" s="36" t="s">
        <v>19</v>
      </c>
      <c r="C352" s="37" t="s">
        <v>12</v>
      </c>
      <c r="D352" s="37" t="s">
        <v>20</v>
      </c>
      <c r="E352" s="37" t="s">
        <v>410</v>
      </c>
      <c r="F352" s="36" t="s">
        <v>195</v>
      </c>
      <c r="G352" s="36" t="s">
        <v>33</v>
      </c>
      <c r="H352" s="38" t="s">
        <v>196</v>
      </c>
      <c r="I352" s="39">
        <v>43364</v>
      </c>
      <c r="J352" s="36" t="s">
        <v>22</v>
      </c>
      <c r="K352" s="40">
        <v>0</v>
      </c>
      <c r="L352" s="40">
        <v>0</v>
      </c>
      <c r="M352" s="40">
        <v>1</v>
      </c>
      <c r="N352" s="40">
        <v>1</v>
      </c>
      <c r="O352" s="40">
        <v>0</v>
      </c>
      <c r="P352" s="41">
        <v>1</v>
      </c>
      <c r="Q352" s="35" t="s">
        <v>23</v>
      </c>
      <c r="R352" s="35" t="s">
        <v>24</v>
      </c>
    </row>
    <row r="353" spans="1:18" x14ac:dyDescent="0.3">
      <c r="A353" s="17" t="s">
        <v>54</v>
      </c>
      <c r="B353" s="36" t="s">
        <v>19</v>
      </c>
      <c r="C353" s="37" t="s">
        <v>12</v>
      </c>
      <c r="D353" s="37" t="s">
        <v>20</v>
      </c>
      <c r="E353" s="37" t="s">
        <v>411</v>
      </c>
      <c r="F353" s="36" t="s">
        <v>195</v>
      </c>
      <c r="G353" s="36" t="s">
        <v>33</v>
      </c>
      <c r="H353" s="38" t="s">
        <v>196</v>
      </c>
      <c r="I353" s="39">
        <v>43364</v>
      </c>
      <c r="J353" s="36" t="s">
        <v>22</v>
      </c>
      <c r="K353" s="40">
        <v>0</v>
      </c>
      <c r="L353" s="40">
        <v>0</v>
      </c>
      <c r="M353" s="40">
        <v>1</v>
      </c>
      <c r="N353" s="40">
        <v>1</v>
      </c>
      <c r="O353" s="40">
        <v>0</v>
      </c>
      <c r="P353" s="41">
        <v>1</v>
      </c>
      <c r="Q353" s="35" t="s">
        <v>23</v>
      </c>
      <c r="R353" s="35" t="s">
        <v>24</v>
      </c>
    </row>
    <row r="354" spans="1:18" x14ac:dyDescent="0.3">
      <c r="A354" s="17" t="s">
        <v>412</v>
      </c>
      <c r="B354" s="36" t="s">
        <v>19</v>
      </c>
      <c r="C354" s="37" t="s">
        <v>12</v>
      </c>
      <c r="D354" s="37" t="s">
        <v>20</v>
      </c>
      <c r="E354" s="37" t="s">
        <v>413</v>
      </c>
      <c r="F354" s="36" t="s">
        <v>195</v>
      </c>
      <c r="G354" s="36" t="s">
        <v>33</v>
      </c>
      <c r="H354" s="38" t="s">
        <v>196</v>
      </c>
      <c r="I354" s="39">
        <v>43364</v>
      </c>
      <c r="J354" s="36" t="s">
        <v>22</v>
      </c>
      <c r="K354" s="40">
        <v>0</v>
      </c>
      <c r="L354" s="40">
        <v>0</v>
      </c>
      <c r="M354" s="40">
        <v>1</v>
      </c>
      <c r="N354" s="40">
        <v>1</v>
      </c>
      <c r="O354" s="40">
        <v>0</v>
      </c>
      <c r="P354" s="41">
        <v>1</v>
      </c>
      <c r="Q354" s="35" t="s">
        <v>23</v>
      </c>
      <c r="R354" s="35" t="s">
        <v>24</v>
      </c>
    </row>
    <row r="355" spans="1:18" x14ac:dyDescent="0.3">
      <c r="A355" s="17" t="s">
        <v>73</v>
      </c>
      <c r="B355" s="36" t="s">
        <v>19</v>
      </c>
      <c r="C355" s="37" t="s">
        <v>12</v>
      </c>
      <c r="D355" s="37" t="s">
        <v>20</v>
      </c>
      <c r="E355" s="37" t="s">
        <v>414</v>
      </c>
      <c r="F355" s="36" t="s">
        <v>195</v>
      </c>
      <c r="G355" s="36" t="s">
        <v>33</v>
      </c>
      <c r="H355" s="38" t="s">
        <v>196</v>
      </c>
      <c r="I355" s="39">
        <v>43364</v>
      </c>
      <c r="J355" s="36" t="s">
        <v>22</v>
      </c>
      <c r="K355" s="40">
        <v>0</v>
      </c>
      <c r="L355" s="40">
        <v>0</v>
      </c>
      <c r="M355" s="40">
        <v>1</v>
      </c>
      <c r="N355" s="40">
        <v>1</v>
      </c>
      <c r="O355" s="40">
        <v>0</v>
      </c>
      <c r="P355" s="41">
        <v>1</v>
      </c>
      <c r="Q355" s="35" t="s">
        <v>23</v>
      </c>
      <c r="R355" s="35" t="s">
        <v>24</v>
      </c>
    </row>
    <row r="356" spans="1:18" x14ac:dyDescent="0.3">
      <c r="A356" s="17" t="s">
        <v>345</v>
      </c>
      <c r="B356" s="36" t="s">
        <v>19</v>
      </c>
      <c r="C356" s="37" t="s">
        <v>12</v>
      </c>
      <c r="D356" s="37" t="s">
        <v>20</v>
      </c>
      <c r="E356" s="37" t="s">
        <v>415</v>
      </c>
      <c r="F356" s="36" t="s">
        <v>195</v>
      </c>
      <c r="G356" s="36" t="s">
        <v>33</v>
      </c>
      <c r="H356" s="38" t="s">
        <v>196</v>
      </c>
      <c r="I356" s="39">
        <v>43364</v>
      </c>
      <c r="J356" s="36" t="s">
        <v>22</v>
      </c>
      <c r="K356" s="40">
        <v>0</v>
      </c>
      <c r="L356" s="40">
        <v>0</v>
      </c>
      <c r="M356" s="40">
        <v>1</v>
      </c>
      <c r="N356" s="40">
        <v>1</v>
      </c>
      <c r="O356" s="40">
        <v>0</v>
      </c>
      <c r="P356" s="41">
        <v>1</v>
      </c>
      <c r="Q356" s="35" t="s">
        <v>23</v>
      </c>
      <c r="R356" s="35" t="s">
        <v>24</v>
      </c>
    </row>
    <row r="357" spans="1:18" x14ac:dyDescent="0.3">
      <c r="A357" s="17" t="s">
        <v>79</v>
      </c>
      <c r="B357" s="36" t="s">
        <v>19</v>
      </c>
      <c r="C357" s="37" t="s">
        <v>12</v>
      </c>
      <c r="D357" s="37" t="s">
        <v>20</v>
      </c>
      <c r="E357" s="37" t="s">
        <v>415</v>
      </c>
      <c r="F357" s="36" t="s">
        <v>195</v>
      </c>
      <c r="G357" s="36" t="s">
        <v>33</v>
      </c>
      <c r="H357" s="38" t="s">
        <v>196</v>
      </c>
      <c r="I357" s="39">
        <v>43364</v>
      </c>
      <c r="J357" s="36" t="s">
        <v>22</v>
      </c>
      <c r="K357" s="40">
        <v>0</v>
      </c>
      <c r="L357" s="40">
        <v>0</v>
      </c>
      <c r="M357" s="40">
        <v>1</v>
      </c>
      <c r="N357" s="40">
        <v>1</v>
      </c>
      <c r="O357" s="40">
        <v>0</v>
      </c>
      <c r="P357" s="41">
        <v>1</v>
      </c>
      <c r="Q357" s="35" t="s">
        <v>23</v>
      </c>
      <c r="R357" s="35" t="s">
        <v>24</v>
      </c>
    </row>
    <row r="358" spans="1:18" x14ac:dyDescent="0.3">
      <c r="A358" s="17" t="s">
        <v>271</v>
      </c>
      <c r="B358" s="36" t="s">
        <v>19</v>
      </c>
      <c r="C358" s="37" t="s">
        <v>12</v>
      </c>
      <c r="D358" s="37" t="s">
        <v>20</v>
      </c>
      <c r="E358" s="37" t="s">
        <v>416</v>
      </c>
      <c r="F358" s="36" t="s">
        <v>195</v>
      </c>
      <c r="G358" s="36" t="s">
        <v>33</v>
      </c>
      <c r="H358" s="38" t="s">
        <v>196</v>
      </c>
      <c r="I358" s="39">
        <v>43364</v>
      </c>
      <c r="J358" s="36" t="s">
        <v>22</v>
      </c>
      <c r="K358" s="40">
        <v>0</v>
      </c>
      <c r="L358" s="40">
        <v>0</v>
      </c>
      <c r="M358" s="40">
        <v>1</v>
      </c>
      <c r="N358" s="40">
        <v>1</v>
      </c>
      <c r="O358" s="40">
        <v>0</v>
      </c>
      <c r="P358" s="41">
        <v>1</v>
      </c>
      <c r="Q358" s="35" t="s">
        <v>23</v>
      </c>
      <c r="R358" s="35" t="s">
        <v>24</v>
      </c>
    </row>
    <row r="359" spans="1:18" x14ac:dyDescent="0.3">
      <c r="A359" s="17" t="s">
        <v>417</v>
      </c>
      <c r="B359" s="36" t="s">
        <v>19</v>
      </c>
      <c r="C359" s="37" t="s">
        <v>12</v>
      </c>
      <c r="D359" s="37" t="s">
        <v>20</v>
      </c>
      <c r="E359" s="37" t="s">
        <v>418</v>
      </c>
      <c r="F359" s="36" t="s">
        <v>195</v>
      </c>
      <c r="G359" s="36" t="s">
        <v>33</v>
      </c>
      <c r="H359" s="38" t="s">
        <v>196</v>
      </c>
      <c r="I359" s="39">
        <v>43364</v>
      </c>
      <c r="J359" s="36" t="s">
        <v>14</v>
      </c>
      <c r="K359" s="40">
        <v>0</v>
      </c>
      <c r="L359" s="40">
        <v>0</v>
      </c>
      <c r="M359" s="40">
        <v>1</v>
      </c>
      <c r="N359" s="40">
        <v>0</v>
      </c>
      <c r="O359" s="40">
        <v>0</v>
      </c>
      <c r="P359" s="41">
        <v>1</v>
      </c>
      <c r="Q359" s="35" t="s">
        <v>419</v>
      </c>
      <c r="R359" s="35" t="s">
        <v>268</v>
      </c>
    </row>
    <row r="360" spans="1:18" x14ac:dyDescent="0.3">
      <c r="A360" s="17" t="s">
        <v>257</v>
      </c>
      <c r="B360" s="36" t="s">
        <v>19</v>
      </c>
      <c r="C360" s="37" t="s">
        <v>12</v>
      </c>
      <c r="D360" s="37" t="s">
        <v>20</v>
      </c>
      <c r="E360" s="37" t="s">
        <v>418</v>
      </c>
      <c r="F360" s="36" t="s">
        <v>195</v>
      </c>
      <c r="G360" s="36" t="s">
        <v>33</v>
      </c>
      <c r="H360" s="38" t="s">
        <v>196</v>
      </c>
      <c r="I360" s="39">
        <v>43364</v>
      </c>
      <c r="J360" s="36" t="s">
        <v>14</v>
      </c>
      <c r="K360" s="40">
        <v>0</v>
      </c>
      <c r="L360" s="40">
        <v>0</v>
      </c>
      <c r="M360" s="40">
        <v>1</v>
      </c>
      <c r="N360" s="40">
        <v>0</v>
      </c>
      <c r="O360" s="40">
        <v>0</v>
      </c>
      <c r="P360" s="41">
        <v>1</v>
      </c>
      <c r="Q360" s="35" t="s">
        <v>419</v>
      </c>
      <c r="R360" s="35" t="s">
        <v>268</v>
      </c>
    </row>
    <row r="361" spans="1:18" x14ac:dyDescent="0.3">
      <c r="A361" s="17" t="s">
        <v>269</v>
      </c>
      <c r="B361" s="36" t="s">
        <v>19</v>
      </c>
      <c r="C361" s="37" t="s">
        <v>12</v>
      </c>
      <c r="D361" s="37" t="s">
        <v>20</v>
      </c>
      <c r="E361" s="37" t="s">
        <v>418</v>
      </c>
      <c r="F361" s="36" t="s">
        <v>195</v>
      </c>
      <c r="G361" s="36" t="s">
        <v>33</v>
      </c>
      <c r="H361" s="38" t="s">
        <v>196</v>
      </c>
      <c r="I361" s="39">
        <v>43364</v>
      </c>
      <c r="J361" s="36" t="s">
        <v>14</v>
      </c>
      <c r="K361" s="40">
        <v>0</v>
      </c>
      <c r="L361" s="40">
        <v>0</v>
      </c>
      <c r="M361" s="40">
        <v>1</v>
      </c>
      <c r="N361" s="40">
        <v>0</v>
      </c>
      <c r="O361" s="40">
        <v>0</v>
      </c>
      <c r="P361" s="41">
        <v>1</v>
      </c>
      <c r="Q361" s="35" t="s">
        <v>419</v>
      </c>
      <c r="R361" s="35" t="s">
        <v>268</v>
      </c>
    </row>
    <row r="362" spans="1:18" x14ac:dyDescent="0.3">
      <c r="A362" s="17" t="s">
        <v>282</v>
      </c>
      <c r="B362" s="36" t="s">
        <v>19</v>
      </c>
      <c r="C362" s="37" t="s">
        <v>12</v>
      </c>
      <c r="D362" s="37" t="s">
        <v>20</v>
      </c>
      <c r="E362" s="37" t="s">
        <v>418</v>
      </c>
      <c r="F362" s="36" t="s">
        <v>195</v>
      </c>
      <c r="G362" s="36" t="s">
        <v>33</v>
      </c>
      <c r="H362" s="38" t="s">
        <v>196</v>
      </c>
      <c r="I362" s="39">
        <v>43364</v>
      </c>
      <c r="J362" s="36" t="s">
        <v>14</v>
      </c>
      <c r="K362" s="40">
        <v>0</v>
      </c>
      <c r="L362" s="40">
        <v>0</v>
      </c>
      <c r="M362" s="40">
        <v>1</v>
      </c>
      <c r="N362" s="40">
        <v>0</v>
      </c>
      <c r="O362" s="40">
        <v>0</v>
      </c>
      <c r="P362" s="41">
        <v>1</v>
      </c>
      <c r="Q362" s="35" t="s">
        <v>419</v>
      </c>
      <c r="R362" s="35" t="s">
        <v>268</v>
      </c>
    </row>
    <row r="363" spans="1:18" x14ac:dyDescent="0.3">
      <c r="A363" s="17" t="s">
        <v>51</v>
      </c>
      <c r="B363" s="36" t="s">
        <v>19</v>
      </c>
      <c r="C363" s="37" t="s">
        <v>12</v>
      </c>
      <c r="D363" s="37" t="s">
        <v>20</v>
      </c>
      <c r="E363" s="37" t="s">
        <v>418</v>
      </c>
      <c r="F363" s="36" t="s">
        <v>195</v>
      </c>
      <c r="G363" s="36" t="s">
        <v>33</v>
      </c>
      <c r="H363" s="38" t="s">
        <v>196</v>
      </c>
      <c r="I363" s="39">
        <v>43364</v>
      </c>
      <c r="J363" s="36" t="s">
        <v>14</v>
      </c>
      <c r="K363" s="40">
        <v>0</v>
      </c>
      <c r="L363" s="40">
        <v>0</v>
      </c>
      <c r="M363" s="40">
        <v>1</v>
      </c>
      <c r="N363" s="40">
        <v>0</v>
      </c>
      <c r="O363" s="40">
        <v>0</v>
      </c>
      <c r="P363" s="41">
        <v>1</v>
      </c>
      <c r="Q363" s="35" t="s">
        <v>419</v>
      </c>
      <c r="R363" s="35" t="s">
        <v>268</v>
      </c>
    </row>
    <row r="364" spans="1:18" x14ac:dyDescent="0.3">
      <c r="A364" s="17" t="s">
        <v>264</v>
      </c>
      <c r="B364" s="36" t="s">
        <v>19</v>
      </c>
      <c r="C364" s="37" t="s">
        <v>12</v>
      </c>
      <c r="D364" s="37" t="s">
        <v>20</v>
      </c>
      <c r="E364" s="37" t="s">
        <v>418</v>
      </c>
      <c r="F364" s="36" t="s">
        <v>195</v>
      </c>
      <c r="G364" s="36" t="s">
        <v>33</v>
      </c>
      <c r="H364" s="38" t="s">
        <v>196</v>
      </c>
      <c r="I364" s="39">
        <v>43364</v>
      </c>
      <c r="J364" s="36" t="s">
        <v>14</v>
      </c>
      <c r="K364" s="40">
        <v>0</v>
      </c>
      <c r="L364" s="40">
        <v>0</v>
      </c>
      <c r="M364" s="40">
        <v>1</v>
      </c>
      <c r="N364" s="40">
        <v>0</v>
      </c>
      <c r="O364" s="40">
        <v>0</v>
      </c>
      <c r="P364" s="41">
        <v>1</v>
      </c>
      <c r="Q364" s="35" t="s">
        <v>419</v>
      </c>
      <c r="R364" s="35" t="s">
        <v>268</v>
      </c>
    </row>
    <row r="365" spans="1:18" x14ac:dyDescent="0.3">
      <c r="A365" s="17" t="s">
        <v>76</v>
      </c>
      <c r="B365" s="36" t="s">
        <v>19</v>
      </c>
      <c r="C365" s="37" t="s">
        <v>12</v>
      </c>
      <c r="D365" s="37" t="s">
        <v>20</v>
      </c>
      <c r="E365" s="37" t="s">
        <v>418</v>
      </c>
      <c r="F365" s="36" t="s">
        <v>195</v>
      </c>
      <c r="G365" s="36" t="s">
        <v>33</v>
      </c>
      <c r="H365" s="38" t="s">
        <v>196</v>
      </c>
      <c r="I365" s="39">
        <v>43364</v>
      </c>
      <c r="J365" s="36" t="s">
        <v>14</v>
      </c>
      <c r="K365" s="40">
        <v>0</v>
      </c>
      <c r="L365" s="40">
        <v>0</v>
      </c>
      <c r="M365" s="40">
        <v>1</v>
      </c>
      <c r="N365" s="40">
        <v>0</v>
      </c>
      <c r="O365" s="40">
        <v>0</v>
      </c>
      <c r="P365" s="41">
        <v>1</v>
      </c>
      <c r="Q365" s="35" t="s">
        <v>419</v>
      </c>
      <c r="R365" s="35" t="s">
        <v>268</v>
      </c>
    </row>
    <row r="366" spans="1:18" x14ac:dyDescent="0.3">
      <c r="A366" s="17" t="s">
        <v>272</v>
      </c>
      <c r="B366" s="36" t="s">
        <v>19</v>
      </c>
      <c r="C366" s="37" t="s">
        <v>12</v>
      </c>
      <c r="D366" s="37" t="s">
        <v>420</v>
      </c>
      <c r="E366" s="37" t="s">
        <v>418</v>
      </c>
      <c r="F366" s="36" t="s">
        <v>195</v>
      </c>
      <c r="G366" s="36" t="s">
        <v>33</v>
      </c>
      <c r="H366" s="38" t="s">
        <v>196</v>
      </c>
      <c r="I366" s="39">
        <v>43364</v>
      </c>
      <c r="J366" s="36" t="s">
        <v>14</v>
      </c>
      <c r="K366" s="40">
        <v>0</v>
      </c>
      <c r="L366" s="40">
        <v>0</v>
      </c>
      <c r="M366" s="40">
        <v>1</v>
      </c>
      <c r="N366" s="40">
        <v>0</v>
      </c>
      <c r="O366" s="40">
        <v>0</v>
      </c>
      <c r="P366" s="41">
        <v>1</v>
      </c>
      <c r="Q366" s="35" t="s">
        <v>419</v>
      </c>
      <c r="R366" s="35" t="s">
        <v>268</v>
      </c>
    </row>
    <row r="367" spans="1:18" x14ac:dyDescent="0.3">
      <c r="A367" s="17" t="s">
        <v>231</v>
      </c>
      <c r="B367" s="36" t="s">
        <v>19</v>
      </c>
      <c r="C367" s="37" t="s">
        <v>12</v>
      </c>
      <c r="D367" s="37" t="s">
        <v>36</v>
      </c>
      <c r="E367" s="37" t="s">
        <v>421</v>
      </c>
      <c r="F367" s="36" t="s">
        <v>195</v>
      </c>
      <c r="G367" s="36" t="s">
        <v>13</v>
      </c>
      <c r="H367" s="38" t="s">
        <v>196</v>
      </c>
      <c r="I367" s="39">
        <v>43381</v>
      </c>
      <c r="J367" s="36" t="s">
        <v>14</v>
      </c>
      <c r="K367" s="40">
        <v>0</v>
      </c>
      <c r="L367" s="40">
        <v>0</v>
      </c>
      <c r="M367" s="40">
        <v>1</v>
      </c>
      <c r="N367" s="40">
        <v>0</v>
      </c>
      <c r="O367" s="40">
        <v>0</v>
      </c>
      <c r="P367" s="41">
        <v>1</v>
      </c>
      <c r="Q367" s="35" t="s">
        <v>267</v>
      </c>
      <c r="R367" s="35" t="s">
        <v>268</v>
      </c>
    </row>
    <row r="368" spans="1:18" x14ac:dyDescent="0.3">
      <c r="A368" s="17" t="s">
        <v>38</v>
      </c>
      <c r="B368" s="36" t="s">
        <v>19</v>
      </c>
      <c r="C368" s="37" t="s">
        <v>12</v>
      </c>
      <c r="D368" s="37" t="s">
        <v>36</v>
      </c>
      <c r="E368" s="37" t="s">
        <v>422</v>
      </c>
      <c r="F368" s="36" t="s">
        <v>195</v>
      </c>
      <c r="G368" s="36" t="s">
        <v>13</v>
      </c>
      <c r="H368" s="38" t="s">
        <v>196</v>
      </c>
      <c r="I368" s="39">
        <v>43381</v>
      </c>
      <c r="J368" s="36" t="s">
        <v>14</v>
      </c>
      <c r="K368" s="40">
        <v>0</v>
      </c>
      <c r="L368" s="40">
        <v>0</v>
      </c>
      <c r="M368" s="40">
        <v>1</v>
      </c>
      <c r="N368" s="40">
        <v>0</v>
      </c>
      <c r="O368" s="40">
        <v>0</v>
      </c>
      <c r="P368" s="41">
        <v>1</v>
      </c>
      <c r="Q368" s="35" t="s">
        <v>267</v>
      </c>
      <c r="R368" s="35" t="s">
        <v>268</v>
      </c>
    </row>
    <row r="369" spans="1:18" x14ac:dyDescent="0.3">
      <c r="A369" s="17" t="s">
        <v>38</v>
      </c>
      <c r="B369" s="36" t="s">
        <v>19</v>
      </c>
      <c r="C369" s="37" t="s">
        <v>12</v>
      </c>
      <c r="D369" s="37" t="s">
        <v>36</v>
      </c>
      <c r="E369" s="37" t="s">
        <v>423</v>
      </c>
      <c r="F369" s="36" t="s">
        <v>195</v>
      </c>
      <c r="G369" s="36" t="s">
        <v>13</v>
      </c>
      <c r="H369" s="38" t="s">
        <v>196</v>
      </c>
      <c r="I369" s="39">
        <v>43381</v>
      </c>
      <c r="J369" s="36" t="s">
        <v>22</v>
      </c>
      <c r="K369" s="40">
        <v>0</v>
      </c>
      <c r="L369" s="40">
        <v>0</v>
      </c>
      <c r="M369" s="40">
        <v>1</v>
      </c>
      <c r="N369" s="40">
        <v>0</v>
      </c>
      <c r="O369" s="40">
        <v>0</v>
      </c>
      <c r="P369" s="41">
        <v>1</v>
      </c>
      <c r="Q369" s="35" t="s">
        <v>267</v>
      </c>
      <c r="R369" s="35" t="s">
        <v>268</v>
      </c>
    </row>
    <row r="370" spans="1:18" x14ac:dyDescent="0.3">
      <c r="A370" s="17" t="s">
        <v>40</v>
      </c>
      <c r="B370" s="36" t="s">
        <v>19</v>
      </c>
      <c r="C370" s="37" t="s">
        <v>12</v>
      </c>
      <c r="D370" s="37" t="s">
        <v>36</v>
      </c>
      <c r="E370" s="37" t="s">
        <v>386</v>
      </c>
      <c r="F370" s="36" t="s">
        <v>195</v>
      </c>
      <c r="G370" s="36" t="s">
        <v>13</v>
      </c>
      <c r="H370" s="38" t="s">
        <v>196</v>
      </c>
      <c r="I370" s="39">
        <v>43381</v>
      </c>
      <c r="J370" s="36" t="s">
        <v>22</v>
      </c>
      <c r="K370" s="40">
        <v>0</v>
      </c>
      <c r="L370" s="40">
        <v>0</v>
      </c>
      <c r="M370" s="40">
        <v>1</v>
      </c>
      <c r="N370" s="40">
        <v>0</v>
      </c>
      <c r="O370" s="40">
        <v>0</v>
      </c>
      <c r="P370" s="41">
        <v>1</v>
      </c>
      <c r="Q370" s="35" t="s">
        <v>267</v>
      </c>
      <c r="R370" s="35" t="s">
        <v>268</v>
      </c>
    </row>
    <row r="371" spans="1:18" x14ac:dyDescent="0.3">
      <c r="A371" s="17" t="s">
        <v>31</v>
      </c>
      <c r="B371" s="36" t="s">
        <v>19</v>
      </c>
      <c r="C371" s="37" t="s">
        <v>12</v>
      </c>
      <c r="D371" s="37" t="s">
        <v>36</v>
      </c>
      <c r="E371" s="37" t="s">
        <v>372</v>
      </c>
      <c r="F371" s="36" t="s">
        <v>195</v>
      </c>
      <c r="G371" s="36" t="s">
        <v>21</v>
      </c>
      <c r="H371" s="38" t="s">
        <v>424</v>
      </c>
      <c r="I371" s="39">
        <v>43381</v>
      </c>
      <c r="J371" s="36" t="s">
        <v>14</v>
      </c>
      <c r="K371" s="40">
        <v>0</v>
      </c>
      <c r="L371" s="40">
        <v>0</v>
      </c>
      <c r="M371" s="40">
        <v>1</v>
      </c>
      <c r="N371" s="40">
        <v>0</v>
      </c>
      <c r="O371" s="40">
        <v>0</v>
      </c>
      <c r="P371" s="41">
        <v>1</v>
      </c>
      <c r="Q371" s="35" t="s">
        <v>267</v>
      </c>
      <c r="R371" s="35" t="s">
        <v>268</v>
      </c>
    </row>
    <row r="372" spans="1:18" x14ac:dyDescent="0.3">
      <c r="A372" s="17" t="s">
        <v>31</v>
      </c>
      <c r="B372" s="36" t="s">
        <v>19</v>
      </c>
      <c r="C372" s="37" t="s">
        <v>12</v>
      </c>
      <c r="D372" s="37" t="s">
        <v>36</v>
      </c>
      <c r="E372" s="37" t="s">
        <v>387</v>
      </c>
      <c r="F372" s="36" t="s">
        <v>195</v>
      </c>
      <c r="G372" s="36" t="s">
        <v>17</v>
      </c>
      <c r="H372" s="38" t="s">
        <v>424</v>
      </c>
      <c r="I372" s="39">
        <v>43381</v>
      </c>
      <c r="J372" s="36" t="s">
        <v>22</v>
      </c>
      <c r="K372" s="40">
        <v>0</v>
      </c>
      <c r="L372" s="40">
        <v>0</v>
      </c>
      <c r="M372" s="40">
        <v>1</v>
      </c>
      <c r="N372" s="40">
        <v>0</v>
      </c>
      <c r="O372" s="40">
        <v>0</v>
      </c>
      <c r="P372" s="41">
        <v>1</v>
      </c>
      <c r="Q372" s="35" t="s">
        <v>267</v>
      </c>
      <c r="R372" s="35" t="s">
        <v>268</v>
      </c>
    </row>
    <row r="373" spans="1:18" x14ac:dyDescent="0.3">
      <c r="A373" s="17" t="s">
        <v>18</v>
      </c>
      <c r="B373" s="36" t="s">
        <v>19</v>
      </c>
      <c r="C373" s="37" t="s">
        <v>12</v>
      </c>
      <c r="D373" s="37" t="s">
        <v>36</v>
      </c>
      <c r="E373" s="37" t="s">
        <v>372</v>
      </c>
      <c r="F373" s="36" t="s">
        <v>195</v>
      </c>
      <c r="G373" s="36" t="s">
        <v>21</v>
      </c>
      <c r="H373" s="38" t="s">
        <v>424</v>
      </c>
      <c r="I373" s="39">
        <v>43381</v>
      </c>
      <c r="J373" s="36" t="s">
        <v>14</v>
      </c>
      <c r="K373" s="40">
        <v>0</v>
      </c>
      <c r="L373" s="40">
        <v>0</v>
      </c>
      <c r="M373" s="40">
        <v>1</v>
      </c>
      <c r="N373" s="40">
        <v>0</v>
      </c>
      <c r="O373" s="40">
        <v>0</v>
      </c>
      <c r="P373" s="41">
        <v>1</v>
      </c>
      <c r="Q373" s="35" t="s">
        <v>267</v>
      </c>
      <c r="R373" s="35" t="s">
        <v>268</v>
      </c>
    </row>
    <row r="374" spans="1:18" x14ac:dyDescent="0.3">
      <c r="A374" s="17" t="s">
        <v>121</v>
      </c>
      <c r="B374" s="36" t="s">
        <v>19</v>
      </c>
      <c r="C374" s="37" t="s">
        <v>12</v>
      </c>
      <c r="D374" s="37" t="s">
        <v>36</v>
      </c>
      <c r="E374" s="37" t="s">
        <v>372</v>
      </c>
      <c r="F374" s="36" t="s">
        <v>195</v>
      </c>
      <c r="G374" s="36" t="s">
        <v>21</v>
      </c>
      <c r="H374" s="38" t="s">
        <v>424</v>
      </c>
      <c r="I374" s="39">
        <v>43381</v>
      </c>
      <c r="J374" s="36" t="s">
        <v>14</v>
      </c>
      <c r="K374" s="40">
        <v>0</v>
      </c>
      <c r="L374" s="40">
        <v>0</v>
      </c>
      <c r="M374" s="40">
        <v>1</v>
      </c>
      <c r="N374" s="40">
        <v>0</v>
      </c>
      <c r="O374" s="40">
        <v>0</v>
      </c>
      <c r="P374" s="41">
        <v>1</v>
      </c>
      <c r="Q374" s="35" t="s">
        <v>267</v>
      </c>
      <c r="R374" s="35" t="s">
        <v>268</v>
      </c>
    </row>
    <row r="375" spans="1:18" x14ac:dyDescent="0.3">
      <c r="A375" s="17" t="s">
        <v>197</v>
      </c>
      <c r="B375" s="36" t="s">
        <v>19</v>
      </c>
      <c r="C375" s="37" t="s">
        <v>12</v>
      </c>
      <c r="D375" s="37" t="s">
        <v>36</v>
      </c>
      <c r="E375" s="37" t="s">
        <v>425</v>
      </c>
      <c r="F375" s="36" t="s">
        <v>195</v>
      </c>
      <c r="G375" s="36" t="s">
        <v>13</v>
      </c>
      <c r="H375" s="38" t="s">
        <v>196</v>
      </c>
      <c r="I375" s="39">
        <v>43381</v>
      </c>
      <c r="J375" s="36" t="s">
        <v>14</v>
      </c>
      <c r="K375" s="40">
        <v>0</v>
      </c>
      <c r="L375" s="40">
        <v>0</v>
      </c>
      <c r="M375" s="40">
        <v>1</v>
      </c>
      <c r="N375" s="40">
        <v>0</v>
      </c>
      <c r="O375" s="40">
        <v>0</v>
      </c>
      <c r="P375" s="41">
        <v>1</v>
      </c>
      <c r="Q375" s="35" t="s">
        <v>267</v>
      </c>
      <c r="R375" s="35" t="s">
        <v>268</v>
      </c>
    </row>
    <row r="376" spans="1:18" x14ac:dyDescent="0.3">
      <c r="A376" s="17" t="s">
        <v>197</v>
      </c>
      <c r="B376" s="36" t="s">
        <v>19</v>
      </c>
      <c r="C376" s="37" t="s">
        <v>12</v>
      </c>
      <c r="D376" s="37" t="s">
        <v>36</v>
      </c>
      <c r="E376" s="37" t="s">
        <v>426</v>
      </c>
      <c r="F376" s="36" t="s">
        <v>195</v>
      </c>
      <c r="G376" s="36" t="s">
        <v>13</v>
      </c>
      <c r="H376" s="38" t="s">
        <v>196</v>
      </c>
      <c r="I376" s="39">
        <v>43381</v>
      </c>
      <c r="J376" s="36" t="s">
        <v>22</v>
      </c>
      <c r="K376" s="40">
        <v>0</v>
      </c>
      <c r="L376" s="40">
        <v>0</v>
      </c>
      <c r="M376" s="40">
        <v>1</v>
      </c>
      <c r="N376" s="40">
        <v>0</v>
      </c>
      <c r="O376" s="40">
        <v>0</v>
      </c>
      <c r="P376" s="41">
        <v>1</v>
      </c>
      <c r="Q376" s="35" t="s">
        <v>267</v>
      </c>
      <c r="R376" s="35" t="s">
        <v>268</v>
      </c>
    </row>
    <row r="377" spans="1:18" x14ac:dyDescent="0.3">
      <c r="A377" s="17" t="s">
        <v>215</v>
      </c>
      <c r="B377" s="36" t="s">
        <v>19</v>
      </c>
      <c r="C377" s="37" t="s">
        <v>12</v>
      </c>
      <c r="D377" s="37" t="s">
        <v>36</v>
      </c>
      <c r="E377" s="37" t="s">
        <v>427</v>
      </c>
      <c r="F377" s="36" t="s">
        <v>195</v>
      </c>
      <c r="G377" s="36" t="s">
        <v>13</v>
      </c>
      <c r="H377" s="38" t="s">
        <v>196</v>
      </c>
      <c r="I377" s="39">
        <v>43381</v>
      </c>
      <c r="J377" s="36" t="s">
        <v>14</v>
      </c>
      <c r="K377" s="40">
        <v>0</v>
      </c>
      <c r="L377" s="40">
        <v>0</v>
      </c>
      <c r="M377" s="40">
        <v>1</v>
      </c>
      <c r="N377" s="40">
        <v>0</v>
      </c>
      <c r="O377" s="40">
        <v>0</v>
      </c>
      <c r="P377" s="41">
        <v>1</v>
      </c>
      <c r="Q377" s="35" t="s">
        <v>267</v>
      </c>
      <c r="R377" s="35" t="s">
        <v>268</v>
      </c>
    </row>
    <row r="378" spans="1:18" x14ac:dyDescent="0.3">
      <c r="A378" s="17" t="s">
        <v>193</v>
      </c>
      <c r="B378" s="36" t="s">
        <v>19</v>
      </c>
      <c r="C378" s="37" t="s">
        <v>12</v>
      </c>
      <c r="D378" s="37" t="s">
        <v>36</v>
      </c>
      <c r="E378" s="37" t="s">
        <v>472</v>
      </c>
      <c r="F378" s="36" t="s">
        <v>195</v>
      </c>
      <c r="G378" s="36" t="s">
        <v>13</v>
      </c>
      <c r="H378" s="38" t="s">
        <v>196</v>
      </c>
      <c r="I378" s="39">
        <v>43381</v>
      </c>
      <c r="J378" s="36" t="s">
        <v>22</v>
      </c>
      <c r="K378" s="40">
        <v>0</v>
      </c>
      <c r="L378" s="40">
        <v>0</v>
      </c>
      <c r="M378" s="40">
        <v>1</v>
      </c>
      <c r="N378" s="40">
        <v>0</v>
      </c>
      <c r="O378" s="40">
        <v>0</v>
      </c>
      <c r="P378" s="41">
        <v>1</v>
      </c>
      <c r="Q378" s="35" t="s">
        <v>267</v>
      </c>
      <c r="R378" s="35" t="s">
        <v>268</v>
      </c>
    </row>
    <row r="379" spans="1:18" x14ac:dyDescent="0.3">
      <c r="A379" s="17" t="s">
        <v>347</v>
      </c>
      <c r="B379" s="36" t="s">
        <v>19</v>
      </c>
      <c r="C379" s="37" t="s">
        <v>12</v>
      </c>
      <c r="D379" s="37" t="s">
        <v>36</v>
      </c>
      <c r="E379" s="37" t="s">
        <v>364</v>
      </c>
      <c r="F379" s="36" t="s">
        <v>195</v>
      </c>
      <c r="G379" s="36" t="s">
        <v>21</v>
      </c>
      <c r="H379" s="38" t="s">
        <v>424</v>
      </c>
      <c r="I379" s="39">
        <v>43382</v>
      </c>
      <c r="J379" s="36" t="s">
        <v>14</v>
      </c>
      <c r="K379" s="40">
        <v>0</v>
      </c>
      <c r="L379" s="40">
        <v>0</v>
      </c>
      <c r="M379" s="40">
        <v>1</v>
      </c>
      <c r="N379" s="40">
        <v>0</v>
      </c>
      <c r="O379" s="40">
        <v>0</v>
      </c>
      <c r="P379" s="41">
        <v>1</v>
      </c>
      <c r="Q379" s="35" t="s">
        <v>267</v>
      </c>
      <c r="R379" s="35" t="s">
        <v>268</v>
      </c>
    </row>
    <row r="380" spans="1:18" x14ac:dyDescent="0.3">
      <c r="A380" s="17" t="s">
        <v>347</v>
      </c>
      <c r="B380" s="36" t="s">
        <v>19</v>
      </c>
      <c r="C380" s="37" t="s">
        <v>12</v>
      </c>
      <c r="D380" s="37" t="s">
        <v>36</v>
      </c>
      <c r="E380" s="37" t="s">
        <v>387</v>
      </c>
      <c r="F380" s="36" t="s">
        <v>195</v>
      </c>
      <c r="G380" s="36" t="s">
        <v>17</v>
      </c>
      <c r="H380" s="38" t="s">
        <v>424</v>
      </c>
      <c r="I380" s="39">
        <v>43383</v>
      </c>
      <c r="J380" s="36" t="s">
        <v>22</v>
      </c>
      <c r="K380" s="40">
        <v>0</v>
      </c>
      <c r="L380" s="40">
        <v>0</v>
      </c>
      <c r="M380" s="40">
        <v>1</v>
      </c>
      <c r="N380" s="40">
        <v>0</v>
      </c>
      <c r="O380" s="40">
        <v>0</v>
      </c>
      <c r="P380" s="41">
        <v>1</v>
      </c>
      <c r="Q380" s="35" t="s">
        <v>267</v>
      </c>
      <c r="R380" s="35" t="s">
        <v>268</v>
      </c>
    </row>
    <row r="381" spans="1:18" x14ac:dyDescent="0.3">
      <c r="A381" s="17" t="s">
        <v>151</v>
      </c>
      <c r="B381" s="36" t="s">
        <v>19</v>
      </c>
      <c r="C381" s="37" t="s">
        <v>12</v>
      </c>
      <c r="D381" s="37" t="s">
        <v>36</v>
      </c>
      <c r="E381" s="37" t="s">
        <v>428</v>
      </c>
      <c r="F381" s="36" t="s">
        <v>195</v>
      </c>
      <c r="G381" s="36" t="s">
        <v>28</v>
      </c>
      <c r="H381" s="38" t="s">
        <v>424</v>
      </c>
      <c r="I381" s="39">
        <v>43384</v>
      </c>
      <c r="J381" s="36" t="s">
        <v>14</v>
      </c>
      <c r="K381" s="40">
        <v>0</v>
      </c>
      <c r="L381" s="40">
        <v>0</v>
      </c>
      <c r="M381" s="40">
        <v>1</v>
      </c>
      <c r="N381" s="40">
        <v>0</v>
      </c>
      <c r="O381" s="40">
        <v>0</v>
      </c>
      <c r="P381" s="41">
        <v>1</v>
      </c>
      <c r="Q381" s="35" t="s">
        <v>267</v>
      </c>
      <c r="R381" s="35" t="s">
        <v>268</v>
      </c>
    </row>
    <row r="382" spans="1:18" x14ac:dyDescent="0.3">
      <c r="A382" s="17" t="s">
        <v>151</v>
      </c>
      <c r="B382" s="36" t="s">
        <v>19</v>
      </c>
      <c r="C382" s="37" t="s">
        <v>12</v>
      </c>
      <c r="D382" s="37" t="s">
        <v>36</v>
      </c>
      <c r="E382" s="37" t="s">
        <v>429</v>
      </c>
      <c r="F382" s="36" t="s">
        <v>195</v>
      </c>
      <c r="G382" s="36" t="s">
        <v>27</v>
      </c>
      <c r="H382" s="38" t="s">
        <v>430</v>
      </c>
      <c r="I382" s="39">
        <v>43385</v>
      </c>
      <c r="J382" s="36" t="s">
        <v>22</v>
      </c>
      <c r="K382" s="40">
        <v>0</v>
      </c>
      <c r="L382" s="40">
        <v>0</v>
      </c>
      <c r="M382" s="40">
        <v>1</v>
      </c>
      <c r="N382" s="40">
        <v>0</v>
      </c>
      <c r="O382" s="40">
        <v>0</v>
      </c>
      <c r="P382" s="41">
        <v>1</v>
      </c>
      <c r="Q382" s="35" t="s">
        <v>267</v>
      </c>
      <c r="R382" s="35" t="s">
        <v>268</v>
      </c>
    </row>
    <row r="383" spans="1:18" x14ac:dyDescent="0.3">
      <c r="A383" s="17" t="s">
        <v>40</v>
      </c>
      <c r="B383" s="36" t="s">
        <v>19</v>
      </c>
      <c r="C383" s="37" t="s">
        <v>12</v>
      </c>
      <c r="D383" s="37" t="s">
        <v>36</v>
      </c>
      <c r="E383" s="37" t="s">
        <v>223</v>
      </c>
      <c r="F383" s="36" t="s">
        <v>195</v>
      </c>
      <c r="G383" s="36" t="s">
        <v>27</v>
      </c>
      <c r="H383" s="38" t="s">
        <v>430</v>
      </c>
      <c r="I383" s="39">
        <v>43385</v>
      </c>
      <c r="J383" s="36" t="s">
        <v>14</v>
      </c>
      <c r="K383" s="40">
        <v>0</v>
      </c>
      <c r="L383" s="40">
        <v>0</v>
      </c>
      <c r="M383" s="40">
        <v>1</v>
      </c>
      <c r="N383" s="40">
        <v>1</v>
      </c>
      <c r="O383" s="40">
        <v>1</v>
      </c>
      <c r="P383" s="41">
        <v>1</v>
      </c>
      <c r="Q383" s="35" t="s">
        <v>390</v>
      </c>
      <c r="R383" s="35" t="s">
        <v>391</v>
      </c>
    </row>
    <row r="384" spans="1:18" x14ac:dyDescent="0.3">
      <c r="A384" s="17" t="s">
        <v>31</v>
      </c>
      <c r="B384" s="36" t="s">
        <v>19</v>
      </c>
      <c r="C384" s="37" t="s">
        <v>12</v>
      </c>
      <c r="D384" s="37" t="s">
        <v>36</v>
      </c>
      <c r="E384" s="37" t="s">
        <v>223</v>
      </c>
      <c r="F384" s="36" t="s">
        <v>195</v>
      </c>
      <c r="G384" s="36" t="s">
        <v>27</v>
      </c>
      <c r="H384" s="38" t="s">
        <v>430</v>
      </c>
      <c r="I384" s="39">
        <v>43385</v>
      </c>
      <c r="J384" s="36" t="s">
        <v>14</v>
      </c>
      <c r="K384" s="40">
        <v>0</v>
      </c>
      <c r="L384" s="40">
        <v>0</v>
      </c>
      <c r="M384" s="40">
        <v>1</v>
      </c>
      <c r="N384" s="40">
        <v>1</v>
      </c>
      <c r="O384" s="40">
        <v>1</v>
      </c>
      <c r="P384" s="41">
        <v>1</v>
      </c>
      <c r="Q384" s="35" t="s">
        <v>390</v>
      </c>
      <c r="R384" s="35" t="s">
        <v>391</v>
      </c>
    </row>
    <row r="385" spans="1:18" x14ac:dyDescent="0.3">
      <c r="A385" s="17" t="s">
        <v>42</v>
      </c>
      <c r="B385" s="36" t="s">
        <v>19</v>
      </c>
      <c r="C385" s="37" t="s">
        <v>12</v>
      </c>
      <c r="D385" s="37" t="s">
        <v>36</v>
      </c>
      <c r="E385" s="37" t="s">
        <v>222</v>
      </c>
      <c r="F385" s="36" t="s">
        <v>195</v>
      </c>
      <c r="G385" s="36" t="s">
        <v>27</v>
      </c>
      <c r="H385" s="38" t="s">
        <v>430</v>
      </c>
      <c r="I385" s="39">
        <v>43385</v>
      </c>
      <c r="J385" s="36" t="s">
        <v>14</v>
      </c>
      <c r="K385" s="40">
        <v>0</v>
      </c>
      <c r="L385" s="40">
        <v>0</v>
      </c>
      <c r="M385" s="40">
        <v>1</v>
      </c>
      <c r="N385" s="40">
        <v>1</v>
      </c>
      <c r="O385" s="40">
        <v>1</v>
      </c>
      <c r="P385" s="41">
        <v>1</v>
      </c>
      <c r="Q385" s="35" t="s">
        <v>390</v>
      </c>
      <c r="R385" s="35" t="s">
        <v>391</v>
      </c>
    </row>
    <row r="386" spans="1:18" x14ac:dyDescent="0.3">
      <c r="A386" s="17" t="s">
        <v>197</v>
      </c>
      <c r="B386" s="36" t="s">
        <v>19</v>
      </c>
      <c r="C386" s="37" t="s">
        <v>12</v>
      </c>
      <c r="D386" s="37" t="s">
        <v>36</v>
      </c>
      <c r="E386" s="37" t="s">
        <v>223</v>
      </c>
      <c r="F386" s="36" t="s">
        <v>195</v>
      </c>
      <c r="G386" s="36" t="s">
        <v>27</v>
      </c>
      <c r="H386" s="38" t="s">
        <v>430</v>
      </c>
      <c r="I386" s="39">
        <v>43385</v>
      </c>
      <c r="J386" s="36" t="s">
        <v>14</v>
      </c>
      <c r="K386" s="40">
        <v>0</v>
      </c>
      <c r="L386" s="40">
        <v>0</v>
      </c>
      <c r="M386" s="40">
        <v>1</v>
      </c>
      <c r="N386" s="40">
        <v>1</v>
      </c>
      <c r="O386" s="40">
        <v>1</v>
      </c>
      <c r="P386" s="41">
        <v>1</v>
      </c>
      <c r="Q386" s="35" t="s">
        <v>390</v>
      </c>
      <c r="R386" s="35" t="s">
        <v>391</v>
      </c>
    </row>
    <row r="387" spans="1:18" x14ac:dyDescent="0.3">
      <c r="A387" s="17" t="s">
        <v>215</v>
      </c>
      <c r="B387" s="36" t="s">
        <v>19</v>
      </c>
      <c r="C387" s="37" t="s">
        <v>12</v>
      </c>
      <c r="D387" s="37" t="s">
        <v>36</v>
      </c>
      <c r="E387" s="37" t="s">
        <v>223</v>
      </c>
      <c r="F387" s="36" t="s">
        <v>195</v>
      </c>
      <c r="G387" s="36" t="s">
        <v>27</v>
      </c>
      <c r="H387" s="38" t="s">
        <v>430</v>
      </c>
      <c r="I387" s="39">
        <v>43385</v>
      </c>
      <c r="J387" s="36" t="s">
        <v>14</v>
      </c>
      <c r="K387" s="40">
        <v>0</v>
      </c>
      <c r="L387" s="40">
        <v>0</v>
      </c>
      <c r="M387" s="40">
        <v>1</v>
      </c>
      <c r="N387" s="40">
        <v>1</v>
      </c>
      <c r="O387" s="40">
        <v>1</v>
      </c>
      <c r="P387" s="41">
        <v>1</v>
      </c>
      <c r="Q387" s="35" t="s">
        <v>390</v>
      </c>
      <c r="R387" s="35" t="s">
        <v>391</v>
      </c>
    </row>
    <row r="388" spans="1:18" x14ac:dyDescent="0.3">
      <c r="A388" s="17" t="s">
        <v>347</v>
      </c>
      <c r="B388" s="36" t="s">
        <v>19</v>
      </c>
      <c r="C388" s="37" t="s">
        <v>12</v>
      </c>
      <c r="D388" s="37" t="s">
        <v>36</v>
      </c>
      <c r="E388" s="37" t="s">
        <v>223</v>
      </c>
      <c r="F388" s="36" t="s">
        <v>195</v>
      </c>
      <c r="G388" s="36" t="s">
        <v>27</v>
      </c>
      <c r="H388" s="38" t="s">
        <v>430</v>
      </c>
      <c r="I388" s="39">
        <v>43385</v>
      </c>
      <c r="J388" s="36" t="s">
        <v>14</v>
      </c>
      <c r="K388" s="40">
        <v>0</v>
      </c>
      <c r="L388" s="40">
        <v>0</v>
      </c>
      <c r="M388" s="40">
        <v>1</v>
      </c>
      <c r="N388" s="40">
        <v>1</v>
      </c>
      <c r="O388" s="40">
        <v>1</v>
      </c>
      <c r="P388" s="41">
        <v>1</v>
      </c>
      <c r="Q388" s="35" t="s">
        <v>390</v>
      </c>
      <c r="R388" s="35" t="s">
        <v>391</v>
      </c>
    </row>
    <row r="389" spans="1:18" x14ac:dyDescent="0.3">
      <c r="A389" s="17" t="s">
        <v>79</v>
      </c>
      <c r="B389" s="36" t="s">
        <v>19</v>
      </c>
      <c r="C389" s="37" t="s">
        <v>12</v>
      </c>
      <c r="D389" s="37" t="s">
        <v>36</v>
      </c>
      <c r="E389" s="37" t="s">
        <v>223</v>
      </c>
      <c r="F389" s="36" t="s">
        <v>195</v>
      </c>
      <c r="G389" s="36" t="s">
        <v>27</v>
      </c>
      <c r="H389" s="38" t="s">
        <v>430</v>
      </c>
      <c r="I389" s="39">
        <v>43385</v>
      </c>
      <c r="J389" s="36" t="s">
        <v>14</v>
      </c>
      <c r="K389" s="40">
        <v>0</v>
      </c>
      <c r="L389" s="40">
        <v>0</v>
      </c>
      <c r="M389" s="40">
        <v>1</v>
      </c>
      <c r="N389" s="40">
        <v>1</v>
      </c>
      <c r="O389" s="40">
        <v>1</v>
      </c>
      <c r="P389" s="41">
        <v>1</v>
      </c>
      <c r="Q389" s="35" t="s">
        <v>390</v>
      </c>
      <c r="R389" s="35" t="s">
        <v>391</v>
      </c>
    </row>
    <row r="390" spans="1:18" x14ac:dyDescent="0.3">
      <c r="A390" s="17" t="s">
        <v>58</v>
      </c>
      <c r="B390" s="36" t="s">
        <v>19</v>
      </c>
      <c r="C390" s="37" t="s">
        <v>12</v>
      </c>
      <c r="D390" s="37" t="s">
        <v>36</v>
      </c>
      <c r="E390" s="37" t="s">
        <v>223</v>
      </c>
      <c r="F390" s="36" t="s">
        <v>195</v>
      </c>
      <c r="G390" s="36" t="s">
        <v>27</v>
      </c>
      <c r="H390" s="38" t="s">
        <v>430</v>
      </c>
      <c r="I390" s="39">
        <v>43385</v>
      </c>
      <c r="J390" s="36" t="s">
        <v>14</v>
      </c>
      <c r="K390" s="40">
        <v>0</v>
      </c>
      <c r="L390" s="40">
        <v>0</v>
      </c>
      <c r="M390" s="40">
        <v>1</v>
      </c>
      <c r="N390" s="40">
        <v>1</v>
      </c>
      <c r="O390" s="40">
        <v>1</v>
      </c>
      <c r="P390" s="41">
        <v>1</v>
      </c>
      <c r="Q390" s="35" t="s">
        <v>390</v>
      </c>
      <c r="R390" s="35" t="s">
        <v>391</v>
      </c>
    </row>
    <row r="391" spans="1:18" x14ac:dyDescent="0.3">
      <c r="A391" s="17" t="s">
        <v>193</v>
      </c>
      <c r="B391" s="36" t="s">
        <v>19</v>
      </c>
      <c r="C391" s="37" t="s">
        <v>12</v>
      </c>
      <c r="D391" s="37" t="s">
        <v>36</v>
      </c>
      <c r="E391" s="37" t="s">
        <v>223</v>
      </c>
      <c r="F391" s="36" t="s">
        <v>195</v>
      </c>
      <c r="G391" s="36" t="s">
        <v>27</v>
      </c>
      <c r="H391" s="38" t="s">
        <v>430</v>
      </c>
      <c r="I391" s="39">
        <v>43385</v>
      </c>
      <c r="J391" s="36" t="s">
        <v>14</v>
      </c>
      <c r="K391" s="40">
        <v>0</v>
      </c>
      <c r="L391" s="40">
        <v>0</v>
      </c>
      <c r="M391" s="40">
        <v>1</v>
      </c>
      <c r="N391" s="40">
        <v>1</v>
      </c>
      <c r="O391" s="40">
        <v>1</v>
      </c>
      <c r="P391" s="41">
        <v>1</v>
      </c>
      <c r="Q391" s="35" t="s">
        <v>390</v>
      </c>
      <c r="R391" s="35" t="s">
        <v>391</v>
      </c>
    </row>
    <row r="392" spans="1:18" x14ac:dyDescent="0.3">
      <c r="A392" s="17" t="s">
        <v>431</v>
      </c>
      <c r="B392" s="36" t="s">
        <v>11</v>
      </c>
      <c r="C392" s="37" t="s">
        <v>39</v>
      </c>
      <c r="D392" s="37" t="s">
        <v>32</v>
      </c>
      <c r="E392" s="37" t="s">
        <v>432</v>
      </c>
      <c r="F392" s="36" t="s">
        <v>195</v>
      </c>
      <c r="G392" s="36" t="s">
        <v>21</v>
      </c>
      <c r="H392" s="38" t="s">
        <v>424</v>
      </c>
      <c r="I392" s="39">
        <v>43402</v>
      </c>
      <c r="J392" s="36" t="s">
        <v>14</v>
      </c>
      <c r="K392" s="40">
        <v>0</v>
      </c>
      <c r="L392" s="40">
        <v>0</v>
      </c>
      <c r="M392" s="40">
        <v>1</v>
      </c>
      <c r="N392" s="40">
        <v>0</v>
      </c>
      <c r="O392" s="40">
        <v>0</v>
      </c>
      <c r="P392" s="41">
        <v>1</v>
      </c>
      <c r="Q392" s="35" t="s">
        <v>59</v>
      </c>
      <c r="R392" s="35" t="s">
        <v>433</v>
      </c>
    </row>
    <row r="393" spans="1:18" x14ac:dyDescent="0.3">
      <c r="A393" s="17" t="s">
        <v>26</v>
      </c>
      <c r="B393" s="36" t="s">
        <v>15</v>
      </c>
      <c r="C393" s="37" t="s">
        <v>39</v>
      </c>
      <c r="D393" s="37" t="s">
        <v>81</v>
      </c>
      <c r="E393" s="37" t="s">
        <v>434</v>
      </c>
      <c r="F393" s="36" t="s">
        <v>195</v>
      </c>
      <c r="G393" s="36" t="s">
        <v>33</v>
      </c>
      <c r="H393" s="38" t="s">
        <v>196</v>
      </c>
      <c r="I393" s="39">
        <v>43403</v>
      </c>
      <c r="J393" s="36" t="s">
        <v>14</v>
      </c>
      <c r="K393" s="40">
        <v>0</v>
      </c>
      <c r="L393" s="40">
        <v>1</v>
      </c>
      <c r="M393" s="40">
        <v>0</v>
      </c>
      <c r="N393" s="40">
        <v>0</v>
      </c>
      <c r="O393" s="40">
        <v>0</v>
      </c>
      <c r="P393" s="41">
        <v>1</v>
      </c>
      <c r="Q393" s="35" t="s">
        <v>435</v>
      </c>
      <c r="R393" s="35" t="s">
        <v>436</v>
      </c>
    </row>
    <row r="394" spans="1:18" x14ac:dyDescent="0.3">
      <c r="A394" s="17" t="s">
        <v>26</v>
      </c>
      <c r="B394" s="36" t="s">
        <v>15</v>
      </c>
      <c r="C394" s="37" t="s">
        <v>39</v>
      </c>
      <c r="D394" s="37" t="s">
        <v>437</v>
      </c>
      <c r="E394" s="37" t="s">
        <v>438</v>
      </c>
      <c r="F394" s="36" t="s">
        <v>195</v>
      </c>
      <c r="G394" s="36" t="s">
        <v>21</v>
      </c>
      <c r="H394" s="38" t="s">
        <v>424</v>
      </c>
      <c r="I394" s="39">
        <v>43409</v>
      </c>
      <c r="J394" s="36" t="s">
        <v>14</v>
      </c>
      <c r="K394" s="40">
        <v>0</v>
      </c>
      <c r="L394" s="40">
        <v>1</v>
      </c>
      <c r="M394" s="40">
        <v>1</v>
      </c>
      <c r="N394" s="40">
        <v>0</v>
      </c>
      <c r="O394" s="40">
        <v>0</v>
      </c>
      <c r="P394" s="41">
        <v>1</v>
      </c>
      <c r="Q394" s="35" t="s">
        <v>439</v>
      </c>
      <c r="R394" s="35" t="s">
        <v>440</v>
      </c>
    </row>
    <row r="395" spans="1:18" x14ac:dyDescent="0.3">
      <c r="A395" s="17" t="s">
        <v>44</v>
      </c>
      <c r="B395" s="36" t="s">
        <v>47</v>
      </c>
      <c r="C395" s="37" t="s">
        <v>16</v>
      </c>
      <c r="D395" s="37" t="s">
        <v>437</v>
      </c>
      <c r="E395" s="37" t="s">
        <v>441</v>
      </c>
      <c r="F395" s="36" t="s">
        <v>65</v>
      </c>
      <c r="G395" s="36" t="s">
        <v>53</v>
      </c>
      <c r="H395" s="38" t="s">
        <v>112</v>
      </c>
      <c r="I395" s="39">
        <v>43409</v>
      </c>
      <c r="J395" s="36" t="s">
        <v>14</v>
      </c>
      <c r="K395" s="40">
        <v>0</v>
      </c>
      <c r="L395" s="40">
        <v>1</v>
      </c>
      <c r="M395" s="40">
        <v>0</v>
      </c>
      <c r="N395" s="40">
        <v>1</v>
      </c>
      <c r="O395" s="40">
        <v>0</v>
      </c>
      <c r="P395" s="41">
        <v>1</v>
      </c>
      <c r="Q395" s="35" t="s">
        <v>442</v>
      </c>
      <c r="R395" s="35" t="s">
        <v>443</v>
      </c>
    </row>
    <row r="396" spans="1:18" x14ac:dyDescent="0.3">
      <c r="A396" s="17" t="s">
        <v>44</v>
      </c>
      <c r="B396" s="36" t="s">
        <v>47</v>
      </c>
      <c r="C396" s="37" t="s">
        <v>104</v>
      </c>
      <c r="D396" s="37" t="s">
        <v>444</v>
      </c>
      <c r="E396" s="37" t="s">
        <v>445</v>
      </c>
      <c r="F396" s="36" t="s">
        <v>65</v>
      </c>
      <c r="G396" s="36" t="s">
        <v>55</v>
      </c>
      <c r="H396" s="38" t="s">
        <v>112</v>
      </c>
      <c r="I396" s="39">
        <v>43409</v>
      </c>
      <c r="J396" s="36" t="s">
        <v>14</v>
      </c>
      <c r="K396" s="40">
        <v>0</v>
      </c>
      <c r="L396" s="40">
        <v>1</v>
      </c>
      <c r="M396" s="40">
        <v>0</v>
      </c>
      <c r="N396" s="40">
        <v>1</v>
      </c>
      <c r="O396" s="40">
        <v>0</v>
      </c>
      <c r="P396" s="41">
        <v>1</v>
      </c>
      <c r="Q396" s="35" t="s">
        <v>67</v>
      </c>
      <c r="R396" s="35" t="s">
        <v>446</v>
      </c>
    </row>
    <row r="397" spans="1:18" x14ac:dyDescent="0.3">
      <c r="A397" s="17" t="s">
        <v>43</v>
      </c>
      <c r="B397" s="36" t="s">
        <v>47</v>
      </c>
      <c r="C397" s="37" t="s">
        <v>12</v>
      </c>
      <c r="D397" s="37" t="s">
        <v>447</v>
      </c>
      <c r="E397" s="37" t="s">
        <v>448</v>
      </c>
      <c r="F397" s="36" t="s">
        <v>65</v>
      </c>
      <c r="G397" s="36" t="s">
        <v>55</v>
      </c>
      <c r="H397" s="38" t="s">
        <v>112</v>
      </c>
      <c r="I397" s="39">
        <v>43409</v>
      </c>
      <c r="J397" s="36" t="s">
        <v>14</v>
      </c>
      <c r="K397" s="40">
        <v>0</v>
      </c>
      <c r="L397" s="40">
        <v>1</v>
      </c>
      <c r="M397" s="40">
        <v>0</v>
      </c>
      <c r="N397" s="40">
        <v>1</v>
      </c>
      <c r="O397" s="40">
        <v>0</v>
      </c>
      <c r="P397" s="41">
        <v>1</v>
      </c>
      <c r="Q397" s="35" t="s">
        <v>449</v>
      </c>
      <c r="R397" s="35" t="s">
        <v>450</v>
      </c>
    </row>
    <row r="398" spans="1:18" x14ac:dyDescent="0.3">
      <c r="A398" s="17" t="s">
        <v>73</v>
      </c>
      <c r="B398" s="36" t="s">
        <v>47</v>
      </c>
      <c r="C398" s="37" t="s">
        <v>12</v>
      </c>
      <c r="D398" s="37" t="s">
        <v>447</v>
      </c>
      <c r="E398" s="37" t="s">
        <v>451</v>
      </c>
      <c r="F398" s="36" t="s">
        <v>65</v>
      </c>
      <c r="G398" s="36" t="s">
        <v>53</v>
      </c>
      <c r="H398" s="38" t="s">
        <v>112</v>
      </c>
      <c r="I398" s="39">
        <v>43409</v>
      </c>
      <c r="J398" s="36" t="s">
        <v>14</v>
      </c>
      <c r="K398" s="40">
        <v>0</v>
      </c>
      <c r="L398" s="40">
        <v>0</v>
      </c>
      <c r="M398" s="40">
        <v>1</v>
      </c>
      <c r="N398" s="40">
        <v>1</v>
      </c>
      <c r="O398" s="40">
        <v>0</v>
      </c>
      <c r="P398" s="41">
        <v>1</v>
      </c>
      <c r="Q398" s="35" t="s">
        <v>452</v>
      </c>
      <c r="R398" s="35" t="s">
        <v>453</v>
      </c>
    </row>
    <row r="399" spans="1:18" x14ac:dyDescent="0.3">
      <c r="A399" s="17" t="s">
        <v>77</v>
      </c>
      <c r="B399" s="36" t="s">
        <v>19</v>
      </c>
      <c r="C399" s="37" t="s">
        <v>16</v>
      </c>
      <c r="D399" s="37" t="s">
        <v>20</v>
      </c>
      <c r="E399" s="37" t="s">
        <v>454</v>
      </c>
      <c r="F399" s="36" t="s">
        <v>195</v>
      </c>
      <c r="G399" s="36" t="s">
        <v>33</v>
      </c>
      <c r="H399" s="38" t="s">
        <v>196</v>
      </c>
      <c r="I399" s="39">
        <v>43411</v>
      </c>
      <c r="J399" s="36" t="s">
        <v>22</v>
      </c>
      <c r="K399" s="40">
        <v>4</v>
      </c>
      <c r="L399" s="40">
        <v>4</v>
      </c>
      <c r="M399" s="40">
        <v>1</v>
      </c>
      <c r="N399" s="40">
        <v>0</v>
      </c>
      <c r="O399" s="40">
        <v>4</v>
      </c>
      <c r="P399" s="41">
        <v>4</v>
      </c>
      <c r="Q399" s="35" t="s">
        <v>407</v>
      </c>
      <c r="R399" s="52" t="s">
        <v>496</v>
      </c>
    </row>
    <row r="400" spans="1:18" x14ac:dyDescent="0.3">
      <c r="A400" s="17" t="s">
        <v>401</v>
      </c>
      <c r="B400" s="36" t="s">
        <v>19</v>
      </c>
      <c r="C400" s="37" t="s">
        <v>16</v>
      </c>
      <c r="D400" s="37" t="s">
        <v>20</v>
      </c>
      <c r="E400" s="37" t="s">
        <v>455</v>
      </c>
      <c r="F400" s="36" t="s">
        <v>195</v>
      </c>
      <c r="G400" s="36" t="s">
        <v>56</v>
      </c>
      <c r="H400" s="38" t="s">
        <v>196</v>
      </c>
      <c r="I400" s="39">
        <v>43411</v>
      </c>
      <c r="J400" s="36" t="s">
        <v>22</v>
      </c>
      <c r="K400" s="40">
        <v>0</v>
      </c>
      <c r="L400" s="40">
        <v>1</v>
      </c>
      <c r="M400" s="40">
        <v>1</v>
      </c>
      <c r="N400" s="40">
        <v>0</v>
      </c>
      <c r="O400" s="40">
        <v>0</v>
      </c>
      <c r="P400" s="41">
        <v>1</v>
      </c>
      <c r="Q400" s="35" t="s">
        <v>23</v>
      </c>
      <c r="R400" s="35" t="s">
        <v>234</v>
      </c>
    </row>
    <row r="401" spans="1:18" x14ac:dyDescent="0.3">
      <c r="A401" s="17" t="s">
        <v>69</v>
      </c>
      <c r="B401" s="36" t="s">
        <v>19</v>
      </c>
      <c r="C401" s="37" t="s">
        <v>16</v>
      </c>
      <c r="D401" s="37" t="s">
        <v>20</v>
      </c>
      <c r="E401" s="37" t="s">
        <v>455</v>
      </c>
      <c r="F401" s="36" t="s">
        <v>195</v>
      </c>
      <c r="G401" s="36" t="s">
        <v>56</v>
      </c>
      <c r="H401" s="38" t="s">
        <v>196</v>
      </c>
      <c r="I401" s="39">
        <v>43411</v>
      </c>
      <c r="J401" s="36" t="s">
        <v>22</v>
      </c>
      <c r="K401" s="40">
        <v>0</v>
      </c>
      <c r="L401" s="40">
        <v>1</v>
      </c>
      <c r="M401" s="40">
        <v>1</v>
      </c>
      <c r="N401" s="40">
        <v>0</v>
      </c>
      <c r="O401" s="40">
        <v>0</v>
      </c>
      <c r="P401" s="41">
        <v>1</v>
      </c>
      <c r="Q401" s="35" t="s">
        <v>23</v>
      </c>
      <c r="R401" s="35" t="s">
        <v>234</v>
      </c>
    </row>
    <row r="402" spans="1:18" x14ac:dyDescent="0.3">
      <c r="A402" s="17" t="s">
        <v>409</v>
      </c>
      <c r="B402" s="36" t="s">
        <v>19</v>
      </c>
      <c r="C402" s="37" t="s">
        <v>16</v>
      </c>
      <c r="D402" s="37" t="s">
        <v>20</v>
      </c>
      <c r="E402" s="37" t="s">
        <v>455</v>
      </c>
      <c r="F402" s="36" t="s">
        <v>195</v>
      </c>
      <c r="G402" s="36" t="s">
        <v>56</v>
      </c>
      <c r="H402" s="38" t="s">
        <v>196</v>
      </c>
      <c r="I402" s="39">
        <v>43411</v>
      </c>
      <c r="J402" s="36" t="s">
        <v>22</v>
      </c>
      <c r="K402" s="40">
        <v>0</v>
      </c>
      <c r="L402" s="40">
        <v>1</v>
      </c>
      <c r="M402" s="40">
        <v>1</v>
      </c>
      <c r="N402" s="40">
        <v>0</v>
      </c>
      <c r="O402" s="40">
        <v>0</v>
      </c>
      <c r="P402" s="41">
        <v>1</v>
      </c>
      <c r="Q402" s="35" t="s">
        <v>23</v>
      </c>
      <c r="R402" s="35" t="s">
        <v>234</v>
      </c>
    </row>
    <row r="403" spans="1:18" x14ac:dyDescent="0.3">
      <c r="A403" s="17" t="s">
        <v>356</v>
      </c>
      <c r="B403" s="36" t="s">
        <v>19</v>
      </c>
      <c r="C403" s="37" t="s">
        <v>16</v>
      </c>
      <c r="D403" s="37" t="s">
        <v>20</v>
      </c>
      <c r="E403" s="37" t="s">
        <v>455</v>
      </c>
      <c r="F403" s="36" t="s">
        <v>195</v>
      </c>
      <c r="G403" s="36" t="s">
        <v>56</v>
      </c>
      <c r="H403" s="38" t="s">
        <v>196</v>
      </c>
      <c r="I403" s="39">
        <v>43411</v>
      </c>
      <c r="J403" s="36" t="s">
        <v>22</v>
      </c>
      <c r="K403" s="40">
        <v>0</v>
      </c>
      <c r="L403" s="40">
        <v>1</v>
      </c>
      <c r="M403" s="40">
        <v>1</v>
      </c>
      <c r="N403" s="40">
        <v>0</v>
      </c>
      <c r="O403" s="40">
        <v>0</v>
      </c>
      <c r="P403" s="41">
        <v>1</v>
      </c>
      <c r="Q403" s="35" t="s">
        <v>23</v>
      </c>
      <c r="R403" s="35" t="s">
        <v>234</v>
      </c>
    </row>
    <row r="404" spans="1:18" x14ac:dyDescent="0.3">
      <c r="A404" s="17" t="s">
        <v>280</v>
      </c>
      <c r="B404" s="36" t="s">
        <v>19</v>
      </c>
      <c r="C404" s="37" t="s">
        <v>16</v>
      </c>
      <c r="D404" s="37" t="s">
        <v>20</v>
      </c>
      <c r="E404" s="37" t="s">
        <v>455</v>
      </c>
      <c r="F404" s="36" t="s">
        <v>195</v>
      </c>
      <c r="G404" s="36" t="s">
        <v>56</v>
      </c>
      <c r="H404" s="38" t="s">
        <v>196</v>
      </c>
      <c r="I404" s="39">
        <v>43411</v>
      </c>
      <c r="J404" s="36" t="s">
        <v>22</v>
      </c>
      <c r="K404" s="40">
        <v>0</v>
      </c>
      <c r="L404" s="40">
        <v>1</v>
      </c>
      <c r="M404" s="40">
        <v>1</v>
      </c>
      <c r="N404" s="40">
        <v>0</v>
      </c>
      <c r="O404" s="40">
        <v>0</v>
      </c>
      <c r="P404" s="41">
        <v>1</v>
      </c>
      <c r="Q404" s="35" t="s">
        <v>23</v>
      </c>
      <c r="R404" s="35" t="s">
        <v>234</v>
      </c>
    </row>
    <row r="405" spans="1:18" x14ac:dyDescent="0.3">
      <c r="A405" s="17" t="s">
        <v>456</v>
      </c>
      <c r="B405" s="36" t="s">
        <v>19</v>
      </c>
      <c r="C405" s="37" t="s">
        <v>16</v>
      </c>
      <c r="D405" s="37" t="s">
        <v>20</v>
      </c>
      <c r="E405" s="37" t="s">
        <v>455</v>
      </c>
      <c r="F405" s="36" t="s">
        <v>195</v>
      </c>
      <c r="G405" s="36" t="s">
        <v>56</v>
      </c>
      <c r="H405" s="38" t="s">
        <v>196</v>
      </c>
      <c r="I405" s="39">
        <v>43411</v>
      </c>
      <c r="J405" s="36" t="s">
        <v>22</v>
      </c>
      <c r="K405" s="40">
        <v>0</v>
      </c>
      <c r="L405" s="40">
        <v>1</v>
      </c>
      <c r="M405" s="40">
        <v>1</v>
      </c>
      <c r="N405" s="40">
        <v>0</v>
      </c>
      <c r="O405" s="40">
        <v>0</v>
      </c>
      <c r="P405" s="41">
        <v>1</v>
      </c>
      <c r="Q405" s="35" t="s">
        <v>23</v>
      </c>
      <c r="R405" s="35" t="s">
        <v>234</v>
      </c>
    </row>
    <row r="406" spans="1:18" x14ac:dyDescent="0.3">
      <c r="A406" s="17" t="s">
        <v>74</v>
      </c>
      <c r="B406" s="36" t="s">
        <v>19</v>
      </c>
      <c r="C406" s="37" t="s">
        <v>16</v>
      </c>
      <c r="D406" s="37" t="s">
        <v>20</v>
      </c>
      <c r="E406" s="37" t="s">
        <v>457</v>
      </c>
      <c r="F406" s="36" t="s">
        <v>195</v>
      </c>
      <c r="G406" s="36" t="s">
        <v>56</v>
      </c>
      <c r="H406" s="38" t="s">
        <v>196</v>
      </c>
      <c r="I406" s="39">
        <v>43411</v>
      </c>
      <c r="J406" s="36" t="s">
        <v>22</v>
      </c>
      <c r="K406" s="40">
        <v>0</v>
      </c>
      <c r="L406" s="40">
        <v>1</v>
      </c>
      <c r="M406" s="40">
        <v>1</v>
      </c>
      <c r="N406" s="40">
        <v>0</v>
      </c>
      <c r="O406" s="40">
        <v>0</v>
      </c>
      <c r="P406" s="41">
        <v>1</v>
      </c>
      <c r="Q406" s="35" t="s">
        <v>23</v>
      </c>
      <c r="R406" s="35" t="s">
        <v>234</v>
      </c>
    </row>
    <row r="407" spans="1:18" x14ac:dyDescent="0.3">
      <c r="A407" s="17" t="s">
        <v>458</v>
      </c>
      <c r="B407" s="36" t="s">
        <v>19</v>
      </c>
      <c r="C407" s="37" t="s">
        <v>16</v>
      </c>
      <c r="D407" s="37" t="s">
        <v>20</v>
      </c>
      <c r="E407" s="37" t="s">
        <v>455</v>
      </c>
      <c r="F407" s="36" t="s">
        <v>195</v>
      </c>
      <c r="G407" s="36" t="s">
        <v>56</v>
      </c>
      <c r="H407" s="38" t="s">
        <v>196</v>
      </c>
      <c r="I407" s="39">
        <v>43411</v>
      </c>
      <c r="J407" s="36" t="s">
        <v>22</v>
      </c>
      <c r="K407" s="40">
        <v>0</v>
      </c>
      <c r="L407" s="40">
        <v>1</v>
      </c>
      <c r="M407" s="40">
        <v>1</v>
      </c>
      <c r="N407" s="40">
        <v>0</v>
      </c>
      <c r="O407" s="40">
        <v>0</v>
      </c>
      <c r="P407" s="41">
        <v>1</v>
      </c>
      <c r="Q407" s="35" t="s">
        <v>23</v>
      </c>
      <c r="R407" s="35" t="s">
        <v>234</v>
      </c>
    </row>
    <row r="408" spans="1:18" x14ac:dyDescent="0.3">
      <c r="A408" s="17" t="s">
        <v>282</v>
      </c>
      <c r="B408" s="36" t="s">
        <v>19</v>
      </c>
      <c r="C408" s="37" t="s">
        <v>16</v>
      </c>
      <c r="D408" s="37" t="s">
        <v>20</v>
      </c>
      <c r="E408" s="37" t="s">
        <v>455</v>
      </c>
      <c r="F408" s="36" t="s">
        <v>195</v>
      </c>
      <c r="G408" s="36" t="s">
        <v>56</v>
      </c>
      <c r="H408" s="38" t="s">
        <v>196</v>
      </c>
      <c r="I408" s="39">
        <v>43411</v>
      </c>
      <c r="J408" s="36" t="s">
        <v>22</v>
      </c>
      <c r="K408" s="40">
        <v>0</v>
      </c>
      <c r="L408" s="40">
        <v>1</v>
      </c>
      <c r="M408" s="40">
        <v>1</v>
      </c>
      <c r="N408" s="40">
        <v>0</v>
      </c>
      <c r="O408" s="40">
        <v>0</v>
      </c>
      <c r="P408" s="41">
        <v>1</v>
      </c>
      <c r="Q408" s="35" t="s">
        <v>23</v>
      </c>
      <c r="R408" s="35" t="s">
        <v>234</v>
      </c>
    </row>
    <row r="409" spans="1:18" x14ac:dyDescent="0.3">
      <c r="A409" s="17" t="s">
        <v>459</v>
      </c>
      <c r="B409" s="36" t="s">
        <v>19</v>
      </c>
      <c r="C409" s="37" t="s">
        <v>16</v>
      </c>
      <c r="D409" s="37" t="s">
        <v>20</v>
      </c>
      <c r="E409" s="37" t="s">
        <v>408</v>
      </c>
      <c r="F409" s="36" t="s">
        <v>195</v>
      </c>
      <c r="G409" s="36" t="s">
        <v>33</v>
      </c>
      <c r="H409" s="38" t="s">
        <v>196</v>
      </c>
      <c r="I409" s="39">
        <v>43411</v>
      </c>
      <c r="J409" s="36" t="s">
        <v>22</v>
      </c>
      <c r="K409" s="40">
        <v>0</v>
      </c>
      <c r="L409" s="40">
        <v>1</v>
      </c>
      <c r="M409" s="40">
        <v>1</v>
      </c>
      <c r="N409" s="40">
        <v>0</v>
      </c>
      <c r="O409" s="40">
        <v>0</v>
      </c>
      <c r="P409" s="41">
        <v>1</v>
      </c>
      <c r="Q409" s="35" t="s">
        <v>23</v>
      </c>
      <c r="R409" s="35" t="s">
        <v>70</v>
      </c>
    </row>
    <row r="410" spans="1:18" x14ac:dyDescent="0.3">
      <c r="A410" s="17" t="s">
        <v>265</v>
      </c>
      <c r="B410" s="36" t="s">
        <v>19</v>
      </c>
      <c r="C410" s="37" t="s">
        <v>16</v>
      </c>
      <c r="D410" s="37" t="s">
        <v>20</v>
      </c>
      <c r="E410" s="37" t="s">
        <v>408</v>
      </c>
      <c r="F410" s="36" t="s">
        <v>195</v>
      </c>
      <c r="G410" s="36" t="s">
        <v>33</v>
      </c>
      <c r="H410" s="38" t="s">
        <v>196</v>
      </c>
      <c r="I410" s="39">
        <v>43411</v>
      </c>
      <c r="J410" s="36" t="s">
        <v>22</v>
      </c>
      <c r="K410" s="40">
        <v>0</v>
      </c>
      <c r="L410" s="40">
        <v>1</v>
      </c>
      <c r="M410" s="40">
        <v>1</v>
      </c>
      <c r="N410" s="40">
        <v>0</v>
      </c>
      <c r="O410" s="40">
        <v>0</v>
      </c>
      <c r="P410" s="41">
        <v>1</v>
      </c>
      <c r="Q410" s="35" t="s">
        <v>23</v>
      </c>
      <c r="R410" s="35" t="s">
        <v>70</v>
      </c>
    </row>
    <row r="411" spans="1:18" x14ac:dyDescent="0.3">
      <c r="A411" s="17" t="s">
        <v>460</v>
      </c>
      <c r="B411" s="36" t="s">
        <v>19</v>
      </c>
      <c r="C411" s="37" t="s">
        <v>16</v>
      </c>
      <c r="D411" s="37" t="s">
        <v>20</v>
      </c>
      <c r="E411" s="37" t="s">
        <v>408</v>
      </c>
      <c r="F411" s="36" t="s">
        <v>195</v>
      </c>
      <c r="G411" s="36" t="s">
        <v>33</v>
      </c>
      <c r="H411" s="38" t="s">
        <v>196</v>
      </c>
      <c r="I411" s="39">
        <v>43411</v>
      </c>
      <c r="J411" s="36" t="s">
        <v>22</v>
      </c>
      <c r="K411" s="40">
        <v>0</v>
      </c>
      <c r="L411" s="40">
        <v>1</v>
      </c>
      <c r="M411" s="40">
        <v>1</v>
      </c>
      <c r="N411" s="40">
        <v>0</v>
      </c>
      <c r="O411" s="40">
        <v>0</v>
      </c>
      <c r="P411" s="41">
        <v>1</v>
      </c>
      <c r="Q411" s="35" t="s">
        <v>23</v>
      </c>
      <c r="R411" s="35" t="s">
        <v>70</v>
      </c>
    </row>
    <row r="412" spans="1:18" x14ac:dyDescent="0.3">
      <c r="A412" s="17" t="s">
        <v>77</v>
      </c>
      <c r="B412" s="36" t="s">
        <v>19</v>
      </c>
      <c r="C412" s="37" t="s">
        <v>16</v>
      </c>
      <c r="D412" s="37" t="s">
        <v>20</v>
      </c>
      <c r="E412" s="37" t="s">
        <v>408</v>
      </c>
      <c r="F412" s="36" t="s">
        <v>195</v>
      </c>
      <c r="G412" s="36" t="s">
        <v>33</v>
      </c>
      <c r="H412" s="38" t="s">
        <v>196</v>
      </c>
      <c r="I412" s="39">
        <v>43411</v>
      </c>
      <c r="J412" s="36" t="s">
        <v>22</v>
      </c>
      <c r="K412" s="40">
        <v>0</v>
      </c>
      <c r="L412" s="40">
        <v>1</v>
      </c>
      <c r="M412" s="40">
        <v>1</v>
      </c>
      <c r="N412" s="40">
        <v>0</v>
      </c>
      <c r="O412" s="40">
        <v>0</v>
      </c>
      <c r="P412" s="41">
        <v>1</v>
      </c>
      <c r="Q412" s="35" t="s">
        <v>23</v>
      </c>
      <c r="R412" s="35" t="s">
        <v>70</v>
      </c>
    </row>
    <row r="413" spans="1:18" x14ac:dyDescent="0.3">
      <c r="A413" s="17" t="s">
        <v>261</v>
      </c>
      <c r="B413" s="36" t="s">
        <v>19</v>
      </c>
      <c r="C413" s="37" t="s">
        <v>16</v>
      </c>
      <c r="D413" s="37" t="s">
        <v>20</v>
      </c>
      <c r="E413" s="37" t="s">
        <v>408</v>
      </c>
      <c r="F413" s="36" t="s">
        <v>195</v>
      </c>
      <c r="G413" s="36" t="s">
        <v>33</v>
      </c>
      <c r="H413" s="38" t="s">
        <v>196</v>
      </c>
      <c r="I413" s="39">
        <v>43411</v>
      </c>
      <c r="J413" s="36" t="s">
        <v>22</v>
      </c>
      <c r="K413" s="40">
        <v>0</v>
      </c>
      <c r="L413" s="40">
        <v>1</v>
      </c>
      <c r="M413" s="40">
        <v>1</v>
      </c>
      <c r="N413" s="40">
        <v>0</v>
      </c>
      <c r="O413" s="40">
        <v>0</v>
      </c>
      <c r="P413" s="41">
        <v>1</v>
      </c>
      <c r="Q413" s="35" t="s">
        <v>23</v>
      </c>
      <c r="R413" s="35" t="s">
        <v>70</v>
      </c>
    </row>
    <row r="414" spans="1:18" x14ac:dyDescent="0.3">
      <c r="A414" s="17" t="s">
        <v>401</v>
      </c>
      <c r="B414" s="36" t="s">
        <v>19</v>
      </c>
      <c r="C414" s="37" t="s">
        <v>16</v>
      </c>
      <c r="D414" s="37" t="s">
        <v>20</v>
      </c>
      <c r="E414" s="37" t="s">
        <v>408</v>
      </c>
      <c r="F414" s="36" t="s">
        <v>195</v>
      </c>
      <c r="G414" s="36" t="s">
        <v>33</v>
      </c>
      <c r="H414" s="38" t="s">
        <v>196</v>
      </c>
      <c r="I414" s="39">
        <v>43411</v>
      </c>
      <c r="J414" s="36" t="s">
        <v>22</v>
      </c>
      <c r="K414" s="40">
        <v>0</v>
      </c>
      <c r="L414" s="40">
        <v>1</v>
      </c>
      <c r="M414" s="40">
        <v>1</v>
      </c>
      <c r="N414" s="40">
        <v>0</v>
      </c>
      <c r="O414" s="40">
        <v>0</v>
      </c>
      <c r="P414" s="41">
        <v>1</v>
      </c>
      <c r="Q414" s="35" t="s">
        <v>23</v>
      </c>
      <c r="R414" s="35" t="s">
        <v>70</v>
      </c>
    </row>
    <row r="415" spans="1:18" x14ac:dyDescent="0.3">
      <c r="A415" s="17" t="s">
        <v>72</v>
      </c>
      <c r="B415" s="36" t="s">
        <v>19</v>
      </c>
      <c r="C415" s="37" t="s">
        <v>16</v>
      </c>
      <c r="D415" s="37" t="s">
        <v>20</v>
      </c>
      <c r="E415" s="37" t="s">
        <v>408</v>
      </c>
      <c r="F415" s="36" t="s">
        <v>195</v>
      </c>
      <c r="G415" s="36" t="s">
        <v>33</v>
      </c>
      <c r="H415" s="38" t="s">
        <v>196</v>
      </c>
      <c r="I415" s="39">
        <v>43411</v>
      </c>
      <c r="J415" s="36" t="s">
        <v>22</v>
      </c>
      <c r="K415" s="40">
        <v>0</v>
      </c>
      <c r="L415" s="40">
        <v>1</v>
      </c>
      <c r="M415" s="40">
        <v>1</v>
      </c>
      <c r="N415" s="40">
        <v>0</v>
      </c>
      <c r="O415" s="40">
        <v>0</v>
      </c>
      <c r="P415" s="41">
        <v>1</v>
      </c>
      <c r="Q415" s="35" t="s">
        <v>23</v>
      </c>
      <c r="R415" s="35" t="s">
        <v>70</v>
      </c>
    </row>
    <row r="416" spans="1:18" x14ac:dyDescent="0.3">
      <c r="A416" s="17" t="s">
        <v>217</v>
      </c>
      <c r="B416" s="36" t="s">
        <v>19</v>
      </c>
      <c r="C416" s="37" t="s">
        <v>16</v>
      </c>
      <c r="D416" s="37" t="s">
        <v>20</v>
      </c>
      <c r="E416" s="37" t="s">
        <v>408</v>
      </c>
      <c r="F416" s="36" t="s">
        <v>195</v>
      </c>
      <c r="G416" s="36" t="s">
        <v>33</v>
      </c>
      <c r="H416" s="38" t="s">
        <v>196</v>
      </c>
      <c r="I416" s="39">
        <v>43411</v>
      </c>
      <c r="J416" s="36" t="s">
        <v>22</v>
      </c>
      <c r="K416" s="40">
        <v>0</v>
      </c>
      <c r="L416" s="40">
        <v>1</v>
      </c>
      <c r="M416" s="40">
        <v>1</v>
      </c>
      <c r="N416" s="40">
        <v>0</v>
      </c>
      <c r="O416" s="40">
        <v>0</v>
      </c>
      <c r="P416" s="41">
        <v>1</v>
      </c>
      <c r="Q416" s="35" t="s">
        <v>23</v>
      </c>
      <c r="R416" s="35" t="s">
        <v>70</v>
      </c>
    </row>
    <row r="417" spans="1:18" x14ac:dyDescent="0.3">
      <c r="A417" s="17" t="s">
        <v>69</v>
      </c>
      <c r="B417" s="36" t="s">
        <v>19</v>
      </c>
      <c r="C417" s="37" t="s">
        <v>16</v>
      </c>
      <c r="D417" s="37" t="s">
        <v>20</v>
      </c>
      <c r="E417" s="37" t="s">
        <v>408</v>
      </c>
      <c r="F417" s="36" t="s">
        <v>195</v>
      </c>
      <c r="G417" s="36" t="s">
        <v>33</v>
      </c>
      <c r="H417" s="38" t="s">
        <v>196</v>
      </c>
      <c r="I417" s="39">
        <v>43411</v>
      </c>
      <c r="J417" s="36" t="s">
        <v>22</v>
      </c>
      <c r="K417" s="40">
        <v>0</v>
      </c>
      <c r="L417" s="40">
        <v>1</v>
      </c>
      <c r="M417" s="40">
        <v>1</v>
      </c>
      <c r="N417" s="40">
        <v>0</v>
      </c>
      <c r="O417" s="40">
        <v>0</v>
      </c>
      <c r="P417" s="41">
        <v>1</v>
      </c>
      <c r="Q417" s="35" t="s">
        <v>23</v>
      </c>
      <c r="R417" s="35" t="s">
        <v>70</v>
      </c>
    </row>
    <row r="418" spans="1:18" x14ac:dyDescent="0.3">
      <c r="A418" s="17" t="s">
        <v>60</v>
      </c>
      <c r="B418" s="36" t="s">
        <v>19</v>
      </c>
      <c r="C418" s="37" t="s">
        <v>16</v>
      </c>
      <c r="D418" s="37" t="s">
        <v>20</v>
      </c>
      <c r="E418" s="37" t="s">
        <v>408</v>
      </c>
      <c r="F418" s="36" t="s">
        <v>195</v>
      </c>
      <c r="G418" s="36" t="s">
        <v>33</v>
      </c>
      <c r="H418" s="38" t="s">
        <v>196</v>
      </c>
      <c r="I418" s="39">
        <v>43411</v>
      </c>
      <c r="J418" s="36" t="s">
        <v>22</v>
      </c>
      <c r="K418" s="40">
        <v>0</v>
      </c>
      <c r="L418" s="40">
        <v>1</v>
      </c>
      <c r="M418" s="40">
        <v>1</v>
      </c>
      <c r="N418" s="40">
        <v>0</v>
      </c>
      <c r="O418" s="40">
        <v>0</v>
      </c>
      <c r="P418" s="41">
        <v>1</v>
      </c>
      <c r="Q418" s="35" t="s">
        <v>23</v>
      </c>
      <c r="R418" s="35" t="s">
        <v>70</v>
      </c>
    </row>
    <row r="419" spans="1:18" x14ac:dyDescent="0.3">
      <c r="A419" s="17" t="s">
        <v>38</v>
      </c>
      <c r="B419" s="36" t="s">
        <v>19</v>
      </c>
      <c r="C419" s="37" t="s">
        <v>12</v>
      </c>
      <c r="D419" s="37" t="s">
        <v>36</v>
      </c>
      <c r="E419" s="37" t="s">
        <v>266</v>
      </c>
      <c r="F419" s="36" t="s">
        <v>195</v>
      </c>
      <c r="G419" s="36" t="s">
        <v>21</v>
      </c>
      <c r="H419" s="38" t="s">
        <v>424</v>
      </c>
      <c r="I419" s="39">
        <v>43412</v>
      </c>
      <c r="J419" s="36" t="s">
        <v>14</v>
      </c>
      <c r="K419" s="40">
        <v>0</v>
      </c>
      <c r="L419" s="40">
        <v>0</v>
      </c>
      <c r="M419" s="40">
        <v>1</v>
      </c>
      <c r="N419" s="40">
        <v>1</v>
      </c>
      <c r="O419" s="40">
        <v>0</v>
      </c>
      <c r="P419" s="41">
        <v>1</v>
      </c>
      <c r="Q419" s="35" t="s">
        <v>267</v>
      </c>
      <c r="R419" s="35" t="s">
        <v>268</v>
      </c>
    </row>
    <row r="420" spans="1:18" x14ac:dyDescent="0.3">
      <c r="A420" s="17" t="s">
        <v>31</v>
      </c>
      <c r="B420" s="36" t="s">
        <v>19</v>
      </c>
      <c r="C420" s="37" t="s">
        <v>12</v>
      </c>
      <c r="D420" s="37" t="s">
        <v>36</v>
      </c>
      <c r="E420" s="37" t="s">
        <v>352</v>
      </c>
      <c r="F420" s="36" t="s">
        <v>195</v>
      </c>
      <c r="G420" s="36" t="s">
        <v>21</v>
      </c>
      <c r="H420" s="38" t="s">
        <v>424</v>
      </c>
      <c r="I420" s="39">
        <v>43412</v>
      </c>
      <c r="J420" s="36" t="s">
        <v>14</v>
      </c>
      <c r="K420" s="40">
        <v>0</v>
      </c>
      <c r="L420" s="40">
        <v>0</v>
      </c>
      <c r="M420" s="40">
        <v>1</v>
      </c>
      <c r="N420" s="40">
        <v>1</v>
      </c>
      <c r="O420" s="40">
        <v>0</v>
      </c>
      <c r="P420" s="41">
        <v>1</v>
      </c>
      <c r="Q420" s="35" t="s">
        <v>267</v>
      </c>
      <c r="R420" s="35" t="s">
        <v>268</v>
      </c>
    </row>
    <row r="421" spans="1:18" x14ac:dyDescent="0.3">
      <c r="A421" s="17" t="s">
        <v>18</v>
      </c>
      <c r="B421" s="36" t="s">
        <v>19</v>
      </c>
      <c r="C421" s="37" t="s">
        <v>12</v>
      </c>
      <c r="D421" s="37" t="s">
        <v>36</v>
      </c>
      <c r="E421" s="37" t="s">
        <v>372</v>
      </c>
      <c r="F421" s="36" t="s">
        <v>195</v>
      </c>
      <c r="G421" s="36" t="s">
        <v>21</v>
      </c>
      <c r="H421" s="38" t="s">
        <v>424</v>
      </c>
      <c r="I421" s="39">
        <v>43412</v>
      </c>
      <c r="J421" s="36" t="s">
        <v>14</v>
      </c>
      <c r="K421" s="40">
        <v>0</v>
      </c>
      <c r="L421" s="40">
        <v>0</v>
      </c>
      <c r="M421" s="40">
        <v>1</v>
      </c>
      <c r="N421" s="40">
        <v>1</v>
      </c>
      <c r="O421" s="40">
        <v>0</v>
      </c>
      <c r="P421" s="41">
        <v>1</v>
      </c>
      <c r="Q421" s="35" t="s">
        <v>267</v>
      </c>
      <c r="R421" s="35" t="s">
        <v>268</v>
      </c>
    </row>
    <row r="422" spans="1:18" x14ac:dyDescent="0.3">
      <c r="A422" s="17" t="s">
        <v>197</v>
      </c>
      <c r="B422" s="36" t="s">
        <v>19</v>
      </c>
      <c r="C422" s="37" t="s">
        <v>12</v>
      </c>
      <c r="D422" s="37" t="s">
        <v>36</v>
      </c>
      <c r="E422" s="37" t="s">
        <v>352</v>
      </c>
      <c r="F422" s="36" t="s">
        <v>195</v>
      </c>
      <c r="G422" s="36" t="s">
        <v>21</v>
      </c>
      <c r="H422" s="38" t="s">
        <v>424</v>
      </c>
      <c r="I422" s="39">
        <v>43412</v>
      </c>
      <c r="J422" s="36" t="s">
        <v>14</v>
      </c>
      <c r="K422" s="40">
        <v>0</v>
      </c>
      <c r="L422" s="40">
        <v>0</v>
      </c>
      <c r="M422" s="40">
        <v>1</v>
      </c>
      <c r="N422" s="40">
        <v>1</v>
      </c>
      <c r="O422" s="40">
        <v>0</v>
      </c>
      <c r="P422" s="41">
        <v>1</v>
      </c>
      <c r="Q422" s="35" t="s">
        <v>267</v>
      </c>
      <c r="R422" s="35" t="s">
        <v>268</v>
      </c>
    </row>
    <row r="423" spans="1:18" x14ac:dyDescent="0.3">
      <c r="A423" s="17" t="s">
        <v>228</v>
      </c>
      <c r="B423" s="36" t="s">
        <v>19</v>
      </c>
      <c r="C423" s="37" t="s">
        <v>12</v>
      </c>
      <c r="D423" s="37" t="s">
        <v>36</v>
      </c>
      <c r="E423" s="37" t="s">
        <v>348</v>
      </c>
      <c r="F423" s="36" t="s">
        <v>195</v>
      </c>
      <c r="G423" s="36" t="s">
        <v>21</v>
      </c>
      <c r="H423" s="38" t="s">
        <v>424</v>
      </c>
      <c r="I423" s="39">
        <v>43412</v>
      </c>
      <c r="J423" s="36" t="s">
        <v>14</v>
      </c>
      <c r="K423" s="40">
        <v>0</v>
      </c>
      <c r="L423" s="40">
        <v>0</v>
      </c>
      <c r="M423" s="40">
        <v>1</v>
      </c>
      <c r="N423" s="40">
        <v>1</v>
      </c>
      <c r="O423" s="40">
        <v>0</v>
      </c>
      <c r="P423" s="41">
        <v>1</v>
      </c>
      <c r="Q423" s="35" t="s">
        <v>267</v>
      </c>
      <c r="R423" s="35" t="s">
        <v>268</v>
      </c>
    </row>
    <row r="424" spans="1:18" x14ac:dyDescent="0.3">
      <c r="A424" s="17" t="s">
        <v>200</v>
      </c>
      <c r="B424" s="36" t="s">
        <v>19</v>
      </c>
      <c r="C424" s="37" t="s">
        <v>12</v>
      </c>
      <c r="D424" s="37" t="s">
        <v>36</v>
      </c>
      <c r="E424" s="37" t="s">
        <v>364</v>
      </c>
      <c r="F424" s="36" t="s">
        <v>195</v>
      </c>
      <c r="G424" s="36" t="s">
        <v>21</v>
      </c>
      <c r="H424" s="38" t="s">
        <v>424</v>
      </c>
      <c r="I424" s="39">
        <v>43412</v>
      </c>
      <c r="J424" s="36" t="s">
        <v>14</v>
      </c>
      <c r="K424" s="40">
        <v>0</v>
      </c>
      <c r="L424" s="40">
        <v>0</v>
      </c>
      <c r="M424" s="40">
        <v>1</v>
      </c>
      <c r="N424" s="40">
        <v>1</v>
      </c>
      <c r="O424" s="40">
        <v>0</v>
      </c>
      <c r="P424" s="41">
        <v>1</v>
      </c>
      <c r="Q424" s="35" t="s">
        <v>267</v>
      </c>
      <c r="R424" s="35" t="s">
        <v>268</v>
      </c>
    </row>
    <row r="425" spans="1:18" x14ac:dyDescent="0.3">
      <c r="A425" s="17" t="s">
        <v>347</v>
      </c>
      <c r="B425" s="36" t="s">
        <v>19</v>
      </c>
      <c r="C425" s="37" t="s">
        <v>12</v>
      </c>
      <c r="D425" s="37" t="s">
        <v>36</v>
      </c>
      <c r="E425" s="37" t="s">
        <v>364</v>
      </c>
      <c r="F425" s="36" t="s">
        <v>195</v>
      </c>
      <c r="G425" s="36" t="s">
        <v>21</v>
      </c>
      <c r="H425" s="38" t="s">
        <v>424</v>
      </c>
      <c r="I425" s="39">
        <v>43412</v>
      </c>
      <c r="J425" s="36" t="s">
        <v>14</v>
      </c>
      <c r="K425" s="40">
        <v>0</v>
      </c>
      <c r="L425" s="40">
        <v>0</v>
      </c>
      <c r="M425" s="40">
        <v>1</v>
      </c>
      <c r="N425" s="40">
        <v>1</v>
      </c>
      <c r="O425" s="40">
        <v>0</v>
      </c>
      <c r="P425" s="41">
        <v>1</v>
      </c>
      <c r="Q425" s="35" t="s">
        <v>267</v>
      </c>
      <c r="R425" s="35" t="s">
        <v>268</v>
      </c>
    </row>
    <row r="426" spans="1:18" x14ac:dyDescent="0.3">
      <c r="A426" s="17" t="s">
        <v>151</v>
      </c>
      <c r="B426" s="36" t="s">
        <v>19</v>
      </c>
      <c r="C426" s="37" t="s">
        <v>12</v>
      </c>
      <c r="D426" s="37" t="s">
        <v>36</v>
      </c>
      <c r="E426" s="37" t="s">
        <v>366</v>
      </c>
      <c r="F426" s="36" t="s">
        <v>195</v>
      </c>
      <c r="G426" s="36" t="s">
        <v>21</v>
      </c>
      <c r="H426" s="38" t="s">
        <v>424</v>
      </c>
      <c r="I426" s="39">
        <v>43412</v>
      </c>
      <c r="J426" s="36" t="s">
        <v>14</v>
      </c>
      <c r="K426" s="40">
        <v>0</v>
      </c>
      <c r="L426" s="40">
        <v>0</v>
      </c>
      <c r="M426" s="40">
        <v>1</v>
      </c>
      <c r="N426" s="40">
        <v>1</v>
      </c>
      <c r="O426" s="40">
        <v>0</v>
      </c>
      <c r="P426" s="41">
        <v>1</v>
      </c>
      <c r="Q426" s="35" t="s">
        <v>267</v>
      </c>
      <c r="R426" s="35" t="s">
        <v>268</v>
      </c>
    </row>
    <row r="427" spans="1:18" x14ac:dyDescent="0.3">
      <c r="A427" s="17" t="s">
        <v>38</v>
      </c>
      <c r="B427" s="36" t="s">
        <v>19</v>
      </c>
      <c r="C427" s="37" t="s">
        <v>12</v>
      </c>
      <c r="D427" s="37" t="s">
        <v>36</v>
      </c>
      <c r="E427" s="37" t="s">
        <v>461</v>
      </c>
      <c r="F427" s="36" t="s">
        <v>195</v>
      </c>
      <c r="G427" s="36" t="s">
        <v>21</v>
      </c>
      <c r="H427" s="38" t="s">
        <v>424</v>
      </c>
      <c r="I427" s="39">
        <v>43412</v>
      </c>
      <c r="J427" s="36" t="s">
        <v>22</v>
      </c>
      <c r="K427" s="40">
        <v>0</v>
      </c>
      <c r="L427" s="40">
        <v>0</v>
      </c>
      <c r="M427" s="40">
        <v>1</v>
      </c>
      <c r="N427" s="40">
        <v>1</v>
      </c>
      <c r="O427" s="40">
        <v>0</v>
      </c>
      <c r="P427" s="41">
        <v>1</v>
      </c>
      <c r="Q427" s="35" t="s">
        <v>267</v>
      </c>
      <c r="R427" s="35" t="s">
        <v>268</v>
      </c>
    </row>
    <row r="428" spans="1:18" x14ac:dyDescent="0.3">
      <c r="A428" s="17" t="s">
        <v>42</v>
      </c>
      <c r="B428" s="36" t="s">
        <v>19</v>
      </c>
      <c r="C428" s="37" t="s">
        <v>12</v>
      </c>
      <c r="D428" s="37" t="s">
        <v>36</v>
      </c>
      <c r="E428" s="37" t="s">
        <v>462</v>
      </c>
      <c r="F428" s="36" t="s">
        <v>195</v>
      </c>
      <c r="G428" s="36" t="s">
        <v>21</v>
      </c>
      <c r="H428" s="38" t="s">
        <v>424</v>
      </c>
      <c r="I428" s="39">
        <v>43412</v>
      </c>
      <c r="J428" s="36" t="s">
        <v>22</v>
      </c>
      <c r="K428" s="40">
        <v>0</v>
      </c>
      <c r="L428" s="40">
        <v>0</v>
      </c>
      <c r="M428" s="40">
        <v>1</v>
      </c>
      <c r="N428" s="40">
        <v>1</v>
      </c>
      <c r="O428" s="40">
        <v>0</v>
      </c>
      <c r="P428" s="41">
        <v>1</v>
      </c>
      <c r="Q428" s="35" t="s">
        <v>267</v>
      </c>
      <c r="R428" s="35" t="s">
        <v>268</v>
      </c>
    </row>
    <row r="429" spans="1:18" x14ac:dyDescent="0.3">
      <c r="A429" s="17" t="s">
        <v>31</v>
      </c>
      <c r="B429" s="36" t="s">
        <v>19</v>
      </c>
      <c r="C429" s="37" t="s">
        <v>12</v>
      </c>
      <c r="D429" s="37" t="s">
        <v>36</v>
      </c>
      <c r="E429" s="37" t="s">
        <v>463</v>
      </c>
      <c r="F429" s="36" t="s">
        <v>195</v>
      </c>
      <c r="G429" s="36" t="s">
        <v>21</v>
      </c>
      <c r="H429" s="38" t="s">
        <v>424</v>
      </c>
      <c r="I429" s="39">
        <v>43412</v>
      </c>
      <c r="J429" s="36" t="s">
        <v>22</v>
      </c>
      <c r="K429" s="40">
        <v>0</v>
      </c>
      <c r="L429" s="40">
        <v>0</v>
      </c>
      <c r="M429" s="40">
        <v>1</v>
      </c>
      <c r="N429" s="40">
        <v>1</v>
      </c>
      <c r="O429" s="40">
        <v>0</v>
      </c>
      <c r="P429" s="41">
        <v>1</v>
      </c>
      <c r="Q429" s="35" t="s">
        <v>267</v>
      </c>
      <c r="R429" s="35" t="s">
        <v>268</v>
      </c>
    </row>
    <row r="430" spans="1:18" x14ac:dyDescent="0.3">
      <c r="A430" s="17" t="s">
        <v>73</v>
      </c>
      <c r="B430" s="36" t="s">
        <v>19</v>
      </c>
      <c r="C430" s="37" t="s">
        <v>12</v>
      </c>
      <c r="D430" s="37" t="s">
        <v>36</v>
      </c>
      <c r="E430" s="37" t="s">
        <v>464</v>
      </c>
      <c r="F430" s="36" t="s">
        <v>195</v>
      </c>
      <c r="G430" s="36" t="s">
        <v>21</v>
      </c>
      <c r="H430" s="38" t="s">
        <v>424</v>
      </c>
      <c r="I430" s="39">
        <v>43412</v>
      </c>
      <c r="J430" s="36" t="s">
        <v>22</v>
      </c>
      <c r="K430" s="40">
        <v>0</v>
      </c>
      <c r="L430" s="40">
        <v>0</v>
      </c>
      <c r="M430" s="40">
        <v>1</v>
      </c>
      <c r="N430" s="40">
        <v>1</v>
      </c>
      <c r="O430" s="40">
        <v>0</v>
      </c>
      <c r="P430" s="41">
        <v>1</v>
      </c>
      <c r="Q430" s="35" t="s">
        <v>267</v>
      </c>
      <c r="R430" s="35" t="s">
        <v>268</v>
      </c>
    </row>
    <row r="431" spans="1:18" x14ac:dyDescent="0.3">
      <c r="A431" s="17" t="s">
        <v>197</v>
      </c>
      <c r="B431" s="36" t="s">
        <v>19</v>
      </c>
      <c r="C431" s="37" t="s">
        <v>12</v>
      </c>
      <c r="D431" s="37" t="s">
        <v>36</v>
      </c>
      <c r="E431" s="37" t="s">
        <v>465</v>
      </c>
      <c r="F431" s="36" t="s">
        <v>195</v>
      </c>
      <c r="G431" s="36" t="s">
        <v>21</v>
      </c>
      <c r="H431" s="38" t="s">
        <v>424</v>
      </c>
      <c r="I431" s="39">
        <v>43412</v>
      </c>
      <c r="J431" s="36" t="s">
        <v>22</v>
      </c>
      <c r="K431" s="40">
        <v>0</v>
      </c>
      <c r="L431" s="40">
        <v>0</v>
      </c>
      <c r="M431" s="40">
        <v>1</v>
      </c>
      <c r="N431" s="40">
        <v>1</v>
      </c>
      <c r="O431" s="40">
        <v>0</v>
      </c>
      <c r="P431" s="41">
        <v>1</v>
      </c>
      <c r="Q431" s="35" t="s">
        <v>267</v>
      </c>
      <c r="R431" s="35" t="s">
        <v>268</v>
      </c>
    </row>
    <row r="432" spans="1:18" x14ac:dyDescent="0.3">
      <c r="A432" s="17" t="s">
        <v>228</v>
      </c>
      <c r="B432" s="36" t="s">
        <v>19</v>
      </c>
      <c r="C432" s="37" t="s">
        <v>12</v>
      </c>
      <c r="D432" s="37" t="s">
        <v>36</v>
      </c>
      <c r="E432" s="37" t="s">
        <v>466</v>
      </c>
      <c r="F432" s="36" t="s">
        <v>195</v>
      </c>
      <c r="G432" s="36" t="s">
        <v>21</v>
      </c>
      <c r="H432" s="38" t="s">
        <v>424</v>
      </c>
      <c r="I432" s="39">
        <v>43412</v>
      </c>
      <c r="J432" s="36" t="s">
        <v>22</v>
      </c>
      <c r="K432" s="40">
        <v>0</v>
      </c>
      <c r="L432" s="40">
        <v>0</v>
      </c>
      <c r="M432" s="40">
        <v>1</v>
      </c>
      <c r="N432" s="40">
        <v>1</v>
      </c>
      <c r="O432" s="40">
        <v>0</v>
      </c>
      <c r="P432" s="41">
        <v>1</v>
      </c>
      <c r="Q432" s="35" t="s">
        <v>267</v>
      </c>
      <c r="R432" s="35" t="s">
        <v>268</v>
      </c>
    </row>
    <row r="433" spans="1:18" x14ac:dyDescent="0.3">
      <c r="A433" s="17" t="s">
        <v>356</v>
      </c>
      <c r="B433" s="36" t="s">
        <v>19</v>
      </c>
      <c r="C433" s="37" t="s">
        <v>12</v>
      </c>
      <c r="D433" s="37" t="s">
        <v>36</v>
      </c>
      <c r="E433" s="37" t="s">
        <v>464</v>
      </c>
      <c r="F433" s="36" t="s">
        <v>195</v>
      </c>
      <c r="G433" s="36" t="s">
        <v>21</v>
      </c>
      <c r="H433" s="38" t="s">
        <v>424</v>
      </c>
      <c r="I433" s="39">
        <v>43412</v>
      </c>
      <c r="J433" s="36" t="s">
        <v>22</v>
      </c>
      <c r="K433" s="40">
        <v>0</v>
      </c>
      <c r="L433" s="40">
        <v>0</v>
      </c>
      <c r="M433" s="40">
        <v>1</v>
      </c>
      <c r="N433" s="40">
        <v>1</v>
      </c>
      <c r="O433" s="40">
        <v>0</v>
      </c>
      <c r="P433" s="41">
        <v>1</v>
      </c>
      <c r="Q433" s="35" t="s">
        <v>267</v>
      </c>
      <c r="R433" s="35" t="s">
        <v>268</v>
      </c>
    </row>
    <row r="434" spans="1:18" x14ac:dyDescent="0.3">
      <c r="A434" s="17" t="s">
        <v>200</v>
      </c>
      <c r="B434" s="36" t="s">
        <v>19</v>
      </c>
      <c r="C434" s="37" t="s">
        <v>12</v>
      </c>
      <c r="D434" s="37" t="s">
        <v>36</v>
      </c>
      <c r="E434" s="37" t="s">
        <v>466</v>
      </c>
      <c r="F434" s="36" t="s">
        <v>195</v>
      </c>
      <c r="G434" s="36" t="s">
        <v>21</v>
      </c>
      <c r="H434" s="38" t="s">
        <v>424</v>
      </c>
      <c r="I434" s="39">
        <v>43412</v>
      </c>
      <c r="J434" s="36" t="s">
        <v>22</v>
      </c>
      <c r="K434" s="40">
        <v>0</v>
      </c>
      <c r="L434" s="40">
        <v>0</v>
      </c>
      <c r="M434" s="40">
        <v>1</v>
      </c>
      <c r="N434" s="40">
        <v>1</v>
      </c>
      <c r="O434" s="40">
        <v>0</v>
      </c>
      <c r="P434" s="41">
        <v>1</v>
      </c>
      <c r="Q434" s="35" t="s">
        <v>267</v>
      </c>
      <c r="R434" s="35" t="s">
        <v>268</v>
      </c>
    </row>
    <row r="435" spans="1:18" x14ac:dyDescent="0.3">
      <c r="A435" s="17" t="s">
        <v>29</v>
      </c>
      <c r="B435" s="36" t="s">
        <v>19</v>
      </c>
      <c r="C435" s="37" t="s">
        <v>12</v>
      </c>
      <c r="D435" s="37" t="s">
        <v>36</v>
      </c>
      <c r="E435" s="37" t="s">
        <v>464</v>
      </c>
      <c r="F435" s="36" t="s">
        <v>195</v>
      </c>
      <c r="G435" s="36" t="s">
        <v>21</v>
      </c>
      <c r="H435" s="38" t="s">
        <v>424</v>
      </c>
      <c r="I435" s="39">
        <v>43412</v>
      </c>
      <c r="J435" s="36" t="s">
        <v>22</v>
      </c>
      <c r="K435" s="40">
        <v>0</v>
      </c>
      <c r="L435" s="40">
        <v>0</v>
      </c>
      <c r="M435" s="40">
        <v>1</v>
      </c>
      <c r="N435" s="40">
        <v>1</v>
      </c>
      <c r="O435" s="40">
        <v>0</v>
      </c>
      <c r="P435" s="41">
        <v>1</v>
      </c>
      <c r="Q435" s="35" t="s">
        <v>267</v>
      </c>
      <c r="R435" s="35" t="s">
        <v>268</v>
      </c>
    </row>
    <row r="436" spans="1:18" x14ac:dyDescent="0.3">
      <c r="A436" s="17" t="s">
        <v>151</v>
      </c>
      <c r="B436" s="36" t="s">
        <v>19</v>
      </c>
      <c r="C436" s="37" t="s">
        <v>12</v>
      </c>
      <c r="D436" s="37" t="s">
        <v>36</v>
      </c>
      <c r="E436" s="37" t="s">
        <v>466</v>
      </c>
      <c r="F436" s="36" t="s">
        <v>195</v>
      </c>
      <c r="G436" s="36" t="s">
        <v>21</v>
      </c>
      <c r="H436" s="38" t="s">
        <v>424</v>
      </c>
      <c r="I436" s="39">
        <v>43412</v>
      </c>
      <c r="J436" s="36" t="s">
        <v>22</v>
      </c>
      <c r="K436" s="40">
        <v>0</v>
      </c>
      <c r="L436" s="40">
        <v>0</v>
      </c>
      <c r="M436" s="40">
        <v>1</v>
      </c>
      <c r="N436" s="40">
        <v>1</v>
      </c>
      <c r="O436" s="40">
        <v>0</v>
      </c>
      <c r="P436" s="41">
        <v>1</v>
      </c>
      <c r="Q436" s="35" t="s">
        <v>267</v>
      </c>
      <c r="R436" s="35" t="s">
        <v>268</v>
      </c>
    </row>
    <row r="437" spans="1:18" x14ac:dyDescent="0.3">
      <c r="A437" s="17" t="s">
        <v>151</v>
      </c>
      <c r="B437" s="36" t="s">
        <v>19</v>
      </c>
      <c r="C437" s="37" t="s">
        <v>12</v>
      </c>
      <c r="D437" s="37" t="s">
        <v>36</v>
      </c>
      <c r="E437" s="37" t="s">
        <v>467</v>
      </c>
      <c r="F437" s="36" t="s">
        <v>195</v>
      </c>
      <c r="G437" s="36" t="s">
        <v>21</v>
      </c>
      <c r="H437" s="38" t="s">
        <v>424</v>
      </c>
      <c r="I437" s="39">
        <v>43412</v>
      </c>
      <c r="J437" s="36" t="s">
        <v>14</v>
      </c>
      <c r="K437" s="40">
        <v>0</v>
      </c>
      <c r="L437" s="40">
        <v>0</v>
      </c>
      <c r="M437" s="40">
        <v>1</v>
      </c>
      <c r="N437" s="40">
        <v>1</v>
      </c>
      <c r="O437" s="40">
        <v>0</v>
      </c>
      <c r="P437" s="41">
        <v>1</v>
      </c>
      <c r="Q437" s="35" t="s">
        <v>390</v>
      </c>
      <c r="R437" s="35" t="s">
        <v>391</v>
      </c>
    </row>
    <row r="438" spans="1:18" x14ac:dyDescent="0.3">
      <c r="A438" s="17" t="s">
        <v>38</v>
      </c>
      <c r="B438" s="36" t="s">
        <v>19</v>
      </c>
      <c r="C438" s="37" t="s">
        <v>12</v>
      </c>
      <c r="D438" s="37" t="s">
        <v>36</v>
      </c>
      <c r="E438" s="37" t="s">
        <v>467</v>
      </c>
      <c r="F438" s="36" t="s">
        <v>195</v>
      </c>
      <c r="G438" s="36" t="s">
        <v>21</v>
      </c>
      <c r="H438" s="38" t="s">
        <v>424</v>
      </c>
      <c r="I438" s="39">
        <v>43412</v>
      </c>
      <c r="J438" s="36" t="s">
        <v>14</v>
      </c>
      <c r="K438" s="40">
        <v>0</v>
      </c>
      <c r="L438" s="40">
        <v>0</v>
      </c>
      <c r="M438" s="40">
        <v>1</v>
      </c>
      <c r="N438" s="40">
        <v>1</v>
      </c>
      <c r="O438" s="40">
        <v>0</v>
      </c>
      <c r="P438" s="41">
        <v>1</v>
      </c>
      <c r="Q438" s="35" t="s">
        <v>390</v>
      </c>
      <c r="R438" s="35" t="s">
        <v>391</v>
      </c>
    </row>
    <row r="439" spans="1:18" x14ac:dyDescent="0.3">
      <c r="A439" s="17" t="s">
        <v>40</v>
      </c>
      <c r="B439" s="36" t="s">
        <v>19</v>
      </c>
      <c r="C439" s="37" t="s">
        <v>12</v>
      </c>
      <c r="D439" s="37" t="s">
        <v>36</v>
      </c>
      <c r="E439" s="37" t="s">
        <v>467</v>
      </c>
      <c r="F439" s="36" t="s">
        <v>195</v>
      </c>
      <c r="G439" s="36" t="s">
        <v>21</v>
      </c>
      <c r="H439" s="38" t="s">
        <v>424</v>
      </c>
      <c r="I439" s="39">
        <v>43412</v>
      </c>
      <c r="J439" s="36" t="s">
        <v>14</v>
      </c>
      <c r="K439" s="40">
        <v>0</v>
      </c>
      <c r="L439" s="40">
        <v>0</v>
      </c>
      <c r="M439" s="40">
        <v>1</v>
      </c>
      <c r="N439" s="40">
        <v>1</v>
      </c>
      <c r="O439" s="40">
        <v>0</v>
      </c>
      <c r="P439" s="41">
        <v>1</v>
      </c>
      <c r="Q439" s="35" t="s">
        <v>390</v>
      </c>
      <c r="R439" s="35" t="s">
        <v>391</v>
      </c>
    </row>
    <row r="440" spans="1:18" x14ac:dyDescent="0.3">
      <c r="A440" s="17" t="s">
        <v>249</v>
      </c>
      <c r="B440" s="36" t="s">
        <v>19</v>
      </c>
      <c r="C440" s="37" t="s">
        <v>12</v>
      </c>
      <c r="D440" s="37" t="s">
        <v>36</v>
      </c>
      <c r="E440" s="37" t="s">
        <v>467</v>
      </c>
      <c r="F440" s="36" t="s">
        <v>195</v>
      </c>
      <c r="G440" s="36" t="s">
        <v>21</v>
      </c>
      <c r="H440" s="38" t="s">
        <v>424</v>
      </c>
      <c r="I440" s="39">
        <v>43412</v>
      </c>
      <c r="J440" s="36" t="s">
        <v>14</v>
      </c>
      <c r="K440" s="40">
        <v>0</v>
      </c>
      <c r="L440" s="40">
        <v>0</v>
      </c>
      <c r="M440" s="40">
        <v>1</v>
      </c>
      <c r="N440" s="40">
        <v>1</v>
      </c>
      <c r="O440" s="40">
        <v>0</v>
      </c>
      <c r="P440" s="41">
        <v>1</v>
      </c>
      <c r="Q440" s="35" t="s">
        <v>390</v>
      </c>
      <c r="R440" s="35" t="s">
        <v>391</v>
      </c>
    </row>
    <row r="441" spans="1:18" x14ac:dyDescent="0.3">
      <c r="A441" s="17" t="s">
        <v>18</v>
      </c>
      <c r="B441" s="36" t="s">
        <v>19</v>
      </c>
      <c r="C441" s="37" t="s">
        <v>12</v>
      </c>
      <c r="D441" s="37" t="s">
        <v>36</v>
      </c>
      <c r="E441" s="37" t="s">
        <v>467</v>
      </c>
      <c r="F441" s="36" t="s">
        <v>195</v>
      </c>
      <c r="G441" s="36" t="s">
        <v>21</v>
      </c>
      <c r="H441" s="38" t="s">
        <v>424</v>
      </c>
      <c r="I441" s="39">
        <v>43412</v>
      </c>
      <c r="J441" s="36" t="s">
        <v>14</v>
      </c>
      <c r="K441" s="40">
        <v>0</v>
      </c>
      <c r="L441" s="40">
        <v>0</v>
      </c>
      <c r="M441" s="40">
        <v>1</v>
      </c>
      <c r="N441" s="40">
        <v>1</v>
      </c>
      <c r="O441" s="40">
        <v>0</v>
      </c>
      <c r="P441" s="41">
        <v>1</v>
      </c>
      <c r="Q441" s="35" t="s">
        <v>390</v>
      </c>
      <c r="R441" s="35" t="s">
        <v>391</v>
      </c>
    </row>
    <row r="442" spans="1:18" x14ac:dyDescent="0.3">
      <c r="A442" s="17" t="s">
        <v>197</v>
      </c>
      <c r="B442" s="36" t="s">
        <v>19</v>
      </c>
      <c r="C442" s="37" t="s">
        <v>12</v>
      </c>
      <c r="D442" s="37" t="s">
        <v>36</v>
      </c>
      <c r="E442" s="37" t="s">
        <v>468</v>
      </c>
      <c r="F442" s="36" t="s">
        <v>195</v>
      </c>
      <c r="G442" s="36" t="s">
        <v>21</v>
      </c>
      <c r="H442" s="38" t="s">
        <v>424</v>
      </c>
      <c r="I442" s="39">
        <v>43412</v>
      </c>
      <c r="J442" s="36" t="s">
        <v>14</v>
      </c>
      <c r="K442" s="40">
        <v>0</v>
      </c>
      <c r="L442" s="40">
        <v>0</v>
      </c>
      <c r="M442" s="40">
        <v>1</v>
      </c>
      <c r="N442" s="40">
        <v>1</v>
      </c>
      <c r="O442" s="40">
        <v>0</v>
      </c>
      <c r="P442" s="41">
        <v>1</v>
      </c>
      <c r="Q442" s="35" t="s">
        <v>390</v>
      </c>
      <c r="R442" s="35" t="s">
        <v>391</v>
      </c>
    </row>
    <row r="443" spans="1:18" x14ac:dyDescent="0.3">
      <c r="A443" s="17" t="s">
        <v>215</v>
      </c>
      <c r="B443" s="36" t="s">
        <v>19</v>
      </c>
      <c r="C443" s="37" t="s">
        <v>12</v>
      </c>
      <c r="D443" s="37" t="s">
        <v>36</v>
      </c>
      <c r="E443" s="37" t="s">
        <v>467</v>
      </c>
      <c r="F443" s="36" t="s">
        <v>195</v>
      </c>
      <c r="G443" s="36" t="s">
        <v>21</v>
      </c>
      <c r="H443" s="38" t="s">
        <v>424</v>
      </c>
      <c r="I443" s="39">
        <v>43412</v>
      </c>
      <c r="J443" s="36" t="s">
        <v>14</v>
      </c>
      <c r="K443" s="40">
        <v>0</v>
      </c>
      <c r="L443" s="40">
        <v>0</v>
      </c>
      <c r="M443" s="40">
        <v>1</v>
      </c>
      <c r="N443" s="40">
        <v>1</v>
      </c>
      <c r="O443" s="40">
        <v>0</v>
      </c>
      <c r="P443" s="41">
        <v>1</v>
      </c>
      <c r="Q443" s="35" t="s">
        <v>390</v>
      </c>
      <c r="R443" s="35" t="s">
        <v>391</v>
      </c>
    </row>
    <row r="444" spans="1:18" x14ac:dyDescent="0.3">
      <c r="A444" s="17" t="s">
        <v>347</v>
      </c>
      <c r="B444" s="36" t="s">
        <v>19</v>
      </c>
      <c r="C444" s="37" t="s">
        <v>12</v>
      </c>
      <c r="D444" s="37" t="s">
        <v>36</v>
      </c>
      <c r="E444" s="37" t="s">
        <v>467</v>
      </c>
      <c r="F444" s="36" t="s">
        <v>195</v>
      </c>
      <c r="G444" s="36" t="s">
        <v>21</v>
      </c>
      <c r="H444" s="38" t="s">
        <v>424</v>
      </c>
      <c r="I444" s="39">
        <v>43412</v>
      </c>
      <c r="J444" s="36" t="s">
        <v>14</v>
      </c>
      <c r="K444" s="40">
        <v>0</v>
      </c>
      <c r="L444" s="40">
        <v>0</v>
      </c>
      <c r="M444" s="40">
        <v>1</v>
      </c>
      <c r="N444" s="40">
        <v>1</v>
      </c>
      <c r="O444" s="40">
        <v>0</v>
      </c>
      <c r="P444" s="41">
        <v>1</v>
      </c>
      <c r="Q444" s="35" t="s">
        <v>390</v>
      </c>
      <c r="R444" s="35" t="s">
        <v>391</v>
      </c>
    </row>
    <row r="445" spans="1:18" x14ac:dyDescent="0.3">
      <c r="A445" s="17" t="s">
        <v>76</v>
      </c>
      <c r="B445" s="36" t="s">
        <v>19</v>
      </c>
      <c r="C445" s="37" t="s">
        <v>12</v>
      </c>
      <c r="D445" s="37" t="s">
        <v>36</v>
      </c>
      <c r="E445" s="37" t="s">
        <v>467</v>
      </c>
      <c r="F445" s="36" t="s">
        <v>195</v>
      </c>
      <c r="G445" s="36" t="s">
        <v>21</v>
      </c>
      <c r="H445" s="38" t="s">
        <v>424</v>
      </c>
      <c r="I445" s="39">
        <v>43412</v>
      </c>
      <c r="J445" s="36" t="s">
        <v>14</v>
      </c>
      <c r="K445" s="40">
        <v>0</v>
      </c>
      <c r="L445" s="40">
        <v>0</v>
      </c>
      <c r="M445" s="40">
        <v>1</v>
      </c>
      <c r="N445" s="40">
        <v>1</v>
      </c>
      <c r="O445" s="40">
        <v>0</v>
      </c>
      <c r="P445" s="41">
        <v>1</v>
      </c>
      <c r="Q445" s="35" t="s">
        <v>390</v>
      </c>
      <c r="R445" s="35" t="s">
        <v>391</v>
      </c>
    </row>
    <row r="446" spans="1:18" x14ac:dyDescent="0.3">
      <c r="A446" s="17" t="s">
        <v>38</v>
      </c>
      <c r="B446" s="36" t="s">
        <v>19</v>
      </c>
      <c r="C446" s="37" t="s">
        <v>12</v>
      </c>
      <c r="D446" s="37" t="s">
        <v>36</v>
      </c>
      <c r="E446" s="37" t="s">
        <v>469</v>
      </c>
      <c r="F446" s="36" t="s">
        <v>195</v>
      </c>
      <c r="G446" s="36" t="s">
        <v>21</v>
      </c>
      <c r="H446" s="38" t="s">
        <v>424</v>
      </c>
      <c r="I446" s="39">
        <v>43412</v>
      </c>
      <c r="J446" s="36" t="s">
        <v>22</v>
      </c>
      <c r="K446" s="40">
        <v>0</v>
      </c>
      <c r="L446" s="40">
        <v>0</v>
      </c>
      <c r="M446" s="40">
        <v>1</v>
      </c>
      <c r="N446" s="40">
        <v>1</v>
      </c>
      <c r="O446" s="40">
        <v>0</v>
      </c>
      <c r="P446" s="41">
        <v>1</v>
      </c>
      <c r="Q446" s="35" t="s">
        <v>390</v>
      </c>
      <c r="R446" s="35" t="s">
        <v>391</v>
      </c>
    </row>
    <row r="447" spans="1:18" x14ac:dyDescent="0.3">
      <c r="A447" s="17" t="s">
        <v>31</v>
      </c>
      <c r="B447" s="36" t="s">
        <v>19</v>
      </c>
      <c r="C447" s="37" t="s">
        <v>12</v>
      </c>
      <c r="D447" s="37" t="s">
        <v>36</v>
      </c>
      <c r="E447" s="37" t="s">
        <v>469</v>
      </c>
      <c r="F447" s="36" t="s">
        <v>195</v>
      </c>
      <c r="G447" s="36" t="s">
        <v>21</v>
      </c>
      <c r="H447" s="38" t="s">
        <v>424</v>
      </c>
      <c r="I447" s="39">
        <v>43412</v>
      </c>
      <c r="J447" s="36" t="s">
        <v>22</v>
      </c>
      <c r="K447" s="40">
        <v>0</v>
      </c>
      <c r="L447" s="40">
        <v>0</v>
      </c>
      <c r="M447" s="40">
        <v>1</v>
      </c>
      <c r="N447" s="40">
        <v>1</v>
      </c>
      <c r="O447" s="40">
        <v>0</v>
      </c>
      <c r="P447" s="41">
        <v>1</v>
      </c>
      <c r="Q447" s="35" t="s">
        <v>390</v>
      </c>
      <c r="R447" s="35" t="s">
        <v>391</v>
      </c>
    </row>
    <row r="448" spans="1:18" x14ac:dyDescent="0.3">
      <c r="A448" s="17" t="s">
        <v>42</v>
      </c>
      <c r="B448" s="36" t="s">
        <v>19</v>
      </c>
      <c r="C448" s="37" t="s">
        <v>12</v>
      </c>
      <c r="D448" s="37" t="s">
        <v>36</v>
      </c>
      <c r="E448" s="37" t="s">
        <v>470</v>
      </c>
      <c r="F448" s="36" t="s">
        <v>195</v>
      </c>
      <c r="G448" s="36" t="s">
        <v>21</v>
      </c>
      <c r="H448" s="38" t="s">
        <v>424</v>
      </c>
      <c r="I448" s="39">
        <v>43412</v>
      </c>
      <c r="J448" s="36" t="s">
        <v>22</v>
      </c>
      <c r="K448" s="40">
        <v>0</v>
      </c>
      <c r="L448" s="40">
        <v>0</v>
      </c>
      <c r="M448" s="40">
        <v>1</v>
      </c>
      <c r="N448" s="40">
        <v>1</v>
      </c>
      <c r="O448" s="40">
        <v>0</v>
      </c>
      <c r="P448" s="41">
        <v>1</v>
      </c>
      <c r="Q448" s="35" t="s">
        <v>390</v>
      </c>
      <c r="R448" s="35" t="s">
        <v>391</v>
      </c>
    </row>
    <row r="449" spans="1:18" x14ac:dyDescent="0.3">
      <c r="A449" s="17" t="s">
        <v>197</v>
      </c>
      <c r="B449" s="36" t="s">
        <v>19</v>
      </c>
      <c r="C449" s="37" t="s">
        <v>12</v>
      </c>
      <c r="D449" s="37" t="s">
        <v>36</v>
      </c>
      <c r="E449" s="37" t="s">
        <v>469</v>
      </c>
      <c r="F449" s="36" t="s">
        <v>195</v>
      </c>
      <c r="G449" s="36" t="s">
        <v>21</v>
      </c>
      <c r="H449" s="38" t="s">
        <v>424</v>
      </c>
      <c r="I449" s="39">
        <v>43412</v>
      </c>
      <c r="J449" s="36" t="s">
        <v>22</v>
      </c>
      <c r="K449" s="40">
        <v>0</v>
      </c>
      <c r="L449" s="40">
        <v>0</v>
      </c>
      <c r="M449" s="40">
        <v>1</v>
      </c>
      <c r="N449" s="40">
        <v>1</v>
      </c>
      <c r="O449" s="40">
        <v>0</v>
      </c>
      <c r="P449" s="41">
        <v>1</v>
      </c>
      <c r="Q449" s="35" t="s">
        <v>390</v>
      </c>
      <c r="R449" s="35" t="s">
        <v>391</v>
      </c>
    </row>
    <row r="450" spans="1:18" x14ac:dyDescent="0.3">
      <c r="A450" s="17" t="s">
        <v>215</v>
      </c>
      <c r="B450" s="36" t="s">
        <v>19</v>
      </c>
      <c r="C450" s="37" t="s">
        <v>12</v>
      </c>
      <c r="D450" s="37" t="s">
        <v>36</v>
      </c>
      <c r="E450" s="37" t="s">
        <v>469</v>
      </c>
      <c r="F450" s="36" t="s">
        <v>195</v>
      </c>
      <c r="G450" s="36" t="s">
        <v>21</v>
      </c>
      <c r="H450" s="38" t="s">
        <v>424</v>
      </c>
      <c r="I450" s="39">
        <v>43412</v>
      </c>
      <c r="J450" s="36" t="s">
        <v>22</v>
      </c>
      <c r="K450" s="40">
        <v>0</v>
      </c>
      <c r="L450" s="40">
        <v>0</v>
      </c>
      <c r="M450" s="40">
        <v>1</v>
      </c>
      <c r="N450" s="40">
        <v>1</v>
      </c>
      <c r="O450" s="40">
        <v>0</v>
      </c>
      <c r="P450" s="41">
        <v>1</v>
      </c>
      <c r="Q450" s="35" t="s">
        <v>390</v>
      </c>
      <c r="R450" s="35" t="s">
        <v>391</v>
      </c>
    </row>
    <row r="451" spans="1:18" x14ac:dyDescent="0.3">
      <c r="A451" s="17" t="s">
        <v>193</v>
      </c>
      <c r="B451" s="36" t="s">
        <v>19</v>
      </c>
      <c r="C451" s="37" t="s">
        <v>12</v>
      </c>
      <c r="D451" s="37" t="s">
        <v>36</v>
      </c>
      <c r="E451" s="37" t="s">
        <v>489</v>
      </c>
      <c r="F451" s="36" t="s">
        <v>195</v>
      </c>
      <c r="G451" s="36" t="s">
        <v>21</v>
      </c>
      <c r="H451" s="38" t="s">
        <v>424</v>
      </c>
      <c r="I451" s="39">
        <v>43412</v>
      </c>
      <c r="J451" s="36" t="s">
        <v>22</v>
      </c>
      <c r="K451" s="40">
        <v>0</v>
      </c>
      <c r="L451" s="40">
        <v>0</v>
      </c>
      <c r="M451" s="40">
        <v>1</v>
      </c>
      <c r="N451" s="40">
        <v>1</v>
      </c>
      <c r="O451" s="40">
        <v>0</v>
      </c>
      <c r="P451" s="41">
        <v>1</v>
      </c>
      <c r="Q451" s="35" t="s">
        <v>267</v>
      </c>
      <c r="R451" s="35" t="s">
        <v>268</v>
      </c>
    </row>
    <row r="452" spans="1:18" x14ac:dyDescent="0.3">
      <c r="A452" s="17" t="s">
        <v>38</v>
      </c>
      <c r="B452" s="36" t="s">
        <v>19</v>
      </c>
      <c r="C452" s="37" t="s">
        <v>16</v>
      </c>
      <c r="D452" s="37" t="s">
        <v>20</v>
      </c>
      <c r="E452" s="37" t="s">
        <v>471</v>
      </c>
      <c r="F452" s="36" t="s">
        <v>195</v>
      </c>
      <c r="G452" s="36" t="s">
        <v>33</v>
      </c>
      <c r="H452" s="38" t="s">
        <v>196</v>
      </c>
      <c r="I452" s="39">
        <v>43423</v>
      </c>
      <c r="J452" s="36" t="s">
        <v>22</v>
      </c>
      <c r="K452" s="40">
        <v>0</v>
      </c>
      <c r="L452" s="40">
        <v>1</v>
      </c>
      <c r="M452" s="40">
        <v>1</v>
      </c>
      <c r="N452" s="40">
        <v>0</v>
      </c>
      <c r="O452" s="40">
        <v>0</v>
      </c>
      <c r="P452" s="41">
        <v>1</v>
      </c>
      <c r="Q452" s="35" t="s">
        <v>23</v>
      </c>
      <c r="R452" s="35" t="s">
        <v>71</v>
      </c>
    </row>
    <row r="453" spans="1:18" x14ac:dyDescent="0.3">
      <c r="A453" s="17" t="s">
        <v>197</v>
      </c>
      <c r="B453" s="36" t="s">
        <v>19</v>
      </c>
      <c r="C453" s="37" t="s">
        <v>16</v>
      </c>
      <c r="D453" s="37" t="s">
        <v>20</v>
      </c>
      <c r="E453" s="37" t="s">
        <v>471</v>
      </c>
      <c r="F453" s="36" t="s">
        <v>195</v>
      </c>
      <c r="G453" s="36" t="s">
        <v>33</v>
      </c>
      <c r="H453" s="38" t="s">
        <v>196</v>
      </c>
      <c r="I453" s="39">
        <v>43423</v>
      </c>
      <c r="J453" s="36" t="s">
        <v>22</v>
      </c>
      <c r="K453" s="40">
        <v>0</v>
      </c>
      <c r="L453" s="40">
        <v>1</v>
      </c>
      <c r="M453" s="40">
        <v>1</v>
      </c>
      <c r="N453" s="40">
        <v>0</v>
      </c>
      <c r="O453" s="40">
        <v>0</v>
      </c>
      <c r="P453" s="41">
        <v>1</v>
      </c>
      <c r="Q453" s="35" t="s">
        <v>23</v>
      </c>
      <c r="R453" s="35" t="s">
        <v>71</v>
      </c>
    </row>
    <row r="454" spans="1:18" x14ac:dyDescent="0.3">
      <c r="A454" s="17" t="s">
        <v>271</v>
      </c>
      <c r="B454" s="36" t="s">
        <v>19</v>
      </c>
      <c r="C454" s="37" t="s">
        <v>16</v>
      </c>
      <c r="D454" s="37" t="s">
        <v>20</v>
      </c>
      <c r="E454" s="37" t="s">
        <v>471</v>
      </c>
      <c r="F454" s="36" t="s">
        <v>195</v>
      </c>
      <c r="G454" s="36" t="s">
        <v>33</v>
      </c>
      <c r="H454" s="38" t="s">
        <v>196</v>
      </c>
      <c r="I454" s="39">
        <v>43423</v>
      </c>
      <c r="J454" s="36" t="s">
        <v>22</v>
      </c>
      <c r="K454" s="40">
        <v>0</v>
      </c>
      <c r="L454" s="40">
        <v>1</v>
      </c>
      <c r="M454" s="40">
        <v>1</v>
      </c>
      <c r="N454" s="40">
        <v>0</v>
      </c>
      <c r="O454" s="40">
        <v>0</v>
      </c>
      <c r="P454" s="41">
        <v>1</v>
      </c>
      <c r="Q454" s="35" t="s">
        <v>23</v>
      </c>
      <c r="R454" s="35" t="s">
        <v>71</v>
      </c>
    </row>
    <row r="455" spans="1:18" x14ac:dyDescent="0.3">
      <c r="A455" s="17" t="s">
        <v>374</v>
      </c>
      <c r="B455" s="36" t="s">
        <v>19</v>
      </c>
      <c r="C455" s="37" t="s">
        <v>16</v>
      </c>
      <c r="D455" s="37" t="s">
        <v>20</v>
      </c>
      <c r="E455" s="37" t="s">
        <v>471</v>
      </c>
      <c r="F455" s="36" t="s">
        <v>195</v>
      </c>
      <c r="G455" s="36" t="s">
        <v>33</v>
      </c>
      <c r="H455" s="38" t="s">
        <v>196</v>
      </c>
      <c r="I455" s="39">
        <v>43423</v>
      </c>
      <c r="J455" s="36" t="s">
        <v>22</v>
      </c>
      <c r="K455" s="40">
        <v>0</v>
      </c>
      <c r="L455" s="40">
        <v>1</v>
      </c>
      <c r="M455" s="40">
        <v>1</v>
      </c>
      <c r="N455" s="40">
        <v>0</v>
      </c>
      <c r="O455" s="40">
        <v>0</v>
      </c>
      <c r="P455" s="41">
        <v>1</v>
      </c>
      <c r="Q455" s="35" t="s">
        <v>23</v>
      </c>
      <c r="R455" s="35" t="s">
        <v>71</v>
      </c>
    </row>
    <row r="456" spans="1:18" x14ac:dyDescent="0.3">
      <c r="A456" s="17" t="s">
        <v>193</v>
      </c>
      <c r="B456" s="36" t="s">
        <v>19</v>
      </c>
      <c r="C456" s="37" t="s">
        <v>16</v>
      </c>
      <c r="D456" s="37" t="s">
        <v>490</v>
      </c>
      <c r="E456" s="37" t="s">
        <v>491</v>
      </c>
      <c r="F456" s="36" t="s">
        <v>195</v>
      </c>
      <c r="G456" s="36" t="s">
        <v>17</v>
      </c>
      <c r="H456" s="38" t="s">
        <v>424</v>
      </c>
      <c r="I456" s="39">
        <v>43441</v>
      </c>
      <c r="J456" s="36" t="s">
        <v>22</v>
      </c>
      <c r="K456" s="40">
        <v>0</v>
      </c>
      <c r="L456" s="40">
        <v>0</v>
      </c>
      <c r="M456" s="40">
        <v>1</v>
      </c>
      <c r="N456" s="40">
        <v>0</v>
      </c>
      <c r="O456" s="40">
        <v>0</v>
      </c>
      <c r="P456" s="41">
        <v>1</v>
      </c>
      <c r="Q456" s="35" t="s">
        <v>492</v>
      </c>
      <c r="R456" s="35" t="s">
        <v>268</v>
      </c>
    </row>
    <row r="457" spans="1:18" x14ac:dyDescent="0.3">
      <c r="A457" s="17" t="s">
        <v>38</v>
      </c>
      <c r="B457" s="36" t="s">
        <v>19</v>
      </c>
      <c r="C457" s="37" t="s">
        <v>12</v>
      </c>
      <c r="D457" s="37" t="s">
        <v>36</v>
      </c>
      <c r="E457" s="37" t="s">
        <v>352</v>
      </c>
      <c r="F457" s="36" t="s">
        <v>195</v>
      </c>
      <c r="G457" s="36" t="s">
        <v>17</v>
      </c>
      <c r="H457" s="38" t="s">
        <v>424</v>
      </c>
      <c r="I457" s="39">
        <v>43446</v>
      </c>
      <c r="J457" s="36" t="s">
        <v>14</v>
      </c>
      <c r="K457" s="40">
        <v>0</v>
      </c>
      <c r="L457" s="40">
        <v>0</v>
      </c>
      <c r="M457" s="40">
        <v>1</v>
      </c>
      <c r="N457" s="40">
        <v>1</v>
      </c>
      <c r="O457" s="40">
        <v>0</v>
      </c>
      <c r="P457" s="41">
        <v>1</v>
      </c>
      <c r="Q457" s="35" t="s">
        <v>267</v>
      </c>
      <c r="R457" s="35" t="s">
        <v>268</v>
      </c>
    </row>
    <row r="458" spans="1:18" x14ac:dyDescent="0.3">
      <c r="A458" s="17" t="s">
        <v>38</v>
      </c>
      <c r="B458" s="36" t="s">
        <v>19</v>
      </c>
      <c r="C458" s="37" t="s">
        <v>12</v>
      </c>
      <c r="D458" s="37" t="s">
        <v>36</v>
      </c>
      <c r="E458" s="37" t="s">
        <v>461</v>
      </c>
      <c r="F458" s="36" t="s">
        <v>195</v>
      </c>
      <c r="G458" s="36" t="s">
        <v>17</v>
      </c>
      <c r="H458" s="38" t="s">
        <v>424</v>
      </c>
      <c r="I458" s="39">
        <v>43446</v>
      </c>
      <c r="J458" s="36" t="s">
        <v>22</v>
      </c>
      <c r="K458" s="40">
        <v>0</v>
      </c>
      <c r="L458" s="40">
        <v>0</v>
      </c>
      <c r="M458" s="40">
        <v>1</v>
      </c>
      <c r="N458" s="40">
        <v>1</v>
      </c>
      <c r="O458" s="40">
        <v>0</v>
      </c>
      <c r="P458" s="41">
        <v>1</v>
      </c>
      <c r="Q458" s="35" t="s">
        <v>267</v>
      </c>
      <c r="R458" s="35" t="s">
        <v>268</v>
      </c>
    </row>
    <row r="459" spans="1:18" x14ac:dyDescent="0.3">
      <c r="A459" s="17" t="s">
        <v>276</v>
      </c>
      <c r="B459" s="36" t="s">
        <v>19</v>
      </c>
      <c r="C459" s="37" t="s">
        <v>12</v>
      </c>
      <c r="D459" s="37" t="s">
        <v>36</v>
      </c>
      <c r="E459" s="37" t="s">
        <v>372</v>
      </c>
      <c r="F459" s="36" t="s">
        <v>195</v>
      </c>
      <c r="G459" s="36" t="s">
        <v>17</v>
      </c>
      <c r="H459" s="38" t="s">
        <v>424</v>
      </c>
      <c r="I459" s="39">
        <v>43446</v>
      </c>
      <c r="J459" s="36" t="s">
        <v>14</v>
      </c>
      <c r="K459" s="40">
        <v>0</v>
      </c>
      <c r="L459" s="40">
        <v>0</v>
      </c>
      <c r="M459" s="40">
        <v>1</v>
      </c>
      <c r="N459" s="40">
        <v>1</v>
      </c>
      <c r="O459" s="40">
        <v>0</v>
      </c>
      <c r="P459" s="41">
        <v>1</v>
      </c>
      <c r="Q459" s="35" t="s">
        <v>267</v>
      </c>
      <c r="R459" s="35" t="s">
        <v>268</v>
      </c>
    </row>
    <row r="460" spans="1:18" x14ac:dyDescent="0.3">
      <c r="A460" s="17" t="s">
        <v>31</v>
      </c>
      <c r="B460" s="36" t="s">
        <v>19</v>
      </c>
      <c r="C460" s="37" t="s">
        <v>12</v>
      </c>
      <c r="D460" s="37" t="s">
        <v>36</v>
      </c>
      <c r="E460" s="37" t="s">
        <v>473</v>
      </c>
      <c r="F460" s="36" t="s">
        <v>195</v>
      </c>
      <c r="G460" s="36" t="s">
        <v>17</v>
      </c>
      <c r="H460" s="38" t="s">
        <v>424</v>
      </c>
      <c r="I460" s="39">
        <v>43446</v>
      </c>
      <c r="J460" s="36" t="s">
        <v>14</v>
      </c>
      <c r="K460" s="40">
        <v>0</v>
      </c>
      <c r="L460" s="40">
        <v>0</v>
      </c>
      <c r="M460" s="40">
        <v>1</v>
      </c>
      <c r="N460" s="40">
        <v>1</v>
      </c>
      <c r="O460" s="40">
        <v>0</v>
      </c>
      <c r="P460" s="41">
        <v>1</v>
      </c>
      <c r="Q460" s="35" t="s">
        <v>267</v>
      </c>
      <c r="R460" s="35" t="s">
        <v>268</v>
      </c>
    </row>
    <row r="461" spans="1:18" x14ac:dyDescent="0.3">
      <c r="A461" s="17" t="s">
        <v>31</v>
      </c>
      <c r="B461" s="36" t="s">
        <v>19</v>
      </c>
      <c r="C461" s="37" t="s">
        <v>12</v>
      </c>
      <c r="D461" s="37" t="s">
        <v>36</v>
      </c>
      <c r="E461" s="37" t="s">
        <v>474</v>
      </c>
      <c r="F461" s="36" t="s">
        <v>195</v>
      </c>
      <c r="G461" s="36" t="s">
        <v>17</v>
      </c>
      <c r="H461" s="38" t="s">
        <v>424</v>
      </c>
      <c r="I461" s="39">
        <v>43446</v>
      </c>
      <c r="J461" s="36" t="s">
        <v>22</v>
      </c>
      <c r="K461" s="40">
        <v>0</v>
      </c>
      <c r="L461" s="40">
        <v>0</v>
      </c>
      <c r="M461" s="40">
        <v>1</v>
      </c>
      <c r="N461" s="40">
        <v>1</v>
      </c>
      <c r="O461" s="40">
        <v>0</v>
      </c>
      <c r="P461" s="41">
        <v>1</v>
      </c>
      <c r="Q461" s="35" t="s">
        <v>267</v>
      </c>
      <c r="R461" s="35" t="s">
        <v>268</v>
      </c>
    </row>
    <row r="462" spans="1:18" x14ac:dyDescent="0.3">
      <c r="A462" s="17" t="s">
        <v>18</v>
      </c>
      <c r="B462" s="36" t="s">
        <v>19</v>
      </c>
      <c r="C462" s="37" t="s">
        <v>12</v>
      </c>
      <c r="D462" s="37" t="s">
        <v>36</v>
      </c>
      <c r="E462" s="37" t="s">
        <v>372</v>
      </c>
      <c r="F462" s="36" t="s">
        <v>195</v>
      </c>
      <c r="G462" s="36" t="s">
        <v>17</v>
      </c>
      <c r="H462" s="38" t="s">
        <v>424</v>
      </c>
      <c r="I462" s="39">
        <v>43446</v>
      </c>
      <c r="J462" s="36" t="s">
        <v>14</v>
      </c>
      <c r="K462" s="40">
        <v>0</v>
      </c>
      <c r="L462" s="40">
        <v>0</v>
      </c>
      <c r="M462" s="40">
        <v>1</v>
      </c>
      <c r="N462" s="40">
        <v>1</v>
      </c>
      <c r="O462" s="40">
        <v>0</v>
      </c>
      <c r="P462" s="41">
        <v>1</v>
      </c>
      <c r="Q462" s="35" t="s">
        <v>267</v>
      </c>
      <c r="R462" s="35" t="s">
        <v>268</v>
      </c>
    </row>
    <row r="463" spans="1:18" x14ac:dyDescent="0.3">
      <c r="A463" s="17" t="s">
        <v>18</v>
      </c>
      <c r="B463" s="36" t="s">
        <v>19</v>
      </c>
      <c r="C463" s="37" t="s">
        <v>12</v>
      </c>
      <c r="D463" s="37" t="s">
        <v>36</v>
      </c>
      <c r="E463" s="37" t="s">
        <v>475</v>
      </c>
      <c r="F463" s="36" t="s">
        <v>195</v>
      </c>
      <c r="G463" s="36" t="s">
        <v>17</v>
      </c>
      <c r="H463" s="38" t="s">
        <v>424</v>
      </c>
      <c r="I463" s="39">
        <v>43446</v>
      </c>
      <c r="J463" s="36" t="s">
        <v>22</v>
      </c>
      <c r="K463" s="40">
        <v>0</v>
      </c>
      <c r="L463" s="40">
        <v>0</v>
      </c>
      <c r="M463" s="40">
        <v>1</v>
      </c>
      <c r="N463" s="40">
        <v>1</v>
      </c>
      <c r="O463" s="40">
        <v>0</v>
      </c>
      <c r="P463" s="41">
        <v>1</v>
      </c>
      <c r="Q463" s="35" t="s">
        <v>267</v>
      </c>
      <c r="R463" s="35" t="s">
        <v>268</v>
      </c>
    </row>
    <row r="464" spans="1:18" x14ac:dyDescent="0.3">
      <c r="A464" s="17" t="s">
        <v>73</v>
      </c>
      <c r="B464" s="36" t="s">
        <v>19</v>
      </c>
      <c r="C464" s="37" t="s">
        <v>12</v>
      </c>
      <c r="D464" s="37" t="s">
        <v>36</v>
      </c>
      <c r="E464" s="37" t="s">
        <v>372</v>
      </c>
      <c r="F464" s="36" t="s">
        <v>195</v>
      </c>
      <c r="G464" s="36" t="s">
        <v>17</v>
      </c>
      <c r="H464" s="38" t="s">
        <v>424</v>
      </c>
      <c r="I464" s="39">
        <v>43446</v>
      </c>
      <c r="J464" s="36" t="s">
        <v>14</v>
      </c>
      <c r="K464" s="40">
        <v>0</v>
      </c>
      <c r="L464" s="40">
        <v>0</v>
      </c>
      <c r="M464" s="40">
        <v>1</v>
      </c>
      <c r="N464" s="40">
        <v>1</v>
      </c>
      <c r="O464" s="40">
        <v>0</v>
      </c>
      <c r="P464" s="41">
        <v>1</v>
      </c>
      <c r="Q464" s="35" t="s">
        <v>267</v>
      </c>
      <c r="R464" s="35" t="s">
        <v>268</v>
      </c>
    </row>
    <row r="465" spans="1:18" x14ac:dyDescent="0.3">
      <c r="A465" s="17" t="s">
        <v>73</v>
      </c>
      <c r="B465" s="36" t="s">
        <v>19</v>
      </c>
      <c r="C465" s="37" t="s">
        <v>12</v>
      </c>
      <c r="D465" s="37" t="s">
        <v>36</v>
      </c>
      <c r="E465" s="37" t="s">
        <v>372</v>
      </c>
      <c r="F465" s="36" t="s">
        <v>195</v>
      </c>
      <c r="G465" s="36" t="s">
        <v>17</v>
      </c>
      <c r="H465" s="38" t="s">
        <v>424</v>
      </c>
      <c r="I465" s="39">
        <v>43446</v>
      </c>
      <c r="J465" s="36" t="s">
        <v>14</v>
      </c>
      <c r="K465" s="40">
        <v>0</v>
      </c>
      <c r="L465" s="40">
        <v>0</v>
      </c>
      <c r="M465" s="40">
        <v>1</v>
      </c>
      <c r="N465" s="40">
        <v>1</v>
      </c>
      <c r="O465" s="40">
        <v>0</v>
      </c>
      <c r="P465" s="41">
        <v>1</v>
      </c>
      <c r="Q465" s="35" t="s">
        <v>267</v>
      </c>
      <c r="R465" s="35" t="s">
        <v>268</v>
      </c>
    </row>
    <row r="466" spans="1:18" x14ac:dyDescent="0.3">
      <c r="A466" s="17" t="s">
        <v>197</v>
      </c>
      <c r="B466" s="36" t="s">
        <v>19</v>
      </c>
      <c r="C466" s="37" t="s">
        <v>12</v>
      </c>
      <c r="D466" s="37" t="s">
        <v>36</v>
      </c>
      <c r="E466" s="37" t="s">
        <v>476</v>
      </c>
      <c r="F466" s="36" t="s">
        <v>195</v>
      </c>
      <c r="G466" s="36" t="s">
        <v>17</v>
      </c>
      <c r="H466" s="38" t="s">
        <v>424</v>
      </c>
      <c r="I466" s="39">
        <v>43446</v>
      </c>
      <c r="J466" s="36" t="s">
        <v>14</v>
      </c>
      <c r="K466" s="40">
        <v>0</v>
      </c>
      <c r="L466" s="40">
        <v>0</v>
      </c>
      <c r="M466" s="40">
        <v>1</v>
      </c>
      <c r="N466" s="40">
        <v>1</v>
      </c>
      <c r="O466" s="40">
        <v>0</v>
      </c>
      <c r="P466" s="41">
        <v>1</v>
      </c>
      <c r="Q466" s="35" t="s">
        <v>267</v>
      </c>
      <c r="R466" s="35" t="s">
        <v>268</v>
      </c>
    </row>
    <row r="467" spans="1:18" x14ac:dyDescent="0.3">
      <c r="A467" s="17" t="s">
        <v>197</v>
      </c>
      <c r="B467" s="36" t="s">
        <v>19</v>
      </c>
      <c r="C467" s="37" t="s">
        <v>12</v>
      </c>
      <c r="D467" s="37" t="s">
        <v>36</v>
      </c>
      <c r="E467" s="37" t="s">
        <v>475</v>
      </c>
      <c r="F467" s="36" t="s">
        <v>195</v>
      </c>
      <c r="G467" s="36" t="s">
        <v>17</v>
      </c>
      <c r="H467" s="38" t="s">
        <v>424</v>
      </c>
      <c r="I467" s="39">
        <v>43446</v>
      </c>
      <c r="J467" s="36" t="s">
        <v>22</v>
      </c>
      <c r="K467" s="40">
        <v>0</v>
      </c>
      <c r="L467" s="40">
        <v>0</v>
      </c>
      <c r="M467" s="40">
        <v>1</v>
      </c>
      <c r="N467" s="40">
        <v>1</v>
      </c>
      <c r="O467" s="40">
        <v>0</v>
      </c>
      <c r="P467" s="41">
        <v>1</v>
      </c>
      <c r="Q467" s="35" t="s">
        <v>267</v>
      </c>
      <c r="R467" s="35" t="s">
        <v>268</v>
      </c>
    </row>
    <row r="468" spans="1:18" x14ac:dyDescent="0.3">
      <c r="A468" s="17" t="s">
        <v>228</v>
      </c>
      <c r="B468" s="36" t="s">
        <v>19</v>
      </c>
      <c r="C468" s="37" t="s">
        <v>12</v>
      </c>
      <c r="D468" s="37" t="s">
        <v>36</v>
      </c>
      <c r="E468" s="37" t="s">
        <v>372</v>
      </c>
      <c r="F468" s="36" t="s">
        <v>195</v>
      </c>
      <c r="G468" s="36" t="s">
        <v>17</v>
      </c>
      <c r="H468" s="38" t="s">
        <v>424</v>
      </c>
      <c r="I468" s="39">
        <v>43446</v>
      </c>
      <c r="J468" s="36" t="s">
        <v>14</v>
      </c>
      <c r="K468" s="40">
        <v>0</v>
      </c>
      <c r="L468" s="40">
        <v>0</v>
      </c>
      <c r="M468" s="40">
        <v>1</v>
      </c>
      <c r="N468" s="40">
        <v>1</v>
      </c>
      <c r="O468" s="40">
        <v>0</v>
      </c>
      <c r="P468" s="41">
        <v>1</v>
      </c>
      <c r="Q468" s="35" t="s">
        <v>267</v>
      </c>
      <c r="R468" s="35" t="s">
        <v>268</v>
      </c>
    </row>
    <row r="469" spans="1:18" x14ac:dyDescent="0.3">
      <c r="A469" s="17" t="s">
        <v>228</v>
      </c>
      <c r="B469" s="36" t="s">
        <v>19</v>
      </c>
      <c r="C469" s="37" t="s">
        <v>12</v>
      </c>
      <c r="D469" s="37" t="s">
        <v>36</v>
      </c>
      <c r="E469" s="37" t="s">
        <v>477</v>
      </c>
      <c r="F469" s="36" t="s">
        <v>195</v>
      </c>
      <c r="G469" s="36" t="s">
        <v>17</v>
      </c>
      <c r="H469" s="38" t="s">
        <v>424</v>
      </c>
      <c r="I469" s="39">
        <v>43446</v>
      </c>
      <c r="J469" s="36" t="s">
        <v>22</v>
      </c>
      <c r="K469" s="40">
        <v>0</v>
      </c>
      <c r="L469" s="40">
        <v>0</v>
      </c>
      <c r="M469" s="40">
        <v>1</v>
      </c>
      <c r="N469" s="40">
        <v>1</v>
      </c>
      <c r="O469" s="40">
        <v>0</v>
      </c>
      <c r="P469" s="41">
        <v>1</v>
      </c>
      <c r="Q469" s="35" t="s">
        <v>267</v>
      </c>
      <c r="R469" s="35" t="s">
        <v>268</v>
      </c>
    </row>
    <row r="470" spans="1:18" x14ac:dyDescent="0.3">
      <c r="A470" s="17" t="s">
        <v>270</v>
      </c>
      <c r="B470" s="36" t="s">
        <v>19</v>
      </c>
      <c r="C470" s="37" t="s">
        <v>12</v>
      </c>
      <c r="D470" s="37" t="s">
        <v>36</v>
      </c>
      <c r="E470" s="37" t="s">
        <v>475</v>
      </c>
      <c r="F470" s="36" t="s">
        <v>195</v>
      </c>
      <c r="G470" s="36" t="s">
        <v>17</v>
      </c>
      <c r="H470" s="38" t="s">
        <v>424</v>
      </c>
      <c r="I470" s="39">
        <v>43446</v>
      </c>
      <c r="J470" s="36" t="s">
        <v>22</v>
      </c>
      <c r="K470" s="40">
        <v>0</v>
      </c>
      <c r="L470" s="40">
        <v>0</v>
      </c>
      <c r="M470" s="40">
        <v>1</v>
      </c>
      <c r="N470" s="40">
        <v>1</v>
      </c>
      <c r="O470" s="40">
        <v>0</v>
      </c>
      <c r="P470" s="41">
        <v>1</v>
      </c>
      <c r="Q470" s="35" t="s">
        <v>267</v>
      </c>
      <c r="R470" s="35" t="s">
        <v>268</v>
      </c>
    </row>
    <row r="471" spans="1:18" x14ac:dyDescent="0.3">
      <c r="A471" s="17" t="s">
        <v>215</v>
      </c>
      <c r="B471" s="36" t="s">
        <v>19</v>
      </c>
      <c r="C471" s="37" t="s">
        <v>12</v>
      </c>
      <c r="D471" s="37" t="s">
        <v>36</v>
      </c>
      <c r="E471" s="37" t="s">
        <v>364</v>
      </c>
      <c r="F471" s="36" t="s">
        <v>195</v>
      </c>
      <c r="G471" s="36" t="s">
        <v>17</v>
      </c>
      <c r="H471" s="38" t="s">
        <v>424</v>
      </c>
      <c r="I471" s="39">
        <v>43446</v>
      </c>
      <c r="J471" s="36" t="s">
        <v>14</v>
      </c>
      <c r="K471" s="40">
        <v>0</v>
      </c>
      <c r="L471" s="40">
        <v>0</v>
      </c>
      <c r="M471" s="40">
        <v>1</v>
      </c>
      <c r="N471" s="40">
        <v>1</v>
      </c>
      <c r="O471" s="40">
        <v>0</v>
      </c>
      <c r="P471" s="41">
        <v>1</v>
      </c>
      <c r="Q471" s="35" t="s">
        <v>267</v>
      </c>
      <c r="R471" s="35" t="s">
        <v>268</v>
      </c>
    </row>
    <row r="472" spans="1:18" x14ac:dyDescent="0.3">
      <c r="A472" s="17" t="s">
        <v>215</v>
      </c>
      <c r="B472" s="36" t="s">
        <v>19</v>
      </c>
      <c r="C472" s="37" t="s">
        <v>12</v>
      </c>
      <c r="D472" s="37" t="s">
        <v>36</v>
      </c>
      <c r="E472" s="37" t="s">
        <v>478</v>
      </c>
      <c r="F472" s="36" t="s">
        <v>195</v>
      </c>
      <c r="G472" s="36" t="s">
        <v>17</v>
      </c>
      <c r="H472" s="38" t="s">
        <v>424</v>
      </c>
      <c r="I472" s="39">
        <v>43446</v>
      </c>
      <c r="J472" s="36" t="s">
        <v>22</v>
      </c>
      <c r="K472" s="40">
        <v>0</v>
      </c>
      <c r="L472" s="40">
        <v>0</v>
      </c>
      <c r="M472" s="40">
        <v>1</v>
      </c>
      <c r="N472" s="40">
        <v>1</v>
      </c>
      <c r="O472" s="40">
        <v>0</v>
      </c>
      <c r="P472" s="41">
        <v>1</v>
      </c>
      <c r="Q472" s="35" t="s">
        <v>267</v>
      </c>
      <c r="R472" s="35" t="s">
        <v>268</v>
      </c>
    </row>
    <row r="473" spans="1:18" x14ac:dyDescent="0.3">
      <c r="A473" s="17" t="s">
        <v>54</v>
      </c>
      <c r="B473" s="36" t="s">
        <v>19</v>
      </c>
      <c r="C473" s="37" t="s">
        <v>12</v>
      </c>
      <c r="D473" s="37" t="s">
        <v>36</v>
      </c>
      <c r="E473" s="37" t="s">
        <v>266</v>
      </c>
      <c r="F473" s="36" t="s">
        <v>195</v>
      </c>
      <c r="G473" s="36" t="s">
        <v>17</v>
      </c>
      <c r="H473" s="38" t="s">
        <v>424</v>
      </c>
      <c r="I473" s="39">
        <v>43446</v>
      </c>
      <c r="J473" s="36" t="s">
        <v>14</v>
      </c>
      <c r="K473" s="40">
        <v>0</v>
      </c>
      <c r="L473" s="40">
        <v>0</v>
      </c>
      <c r="M473" s="40">
        <v>1</v>
      </c>
      <c r="N473" s="40">
        <v>1</v>
      </c>
      <c r="O473" s="40">
        <v>0</v>
      </c>
      <c r="P473" s="41">
        <v>1</v>
      </c>
      <c r="Q473" s="35" t="s">
        <v>267</v>
      </c>
      <c r="R473" s="35" t="s">
        <v>268</v>
      </c>
    </row>
    <row r="474" spans="1:18" x14ac:dyDescent="0.3">
      <c r="A474" s="17" t="s">
        <v>200</v>
      </c>
      <c r="B474" s="36" t="s">
        <v>19</v>
      </c>
      <c r="C474" s="37" t="s">
        <v>12</v>
      </c>
      <c r="D474" s="37" t="s">
        <v>36</v>
      </c>
      <c r="E474" s="37" t="s">
        <v>366</v>
      </c>
      <c r="F474" s="36" t="s">
        <v>195</v>
      </c>
      <c r="G474" s="36" t="s">
        <v>17</v>
      </c>
      <c r="H474" s="38" t="s">
        <v>424</v>
      </c>
      <c r="I474" s="39">
        <v>43446</v>
      </c>
      <c r="J474" s="36" t="s">
        <v>14</v>
      </c>
      <c r="K474" s="40">
        <v>0</v>
      </c>
      <c r="L474" s="40">
        <v>0</v>
      </c>
      <c r="M474" s="40">
        <v>1</v>
      </c>
      <c r="N474" s="40">
        <v>1</v>
      </c>
      <c r="O474" s="40">
        <v>0</v>
      </c>
      <c r="P474" s="41">
        <v>1</v>
      </c>
      <c r="Q474" s="35" t="s">
        <v>267</v>
      </c>
      <c r="R474" s="35" t="s">
        <v>268</v>
      </c>
    </row>
    <row r="475" spans="1:18" x14ac:dyDescent="0.3">
      <c r="A475" s="17" t="s">
        <v>200</v>
      </c>
      <c r="B475" s="36" t="s">
        <v>19</v>
      </c>
      <c r="C475" s="37" t="s">
        <v>12</v>
      </c>
      <c r="D475" s="37" t="s">
        <v>36</v>
      </c>
      <c r="E475" s="37" t="s">
        <v>462</v>
      </c>
      <c r="F475" s="36" t="s">
        <v>195</v>
      </c>
      <c r="G475" s="36" t="s">
        <v>17</v>
      </c>
      <c r="H475" s="38" t="s">
        <v>424</v>
      </c>
      <c r="I475" s="39">
        <v>43446</v>
      </c>
      <c r="J475" s="36" t="s">
        <v>22</v>
      </c>
      <c r="K475" s="40">
        <v>0</v>
      </c>
      <c r="L475" s="40">
        <v>0</v>
      </c>
      <c r="M475" s="40">
        <v>1</v>
      </c>
      <c r="N475" s="40">
        <v>1</v>
      </c>
      <c r="O475" s="40">
        <v>0</v>
      </c>
      <c r="P475" s="41">
        <v>1</v>
      </c>
      <c r="Q475" s="35" t="s">
        <v>267</v>
      </c>
      <c r="R475" s="35" t="s">
        <v>268</v>
      </c>
    </row>
    <row r="476" spans="1:18" x14ac:dyDescent="0.3">
      <c r="A476" s="17" t="s">
        <v>29</v>
      </c>
      <c r="B476" s="36" t="s">
        <v>19</v>
      </c>
      <c r="C476" s="37" t="s">
        <v>12</v>
      </c>
      <c r="D476" s="37" t="s">
        <v>36</v>
      </c>
      <c r="E476" s="37" t="s">
        <v>366</v>
      </c>
      <c r="F476" s="36" t="s">
        <v>195</v>
      </c>
      <c r="G476" s="36" t="s">
        <v>17</v>
      </c>
      <c r="H476" s="38" t="s">
        <v>424</v>
      </c>
      <c r="I476" s="39">
        <v>43446</v>
      </c>
      <c r="J476" s="36" t="s">
        <v>14</v>
      </c>
      <c r="K476" s="40">
        <v>0</v>
      </c>
      <c r="L476" s="40">
        <v>0</v>
      </c>
      <c r="M476" s="40">
        <v>1</v>
      </c>
      <c r="N476" s="40">
        <v>1</v>
      </c>
      <c r="O476" s="40">
        <v>0</v>
      </c>
      <c r="P476" s="41">
        <v>1</v>
      </c>
      <c r="Q476" s="35" t="s">
        <v>267</v>
      </c>
      <c r="R476" s="35" t="s">
        <v>268</v>
      </c>
    </row>
    <row r="477" spans="1:18" x14ac:dyDescent="0.3">
      <c r="A477" s="17" t="s">
        <v>347</v>
      </c>
      <c r="B477" s="36" t="s">
        <v>19</v>
      </c>
      <c r="C477" s="37" t="s">
        <v>12</v>
      </c>
      <c r="D477" s="37" t="s">
        <v>36</v>
      </c>
      <c r="E477" s="37" t="s">
        <v>473</v>
      </c>
      <c r="F477" s="36" t="s">
        <v>195</v>
      </c>
      <c r="G477" s="36" t="s">
        <v>17</v>
      </c>
      <c r="H477" s="38" t="s">
        <v>424</v>
      </c>
      <c r="I477" s="39">
        <v>43446</v>
      </c>
      <c r="J477" s="36" t="s">
        <v>14</v>
      </c>
      <c r="K477" s="40">
        <v>0</v>
      </c>
      <c r="L477" s="40">
        <v>0</v>
      </c>
      <c r="M477" s="40">
        <v>1</v>
      </c>
      <c r="N477" s="40">
        <v>1</v>
      </c>
      <c r="O477" s="40">
        <v>0</v>
      </c>
      <c r="P477" s="41">
        <v>1</v>
      </c>
      <c r="Q477" s="35" t="s">
        <v>267</v>
      </c>
      <c r="R477" s="35" t="s">
        <v>268</v>
      </c>
    </row>
    <row r="478" spans="1:18" x14ac:dyDescent="0.3">
      <c r="A478" s="17" t="s">
        <v>347</v>
      </c>
      <c r="B478" s="36" t="s">
        <v>19</v>
      </c>
      <c r="C478" s="37" t="s">
        <v>12</v>
      </c>
      <c r="D478" s="37" t="s">
        <v>36</v>
      </c>
      <c r="E478" s="37" t="s">
        <v>479</v>
      </c>
      <c r="F478" s="36" t="s">
        <v>195</v>
      </c>
      <c r="G478" s="36" t="s">
        <v>17</v>
      </c>
      <c r="H478" s="38" t="s">
        <v>424</v>
      </c>
      <c r="I478" s="39">
        <v>43446</v>
      </c>
      <c r="J478" s="36" t="s">
        <v>22</v>
      </c>
      <c r="K478" s="40">
        <v>0</v>
      </c>
      <c r="L478" s="40">
        <v>0</v>
      </c>
      <c r="M478" s="40">
        <v>1</v>
      </c>
      <c r="N478" s="40">
        <v>1</v>
      </c>
      <c r="O478" s="40">
        <v>0</v>
      </c>
      <c r="P478" s="41">
        <v>1</v>
      </c>
      <c r="Q478" s="35" t="s">
        <v>267</v>
      </c>
      <c r="R478" s="35" t="s">
        <v>268</v>
      </c>
    </row>
    <row r="479" spans="1:18" x14ac:dyDescent="0.3">
      <c r="A479" s="17" t="s">
        <v>151</v>
      </c>
      <c r="B479" s="36" t="s">
        <v>19</v>
      </c>
      <c r="C479" s="37" t="s">
        <v>12</v>
      </c>
      <c r="D479" s="37" t="s">
        <v>36</v>
      </c>
      <c r="E479" s="37" t="s">
        <v>348</v>
      </c>
      <c r="F479" s="36" t="s">
        <v>195</v>
      </c>
      <c r="G479" s="36" t="s">
        <v>17</v>
      </c>
      <c r="H479" s="38" t="s">
        <v>424</v>
      </c>
      <c r="I479" s="39">
        <v>43446</v>
      </c>
      <c r="J479" s="36" t="s">
        <v>14</v>
      </c>
      <c r="K479" s="40">
        <v>0</v>
      </c>
      <c r="L479" s="40">
        <v>0</v>
      </c>
      <c r="M479" s="40">
        <v>1</v>
      </c>
      <c r="N479" s="40">
        <v>1</v>
      </c>
      <c r="O479" s="40">
        <v>0</v>
      </c>
      <c r="P479" s="41">
        <v>1</v>
      </c>
      <c r="Q479" s="35" t="s">
        <v>267</v>
      </c>
      <c r="R479" s="35" t="s">
        <v>268</v>
      </c>
    </row>
    <row r="480" spans="1:18" x14ac:dyDescent="0.3">
      <c r="A480" s="17" t="s">
        <v>151</v>
      </c>
      <c r="B480" s="36" t="s">
        <v>19</v>
      </c>
      <c r="C480" s="37" t="s">
        <v>12</v>
      </c>
      <c r="D480" s="37" t="s">
        <v>36</v>
      </c>
      <c r="E480" s="37" t="s">
        <v>479</v>
      </c>
      <c r="F480" s="36" t="s">
        <v>195</v>
      </c>
      <c r="G480" s="36" t="s">
        <v>17</v>
      </c>
      <c r="H480" s="38" t="s">
        <v>424</v>
      </c>
      <c r="I480" s="39">
        <v>43446</v>
      </c>
      <c r="J480" s="36" t="s">
        <v>22</v>
      </c>
      <c r="K480" s="40">
        <v>0</v>
      </c>
      <c r="L480" s="40">
        <v>0</v>
      </c>
      <c r="M480" s="40">
        <v>1</v>
      </c>
      <c r="N480" s="40">
        <v>1</v>
      </c>
      <c r="O480" s="40">
        <v>0</v>
      </c>
      <c r="P480" s="41">
        <v>1</v>
      </c>
      <c r="Q480" s="35" t="s">
        <v>267</v>
      </c>
      <c r="R480" s="35" t="s">
        <v>268</v>
      </c>
    </row>
    <row r="481" spans="1:18" x14ac:dyDescent="0.3">
      <c r="A481" s="17" t="s">
        <v>30</v>
      </c>
      <c r="B481" s="36" t="s">
        <v>19</v>
      </c>
      <c r="C481" s="37" t="s">
        <v>12</v>
      </c>
      <c r="D481" s="37" t="s">
        <v>36</v>
      </c>
      <c r="E481" s="37" t="s">
        <v>479</v>
      </c>
      <c r="F481" s="36" t="s">
        <v>195</v>
      </c>
      <c r="G481" s="36" t="s">
        <v>17</v>
      </c>
      <c r="H481" s="38" t="s">
        <v>424</v>
      </c>
      <c r="I481" s="39">
        <v>43446</v>
      </c>
      <c r="J481" s="36" t="s">
        <v>22</v>
      </c>
      <c r="K481" s="40">
        <v>0</v>
      </c>
      <c r="L481" s="40">
        <v>0</v>
      </c>
      <c r="M481" s="40">
        <v>1</v>
      </c>
      <c r="N481" s="40">
        <v>1</v>
      </c>
      <c r="O481" s="40">
        <v>0</v>
      </c>
      <c r="P481" s="41">
        <v>1</v>
      </c>
      <c r="Q481" s="35" t="s">
        <v>267</v>
      </c>
      <c r="R481" s="35" t="s">
        <v>268</v>
      </c>
    </row>
    <row r="482" spans="1:18" x14ac:dyDescent="0.3">
      <c r="A482" s="17" t="s">
        <v>197</v>
      </c>
      <c r="B482" s="36" t="s">
        <v>19</v>
      </c>
      <c r="C482" s="37" t="s">
        <v>12</v>
      </c>
      <c r="D482" s="37" t="s">
        <v>36</v>
      </c>
      <c r="E482" s="37" t="s">
        <v>480</v>
      </c>
      <c r="F482" s="36" t="s">
        <v>195</v>
      </c>
      <c r="G482" s="36" t="s">
        <v>17</v>
      </c>
      <c r="H482" s="38" t="s">
        <v>424</v>
      </c>
      <c r="I482" s="39">
        <v>43446</v>
      </c>
      <c r="J482" s="36" t="s">
        <v>22</v>
      </c>
      <c r="K482" s="40">
        <v>0</v>
      </c>
      <c r="L482" s="40">
        <v>0</v>
      </c>
      <c r="M482" s="40">
        <v>1</v>
      </c>
      <c r="N482" s="40">
        <v>1</v>
      </c>
      <c r="O482" s="40">
        <v>0</v>
      </c>
      <c r="P482" s="41">
        <v>1</v>
      </c>
      <c r="Q482" s="35" t="s">
        <v>267</v>
      </c>
      <c r="R482" s="35" t="s">
        <v>268</v>
      </c>
    </row>
    <row r="483" spans="1:18" x14ac:dyDescent="0.3">
      <c r="A483" s="17" t="s">
        <v>38</v>
      </c>
      <c r="B483" s="36" t="s">
        <v>19</v>
      </c>
      <c r="C483" s="37" t="s">
        <v>12</v>
      </c>
      <c r="D483" s="37" t="s">
        <v>36</v>
      </c>
      <c r="E483" s="37" t="s">
        <v>481</v>
      </c>
      <c r="F483" s="36" t="s">
        <v>195</v>
      </c>
      <c r="G483" s="36" t="s">
        <v>17</v>
      </c>
      <c r="H483" s="38" t="s">
        <v>424</v>
      </c>
      <c r="I483" s="39">
        <v>43446</v>
      </c>
      <c r="J483" s="36" t="s">
        <v>14</v>
      </c>
      <c r="K483" s="40">
        <v>0</v>
      </c>
      <c r="L483" s="40">
        <v>0</v>
      </c>
      <c r="M483" s="40">
        <v>1</v>
      </c>
      <c r="N483" s="40">
        <v>1</v>
      </c>
      <c r="O483" s="40">
        <v>0</v>
      </c>
      <c r="P483" s="41">
        <v>1</v>
      </c>
      <c r="Q483" s="35" t="s">
        <v>267</v>
      </c>
      <c r="R483" s="35" t="s">
        <v>268</v>
      </c>
    </row>
    <row r="484" spans="1:18" x14ac:dyDescent="0.3">
      <c r="A484" s="17" t="s">
        <v>58</v>
      </c>
      <c r="B484" s="36" t="s">
        <v>19</v>
      </c>
      <c r="C484" s="37" t="s">
        <v>12</v>
      </c>
      <c r="D484" s="37" t="s">
        <v>36</v>
      </c>
      <c r="E484" s="37" t="s">
        <v>480</v>
      </c>
      <c r="F484" s="36" t="s">
        <v>195</v>
      </c>
      <c r="G484" s="36" t="s">
        <v>17</v>
      </c>
      <c r="H484" s="38" t="s">
        <v>424</v>
      </c>
      <c r="I484" s="39">
        <v>43446</v>
      </c>
      <c r="J484" s="36" t="s">
        <v>22</v>
      </c>
      <c r="K484" s="40">
        <v>0</v>
      </c>
      <c r="L484" s="40">
        <v>0</v>
      </c>
      <c r="M484" s="40">
        <v>1</v>
      </c>
      <c r="N484" s="40">
        <v>1</v>
      </c>
      <c r="O484" s="40">
        <v>0</v>
      </c>
      <c r="P484" s="41">
        <v>1</v>
      </c>
      <c r="Q484" s="35" t="s">
        <v>267</v>
      </c>
      <c r="R484" s="35" t="s">
        <v>268</v>
      </c>
    </row>
    <row r="485" spans="1:18" x14ac:dyDescent="0.3">
      <c r="A485" s="17" t="s">
        <v>197</v>
      </c>
      <c r="B485" s="36" t="s">
        <v>19</v>
      </c>
      <c r="C485" s="37" t="s">
        <v>12</v>
      </c>
      <c r="D485" s="37" t="s">
        <v>36</v>
      </c>
      <c r="E485" s="37" t="s">
        <v>482</v>
      </c>
      <c r="F485" s="36" t="s">
        <v>195</v>
      </c>
      <c r="G485" s="36" t="s">
        <v>17</v>
      </c>
      <c r="H485" s="38" t="s">
        <v>424</v>
      </c>
      <c r="I485" s="39">
        <v>43446</v>
      </c>
      <c r="J485" s="36" t="s">
        <v>14</v>
      </c>
      <c r="K485" s="40">
        <v>0</v>
      </c>
      <c r="L485" s="40">
        <v>0</v>
      </c>
      <c r="M485" s="40">
        <v>1</v>
      </c>
      <c r="N485" s="40">
        <v>1</v>
      </c>
      <c r="O485" s="40">
        <v>0</v>
      </c>
      <c r="P485" s="42">
        <v>1</v>
      </c>
      <c r="Q485" s="35" t="s">
        <v>267</v>
      </c>
      <c r="R485" s="35" t="s">
        <v>268</v>
      </c>
    </row>
    <row r="486" spans="1:18" x14ac:dyDescent="0.3">
      <c r="A486" s="17" t="s">
        <v>193</v>
      </c>
      <c r="B486" s="36" t="s">
        <v>19</v>
      </c>
      <c r="C486" s="37" t="s">
        <v>12</v>
      </c>
      <c r="D486" s="37" t="s">
        <v>36</v>
      </c>
      <c r="E486" s="37" t="s">
        <v>477</v>
      </c>
      <c r="F486" s="36" t="s">
        <v>195</v>
      </c>
      <c r="G486" s="36" t="s">
        <v>17</v>
      </c>
      <c r="H486" s="38" t="s">
        <v>424</v>
      </c>
      <c r="I486" s="39">
        <v>43446</v>
      </c>
      <c r="J486" s="36" t="s">
        <v>22</v>
      </c>
      <c r="K486" s="40">
        <v>0</v>
      </c>
      <c r="L486" s="40">
        <v>0</v>
      </c>
      <c r="M486" s="40">
        <v>1</v>
      </c>
      <c r="N486" s="40">
        <v>1</v>
      </c>
      <c r="O486" s="40">
        <v>0</v>
      </c>
      <c r="P486" s="41">
        <v>1</v>
      </c>
      <c r="Q486" s="35" t="s">
        <v>267</v>
      </c>
      <c r="R486" s="35" t="s">
        <v>268</v>
      </c>
    </row>
    <row r="487" spans="1:18" x14ac:dyDescent="0.3">
      <c r="A487" s="17" t="s">
        <v>18</v>
      </c>
      <c r="B487" s="36" t="s">
        <v>19</v>
      </c>
      <c r="C487" s="37" t="s">
        <v>12</v>
      </c>
      <c r="D487" s="37" t="s">
        <v>383</v>
      </c>
      <c r="E487" s="37" t="s">
        <v>483</v>
      </c>
      <c r="F487" s="36" t="s">
        <v>195</v>
      </c>
      <c r="G487" s="36" t="s">
        <v>17</v>
      </c>
      <c r="H487" s="38" t="s">
        <v>424</v>
      </c>
      <c r="I487" s="39">
        <v>43447</v>
      </c>
      <c r="J487" s="36" t="s">
        <v>14</v>
      </c>
      <c r="K487" s="40">
        <v>0</v>
      </c>
      <c r="L487" s="40">
        <v>0</v>
      </c>
      <c r="M487" s="40">
        <v>1</v>
      </c>
      <c r="N487" s="40">
        <v>1</v>
      </c>
      <c r="O487" s="40">
        <v>0</v>
      </c>
      <c r="P487" s="41">
        <v>1</v>
      </c>
      <c r="Q487" s="35" t="s">
        <v>484</v>
      </c>
      <c r="R487" s="35" t="s">
        <v>485</v>
      </c>
    </row>
    <row r="488" spans="1:18" x14ac:dyDescent="0.3">
      <c r="A488" s="17" t="s">
        <v>18</v>
      </c>
      <c r="B488" s="36" t="s">
        <v>47</v>
      </c>
      <c r="C488" s="37" t="s">
        <v>16</v>
      </c>
      <c r="D488" s="37" t="s">
        <v>180</v>
      </c>
      <c r="E488" s="37" t="s">
        <v>486</v>
      </c>
      <c r="F488" s="36" t="s">
        <v>195</v>
      </c>
      <c r="G488" s="36" t="s">
        <v>17</v>
      </c>
      <c r="H488" s="38" t="s">
        <v>424</v>
      </c>
      <c r="I488" s="39">
        <v>43447</v>
      </c>
      <c r="J488" s="36" t="s">
        <v>14</v>
      </c>
      <c r="K488" s="40">
        <v>0</v>
      </c>
      <c r="L488" s="40">
        <v>1</v>
      </c>
      <c r="M488" s="40">
        <v>0</v>
      </c>
      <c r="N488" s="40">
        <v>0</v>
      </c>
      <c r="O488" s="40">
        <v>0</v>
      </c>
      <c r="P488" s="42">
        <v>1</v>
      </c>
      <c r="Q488" s="35" t="s">
        <v>487</v>
      </c>
      <c r="R488" s="35" t="s">
        <v>488</v>
      </c>
    </row>
  </sheetData>
  <sheetProtection formatCells="0" formatColumns="0" formatRows="0" insertRows="0" insertHyperlinks="0" deleteRows="0" sort="0" autoFilter="0" pivotTables="0"/>
  <dataValidations count="1">
    <dataValidation type="date" showInputMessage="1" showErrorMessage="1" sqref="I124">
      <formula1>42278</formula1>
      <formula2>TODAY()</formula2>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'http://sharepoint2013/es/cssc/SPR_Lib/[SPR - Master.xlsm]Data Validation Tables'!#REF!</xm:f>
          </x14:formula1>
          <xm:sqref>F124</xm:sqref>
        </x14:dataValidation>
        <x14:dataValidation type="list" showInputMessage="1" showErrorMessage="1">
          <x14:formula1>
            <xm:f>'http://sharepoint2013/es/cssc/SPR_Lib/[SPR - Master.xlsm]Data Validation Tables'!#REF!</xm:f>
          </x14:formula1>
          <xm:sqref>J124</xm:sqref>
        </x14:dataValidation>
        <x14:dataValidation type="list" showInputMessage="1" showErrorMessage="1">
          <x14:formula1>
            <xm:f>'http://sharepoint2013/es/cssc/SPR_Lib/[SPR - Master.xlsm]Data Validation Tables'!#REF!</xm:f>
          </x14:formula1>
          <xm:sqref>G124 B124:C124</xm:sqref>
        </x14:dataValidation>
        <x14:dataValidation type="list" allowBlank="1" showInputMessage="1" showErrorMessage="1">
          <x14:formula1>
            <xm:f>'http://sharepoint2013/es/cssc/SPR_Lib/[SPR - Master.xlsm]Data Validation Tables'!#REF!</xm:f>
          </x14:formula1>
          <xm:sqref>A124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1:AC96"/>
  <sheetViews>
    <sheetView zoomScale="90" zoomScaleNormal="90" workbookViewId="0">
      <selection activeCell="A34" sqref="A34:XFD34"/>
    </sheetView>
    <sheetView workbookViewId="1"/>
  </sheetViews>
  <sheetFormatPr defaultRowHeight="14.25" x14ac:dyDescent="0.45"/>
  <cols>
    <col min="1" max="1" width="29.59765625" bestFit="1" customWidth="1"/>
    <col min="2" max="2" width="20.3984375" bestFit="1" customWidth="1"/>
    <col min="3" max="3" width="3.9296875" customWidth="1"/>
    <col min="4" max="4" width="3.3984375" customWidth="1"/>
    <col min="5" max="5" width="5.19921875" customWidth="1"/>
    <col min="6" max="6" width="6.9296875" customWidth="1"/>
    <col min="7" max="7" width="10.73046875" bestFit="1" customWidth="1"/>
    <col min="10" max="10" width="29.59765625" customWidth="1"/>
    <col min="11" max="11" width="16.86328125" customWidth="1"/>
    <col min="12" max="12" width="9.59765625" customWidth="1"/>
    <col min="13" max="14" width="10.73046875" customWidth="1"/>
    <col min="15" max="15" width="14.1328125" customWidth="1"/>
    <col min="17" max="17" width="29.59765625" customWidth="1"/>
    <col min="18" max="18" width="16.86328125" bestFit="1" customWidth="1"/>
    <col min="19" max="20" width="2.9296875" customWidth="1"/>
    <col min="21" max="21" width="6.9296875" customWidth="1"/>
    <col min="22" max="22" width="10.73046875" customWidth="1"/>
    <col min="23" max="23" width="20.53125" customWidth="1"/>
    <col min="24" max="24" width="20.06640625" customWidth="1"/>
    <col min="25" max="25" width="36.265625" customWidth="1"/>
    <col min="26" max="26" width="22.9296875" customWidth="1"/>
    <col min="27" max="27" width="27.19921875" customWidth="1"/>
    <col min="28" max="28" width="24.19921875" customWidth="1"/>
    <col min="29" max="29" width="20.19921875" customWidth="1"/>
    <col min="30" max="30" width="28.6640625" bestFit="1" customWidth="1"/>
    <col min="31" max="31" width="27" bestFit="1" customWidth="1"/>
    <col min="32" max="32" width="12.3984375" bestFit="1" customWidth="1"/>
    <col min="33" max="33" width="16.53125" bestFit="1" customWidth="1"/>
    <col min="34" max="34" width="19" bestFit="1" customWidth="1"/>
    <col min="35" max="35" width="11.33203125" bestFit="1" customWidth="1"/>
    <col min="36" max="36" width="24.86328125" bestFit="1" customWidth="1"/>
    <col min="37" max="37" width="8.6640625" customWidth="1"/>
    <col min="38" max="38" width="10.19921875" bestFit="1" customWidth="1"/>
    <col min="39" max="39" width="15.1328125" bestFit="1" customWidth="1"/>
    <col min="40" max="40" width="15.33203125" bestFit="1" customWidth="1"/>
    <col min="41" max="41" width="7.1328125" customWidth="1"/>
    <col min="42" max="42" width="11.46484375" bestFit="1" customWidth="1"/>
    <col min="43" max="43" width="10.3984375" bestFit="1" customWidth="1"/>
    <col min="44" max="44" width="28.86328125" bestFit="1" customWidth="1"/>
    <col min="45" max="45" width="15.9296875" bestFit="1" customWidth="1"/>
    <col min="46" max="46" width="17.59765625" bestFit="1" customWidth="1"/>
    <col min="47" max="47" width="11.33203125" bestFit="1" customWidth="1"/>
    <col min="48" max="48" width="10.19921875" bestFit="1" customWidth="1"/>
    <col min="49" max="49" width="11.1328125" bestFit="1" customWidth="1"/>
    <col min="50" max="50" width="28.06640625" bestFit="1" customWidth="1"/>
    <col min="51" max="51" width="20.06640625" bestFit="1" customWidth="1"/>
    <col min="52" max="52" width="10.06640625" bestFit="1" customWidth="1"/>
    <col min="53" max="53" width="7.73046875" customWidth="1"/>
    <col min="54" max="54" width="11.59765625" bestFit="1" customWidth="1"/>
    <col min="55" max="55" width="12.3984375" bestFit="1" customWidth="1"/>
    <col min="56" max="56" width="20.6640625" bestFit="1" customWidth="1"/>
    <col min="57" max="57" width="15.59765625" bestFit="1" customWidth="1"/>
    <col min="58" max="58" width="11.9296875" bestFit="1" customWidth="1"/>
    <col min="59" max="59" width="12.6640625" bestFit="1" customWidth="1"/>
    <col min="60" max="60" width="15.73046875" bestFit="1" customWidth="1"/>
    <col min="61" max="61" width="12.6640625" bestFit="1" customWidth="1"/>
    <col min="62" max="62" width="13" bestFit="1" customWidth="1"/>
    <col min="63" max="63" width="11.59765625" bestFit="1" customWidth="1"/>
    <col min="64" max="64" width="7.59765625" customWidth="1"/>
    <col min="65" max="65" width="21.33203125" bestFit="1" customWidth="1"/>
    <col min="66" max="66" width="9.59765625" bestFit="1" customWidth="1"/>
    <col min="67" max="67" width="11.46484375" bestFit="1" customWidth="1"/>
    <col min="68" max="68" width="16.53125" bestFit="1" customWidth="1"/>
    <col min="69" max="69" width="11.1328125" bestFit="1" customWidth="1"/>
    <col min="70" max="70" width="14.19921875" bestFit="1" customWidth="1"/>
    <col min="71" max="71" width="10.6640625" bestFit="1" customWidth="1"/>
    <col min="72" max="72" width="13.73046875" bestFit="1" customWidth="1"/>
    <col min="73" max="73" width="17.9296875" bestFit="1" customWidth="1"/>
    <col min="74" max="74" width="23.33203125" bestFit="1" customWidth="1"/>
    <col min="75" max="75" width="13.59765625" bestFit="1" customWidth="1"/>
    <col min="76" max="76" width="13.73046875" bestFit="1" customWidth="1"/>
    <col min="77" max="77" width="9.1328125" customWidth="1"/>
    <col min="78" max="78" width="23.59765625" bestFit="1" customWidth="1"/>
    <col min="79" max="79" width="11.73046875" bestFit="1" customWidth="1"/>
    <col min="80" max="80" width="26.53125" bestFit="1" customWidth="1"/>
    <col min="81" max="81" width="3.73046875" customWidth="1"/>
    <col min="82" max="82" width="27.59765625" bestFit="1" customWidth="1"/>
    <col min="83" max="83" width="13.33203125" bestFit="1" customWidth="1"/>
    <col min="84" max="84" width="21.9296875" bestFit="1" customWidth="1"/>
    <col min="85" max="85" width="22.53125" bestFit="1" customWidth="1"/>
    <col min="86" max="86" width="18.86328125" bestFit="1" customWidth="1"/>
    <col min="87" max="87" width="19.9296875" bestFit="1" customWidth="1"/>
    <col min="88" max="88" width="16.6640625" bestFit="1" customWidth="1"/>
    <col min="89" max="89" width="12.19921875" bestFit="1" customWidth="1"/>
    <col min="90" max="90" width="16.3984375" bestFit="1" customWidth="1"/>
    <col min="91" max="91" width="6.6640625" customWidth="1"/>
    <col min="92" max="92" width="24.19921875" bestFit="1" customWidth="1"/>
    <col min="93" max="93" width="4.86328125" customWidth="1"/>
    <col min="94" max="94" width="18.19921875" bestFit="1" customWidth="1"/>
    <col min="95" max="95" width="15.1328125" bestFit="1" customWidth="1"/>
    <col min="96" max="97" width="19.33203125" bestFit="1" customWidth="1"/>
    <col min="98" max="98" width="17" bestFit="1" customWidth="1"/>
    <col min="99" max="99" width="9.73046875" bestFit="1" customWidth="1"/>
    <col min="100" max="100" width="10.53125" bestFit="1" customWidth="1"/>
    <col min="101" max="101" width="13.1328125" bestFit="1" customWidth="1"/>
    <col min="102" max="102" width="10.86328125" bestFit="1" customWidth="1"/>
    <col min="103" max="103" width="20.19921875" bestFit="1" customWidth="1"/>
    <col min="104" max="104" width="28.6640625" bestFit="1" customWidth="1"/>
    <col min="105" max="105" width="27" bestFit="1" customWidth="1"/>
    <col min="106" max="106" width="12.3984375" bestFit="1" customWidth="1"/>
    <col min="107" max="107" width="16.53125" bestFit="1" customWidth="1"/>
    <col min="108" max="108" width="19" bestFit="1" customWidth="1"/>
    <col min="109" max="109" width="11.33203125" bestFit="1" customWidth="1"/>
    <col min="110" max="110" width="24.86328125" bestFit="1" customWidth="1"/>
    <col min="111" max="111" width="8.6640625" customWidth="1"/>
    <col min="112" max="112" width="10.19921875" bestFit="1" customWidth="1"/>
    <col min="113" max="113" width="15.1328125" bestFit="1" customWidth="1"/>
    <col min="114" max="114" width="15.33203125" bestFit="1" customWidth="1"/>
    <col min="115" max="115" width="7.1328125" customWidth="1"/>
    <col min="116" max="116" width="11.46484375" bestFit="1" customWidth="1"/>
    <col min="117" max="117" width="10.3984375" bestFit="1" customWidth="1"/>
    <col min="118" max="118" width="28.86328125" bestFit="1" customWidth="1"/>
    <col min="119" max="119" width="15.9296875" bestFit="1" customWidth="1"/>
    <col min="120" max="120" width="17.59765625" bestFit="1" customWidth="1"/>
    <col min="121" max="121" width="11.33203125" bestFit="1" customWidth="1"/>
    <col min="122" max="122" width="10.19921875" bestFit="1" customWidth="1"/>
    <col min="123" max="123" width="11.1328125" bestFit="1" customWidth="1"/>
    <col min="124" max="124" width="28.06640625" bestFit="1" customWidth="1"/>
    <col min="125" max="125" width="20.06640625" bestFit="1" customWidth="1"/>
    <col min="126" max="126" width="10.06640625" bestFit="1" customWidth="1"/>
    <col min="127" max="127" width="7.73046875" customWidth="1"/>
    <col min="128" max="128" width="11.59765625" bestFit="1" customWidth="1"/>
    <col min="129" max="129" width="12.3984375" bestFit="1" customWidth="1"/>
    <col min="130" max="130" width="20.6640625" bestFit="1" customWidth="1"/>
    <col min="131" max="131" width="15.59765625" bestFit="1" customWidth="1"/>
    <col min="132" max="132" width="11.9296875" bestFit="1" customWidth="1"/>
    <col min="133" max="133" width="12.6640625" bestFit="1" customWidth="1"/>
    <col min="134" max="134" width="15.73046875" bestFit="1" customWidth="1"/>
    <col min="135" max="135" width="12.6640625" bestFit="1" customWidth="1"/>
    <col min="136" max="136" width="13" bestFit="1" customWidth="1"/>
    <col min="137" max="137" width="11.59765625" bestFit="1" customWidth="1"/>
    <col min="138" max="138" width="7.59765625" customWidth="1"/>
    <col min="139" max="139" width="21.33203125" bestFit="1" customWidth="1"/>
    <col min="140" max="140" width="9.59765625" bestFit="1" customWidth="1"/>
    <col min="141" max="141" width="11.46484375" bestFit="1" customWidth="1"/>
    <col min="142" max="142" width="16.53125" bestFit="1" customWidth="1"/>
    <col min="143" max="143" width="11.1328125" bestFit="1" customWidth="1"/>
    <col min="144" max="144" width="14.19921875" bestFit="1" customWidth="1"/>
    <col min="145" max="145" width="10.6640625" bestFit="1" customWidth="1"/>
    <col min="146" max="146" width="13.73046875" bestFit="1" customWidth="1"/>
    <col min="147" max="147" width="17.9296875" bestFit="1" customWidth="1"/>
    <col min="148" max="148" width="23.33203125" bestFit="1" customWidth="1"/>
    <col min="149" max="149" width="13.59765625" bestFit="1" customWidth="1"/>
    <col min="150" max="150" width="13.73046875" bestFit="1" customWidth="1"/>
    <col min="151" max="151" width="9.1328125" customWidth="1"/>
    <col min="152" max="152" width="23.59765625" bestFit="1" customWidth="1"/>
    <col min="153" max="153" width="11.73046875" bestFit="1" customWidth="1"/>
    <col min="154" max="154" width="26.53125" bestFit="1" customWidth="1"/>
    <col min="155" max="155" width="3.73046875" customWidth="1"/>
    <col min="156" max="156" width="27.59765625" bestFit="1" customWidth="1"/>
    <col min="157" max="157" width="13.33203125" bestFit="1" customWidth="1"/>
    <col min="158" max="158" width="21.9296875" bestFit="1" customWidth="1"/>
    <col min="159" max="159" width="22.53125" bestFit="1" customWidth="1"/>
    <col min="160" max="160" width="18.86328125" bestFit="1" customWidth="1"/>
    <col min="161" max="161" width="19.9296875" bestFit="1" customWidth="1"/>
    <col min="162" max="162" width="16.6640625" bestFit="1" customWidth="1"/>
    <col min="163" max="163" width="12.19921875" bestFit="1" customWidth="1"/>
    <col min="164" max="164" width="16.3984375" bestFit="1" customWidth="1"/>
    <col min="165" max="165" width="6.6640625" customWidth="1"/>
    <col min="166" max="166" width="26.19921875" bestFit="1" customWidth="1"/>
    <col min="167" max="167" width="29" bestFit="1" customWidth="1"/>
  </cols>
  <sheetData>
    <row r="11" spans="1:29" x14ac:dyDescent="0.45">
      <c r="A11" s="4" t="s">
        <v>87</v>
      </c>
      <c r="J11" s="5" t="s">
        <v>88</v>
      </c>
      <c r="Q11" s="4" t="s">
        <v>98</v>
      </c>
      <c r="X11" s="4" t="s">
        <v>99</v>
      </c>
    </row>
    <row r="13" spans="1:29" x14ac:dyDescent="0.45">
      <c r="A13" s="2" t="s">
        <v>493</v>
      </c>
      <c r="B13" s="2" t="s">
        <v>84</v>
      </c>
      <c r="C13" s="1"/>
      <c r="D13" s="1"/>
      <c r="E13" s="1"/>
      <c r="F13" s="1"/>
      <c r="G13" s="1"/>
      <c r="J13" s="10" t="s">
        <v>493</v>
      </c>
      <c r="K13" s="10" t="s">
        <v>84</v>
      </c>
    </row>
    <row r="14" spans="1:29" x14ac:dyDescent="0.45">
      <c r="A14" s="2" t="s">
        <v>82</v>
      </c>
      <c r="B14" s="1" t="s">
        <v>15</v>
      </c>
      <c r="C14" s="1" t="s">
        <v>19</v>
      </c>
      <c r="D14" s="1" t="s">
        <v>11</v>
      </c>
      <c r="E14" s="1" t="s">
        <v>47</v>
      </c>
      <c r="F14" s="1" t="s">
        <v>85</v>
      </c>
      <c r="G14" s="1" t="s">
        <v>83</v>
      </c>
      <c r="J14" s="10" t="s">
        <v>82</v>
      </c>
      <c r="K14" t="s">
        <v>14</v>
      </c>
      <c r="L14" t="s">
        <v>22</v>
      </c>
      <c r="M14" t="s">
        <v>83</v>
      </c>
      <c r="Q14" s="10" t="s">
        <v>493</v>
      </c>
      <c r="R14" s="10" t="s">
        <v>84</v>
      </c>
      <c r="X14" t="s">
        <v>100</v>
      </c>
      <c r="Y14" t="s">
        <v>494</v>
      </c>
      <c r="Z14" t="s">
        <v>101</v>
      </c>
      <c r="AA14" t="s">
        <v>495</v>
      </c>
      <c r="AB14" t="s">
        <v>103</v>
      </c>
      <c r="AC14" s="47" t="s">
        <v>102</v>
      </c>
    </row>
    <row r="15" spans="1:29" x14ac:dyDescent="0.45">
      <c r="A15" s="1" t="s">
        <v>197</v>
      </c>
      <c r="B15" s="3"/>
      <c r="C15" s="3">
        <v>38</v>
      </c>
      <c r="D15" s="3"/>
      <c r="E15" s="3"/>
      <c r="F15" s="3"/>
      <c r="G15" s="3">
        <v>38</v>
      </c>
      <c r="J15" s="11" t="s">
        <v>197</v>
      </c>
      <c r="K15" s="3">
        <v>22</v>
      </c>
      <c r="L15" s="3">
        <v>16</v>
      </c>
      <c r="M15" s="3">
        <v>38</v>
      </c>
      <c r="O15" s="12"/>
      <c r="Q15" s="10" t="s">
        <v>82</v>
      </c>
      <c r="R15">
        <v>1</v>
      </c>
      <c r="S15">
        <v>2</v>
      </c>
      <c r="T15">
        <v>4</v>
      </c>
      <c r="U15" t="s">
        <v>85</v>
      </c>
      <c r="V15" s="46" t="s">
        <v>83</v>
      </c>
      <c r="X15" s="48">
        <v>79</v>
      </c>
      <c r="Y15" s="48">
        <v>12</v>
      </c>
      <c r="Z15" s="48">
        <v>487</v>
      </c>
      <c r="AA15" s="48">
        <v>381</v>
      </c>
      <c r="AB15" s="48">
        <v>21</v>
      </c>
      <c r="AC15" s="49">
        <f>SUM(X15:AB15)</f>
        <v>980</v>
      </c>
    </row>
    <row r="16" spans="1:29" x14ac:dyDescent="0.45">
      <c r="A16" s="1" t="s">
        <v>151</v>
      </c>
      <c r="B16" s="3"/>
      <c r="C16" s="3">
        <v>34</v>
      </c>
      <c r="D16" s="3"/>
      <c r="E16" s="3"/>
      <c r="F16" s="3"/>
      <c r="G16" s="3">
        <v>34</v>
      </c>
      <c r="J16" s="11" t="s">
        <v>151</v>
      </c>
      <c r="K16" s="3">
        <v>22</v>
      </c>
      <c r="L16" s="3">
        <v>12</v>
      </c>
      <c r="M16" s="3">
        <v>34</v>
      </c>
      <c r="O16" s="12"/>
      <c r="Q16" s="44" t="s">
        <v>197</v>
      </c>
      <c r="R16" s="45">
        <v>38</v>
      </c>
      <c r="S16" s="45"/>
      <c r="T16" s="45"/>
      <c r="U16" s="45"/>
      <c r="V16" s="45">
        <v>38</v>
      </c>
      <c r="X16" s="50">
        <f>GETPIVOTDATA("Sum of Deadline Score",X14)/$AC$15</f>
        <v>8.0612244897959179E-2</v>
      </c>
      <c r="Y16" s="50">
        <f>GETPIVOTDATA("Sum of Compliance with Obligation Score",$X$14)/AC15</f>
        <v>1.2244897959183673E-2</v>
      </c>
      <c r="Z16" s="50">
        <f>GETPIVOTDATA("Sum of Governance Score",$X$14)/AC15</f>
        <v>0.4969387755102041</v>
      </c>
      <c r="AA16" s="50">
        <f>GETPIVOTDATA("Sum of Accuracy of Data Score",$X$14)/AC15</f>
        <v>0.38877551020408163</v>
      </c>
      <c r="AB16" s="50">
        <f>GETPIVOTDATA("Sum of Financial Loss Score",$X$14)/AC15</f>
        <v>2.1428571428571429E-2</v>
      </c>
      <c r="AC16" s="51">
        <f>SUM(X16:AB16)</f>
        <v>1</v>
      </c>
    </row>
    <row r="17" spans="1:22" x14ac:dyDescent="0.45">
      <c r="A17" s="1" t="s">
        <v>38</v>
      </c>
      <c r="B17" s="3"/>
      <c r="C17" s="3">
        <v>32</v>
      </c>
      <c r="D17" s="3"/>
      <c r="E17" s="3"/>
      <c r="F17" s="3"/>
      <c r="G17" s="3">
        <v>32</v>
      </c>
      <c r="J17" s="11" t="s">
        <v>25</v>
      </c>
      <c r="K17" s="3">
        <v>19</v>
      </c>
      <c r="L17" s="3">
        <v>13</v>
      </c>
      <c r="M17" s="3">
        <v>32</v>
      </c>
      <c r="O17" s="12"/>
      <c r="Q17" s="44" t="s">
        <v>151</v>
      </c>
      <c r="R17" s="45">
        <v>34</v>
      </c>
      <c r="S17" s="45"/>
      <c r="T17" s="45"/>
      <c r="U17" s="45"/>
      <c r="V17" s="45">
        <v>34</v>
      </c>
    </row>
    <row r="18" spans="1:22" x14ac:dyDescent="0.45">
      <c r="A18" s="1" t="s">
        <v>25</v>
      </c>
      <c r="B18" s="3"/>
      <c r="C18" s="3">
        <v>32</v>
      </c>
      <c r="D18" s="3"/>
      <c r="E18" s="3"/>
      <c r="F18" s="3"/>
      <c r="G18" s="3">
        <v>32</v>
      </c>
      <c r="J18" s="11" t="s">
        <v>38</v>
      </c>
      <c r="K18" s="3">
        <v>18</v>
      </c>
      <c r="L18" s="3">
        <v>14</v>
      </c>
      <c r="M18" s="3">
        <v>32</v>
      </c>
      <c r="O18" s="12"/>
      <c r="Q18" s="44" t="s">
        <v>25</v>
      </c>
      <c r="R18" s="45">
        <v>32</v>
      </c>
      <c r="S18" s="45"/>
      <c r="T18" s="45"/>
      <c r="U18" s="45"/>
      <c r="V18" s="45">
        <v>32</v>
      </c>
    </row>
    <row r="19" spans="1:22" x14ac:dyDescent="0.45">
      <c r="A19" s="1" t="s">
        <v>31</v>
      </c>
      <c r="B19" s="3"/>
      <c r="C19" s="3">
        <v>30</v>
      </c>
      <c r="D19" s="3"/>
      <c r="E19" s="3"/>
      <c r="F19" s="3"/>
      <c r="G19" s="3">
        <v>30</v>
      </c>
      <c r="J19" s="11" t="s">
        <v>31</v>
      </c>
      <c r="K19" s="3">
        <v>16</v>
      </c>
      <c r="L19" s="3">
        <v>14</v>
      </c>
      <c r="M19" s="3">
        <v>30</v>
      </c>
      <c r="O19" s="12"/>
      <c r="Q19" s="44" t="s">
        <v>38</v>
      </c>
      <c r="R19" s="45">
        <v>32</v>
      </c>
      <c r="S19" s="45"/>
      <c r="T19" s="45"/>
      <c r="U19" s="45"/>
      <c r="V19" s="45">
        <v>32</v>
      </c>
    </row>
    <row r="20" spans="1:22" x14ac:dyDescent="0.45">
      <c r="A20" s="1" t="s">
        <v>18</v>
      </c>
      <c r="B20" s="3"/>
      <c r="C20" s="3">
        <v>23</v>
      </c>
      <c r="D20" s="3"/>
      <c r="E20" s="3">
        <v>1</v>
      </c>
      <c r="F20" s="3"/>
      <c r="G20" s="3">
        <v>24</v>
      </c>
      <c r="J20" s="11" t="s">
        <v>18</v>
      </c>
      <c r="K20" s="3">
        <v>15</v>
      </c>
      <c r="L20" s="3">
        <v>9</v>
      </c>
      <c r="M20" s="3">
        <v>24</v>
      </c>
      <c r="O20" s="12"/>
      <c r="Q20" s="44" t="s">
        <v>31</v>
      </c>
      <c r="R20" s="45">
        <v>30</v>
      </c>
      <c r="S20" s="45"/>
      <c r="T20" s="45"/>
      <c r="U20" s="45"/>
      <c r="V20" s="45">
        <v>30</v>
      </c>
    </row>
    <row r="21" spans="1:22" x14ac:dyDescent="0.45">
      <c r="A21" s="1" t="s">
        <v>136</v>
      </c>
      <c r="B21" s="3"/>
      <c r="C21" s="3">
        <v>20</v>
      </c>
      <c r="D21" s="3"/>
      <c r="E21" s="3"/>
      <c r="F21" s="3"/>
      <c r="G21" s="3">
        <v>20</v>
      </c>
      <c r="J21" s="11" t="s">
        <v>136</v>
      </c>
      <c r="K21" s="3">
        <v>19</v>
      </c>
      <c r="L21" s="3">
        <v>1</v>
      </c>
      <c r="M21" s="3">
        <v>20</v>
      </c>
      <c r="O21" s="12"/>
      <c r="Q21" s="44" t="s">
        <v>18</v>
      </c>
      <c r="R21" s="45">
        <v>24</v>
      </c>
      <c r="S21" s="45"/>
      <c r="T21" s="45"/>
      <c r="U21" s="45"/>
      <c r="V21" s="45">
        <v>24</v>
      </c>
    </row>
    <row r="22" spans="1:22" x14ac:dyDescent="0.45">
      <c r="A22" s="1" t="s">
        <v>215</v>
      </c>
      <c r="B22" s="3"/>
      <c r="C22" s="3">
        <v>20</v>
      </c>
      <c r="D22" s="3"/>
      <c r="E22" s="3"/>
      <c r="F22" s="3"/>
      <c r="G22" s="3">
        <v>20</v>
      </c>
      <c r="J22" s="11" t="s">
        <v>215</v>
      </c>
      <c r="K22" s="3">
        <v>13</v>
      </c>
      <c r="L22" s="3">
        <v>7</v>
      </c>
      <c r="M22" s="3">
        <v>20</v>
      </c>
      <c r="O22" s="12"/>
      <c r="Q22" s="44" t="s">
        <v>215</v>
      </c>
      <c r="R22" s="45">
        <v>20</v>
      </c>
      <c r="S22" s="45"/>
      <c r="T22" s="45"/>
      <c r="U22" s="45"/>
      <c r="V22" s="45">
        <v>20</v>
      </c>
    </row>
    <row r="23" spans="1:22" x14ac:dyDescent="0.45">
      <c r="A23" s="1" t="s">
        <v>64</v>
      </c>
      <c r="B23" s="3"/>
      <c r="C23" s="3">
        <v>18</v>
      </c>
      <c r="D23" s="3"/>
      <c r="E23" s="3"/>
      <c r="F23" s="3"/>
      <c r="G23" s="3">
        <v>18</v>
      </c>
      <c r="J23" s="11" t="s">
        <v>64</v>
      </c>
      <c r="K23" s="3">
        <v>17</v>
      </c>
      <c r="L23" s="3">
        <v>1</v>
      </c>
      <c r="M23" s="3">
        <v>18</v>
      </c>
      <c r="O23" s="12"/>
      <c r="Q23" s="44" t="s">
        <v>136</v>
      </c>
      <c r="R23" s="45">
        <v>10</v>
      </c>
      <c r="S23" s="45">
        <v>10</v>
      </c>
      <c r="T23" s="45"/>
      <c r="U23" s="45"/>
      <c r="V23" s="45">
        <v>20</v>
      </c>
    </row>
    <row r="24" spans="1:22" x14ac:dyDescent="0.45">
      <c r="A24" s="1" t="s">
        <v>42</v>
      </c>
      <c r="B24" s="3"/>
      <c r="C24" s="3">
        <v>17</v>
      </c>
      <c r="D24" s="3"/>
      <c r="E24" s="3"/>
      <c r="F24" s="3"/>
      <c r="G24" s="3">
        <v>17</v>
      </c>
      <c r="J24" s="11" t="s">
        <v>42</v>
      </c>
      <c r="K24" s="3">
        <v>13</v>
      </c>
      <c r="L24" s="3">
        <v>4</v>
      </c>
      <c r="M24" s="3">
        <v>17</v>
      </c>
      <c r="O24" s="12"/>
      <c r="Q24" s="44" t="s">
        <v>64</v>
      </c>
      <c r="R24" s="45">
        <v>18</v>
      </c>
      <c r="S24" s="45"/>
      <c r="T24" s="45"/>
      <c r="U24" s="45"/>
      <c r="V24" s="45">
        <v>18</v>
      </c>
    </row>
    <row r="25" spans="1:22" x14ac:dyDescent="0.45">
      <c r="A25" s="1" t="s">
        <v>200</v>
      </c>
      <c r="B25" s="3"/>
      <c r="C25" s="3">
        <v>14</v>
      </c>
      <c r="D25" s="3"/>
      <c r="E25" s="3"/>
      <c r="F25" s="3"/>
      <c r="G25" s="3">
        <v>14</v>
      </c>
      <c r="J25" s="11" t="s">
        <v>200</v>
      </c>
      <c r="K25" s="3">
        <v>6</v>
      </c>
      <c r="L25" s="3">
        <v>8</v>
      </c>
      <c r="M25" s="3">
        <v>14</v>
      </c>
      <c r="O25" s="12"/>
      <c r="Q25" s="44" t="s">
        <v>42</v>
      </c>
      <c r="R25" s="45">
        <v>17</v>
      </c>
      <c r="S25" s="45"/>
      <c r="T25" s="45"/>
      <c r="U25" s="45"/>
      <c r="V25" s="45">
        <v>17</v>
      </c>
    </row>
    <row r="26" spans="1:22" x14ac:dyDescent="0.45">
      <c r="A26" s="1" t="s">
        <v>77</v>
      </c>
      <c r="B26" s="3"/>
      <c r="C26" s="3">
        <v>13</v>
      </c>
      <c r="D26" s="3"/>
      <c r="E26" s="3"/>
      <c r="F26" s="3"/>
      <c r="G26" s="3">
        <v>13</v>
      </c>
      <c r="J26" s="11" t="s">
        <v>77</v>
      </c>
      <c r="K26" s="3"/>
      <c r="L26" s="3">
        <v>13</v>
      </c>
      <c r="M26" s="3">
        <v>13</v>
      </c>
      <c r="O26" s="12"/>
      <c r="Q26" s="44" t="s">
        <v>200</v>
      </c>
      <c r="R26" s="45">
        <v>14</v>
      </c>
      <c r="S26" s="45"/>
      <c r="T26" s="45"/>
      <c r="U26" s="45"/>
      <c r="V26" s="45">
        <v>14</v>
      </c>
    </row>
    <row r="27" spans="1:22" x14ac:dyDescent="0.45">
      <c r="A27" s="1" t="s">
        <v>73</v>
      </c>
      <c r="B27" s="3"/>
      <c r="C27" s="3">
        <v>12</v>
      </c>
      <c r="D27" s="3"/>
      <c r="E27" s="3">
        <v>1</v>
      </c>
      <c r="F27" s="3"/>
      <c r="G27" s="3">
        <v>13</v>
      </c>
      <c r="J27" s="11" t="s">
        <v>228</v>
      </c>
      <c r="K27" s="3">
        <v>10</v>
      </c>
      <c r="L27" s="3">
        <v>3</v>
      </c>
      <c r="M27" s="3">
        <v>13</v>
      </c>
      <c r="O27" s="12"/>
      <c r="Q27" s="44" t="s">
        <v>77</v>
      </c>
      <c r="R27" s="45">
        <v>5</v>
      </c>
      <c r="S27" s="45"/>
      <c r="T27" s="45">
        <v>8</v>
      </c>
      <c r="U27" s="45"/>
      <c r="V27" s="45">
        <v>13</v>
      </c>
    </row>
    <row r="28" spans="1:22" x14ac:dyDescent="0.45">
      <c r="A28" s="1" t="s">
        <v>228</v>
      </c>
      <c r="B28" s="3"/>
      <c r="C28" s="3">
        <v>13</v>
      </c>
      <c r="D28" s="3"/>
      <c r="E28" s="3"/>
      <c r="F28" s="3"/>
      <c r="G28" s="3">
        <v>13</v>
      </c>
      <c r="J28" s="11" t="s">
        <v>73</v>
      </c>
      <c r="K28" s="3">
        <v>6</v>
      </c>
      <c r="L28" s="3">
        <v>7</v>
      </c>
      <c r="M28" s="3">
        <v>13</v>
      </c>
      <c r="O28" s="12"/>
      <c r="Q28" s="44" t="s">
        <v>73</v>
      </c>
      <c r="R28" s="45">
        <v>13</v>
      </c>
      <c r="S28" s="45"/>
      <c r="T28" s="45"/>
      <c r="U28" s="45"/>
      <c r="V28" s="45">
        <v>13</v>
      </c>
    </row>
    <row r="29" spans="1:22" x14ac:dyDescent="0.45">
      <c r="A29" s="1" t="s">
        <v>30</v>
      </c>
      <c r="B29" s="3"/>
      <c r="C29" s="3">
        <v>12</v>
      </c>
      <c r="D29" s="3"/>
      <c r="E29" s="3"/>
      <c r="F29" s="3"/>
      <c r="G29" s="3">
        <v>12</v>
      </c>
      <c r="J29" s="11" t="s">
        <v>121</v>
      </c>
      <c r="K29" s="3">
        <v>11</v>
      </c>
      <c r="L29" s="3">
        <v>1</v>
      </c>
      <c r="M29" s="3">
        <v>12</v>
      </c>
      <c r="O29" s="12"/>
      <c r="Q29" s="44" t="s">
        <v>228</v>
      </c>
      <c r="R29" s="45">
        <v>13</v>
      </c>
      <c r="S29" s="45"/>
      <c r="T29" s="45"/>
      <c r="U29" s="45"/>
      <c r="V29" s="45">
        <v>13</v>
      </c>
    </row>
    <row r="30" spans="1:22" x14ac:dyDescent="0.45">
      <c r="A30" s="1" t="s">
        <v>121</v>
      </c>
      <c r="B30" s="3"/>
      <c r="C30" s="3">
        <v>12</v>
      </c>
      <c r="D30" s="3"/>
      <c r="E30" s="3"/>
      <c r="F30" s="3"/>
      <c r="G30" s="3">
        <v>12</v>
      </c>
      <c r="J30" s="11" t="s">
        <v>58</v>
      </c>
      <c r="K30" s="3">
        <v>10</v>
      </c>
      <c r="L30" s="3">
        <v>2</v>
      </c>
      <c r="M30" s="3">
        <v>12</v>
      </c>
      <c r="O30" s="12"/>
      <c r="Q30" s="44" t="s">
        <v>58</v>
      </c>
      <c r="R30" s="45">
        <v>12</v>
      </c>
      <c r="S30" s="45"/>
      <c r="T30" s="45"/>
      <c r="U30" s="45"/>
      <c r="V30" s="45">
        <v>12</v>
      </c>
    </row>
    <row r="31" spans="1:22" x14ac:dyDescent="0.45">
      <c r="A31" s="1" t="s">
        <v>58</v>
      </c>
      <c r="B31" s="3"/>
      <c r="C31" s="3">
        <v>12</v>
      </c>
      <c r="D31" s="3"/>
      <c r="E31" s="3"/>
      <c r="F31" s="3"/>
      <c r="G31" s="3">
        <v>12</v>
      </c>
      <c r="J31" s="11" t="s">
        <v>30</v>
      </c>
      <c r="K31" s="3">
        <v>4</v>
      </c>
      <c r="L31" s="3">
        <v>8</v>
      </c>
      <c r="M31" s="3">
        <v>12</v>
      </c>
      <c r="O31" s="12"/>
      <c r="Q31" s="44" t="s">
        <v>30</v>
      </c>
      <c r="R31" s="45">
        <v>12</v>
      </c>
      <c r="S31" s="45"/>
      <c r="T31" s="45"/>
      <c r="U31" s="45"/>
      <c r="V31" s="45">
        <v>12</v>
      </c>
    </row>
    <row r="32" spans="1:22" x14ac:dyDescent="0.45">
      <c r="A32" s="1" t="s">
        <v>193</v>
      </c>
      <c r="B32" s="3"/>
      <c r="C32" s="3">
        <v>11</v>
      </c>
      <c r="D32" s="3"/>
      <c r="E32" s="3"/>
      <c r="F32" s="3"/>
      <c r="G32" s="3">
        <v>11</v>
      </c>
      <c r="J32" s="11" t="s">
        <v>193</v>
      </c>
      <c r="K32" s="3">
        <v>4</v>
      </c>
      <c r="L32" s="3">
        <v>7</v>
      </c>
      <c r="M32" s="3">
        <v>11</v>
      </c>
      <c r="O32" s="12"/>
      <c r="Q32" s="44" t="s">
        <v>121</v>
      </c>
      <c r="R32" s="45">
        <v>10</v>
      </c>
      <c r="S32" s="45">
        <v>2</v>
      </c>
      <c r="T32" s="45"/>
      <c r="U32" s="45"/>
      <c r="V32" s="45">
        <v>12</v>
      </c>
    </row>
    <row r="33" spans="1:22" x14ac:dyDescent="0.45">
      <c r="A33" s="1" t="s">
        <v>217</v>
      </c>
      <c r="B33" s="3"/>
      <c r="C33" s="3">
        <v>8</v>
      </c>
      <c r="D33" s="3"/>
      <c r="E33" s="3"/>
      <c r="F33" s="3"/>
      <c r="G33" s="3">
        <v>8</v>
      </c>
      <c r="J33" s="11" t="s">
        <v>217</v>
      </c>
      <c r="K33" s="3">
        <v>5</v>
      </c>
      <c r="L33" s="3">
        <v>3</v>
      </c>
      <c r="M33" s="3">
        <v>8</v>
      </c>
      <c r="O33" s="12"/>
      <c r="Q33" s="44" t="s">
        <v>193</v>
      </c>
      <c r="R33" s="45">
        <v>11</v>
      </c>
      <c r="S33" s="45"/>
      <c r="T33" s="45"/>
      <c r="U33" s="45"/>
      <c r="V33" s="45">
        <v>11</v>
      </c>
    </row>
    <row r="34" spans="1:22" x14ac:dyDescent="0.45">
      <c r="A34" s="1" t="s">
        <v>44</v>
      </c>
      <c r="B34" s="3"/>
      <c r="C34" s="3">
        <v>3</v>
      </c>
      <c r="D34" s="3"/>
      <c r="E34" s="3">
        <v>3</v>
      </c>
      <c r="F34" s="3"/>
      <c r="G34" s="3">
        <v>6</v>
      </c>
      <c r="J34" s="11" t="s">
        <v>44</v>
      </c>
      <c r="K34" s="3">
        <v>4</v>
      </c>
      <c r="L34" s="3">
        <v>2</v>
      </c>
      <c r="M34" s="3">
        <v>6</v>
      </c>
      <c r="O34" s="12"/>
      <c r="Q34" s="44" t="s">
        <v>217</v>
      </c>
      <c r="R34" s="45">
        <v>8</v>
      </c>
      <c r="S34" s="45"/>
      <c r="T34" s="45"/>
      <c r="U34" s="45"/>
      <c r="V34" s="45">
        <v>8</v>
      </c>
    </row>
    <row r="35" spans="1:22" x14ac:dyDescent="0.45">
      <c r="A35" s="1" t="s">
        <v>54</v>
      </c>
      <c r="B35" s="3"/>
      <c r="C35" s="3">
        <v>5</v>
      </c>
      <c r="D35" s="3"/>
      <c r="E35" s="3"/>
      <c r="F35" s="3"/>
      <c r="G35" s="3">
        <v>5</v>
      </c>
      <c r="J35" s="11" t="s">
        <v>276</v>
      </c>
      <c r="K35" s="3">
        <v>4</v>
      </c>
      <c r="L35" s="3">
        <v>1</v>
      </c>
      <c r="M35" s="3">
        <v>5</v>
      </c>
      <c r="O35" s="12"/>
      <c r="Q35" s="44" t="s">
        <v>44</v>
      </c>
      <c r="R35" s="45">
        <v>6</v>
      </c>
      <c r="S35" s="45"/>
      <c r="T35" s="45"/>
      <c r="U35" s="45"/>
      <c r="V35" s="45">
        <v>6</v>
      </c>
    </row>
    <row r="36" spans="1:22" x14ac:dyDescent="0.45">
      <c r="A36" s="1" t="s">
        <v>276</v>
      </c>
      <c r="B36" s="3"/>
      <c r="C36" s="3">
        <v>5</v>
      </c>
      <c r="D36" s="3"/>
      <c r="E36" s="3"/>
      <c r="F36" s="3"/>
      <c r="G36" s="3">
        <v>5</v>
      </c>
      <c r="J36" s="11" t="s">
        <v>54</v>
      </c>
      <c r="K36" s="3">
        <v>3</v>
      </c>
      <c r="L36" s="3">
        <v>2</v>
      </c>
      <c r="M36" s="3">
        <v>5</v>
      </c>
      <c r="O36" s="12"/>
      <c r="Q36" s="44" t="s">
        <v>54</v>
      </c>
      <c r="R36" s="45">
        <v>5</v>
      </c>
      <c r="S36" s="45"/>
      <c r="T36" s="45"/>
      <c r="U36" s="45"/>
      <c r="V36" s="45">
        <v>5</v>
      </c>
    </row>
    <row r="37" spans="1:22" x14ac:dyDescent="0.45">
      <c r="A37" s="1" t="s">
        <v>282</v>
      </c>
      <c r="B37" s="3"/>
      <c r="C37" s="3">
        <v>5</v>
      </c>
      <c r="D37" s="3"/>
      <c r="E37" s="3"/>
      <c r="F37" s="3"/>
      <c r="G37" s="3">
        <v>5</v>
      </c>
      <c r="J37" s="11" t="s">
        <v>79</v>
      </c>
      <c r="K37" s="3">
        <v>2</v>
      </c>
      <c r="L37" s="3">
        <v>3</v>
      </c>
      <c r="M37" s="3">
        <v>5</v>
      </c>
      <c r="O37" s="12"/>
      <c r="Q37" s="44" t="s">
        <v>282</v>
      </c>
      <c r="R37" s="45">
        <v>5</v>
      </c>
      <c r="S37" s="45"/>
      <c r="T37" s="45"/>
      <c r="U37" s="45"/>
      <c r="V37" s="45">
        <v>5</v>
      </c>
    </row>
    <row r="38" spans="1:22" x14ac:dyDescent="0.45">
      <c r="A38" s="1" t="s">
        <v>79</v>
      </c>
      <c r="B38" s="3"/>
      <c r="C38" s="3">
        <v>5</v>
      </c>
      <c r="D38" s="3"/>
      <c r="E38" s="3"/>
      <c r="F38" s="3"/>
      <c r="G38" s="3">
        <v>5</v>
      </c>
      <c r="J38" s="11" t="s">
        <v>282</v>
      </c>
      <c r="K38" s="3">
        <v>2</v>
      </c>
      <c r="L38" s="3">
        <v>3</v>
      </c>
      <c r="M38" s="3">
        <v>5</v>
      </c>
      <c r="O38" s="12"/>
      <c r="Q38" s="44" t="s">
        <v>79</v>
      </c>
      <c r="R38" s="45">
        <v>5</v>
      </c>
      <c r="S38" s="45"/>
      <c r="T38" s="45"/>
      <c r="U38" s="45"/>
      <c r="V38" s="45">
        <v>5</v>
      </c>
    </row>
    <row r="39" spans="1:22" x14ac:dyDescent="0.45">
      <c r="A39" s="1" t="s">
        <v>76</v>
      </c>
      <c r="B39" s="3"/>
      <c r="C39" s="3">
        <v>4</v>
      </c>
      <c r="D39" s="3"/>
      <c r="E39" s="3"/>
      <c r="F39" s="3"/>
      <c r="G39" s="3">
        <v>4</v>
      </c>
      <c r="J39" s="11" t="s">
        <v>40</v>
      </c>
      <c r="K39" s="3">
        <v>3</v>
      </c>
      <c r="L39" s="3">
        <v>1</v>
      </c>
      <c r="M39" s="3">
        <v>4</v>
      </c>
      <c r="O39" s="12"/>
      <c r="Q39" s="44" t="s">
        <v>276</v>
      </c>
      <c r="R39" s="45">
        <v>5</v>
      </c>
      <c r="S39" s="45"/>
      <c r="T39" s="45"/>
      <c r="U39" s="45"/>
      <c r="V39" s="45">
        <v>5</v>
      </c>
    </row>
    <row r="40" spans="1:22" x14ac:dyDescent="0.45">
      <c r="A40" s="1" t="s">
        <v>173</v>
      </c>
      <c r="B40" s="3"/>
      <c r="C40" s="3"/>
      <c r="D40" s="3">
        <v>4</v>
      </c>
      <c r="E40" s="3"/>
      <c r="F40" s="3"/>
      <c r="G40" s="3">
        <v>4</v>
      </c>
      <c r="J40" s="11" t="s">
        <v>271</v>
      </c>
      <c r="K40" s="3">
        <v>1</v>
      </c>
      <c r="L40" s="3">
        <v>3</v>
      </c>
      <c r="M40" s="3">
        <v>4</v>
      </c>
      <c r="O40" s="12"/>
      <c r="Q40" s="44" t="s">
        <v>231</v>
      </c>
      <c r="R40" s="45">
        <v>4</v>
      </c>
      <c r="S40" s="45"/>
      <c r="T40" s="45"/>
      <c r="U40" s="45"/>
      <c r="V40" s="45">
        <v>4</v>
      </c>
    </row>
    <row r="41" spans="1:22" x14ac:dyDescent="0.45">
      <c r="A41" s="1" t="s">
        <v>231</v>
      </c>
      <c r="B41" s="3"/>
      <c r="C41" s="3">
        <v>4</v>
      </c>
      <c r="D41" s="3"/>
      <c r="E41" s="3"/>
      <c r="F41" s="3"/>
      <c r="G41" s="3">
        <v>4</v>
      </c>
      <c r="J41" s="11" t="s">
        <v>255</v>
      </c>
      <c r="K41" s="3"/>
      <c r="L41" s="3">
        <v>4</v>
      </c>
      <c r="M41" s="3">
        <v>4</v>
      </c>
      <c r="O41" s="12"/>
      <c r="Q41" s="44" t="s">
        <v>271</v>
      </c>
      <c r="R41" s="45">
        <v>4</v>
      </c>
      <c r="S41" s="45"/>
      <c r="T41" s="45"/>
      <c r="U41" s="45"/>
      <c r="V41" s="45">
        <v>4</v>
      </c>
    </row>
    <row r="42" spans="1:22" x14ac:dyDescent="0.45">
      <c r="A42" s="1" t="s">
        <v>40</v>
      </c>
      <c r="B42" s="3"/>
      <c r="C42" s="3">
        <v>4</v>
      </c>
      <c r="D42" s="3"/>
      <c r="E42" s="3"/>
      <c r="F42" s="3"/>
      <c r="G42" s="3">
        <v>4</v>
      </c>
      <c r="J42" s="11" t="s">
        <v>26</v>
      </c>
      <c r="K42" s="3">
        <v>4</v>
      </c>
      <c r="L42" s="3"/>
      <c r="M42" s="3">
        <v>4</v>
      </c>
      <c r="O42" s="12"/>
      <c r="Q42" s="44" t="s">
        <v>255</v>
      </c>
      <c r="R42" s="45">
        <v>4</v>
      </c>
      <c r="S42" s="45"/>
      <c r="T42" s="45"/>
      <c r="U42" s="45"/>
      <c r="V42" s="45">
        <v>4</v>
      </c>
    </row>
    <row r="43" spans="1:22" x14ac:dyDescent="0.45">
      <c r="A43" s="1" t="s">
        <v>26</v>
      </c>
      <c r="B43" s="3">
        <v>2</v>
      </c>
      <c r="C43" s="3">
        <v>2</v>
      </c>
      <c r="D43" s="3"/>
      <c r="E43" s="3"/>
      <c r="F43" s="3"/>
      <c r="G43" s="3">
        <v>4</v>
      </c>
      <c r="J43" s="11" t="s">
        <v>69</v>
      </c>
      <c r="K43" s="3"/>
      <c r="L43" s="3">
        <v>4</v>
      </c>
      <c r="M43" s="3">
        <v>4</v>
      </c>
      <c r="O43" s="12"/>
      <c r="Q43" s="44" t="s">
        <v>26</v>
      </c>
      <c r="R43" s="45">
        <v>4</v>
      </c>
      <c r="S43" s="45"/>
      <c r="T43" s="45"/>
      <c r="U43" s="45"/>
      <c r="V43" s="45">
        <v>4</v>
      </c>
    </row>
    <row r="44" spans="1:22" x14ac:dyDescent="0.45">
      <c r="A44" s="1" t="s">
        <v>280</v>
      </c>
      <c r="B44" s="3"/>
      <c r="C44" s="3">
        <v>4</v>
      </c>
      <c r="D44" s="3"/>
      <c r="E44" s="3"/>
      <c r="F44" s="3"/>
      <c r="G44" s="3">
        <v>4</v>
      </c>
      <c r="J44" s="11" t="s">
        <v>280</v>
      </c>
      <c r="K44" s="3">
        <v>1</v>
      </c>
      <c r="L44" s="3">
        <v>3</v>
      </c>
      <c r="M44" s="3">
        <v>4</v>
      </c>
      <c r="O44" s="12"/>
      <c r="Q44" s="44" t="s">
        <v>280</v>
      </c>
      <c r="R44" s="45">
        <v>4</v>
      </c>
      <c r="S44" s="45"/>
      <c r="T44" s="45"/>
      <c r="U44" s="45"/>
      <c r="V44" s="45">
        <v>4</v>
      </c>
    </row>
    <row r="45" spans="1:22" x14ac:dyDescent="0.45">
      <c r="A45" s="1" t="s">
        <v>69</v>
      </c>
      <c r="B45" s="3"/>
      <c r="C45" s="3">
        <v>4</v>
      </c>
      <c r="D45" s="3"/>
      <c r="E45" s="3"/>
      <c r="F45" s="3"/>
      <c r="G45" s="3">
        <v>4</v>
      </c>
      <c r="J45" s="11" t="s">
        <v>231</v>
      </c>
      <c r="K45" s="3">
        <v>2</v>
      </c>
      <c r="L45" s="3">
        <v>2</v>
      </c>
      <c r="M45" s="3">
        <v>4</v>
      </c>
      <c r="O45" s="12"/>
      <c r="Q45" s="44" t="s">
        <v>40</v>
      </c>
      <c r="R45" s="45">
        <v>4</v>
      </c>
      <c r="S45" s="45"/>
      <c r="T45" s="45"/>
      <c r="U45" s="45"/>
      <c r="V45" s="45">
        <v>4</v>
      </c>
    </row>
    <row r="46" spans="1:22" x14ac:dyDescent="0.45">
      <c r="A46" s="1" t="s">
        <v>271</v>
      </c>
      <c r="B46" s="3"/>
      <c r="C46" s="3">
        <v>4</v>
      </c>
      <c r="D46" s="3"/>
      <c r="E46" s="3"/>
      <c r="F46" s="3"/>
      <c r="G46" s="3">
        <v>4</v>
      </c>
      <c r="J46" s="11" t="s">
        <v>76</v>
      </c>
      <c r="K46" s="3">
        <v>3</v>
      </c>
      <c r="L46" s="3">
        <v>1</v>
      </c>
      <c r="M46" s="3">
        <v>4</v>
      </c>
      <c r="O46" s="12"/>
      <c r="Q46" s="44" t="s">
        <v>76</v>
      </c>
      <c r="R46" s="45">
        <v>4</v>
      </c>
      <c r="S46" s="45"/>
      <c r="T46" s="45"/>
      <c r="U46" s="45"/>
      <c r="V46" s="45">
        <v>4</v>
      </c>
    </row>
    <row r="47" spans="1:22" x14ac:dyDescent="0.45">
      <c r="A47" s="1" t="s">
        <v>255</v>
      </c>
      <c r="B47" s="3"/>
      <c r="C47" s="3">
        <v>4</v>
      </c>
      <c r="D47" s="3"/>
      <c r="E47" s="3"/>
      <c r="F47" s="3"/>
      <c r="G47" s="3">
        <v>4</v>
      </c>
      <c r="J47" s="11" t="s">
        <v>173</v>
      </c>
      <c r="K47" s="3"/>
      <c r="L47" s="3">
        <v>4</v>
      </c>
      <c r="M47" s="3">
        <v>4</v>
      </c>
      <c r="O47" s="12"/>
      <c r="Q47" s="44" t="s">
        <v>173</v>
      </c>
      <c r="R47" s="45"/>
      <c r="S47" s="45"/>
      <c r="T47" s="45">
        <v>4</v>
      </c>
      <c r="U47" s="45"/>
      <c r="V47" s="45">
        <v>4</v>
      </c>
    </row>
    <row r="48" spans="1:22" x14ac:dyDescent="0.45">
      <c r="A48" s="1" t="s">
        <v>269</v>
      </c>
      <c r="B48" s="3"/>
      <c r="C48" s="3">
        <v>3</v>
      </c>
      <c r="D48" s="3"/>
      <c r="E48" s="3"/>
      <c r="F48" s="3"/>
      <c r="G48" s="3">
        <v>3</v>
      </c>
      <c r="J48" s="11" t="s">
        <v>29</v>
      </c>
      <c r="K48" s="3">
        <v>2</v>
      </c>
      <c r="L48" s="3">
        <v>1</v>
      </c>
      <c r="M48" s="3">
        <v>3</v>
      </c>
      <c r="O48" s="12"/>
      <c r="Q48" s="44" t="s">
        <v>69</v>
      </c>
      <c r="R48" s="45">
        <v>4</v>
      </c>
      <c r="S48" s="45"/>
      <c r="T48" s="45"/>
      <c r="U48" s="45"/>
      <c r="V48" s="45">
        <v>4</v>
      </c>
    </row>
    <row r="49" spans="1:22" x14ac:dyDescent="0.45">
      <c r="A49" s="1" t="s">
        <v>356</v>
      </c>
      <c r="B49" s="3"/>
      <c r="C49" s="3">
        <v>3</v>
      </c>
      <c r="D49" s="3"/>
      <c r="E49" s="3"/>
      <c r="F49" s="3"/>
      <c r="G49" s="3">
        <v>3</v>
      </c>
      <c r="J49" s="11" t="s">
        <v>270</v>
      </c>
      <c r="K49" s="3">
        <v>1</v>
      </c>
      <c r="L49" s="3">
        <v>2</v>
      </c>
      <c r="M49" s="3">
        <v>3</v>
      </c>
      <c r="O49" s="12"/>
      <c r="Q49" s="44" t="s">
        <v>29</v>
      </c>
      <c r="R49" s="45">
        <v>3</v>
      </c>
      <c r="S49" s="45"/>
      <c r="T49" s="45"/>
      <c r="U49" s="45"/>
      <c r="V49" s="45">
        <v>3</v>
      </c>
    </row>
    <row r="50" spans="1:22" x14ac:dyDescent="0.45">
      <c r="A50" s="1" t="s">
        <v>29</v>
      </c>
      <c r="B50" s="3"/>
      <c r="C50" s="3">
        <v>3</v>
      </c>
      <c r="D50" s="3"/>
      <c r="E50" s="3"/>
      <c r="F50" s="3"/>
      <c r="G50" s="3">
        <v>3</v>
      </c>
      <c r="J50" s="11" t="s">
        <v>356</v>
      </c>
      <c r="K50" s="3">
        <v>1</v>
      </c>
      <c r="L50" s="3">
        <v>2</v>
      </c>
      <c r="M50" s="3">
        <v>3</v>
      </c>
      <c r="O50" s="12"/>
      <c r="Q50" s="44" t="s">
        <v>270</v>
      </c>
      <c r="R50" s="45">
        <v>3</v>
      </c>
      <c r="S50" s="45"/>
      <c r="T50" s="45"/>
      <c r="U50" s="45"/>
      <c r="V50" s="45">
        <v>3</v>
      </c>
    </row>
    <row r="51" spans="1:22" x14ac:dyDescent="0.45">
      <c r="A51" s="1" t="s">
        <v>270</v>
      </c>
      <c r="B51" s="3"/>
      <c r="C51" s="3">
        <v>3</v>
      </c>
      <c r="D51" s="3"/>
      <c r="E51" s="3"/>
      <c r="F51" s="3"/>
      <c r="G51" s="3">
        <v>3</v>
      </c>
      <c r="J51" s="11" t="s">
        <v>269</v>
      </c>
      <c r="K51" s="3">
        <v>2</v>
      </c>
      <c r="L51" s="3">
        <v>1</v>
      </c>
      <c r="M51" s="3">
        <v>3</v>
      </c>
      <c r="O51" s="12"/>
      <c r="Q51" s="44" t="s">
        <v>356</v>
      </c>
      <c r="R51" s="45">
        <v>3</v>
      </c>
      <c r="S51" s="45"/>
      <c r="T51" s="45"/>
      <c r="U51" s="45"/>
      <c r="V51" s="45">
        <v>3</v>
      </c>
    </row>
    <row r="52" spans="1:22" x14ac:dyDescent="0.45">
      <c r="A52" s="1" t="s">
        <v>401</v>
      </c>
      <c r="B52" s="3"/>
      <c r="C52" s="3">
        <v>3</v>
      </c>
      <c r="D52" s="3"/>
      <c r="E52" s="3"/>
      <c r="F52" s="3"/>
      <c r="G52" s="3">
        <v>3</v>
      </c>
      <c r="J52" s="11" t="s">
        <v>401</v>
      </c>
      <c r="K52" s="3"/>
      <c r="L52" s="3">
        <v>3</v>
      </c>
      <c r="M52" s="3">
        <v>3</v>
      </c>
      <c r="O52" s="12"/>
      <c r="Q52" s="44" t="s">
        <v>269</v>
      </c>
      <c r="R52" s="45">
        <v>3</v>
      </c>
      <c r="S52" s="45"/>
      <c r="T52" s="45"/>
      <c r="U52" s="45"/>
      <c r="V52" s="45">
        <v>3</v>
      </c>
    </row>
    <row r="53" spans="1:22" x14ac:dyDescent="0.45">
      <c r="A53" s="1" t="s">
        <v>264</v>
      </c>
      <c r="B53" s="3"/>
      <c r="C53" s="3">
        <v>2</v>
      </c>
      <c r="D53" s="3"/>
      <c r="E53" s="3"/>
      <c r="F53" s="3"/>
      <c r="G53" s="3">
        <v>2</v>
      </c>
      <c r="J53" s="11" t="s">
        <v>261</v>
      </c>
      <c r="K53" s="3"/>
      <c r="L53" s="3">
        <v>2</v>
      </c>
      <c r="M53" s="3">
        <v>2</v>
      </c>
      <c r="O53" s="12"/>
      <c r="Q53" s="44" t="s">
        <v>401</v>
      </c>
      <c r="R53" s="45">
        <v>3</v>
      </c>
      <c r="S53" s="45"/>
      <c r="T53" s="45"/>
      <c r="U53" s="45"/>
      <c r="V53" s="45">
        <v>3</v>
      </c>
    </row>
    <row r="54" spans="1:22" x14ac:dyDescent="0.45">
      <c r="A54" s="1" t="s">
        <v>60</v>
      </c>
      <c r="B54" s="3"/>
      <c r="C54" s="3">
        <v>2</v>
      </c>
      <c r="D54" s="3"/>
      <c r="E54" s="3"/>
      <c r="F54" s="3"/>
      <c r="G54" s="3">
        <v>2</v>
      </c>
      <c r="J54" s="11" t="s">
        <v>265</v>
      </c>
      <c r="K54" s="3"/>
      <c r="L54" s="3">
        <v>2</v>
      </c>
      <c r="M54" s="3">
        <v>2</v>
      </c>
      <c r="O54" s="12"/>
      <c r="Q54" s="44" t="s">
        <v>257</v>
      </c>
      <c r="R54" s="45">
        <v>2</v>
      </c>
      <c r="S54" s="45"/>
      <c r="T54" s="45"/>
      <c r="U54" s="45"/>
      <c r="V54" s="45">
        <v>2</v>
      </c>
    </row>
    <row r="55" spans="1:22" x14ac:dyDescent="0.45">
      <c r="A55" s="1" t="s">
        <v>272</v>
      </c>
      <c r="B55" s="3"/>
      <c r="C55" s="3">
        <v>2</v>
      </c>
      <c r="D55" s="3"/>
      <c r="E55" s="3"/>
      <c r="F55" s="3"/>
      <c r="G55" s="3">
        <v>2</v>
      </c>
      <c r="J55" s="11" t="s">
        <v>249</v>
      </c>
      <c r="K55" s="3">
        <v>2</v>
      </c>
      <c r="L55" s="3"/>
      <c r="M55" s="3">
        <v>2</v>
      </c>
      <c r="O55" s="12"/>
      <c r="Q55" s="44" t="s">
        <v>249</v>
      </c>
      <c r="R55" s="45">
        <v>2</v>
      </c>
      <c r="S55" s="45"/>
      <c r="T55" s="45"/>
      <c r="U55" s="45"/>
      <c r="V55" s="45">
        <v>2</v>
      </c>
    </row>
    <row r="56" spans="1:22" x14ac:dyDescent="0.45">
      <c r="A56" s="1" t="s">
        <v>374</v>
      </c>
      <c r="B56" s="3"/>
      <c r="C56" s="3">
        <v>2</v>
      </c>
      <c r="D56" s="3"/>
      <c r="E56" s="3"/>
      <c r="F56" s="3"/>
      <c r="G56" s="3">
        <v>2</v>
      </c>
      <c r="J56" s="11" t="s">
        <v>374</v>
      </c>
      <c r="K56" s="3"/>
      <c r="L56" s="3">
        <v>2</v>
      </c>
      <c r="M56" s="3">
        <v>2</v>
      </c>
      <c r="O56" s="12"/>
      <c r="Q56" s="44" t="s">
        <v>115</v>
      </c>
      <c r="R56" s="45">
        <v>2</v>
      </c>
      <c r="S56" s="45"/>
      <c r="T56" s="45"/>
      <c r="U56" s="45"/>
      <c r="V56" s="45">
        <v>2</v>
      </c>
    </row>
    <row r="57" spans="1:22" x14ac:dyDescent="0.45">
      <c r="A57" s="1" t="s">
        <v>409</v>
      </c>
      <c r="B57" s="3"/>
      <c r="C57" s="3">
        <v>2</v>
      </c>
      <c r="D57" s="3"/>
      <c r="E57" s="3"/>
      <c r="F57" s="3"/>
      <c r="G57" s="3">
        <v>2</v>
      </c>
      <c r="J57" s="11" t="s">
        <v>345</v>
      </c>
      <c r="K57" s="3"/>
      <c r="L57" s="3">
        <v>2</v>
      </c>
      <c r="M57" s="3">
        <v>2</v>
      </c>
      <c r="O57" s="12"/>
      <c r="Q57" s="44" t="s">
        <v>374</v>
      </c>
      <c r="R57" s="45">
        <v>2</v>
      </c>
      <c r="S57" s="45"/>
      <c r="T57" s="45"/>
      <c r="U57" s="45"/>
      <c r="V57" s="45">
        <v>2</v>
      </c>
    </row>
    <row r="58" spans="1:22" x14ac:dyDescent="0.45">
      <c r="A58" s="1" t="s">
        <v>257</v>
      </c>
      <c r="B58" s="3"/>
      <c r="C58" s="3">
        <v>2</v>
      </c>
      <c r="D58" s="3"/>
      <c r="E58" s="3"/>
      <c r="F58" s="3"/>
      <c r="G58" s="3">
        <v>2</v>
      </c>
      <c r="J58" s="11" t="s">
        <v>257</v>
      </c>
      <c r="K58" s="3">
        <v>1</v>
      </c>
      <c r="L58" s="3">
        <v>1</v>
      </c>
      <c r="M58" s="3">
        <v>2</v>
      </c>
      <c r="O58" s="12"/>
      <c r="Q58" s="44" t="s">
        <v>345</v>
      </c>
      <c r="R58" s="45">
        <v>2</v>
      </c>
      <c r="S58" s="45"/>
      <c r="T58" s="45"/>
      <c r="U58" s="45"/>
      <c r="V58" s="45">
        <v>2</v>
      </c>
    </row>
    <row r="59" spans="1:22" x14ac:dyDescent="0.45">
      <c r="A59" s="1" t="s">
        <v>265</v>
      </c>
      <c r="B59" s="3"/>
      <c r="C59" s="3">
        <v>2</v>
      </c>
      <c r="D59" s="3"/>
      <c r="E59" s="3"/>
      <c r="F59" s="3"/>
      <c r="G59" s="3">
        <v>2</v>
      </c>
      <c r="J59" s="11" t="s">
        <v>264</v>
      </c>
      <c r="K59" s="3">
        <v>1</v>
      </c>
      <c r="L59" s="3">
        <v>1</v>
      </c>
      <c r="M59" s="3">
        <v>2</v>
      </c>
      <c r="O59" s="12"/>
      <c r="Q59" s="44" t="s">
        <v>409</v>
      </c>
      <c r="R59" s="45">
        <v>2</v>
      </c>
      <c r="S59" s="45"/>
      <c r="T59" s="45"/>
      <c r="U59" s="45"/>
      <c r="V59" s="45">
        <v>2</v>
      </c>
    </row>
    <row r="60" spans="1:22" x14ac:dyDescent="0.45">
      <c r="A60" s="1" t="s">
        <v>345</v>
      </c>
      <c r="B60" s="3"/>
      <c r="C60" s="3">
        <v>2</v>
      </c>
      <c r="D60" s="3"/>
      <c r="E60" s="3"/>
      <c r="F60" s="3"/>
      <c r="G60" s="3">
        <v>2</v>
      </c>
      <c r="J60" s="11" t="s">
        <v>409</v>
      </c>
      <c r="K60" s="3"/>
      <c r="L60" s="3">
        <v>2</v>
      </c>
      <c r="M60" s="3">
        <v>2</v>
      </c>
      <c r="O60" s="12"/>
      <c r="Q60" s="44" t="s">
        <v>261</v>
      </c>
      <c r="R60" s="45">
        <v>2</v>
      </c>
      <c r="S60" s="45"/>
      <c r="T60" s="45"/>
      <c r="U60" s="45"/>
      <c r="V60" s="45">
        <v>2</v>
      </c>
    </row>
    <row r="61" spans="1:22" x14ac:dyDescent="0.45">
      <c r="A61" s="1" t="s">
        <v>249</v>
      </c>
      <c r="B61" s="3"/>
      <c r="C61" s="3">
        <v>2</v>
      </c>
      <c r="D61" s="3"/>
      <c r="E61" s="3"/>
      <c r="F61" s="3"/>
      <c r="G61" s="3">
        <v>2</v>
      </c>
      <c r="J61" s="11" t="s">
        <v>60</v>
      </c>
      <c r="K61" s="3"/>
      <c r="L61" s="3">
        <v>2</v>
      </c>
      <c r="M61" s="3">
        <v>2</v>
      </c>
      <c r="O61" s="12"/>
      <c r="Q61" s="44" t="s">
        <v>60</v>
      </c>
      <c r="R61" s="45">
        <v>2</v>
      </c>
      <c r="S61" s="45"/>
      <c r="T61" s="45"/>
      <c r="U61" s="45"/>
      <c r="V61" s="45">
        <v>2</v>
      </c>
    </row>
    <row r="62" spans="1:22" x14ac:dyDescent="0.45">
      <c r="A62" s="1" t="s">
        <v>261</v>
      </c>
      <c r="B62" s="3"/>
      <c r="C62" s="3">
        <v>2</v>
      </c>
      <c r="D62" s="3"/>
      <c r="E62" s="3"/>
      <c r="F62" s="3"/>
      <c r="G62" s="3">
        <v>2</v>
      </c>
      <c r="J62" s="11" t="s">
        <v>272</v>
      </c>
      <c r="K62" s="3">
        <v>2</v>
      </c>
      <c r="L62" s="3"/>
      <c r="M62" s="3">
        <v>2</v>
      </c>
      <c r="O62" s="12"/>
      <c r="Q62" s="44" t="s">
        <v>264</v>
      </c>
      <c r="R62" s="45">
        <v>2</v>
      </c>
      <c r="S62" s="45"/>
      <c r="T62" s="45"/>
      <c r="U62" s="45"/>
      <c r="V62" s="45">
        <v>2</v>
      </c>
    </row>
    <row r="63" spans="1:22" x14ac:dyDescent="0.45">
      <c r="A63" s="1" t="s">
        <v>115</v>
      </c>
      <c r="B63" s="3"/>
      <c r="C63" s="3">
        <v>2</v>
      </c>
      <c r="D63" s="3"/>
      <c r="E63" s="3"/>
      <c r="F63" s="3"/>
      <c r="G63" s="3">
        <v>2</v>
      </c>
      <c r="J63" s="11" t="s">
        <v>115</v>
      </c>
      <c r="K63" s="3">
        <v>1</v>
      </c>
      <c r="L63" s="3">
        <v>1</v>
      </c>
      <c r="M63" s="3">
        <v>2</v>
      </c>
      <c r="O63" s="12"/>
      <c r="Q63" s="44" t="s">
        <v>265</v>
      </c>
      <c r="R63" s="45">
        <v>2</v>
      </c>
      <c r="S63" s="45"/>
      <c r="T63" s="45"/>
      <c r="U63" s="45"/>
      <c r="V63" s="45">
        <v>2</v>
      </c>
    </row>
    <row r="64" spans="1:22" x14ac:dyDescent="0.45">
      <c r="A64" s="1" t="s">
        <v>281</v>
      </c>
      <c r="B64" s="3"/>
      <c r="C64" s="3">
        <v>1</v>
      </c>
      <c r="D64" s="3"/>
      <c r="E64" s="3"/>
      <c r="F64" s="3"/>
      <c r="G64" s="3">
        <v>1</v>
      </c>
      <c r="J64" s="11" t="s">
        <v>61</v>
      </c>
      <c r="K64" s="3"/>
      <c r="L64" s="3">
        <v>1</v>
      </c>
      <c r="M64" s="3">
        <v>1</v>
      </c>
      <c r="O64" s="12"/>
      <c r="Q64" s="44" t="s">
        <v>272</v>
      </c>
      <c r="R64" s="45">
        <v>2</v>
      </c>
      <c r="S64" s="45"/>
      <c r="T64" s="45"/>
      <c r="U64" s="45"/>
      <c r="V64" s="45">
        <v>2</v>
      </c>
    </row>
    <row r="65" spans="1:22" x14ac:dyDescent="0.45">
      <c r="A65" s="1" t="s">
        <v>456</v>
      </c>
      <c r="B65" s="3"/>
      <c r="C65" s="3">
        <v>1</v>
      </c>
      <c r="D65" s="3"/>
      <c r="E65" s="3"/>
      <c r="F65" s="3"/>
      <c r="G65" s="3">
        <v>1</v>
      </c>
      <c r="J65" s="11" t="s">
        <v>412</v>
      </c>
      <c r="K65" s="3"/>
      <c r="L65" s="3">
        <v>1</v>
      </c>
      <c r="M65" s="3">
        <v>1</v>
      </c>
      <c r="O65" s="12"/>
      <c r="Q65" s="44" t="s">
        <v>75</v>
      </c>
      <c r="R65" s="45">
        <v>1</v>
      </c>
      <c r="S65" s="45"/>
      <c r="T65" s="45"/>
      <c r="U65" s="45"/>
      <c r="V65" s="45">
        <v>1</v>
      </c>
    </row>
    <row r="66" spans="1:22" x14ac:dyDescent="0.45">
      <c r="A66" s="1" t="s">
        <v>459</v>
      </c>
      <c r="B66" s="3"/>
      <c r="C66" s="3">
        <v>1</v>
      </c>
      <c r="D66" s="3"/>
      <c r="E66" s="3"/>
      <c r="F66" s="3"/>
      <c r="G66" s="3">
        <v>1</v>
      </c>
      <c r="J66" s="11" t="s">
        <v>382</v>
      </c>
      <c r="K66" s="3"/>
      <c r="L66" s="3">
        <v>1</v>
      </c>
      <c r="M66" s="3">
        <v>1</v>
      </c>
      <c r="O66" s="12"/>
      <c r="Q66" s="44" t="s">
        <v>412</v>
      </c>
      <c r="R66" s="45">
        <v>1</v>
      </c>
      <c r="S66" s="45"/>
      <c r="T66" s="45"/>
      <c r="U66" s="45"/>
      <c r="V66" s="45">
        <v>1</v>
      </c>
    </row>
    <row r="67" spans="1:22" x14ac:dyDescent="0.45">
      <c r="A67" s="1" t="s">
        <v>235</v>
      </c>
      <c r="B67" s="3"/>
      <c r="C67" s="3">
        <v>1</v>
      </c>
      <c r="D67" s="3"/>
      <c r="E67" s="3"/>
      <c r="F67" s="3"/>
      <c r="G67" s="3">
        <v>1</v>
      </c>
      <c r="J67" s="11" t="s">
        <v>43</v>
      </c>
      <c r="K67" s="3">
        <v>1</v>
      </c>
      <c r="L67" s="3"/>
      <c r="M67" s="3">
        <v>1</v>
      </c>
      <c r="O67" s="12"/>
      <c r="Q67" s="44" t="s">
        <v>382</v>
      </c>
      <c r="R67" s="45">
        <v>1</v>
      </c>
      <c r="S67" s="45"/>
      <c r="T67" s="45"/>
      <c r="U67" s="45"/>
      <c r="V67" s="45">
        <v>1</v>
      </c>
    </row>
    <row r="68" spans="1:22" x14ac:dyDescent="0.45">
      <c r="A68" s="1" t="s">
        <v>382</v>
      </c>
      <c r="B68" s="3"/>
      <c r="C68" s="3">
        <v>1</v>
      </c>
      <c r="D68" s="3"/>
      <c r="E68" s="3"/>
      <c r="F68" s="3"/>
      <c r="G68" s="3">
        <v>1</v>
      </c>
      <c r="J68" s="11" t="s">
        <v>458</v>
      </c>
      <c r="K68" s="3"/>
      <c r="L68" s="3">
        <v>1</v>
      </c>
      <c r="M68" s="3">
        <v>1</v>
      </c>
      <c r="O68" s="12"/>
      <c r="Q68" s="44" t="s">
        <v>41</v>
      </c>
      <c r="R68" s="45">
        <v>1</v>
      </c>
      <c r="S68" s="45"/>
      <c r="T68" s="45"/>
      <c r="U68" s="45"/>
      <c r="V68" s="45">
        <v>1</v>
      </c>
    </row>
    <row r="69" spans="1:22" x14ac:dyDescent="0.45">
      <c r="A69" s="1" t="s">
        <v>278</v>
      </c>
      <c r="B69" s="3"/>
      <c r="C69" s="3">
        <v>1</v>
      </c>
      <c r="D69" s="3"/>
      <c r="E69" s="3"/>
      <c r="F69" s="3"/>
      <c r="G69" s="3">
        <v>1</v>
      </c>
      <c r="J69" s="11" t="s">
        <v>75</v>
      </c>
      <c r="K69" s="3"/>
      <c r="L69" s="3">
        <v>1</v>
      </c>
      <c r="M69" s="3">
        <v>1</v>
      </c>
      <c r="O69" s="12"/>
      <c r="Q69" s="44" t="s">
        <v>458</v>
      </c>
      <c r="R69" s="45">
        <v>1</v>
      </c>
      <c r="S69" s="45"/>
      <c r="T69" s="45"/>
      <c r="U69" s="45"/>
      <c r="V69" s="45">
        <v>1</v>
      </c>
    </row>
    <row r="70" spans="1:22" x14ac:dyDescent="0.45">
      <c r="A70" s="1" t="s">
        <v>277</v>
      </c>
      <c r="B70" s="3"/>
      <c r="C70" s="3">
        <v>1</v>
      </c>
      <c r="D70" s="3"/>
      <c r="E70" s="3"/>
      <c r="F70" s="3"/>
      <c r="G70" s="3">
        <v>1</v>
      </c>
      <c r="J70" s="11" t="s">
        <v>259</v>
      </c>
      <c r="K70" s="3"/>
      <c r="L70" s="3">
        <v>1</v>
      </c>
      <c r="M70" s="3">
        <v>1</v>
      </c>
      <c r="O70" s="12"/>
      <c r="Q70" s="44" t="s">
        <v>74</v>
      </c>
      <c r="R70" s="45">
        <v>1</v>
      </c>
      <c r="S70" s="45"/>
      <c r="T70" s="45"/>
      <c r="U70" s="45"/>
      <c r="V70" s="45">
        <v>1</v>
      </c>
    </row>
    <row r="71" spans="1:22" x14ac:dyDescent="0.45">
      <c r="A71" s="1" t="s">
        <v>75</v>
      </c>
      <c r="B71" s="3"/>
      <c r="C71" s="3">
        <v>1</v>
      </c>
      <c r="D71" s="3"/>
      <c r="E71" s="3"/>
      <c r="F71" s="3"/>
      <c r="G71" s="3">
        <v>1</v>
      </c>
      <c r="J71" s="11" t="s">
        <v>72</v>
      </c>
      <c r="K71" s="3"/>
      <c r="L71" s="3">
        <v>1</v>
      </c>
      <c r="M71" s="3">
        <v>1</v>
      </c>
      <c r="O71" s="12"/>
      <c r="Q71" s="44" t="s">
        <v>259</v>
      </c>
      <c r="R71" s="45">
        <v>1</v>
      </c>
      <c r="S71" s="45"/>
      <c r="T71" s="45"/>
      <c r="U71" s="45"/>
      <c r="V71" s="45">
        <v>1</v>
      </c>
    </row>
    <row r="72" spans="1:22" x14ac:dyDescent="0.45">
      <c r="A72" s="1" t="s">
        <v>379</v>
      </c>
      <c r="B72" s="3"/>
      <c r="C72" s="3"/>
      <c r="D72" s="3">
        <v>1</v>
      </c>
      <c r="E72" s="3"/>
      <c r="F72" s="3"/>
      <c r="G72" s="3">
        <v>1</v>
      </c>
      <c r="J72" s="11" t="s">
        <v>402</v>
      </c>
      <c r="K72" s="3"/>
      <c r="L72" s="3">
        <v>1</v>
      </c>
      <c r="M72" s="3">
        <v>1</v>
      </c>
      <c r="O72" s="12"/>
      <c r="Q72" s="44" t="s">
        <v>235</v>
      </c>
      <c r="R72" s="45">
        <v>1</v>
      </c>
      <c r="S72" s="45"/>
      <c r="T72" s="45"/>
      <c r="U72" s="45"/>
      <c r="V72" s="45">
        <v>1</v>
      </c>
    </row>
    <row r="73" spans="1:22" x14ac:dyDescent="0.45">
      <c r="A73" s="1" t="s">
        <v>283</v>
      </c>
      <c r="B73" s="3"/>
      <c r="C73" s="3">
        <v>1</v>
      </c>
      <c r="D73" s="3"/>
      <c r="E73" s="3"/>
      <c r="F73" s="3"/>
      <c r="G73" s="3">
        <v>1</v>
      </c>
      <c r="J73" s="11" t="s">
        <v>74</v>
      </c>
      <c r="K73" s="3"/>
      <c r="L73" s="3">
        <v>1</v>
      </c>
      <c r="M73" s="3">
        <v>1</v>
      </c>
      <c r="O73" s="12"/>
      <c r="Q73" s="44" t="s">
        <v>402</v>
      </c>
      <c r="R73" s="45">
        <v>1</v>
      </c>
      <c r="S73" s="45"/>
      <c r="T73" s="45"/>
      <c r="U73" s="45"/>
      <c r="V73" s="45">
        <v>1</v>
      </c>
    </row>
    <row r="74" spans="1:22" x14ac:dyDescent="0.45">
      <c r="A74" s="1" t="s">
        <v>74</v>
      </c>
      <c r="B74" s="3"/>
      <c r="C74" s="3">
        <v>1</v>
      </c>
      <c r="D74" s="3"/>
      <c r="E74" s="3"/>
      <c r="F74" s="3"/>
      <c r="G74" s="3">
        <v>1</v>
      </c>
      <c r="J74" s="11" t="s">
        <v>431</v>
      </c>
      <c r="K74" s="3">
        <v>1</v>
      </c>
      <c r="L74" s="3"/>
      <c r="M74" s="3">
        <v>1</v>
      </c>
      <c r="O74" s="12"/>
      <c r="Q74" s="44" t="s">
        <v>63</v>
      </c>
      <c r="R74" s="45">
        <v>1</v>
      </c>
      <c r="S74" s="45"/>
      <c r="T74" s="45"/>
      <c r="U74" s="45"/>
      <c r="V74" s="45">
        <v>1</v>
      </c>
    </row>
    <row r="75" spans="1:22" x14ac:dyDescent="0.45">
      <c r="A75" s="1" t="s">
        <v>51</v>
      </c>
      <c r="B75" s="3"/>
      <c r="C75" s="3">
        <v>1</v>
      </c>
      <c r="D75" s="3"/>
      <c r="E75" s="3"/>
      <c r="F75" s="3"/>
      <c r="G75" s="3">
        <v>1</v>
      </c>
      <c r="J75" s="11" t="s">
        <v>78</v>
      </c>
      <c r="K75" s="3">
        <v>1</v>
      </c>
      <c r="L75" s="3"/>
      <c r="M75" s="3">
        <v>1</v>
      </c>
      <c r="O75" s="12"/>
      <c r="Q75" s="44" t="s">
        <v>431</v>
      </c>
      <c r="R75" s="45">
        <v>1</v>
      </c>
      <c r="S75" s="45"/>
      <c r="T75" s="45"/>
      <c r="U75" s="45"/>
      <c r="V75" s="45">
        <v>1</v>
      </c>
    </row>
    <row r="76" spans="1:22" x14ac:dyDescent="0.45">
      <c r="A76" s="1" t="s">
        <v>72</v>
      </c>
      <c r="B76" s="3"/>
      <c r="C76" s="3">
        <v>1</v>
      </c>
      <c r="D76" s="3"/>
      <c r="E76" s="3"/>
      <c r="F76" s="3"/>
      <c r="G76" s="3">
        <v>1</v>
      </c>
      <c r="J76" s="11" t="s">
        <v>460</v>
      </c>
      <c r="K76" s="3"/>
      <c r="L76" s="3">
        <v>1</v>
      </c>
      <c r="M76" s="3">
        <v>1</v>
      </c>
      <c r="O76" s="12"/>
      <c r="Q76" s="44" t="s">
        <v>78</v>
      </c>
      <c r="R76" s="45">
        <v>1</v>
      </c>
      <c r="S76" s="45"/>
      <c r="T76" s="45"/>
      <c r="U76" s="45"/>
      <c r="V76" s="45">
        <v>1</v>
      </c>
    </row>
    <row r="77" spans="1:22" x14ac:dyDescent="0.45">
      <c r="A77" s="1" t="s">
        <v>263</v>
      </c>
      <c r="B77" s="3"/>
      <c r="C77" s="3">
        <v>1</v>
      </c>
      <c r="D77" s="3"/>
      <c r="E77" s="3"/>
      <c r="F77" s="3"/>
      <c r="G77" s="3">
        <v>1</v>
      </c>
      <c r="J77" s="11" t="s">
        <v>41</v>
      </c>
      <c r="K77" s="3"/>
      <c r="L77" s="3">
        <v>1</v>
      </c>
      <c r="M77" s="3">
        <v>1</v>
      </c>
      <c r="O77" s="12"/>
      <c r="Q77" s="44" t="s">
        <v>263</v>
      </c>
      <c r="R77" s="45">
        <v>1</v>
      </c>
      <c r="S77" s="45"/>
      <c r="T77" s="45"/>
      <c r="U77" s="45"/>
      <c r="V77" s="45">
        <v>1</v>
      </c>
    </row>
    <row r="78" spans="1:22" x14ac:dyDescent="0.45">
      <c r="A78" s="1" t="s">
        <v>41</v>
      </c>
      <c r="B78" s="3"/>
      <c r="C78" s="3">
        <v>1</v>
      </c>
      <c r="D78" s="3"/>
      <c r="E78" s="3"/>
      <c r="F78" s="3"/>
      <c r="G78" s="3">
        <v>1</v>
      </c>
      <c r="J78" s="11" t="s">
        <v>258</v>
      </c>
      <c r="K78" s="3"/>
      <c r="L78" s="3">
        <v>1</v>
      </c>
      <c r="M78" s="3">
        <v>1</v>
      </c>
      <c r="O78" s="12"/>
      <c r="Q78" s="44" t="s">
        <v>72</v>
      </c>
      <c r="R78" s="45">
        <v>1</v>
      </c>
      <c r="S78" s="45"/>
      <c r="T78" s="45"/>
      <c r="U78" s="45"/>
      <c r="V78" s="45">
        <v>1</v>
      </c>
    </row>
    <row r="79" spans="1:22" x14ac:dyDescent="0.45">
      <c r="A79" s="1" t="s">
        <v>63</v>
      </c>
      <c r="B79" s="3"/>
      <c r="C79" s="3">
        <v>1</v>
      </c>
      <c r="D79" s="3"/>
      <c r="E79" s="3"/>
      <c r="F79" s="3"/>
      <c r="G79" s="3">
        <v>1</v>
      </c>
      <c r="J79" s="11" t="s">
        <v>273</v>
      </c>
      <c r="K79" s="3">
        <v>1</v>
      </c>
      <c r="L79" s="3"/>
      <c r="M79" s="3">
        <v>1</v>
      </c>
      <c r="O79" s="12"/>
      <c r="Q79" s="44" t="s">
        <v>460</v>
      </c>
      <c r="R79" s="45">
        <v>1</v>
      </c>
      <c r="S79" s="45"/>
      <c r="T79" s="45"/>
      <c r="U79" s="45"/>
      <c r="V79" s="45">
        <v>1</v>
      </c>
    </row>
    <row r="80" spans="1:22" x14ac:dyDescent="0.45">
      <c r="A80" s="1" t="s">
        <v>258</v>
      </c>
      <c r="B80" s="3"/>
      <c r="C80" s="3">
        <v>1</v>
      </c>
      <c r="D80" s="3"/>
      <c r="E80" s="3"/>
      <c r="F80" s="3"/>
      <c r="G80" s="3">
        <v>1</v>
      </c>
      <c r="J80" s="11" t="s">
        <v>379</v>
      </c>
      <c r="K80" s="3">
        <v>1</v>
      </c>
      <c r="L80" s="3"/>
      <c r="M80" s="3">
        <v>1</v>
      </c>
      <c r="O80" s="12"/>
      <c r="Q80" s="44" t="s">
        <v>273</v>
      </c>
      <c r="R80" s="45">
        <v>1</v>
      </c>
      <c r="S80" s="45"/>
      <c r="T80" s="45"/>
      <c r="U80" s="45"/>
      <c r="V80" s="45">
        <v>1</v>
      </c>
    </row>
    <row r="81" spans="1:22" x14ac:dyDescent="0.45">
      <c r="A81" s="1" t="s">
        <v>78</v>
      </c>
      <c r="B81" s="3"/>
      <c r="C81" s="3">
        <v>1</v>
      </c>
      <c r="D81" s="3"/>
      <c r="E81" s="3"/>
      <c r="F81" s="3"/>
      <c r="G81" s="3">
        <v>1</v>
      </c>
      <c r="J81" s="11" t="s">
        <v>235</v>
      </c>
      <c r="K81" s="3"/>
      <c r="L81" s="3">
        <v>1</v>
      </c>
      <c r="M81" s="3">
        <v>1</v>
      </c>
      <c r="O81" s="12"/>
      <c r="Q81" s="44" t="s">
        <v>379</v>
      </c>
      <c r="R81" s="45">
        <v>1</v>
      </c>
      <c r="S81" s="45"/>
      <c r="T81" s="45"/>
      <c r="U81" s="45"/>
      <c r="V81" s="45">
        <v>1</v>
      </c>
    </row>
    <row r="82" spans="1:22" x14ac:dyDescent="0.45">
      <c r="A82" s="1" t="s">
        <v>262</v>
      </c>
      <c r="B82" s="3"/>
      <c r="C82" s="3">
        <v>1</v>
      </c>
      <c r="D82" s="3"/>
      <c r="E82" s="3"/>
      <c r="F82" s="3"/>
      <c r="G82" s="3">
        <v>1</v>
      </c>
      <c r="J82" s="11" t="s">
        <v>57</v>
      </c>
      <c r="K82" s="3"/>
      <c r="L82" s="3">
        <v>1</v>
      </c>
      <c r="M82" s="3">
        <v>1</v>
      </c>
      <c r="O82" s="12"/>
      <c r="Q82" s="44" t="s">
        <v>61</v>
      </c>
      <c r="R82" s="45">
        <v>1</v>
      </c>
      <c r="S82" s="45"/>
      <c r="T82" s="45"/>
      <c r="U82" s="45"/>
      <c r="V82" s="45">
        <v>1</v>
      </c>
    </row>
    <row r="83" spans="1:22" x14ac:dyDescent="0.45">
      <c r="A83" s="1" t="s">
        <v>417</v>
      </c>
      <c r="B83" s="3"/>
      <c r="C83" s="3">
        <v>1</v>
      </c>
      <c r="D83" s="3"/>
      <c r="E83" s="3"/>
      <c r="F83" s="3"/>
      <c r="G83" s="3">
        <v>1</v>
      </c>
      <c r="J83" s="11" t="s">
        <v>277</v>
      </c>
      <c r="K83" s="3">
        <v>1</v>
      </c>
      <c r="L83" s="3"/>
      <c r="M83" s="3">
        <v>1</v>
      </c>
      <c r="O83" s="12"/>
      <c r="Q83" s="44" t="s">
        <v>57</v>
      </c>
      <c r="R83" s="45">
        <v>1</v>
      </c>
      <c r="S83" s="45"/>
      <c r="T83" s="45"/>
      <c r="U83" s="45"/>
      <c r="V83" s="45">
        <v>1</v>
      </c>
    </row>
    <row r="84" spans="1:22" x14ac:dyDescent="0.45">
      <c r="A84" s="1" t="s">
        <v>458</v>
      </c>
      <c r="B84" s="3"/>
      <c r="C84" s="3">
        <v>1</v>
      </c>
      <c r="D84" s="3"/>
      <c r="E84" s="3"/>
      <c r="F84" s="3"/>
      <c r="G84" s="3">
        <v>1</v>
      </c>
      <c r="J84" s="11" t="s">
        <v>262</v>
      </c>
      <c r="K84" s="3"/>
      <c r="L84" s="3">
        <v>1</v>
      </c>
      <c r="M84" s="3">
        <v>1</v>
      </c>
      <c r="O84" s="12"/>
      <c r="Q84" s="44" t="s">
        <v>277</v>
      </c>
      <c r="R84" s="45">
        <v>1</v>
      </c>
      <c r="S84" s="45"/>
      <c r="T84" s="45"/>
      <c r="U84" s="45"/>
      <c r="V84" s="45">
        <v>1</v>
      </c>
    </row>
    <row r="85" spans="1:22" x14ac:dyDescent="0.45">
      <c r="A85" s="1" t="s">
        <v>412</v>
      </c>
      <c r="B85" s="3"/>
      <c r="C85" s="3">
        <v>1</v>
      </c>
      <c r="D85" s="3"/>
      <c r="E85" s="3"/>
      <c r="F85" s="3"/>
      <c r="G85" s="3">
        <v>1</v>
      </c>
      <c r="J85" s="11" t="s">
        <v>278</v>
      </c>
      <c r="K85" s="3">
        <v>1</v>
      </c>
      <c r="L85" s="3"/>
      <c r="M85" s="3">
        <v>1</v>
      </c>
      <c r="O85" s="12"/>
      <c r="Q85" s="44" t="s">
        <v>262</v>
      </c>
      <c r="R85" s="45">
        <v>1</v>
      </c>
      <c r="S85" s="45"/>
      <c r="T85" s="45"/>
      <c r="U85" s="45"/>
      <c r="V85" s="45">
        <v>1</v>
      </c>
    </row>
    <row r="86" spans="1:22" x14ac:dyDescent="0.45">
      <c r="A86" s="1" t="s">
        <v>402</v>
      </c>
      <c r="B86" s="3"/>
      <c r="C86" s="3">
        <v>1</v>
      </c>
      <c r="D86" s="3"/>
      <c r="E86" s="3"/>
      <c r="F86" s="3"/>
      <c r="G86" s="3">
        <v>1</v>
      </c>
      <c r="J86" s="11" t="s">
        <v>417</v>
      </c>
      <c r="K86" s="3">
        <v>1</v>
      </c>
      <c r="L86" s="3"/>
      <c r="M86" s="3">
        <v>1</v>
      </c>
      <c r="O86" s="12"/>
      <c r="Q86" s="44" t="s">
        <v>278</v>
      </c>
      <c r="R86" s="45">
        <v>1</v>
      </c>
      <c r="S86" s="45"/>
      <c r="T86" s="45"/>
      <c r="U86" s="45"/>
      <c r="V86" s="45">
        <v>1</v>
      </c>
    </row>
    <row r="87" spans="1:22" x14ac:dyDescent="0.45">
      <c r="A87" s="1" t="s">
        <v>259</v>
      </c>
      <c r="B87" s="3"/>
      <c r="C87" s="3">
        <v>1</v>
      </c>
      <c r="D87" s="3"/>
      <c r="E87" s="3"/>
      <c r="F87" s="3"/>
      <c r="G87" s="3">
        <v>1</v>
      </c>
      <c r="J87" s="11" t="s">
        <v>63</v>
      </c>
      <c r="K87" s="3"/>
      <c r="L87" s="3">
        <v>1</v>
      </c>
      <c r="M87" s="3">
        <v>1</v>
      </c>
      <c r="O87" s="12"/>
      <c r="Q87" s="44" t="s">
        <v>417</v>
      </c>
      <c r="R87" s="45">
        <v>1</v>
      </c>
      <c r="S87" s="45"/>
      <c r="T87" s="45"/>
      <c r="U87" s="45"/>
      <c r="V87" s="45">
        <v>1</v>
      </c>
    </row>
    <row r="88" spans="1:22" x14ac:dyDescent="0.45">
      <c r="A88" s="1" t="s">
        <v>273</v>
      </c>
      <c r="B88" s="3"/>
      <c r="C88" s="3">
        <v>1</v>
      </c>
      <c r="D88" s="3"/>
      <c r="E88" s="3"/>
      <c r="F88" s="3"/>
      <c r="G88" s="3">
        <v>1</v>
      </c>
      <c r="J88" s="11" t="s">
        <v>456</v>
      </c>
      <c r="K88" s="3"/>
      <c r="L88" s="3">
        <v>1</v>
      </c>
      <c r="M88" s="3">
        <v>1</v>
      </c>
      <c r="O88" s="12"/>
      <c r="Q88" s="44" t="s">
        <v>51</v>
      </c>
      <c r="R88" s="45">
        <v>1</v>
      </c>
      <c r="S88" s="45"/>
      <c r="T88" s="45"/>
      <c r="U88" s="45"/>
      <c r="V88" s="45">
        <v>1</v>
      </c>
    </row>
    <row r="89" spans="1:22" x14ac:dyDescent="0.45">
      <c r="A89" s="1" t="s">
        <v>43</v>
      </c>
      <c r="B89" s="3"/>
      <c r="C89" s="3"/>
      <c r="D89" s="3"/>
      <c r="E89" s="3">
        <v>1</v>
      </c>
      <c r="F89" s="3"/>
      <c r="G89" s="3">
        <v>1</v>
      </c>
      <c r="J89" s="11" t="s">
        <v>281</v>
      </c>
      <c r="K89" s="3">
        <v>1</v>
      </c>
      <c r="L89" s="3"/>
      <c r="M89" s="3">
        <v>1</v>
      </c>
      <c r="O89" s="12"/>
      <c r="Q89" s="44" t="s">
        <v>456</v>
      </c>
      <c r="R89" s="45">
        <v>1</v>
      </c>
      <c r="S89" s="45"/>
      <c r="T89" s="45"/>
      <c r="U89" s="45"/>
      <c r="V89" s="45">
        <v>1</v>
      </c>
    </row>
    <row r="90" spans="1:22" x14ac:dyDescent="0.45">
      <c r="A90" s="1" t="s">
        <v>57</v>
      </c>
      <c r="B90" s="3"/>
      <c r="C90" s="3">
        <v>1</v>
      </c>
      <c r="D90" s="3"/>
      <c r="E90" s="3"/>
      <c r="F90" s="3"/>
      <c r="G90" s="3">
        <v>1</v>
      </c>
      <c r="J90" s="11" t="s">
        <v>459</v>
      </c>
      <c r="K90" s="3"/>
      <c r="L90" s="3">
        <v>1</v>
      </c>
      <c r="M90" s="3">
        <v>1</v>
      </c>
      <c r="Q90" s="44" t="s">
        <v>281</v>
      </c>
      <c r="R90" s="45">
        <v>1</v>
      </c>
      <c r="S90" s="45"/>
      <c r="T90" s="45"/>
      <c r="U90" s="45"/>
      <c r="V90" s="45">
        <v>1</v>
      </c>
    </row>
    <row r="91" spans="1:22" x14ac:dyDescent="0.45">
      <c r="A91" s="1" t="s">
        <v>61</v>
      </c>
      <c r="B91" s="3"/>
      <c r="C91" s="3">
        <v>1</v>
      </c>
      <c r="D91" s="3"/>
      <c r="E91" s="3"/>
      <c r="F91" s="3"/>
      <c r="G91" s="3">
        <v>1</v>
      </c>
      <c r="J91" s="11" t="s">
        <v>51</v>
      </c>
      <c r="K91" s="3">
        <v>1</v>
      </c>
      <c r="L91" s="3"/>
      <c r="M91" s="3">
        <v>1</v>
      </c>
      <c r="Q91" s="44" t="s">
        <v>459</v>
      </c>
      <c r="R91" s="45">
        <v>1</v>
      </c>
      <c r="S91" s="45"/>
      <c r="T91" s="45"/>
      <c r="U91" s="45"/>
      <c r="V91" s="45">
        <v>1</v>
      </c>
    </row>
    <row r="92" spans="1:22" x14ac:dyDescent="0.45">
      <c r="A92" s="1" t="s">
        <v>431</v>
      </c>
      <c r="B92" s="3"/>
      <c r="C92" s="3"/>
      <c r="D92" s="3">
        <v>1</v>
      </c>
      <c r="E92" s="3"/>
      <c r="F92" s="3"/>
      <c r="G92" s="3">
        <v>1</v>
      </c>
      <c r="J92" s="11" t="s">
        <v>263</v>
      </c>
      <c r="K92" s="3"/>
      <c r="L92" s="3">
        <v>1</v>
      </c>
      <c r="M92" s="3">
        <v>1</v>
      </c>
      <c r="Q92" s="44" t="s">
        <v>43</v>
      </c>
      <c r="R92" s="45">
        <v>1</v>
      </c>
      <c r="S92" s="45"/>
      <c r="T92" s="45"/>
      <c r="U92" s="45"/>
      <c r="V92" s="45">
        <v>1</v>
      </c>
    </row>
    <row r="93" spans="1:22" x14ac:dyDescent="0.45">
      <c r="A93" s="1" t="s">
        <v>460</v>
      </c>
      <c r="B93" s="3"/>
      <c r="C93" s="3">
        <v>1</v>
      </c>
      <c r="D93" s="3"/>
      <c r="E93" s="3"/>
      <c r="F93" s="3"/>
      <c r="G93" s="3">
        <v>1</v>
      </c>
      <c r="J93" s="11" t="s">
        <v>283</v>
      </c>
      <c r="K93" s="3">
        <v>1</v>
      </c>
      <c r="L93" s="3"/>
      <c r="M93" s="3">
        <v>1</v>
      </c>
      <c r="Q93" s="44" t="s">
        <v>283</v>
      </c>
      <c r="R93" s="45">
        <v>1</v>
      </c>
      <c r="S93" s="45"/>
      <c r="T93" s="45"/>
      <c r="U93" s="45"/>
      <c r="V93" s="45">
        <v>1</v>
      </c>
    </row>
    <row r="94" spans="1:22" x14ac:dyDescent="0.45">
      <c r="A94" s="1" t="s">
        <v>85</v>
      </c>
      <c r="B94" s="3"/>
      <c r="C94" s="3"/>
      <c r="D94" s="3"/>
      <c r="E94" s="3"/>
      <c r="F94" s="3"/>
      <c r="G94" s="3"/>
      <c r="J94" s="11" t="s">
        <v>83</v>
      </c>
      <c r="K94" s="3">
        <v>283</v>
      </c>
      <c r="L94" s="3">
        <v>219</v>
      </c>
      <c r="M94" s="3">
        <v>502</v>
      </c>
      <c r="Q94" s="44" t="s">
        <v>258</v>
      </c>
      <c r="R94" s="45">
        <v>1</v>
      </c>
      <c r="S94" s="45"/>
      <c r="T94" s="45"/>
      <c r="U94" s="45"/>
      <c r="V94" s="45">
        <v>1</v>
      </c>
    </row>
    <row r="95" spans="1:22" x14ac:dyDescent="0.45">
      <c r="A95" s="1" t="s">
        <v>83</v>
      </c>
      <c r="B95" s="3">
        <v>2</v>
      </c>
      <c r="C95" s="3">
        <v>488</v>
      </c>
      <c r="D95" s="3">
        <v>6</v>
      </c>
      <c r="E95" s="3">
        <v>6</v>
      </c>
      <c r="F95" s="3"/>
      <c r="G95" s="3">
        <v>502</v>
      </c>
      <c r="Q95" s="54" t="s">
        <v>85</v>
      </c>
      <c r="R95" s="53"/>
      <c r="S95" s="53"/>
      <c r="T95" s="53"/>
      <c r="U95" s="53"/>
      <c r="V95" s="53"/>
    </row>
    <row r="96" spans="1:22" x14ac:dyDescent="0.45">
      <c r="Q96" s="11" t="s">
        <v>83</v>
      </c>
      <c r="R96" s="12">
        <v>478</v>
      </c>
      <c r="S96" s="12">
        <v>12</v>
      </c>
      <c r="T96" s="12">
        <v>12</v>
      </c>
      <c r="U96" s="12"/>
      <c r="V96" s="12">
        <v>502</v>
      </c>
    </row>
  </sheetData>
  <pageMargins left="0.7" right="0.7" top="0.75" bottom="0.75" header="0.3" footer="0.3"/>
  <pageSetup orientation="portrait" r:id="rId5"/>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3"/>
  <sheetViews>
    <sheetView zoomScale="70" zoomScaleNormal="70" workbookViewId="0">
      <selection activeCell="K5" sqref="K5:K24"/>
    </sheetView>
    <sheetView tabSelected="1" workbookViewId="1">
      <selection activeCell="O34" sqref="O34"/>
    </sheetView>
  </sheetViews>
  <sheetFormatPr defaultRowHeight="14.25" x14ac:dyDescent="0.45"/>
  <cols>
    <col min="2" max="2" width="22.73046875" bestFit="1" customWidth="1"/>
    <col min="3" max="7" width="12.73046875" customWidth="1"/>
    <col min="10" max="10" width="39.46484375" customWidth="1"/>
    <col min="11" max="11" width="22.59765625" customWidth="1"/>
    <col min="12" max="12" width="15.6640625" bestFit="1" customWidth="1"/>
    <col min="15" max="15" width="16" bestFit="1" customWidth="1"/>
  </cols>
  <sheetData>
    <row r="2" spans="2:16" x14ac:dyDescent="0.45">
      <c r="B2" s="4" t="s">
        <v>87</v>
      </c>
      <c r="K2" s="4" t="s">
        <v>98</v>
      </c>
    </row>
    <row r="4" spans="2:16" x14ac:dyDescent="0.45">
      <c r="B4" s="6" t="s">
        <v>0</v>
      </c>
      <c r="C4" s="6" t="s">
        <v>15</v>
      </c>
      <c r="D4" s="6" t="s">
        <v>19</v>
      </c>
      <c r="E4" s="6" t="s">
        <v>11</v>
      </c>
      <c r="F4" s="6" t="s">
        <v>47</v>
      </c>
      <c r="G4" s="6" t="s">
        <v>86</v>
      </c>
      <c r="K4" s="6" t="s">
        <v>0</v>
      </c>
      <c r="L4" s="6" t="s">
        <v>90</v>
      </c>
      <c r="M4" s="6">
        <v>2</v>
      </c>
      <c r="N4" s="6">
        <v>3</v>
      </c>
      <c r="O4" s="6" t="s">
        <v>89</v>
      </c>
      <c r="P4" s="6" t="s">
        <v>86</v>
      </c>
    </row>
    <row r="5" spans="2:16" x14ac:dyDescent="0.45">
      <c r="B5" s="13" t="s">
        <v>197</v>
      </c>
      <c r="C5" s="8"/>
      <c r="D5" s="8">
        <v>38</v>
      </c>
      <c r="E5" s="8"/>
      <c r="F5" s="8"/>
      <c r="G5" s="8">
        <v>38</v>
      </c>
      <c r="K5" s="7" t="s">
        <v>197</v>
      </c>
      <c r="L5" s="8">
        <v>38</v>
      </c>
      <c r="M5" s="8"/>
      <c r="N5" s="8"/>
      <c r="O5" s="8"/>
      <c r="P5" s="8">
        <v>38</v>
      </c>
    </row>
    <row r="6" spans="2:16" x14ac:dyDescent="0.45">
      <c r="B6" s="13" t="s">
        <v>151</v>
      </c>
      <c r="C6" s="8"/>
      <c r="D6" s="8">
        <v>34</v>
      </c>
      <c r="E6" s="8"/>
      <c r="F6" s="8"/>
      <c r="G6" s="8">
        <v>34</v>
      </c>
      <c r="K6" s="7" t="s">
        <v>151</v>
      </c>
      <c r="L6" s="8">
        <v>34</v>
      </c>
      <c r="M6" s="8"/>
      <c r="N6" s="8"/>
      <c r="O6" s="8"/>
      <c r="P6" s="8">
        <v>34</v>
      </c>
    </row>
    <row r="7" spans="2:16" x14ac:dyDescent="0.45">
      <c r="B7" s="13" t="s">
        <v>38</v>
      </c>
      <c r="C7" s="8"/>
      <c r="D7" s="8">
        <v>32</v>
      </c>
      <c r="E7" s="8"/>
      <c r="F7" s="8"/>
      <c r="G7" s="8">
        <v>32</v>
      </c>
      <c r="K7" s="7" t="s">
        <v>25</v>
      </c>
      <c r="L7" s="8">
        <v>32</v>
      </c>
      <c r="M7" s="8"/>
      <c r="N7" s="8"/>
      <c r="O7" s="8"/>
      <c r="P7" s="8">
        <v>32</v>
      </c>
    </row>
    <row r="8" spans="2:16" x14ac:dyDescent="0.45">
      <c r="B8" s="13" t="s">
        <v>25</v>
      </c>
      <c r="C8" s="8"/>
      <c r="D8" s="8">
        <v>32</v>
      </c>
      <c r="E8" s="8"/>
      <c r="F8" s="8"/>
      <c r="G8" s="8">
        <v>32</v>
      </c>
      <c r="K8" s="7" t="s">
        <v>38</v>
      </c>
      <c r="L8" s="8">
        <v>32</v>
      </c>
      <c r="M8" s="8"/>
      <c r="N8" s="8"/>
      <c r="O8" s="8"/>
      <c r="P8" s="8">
        <v>32</v>
      </c>
    </row>
    <row r="9" spans="2:16" x14ac:dyDescent="0.45">
      <c r="B9" s="13" t="s">
        <v>31</v>
      </c>
      <c r="C9" s="8"/>
      <c r="D9" s="8">
        <v>30</v>
      </c>
      <c r="E9" s="8"/>
      <c r="F9" s="8"/>
      <c r="G9" s="8">
        <v>30</v>
      </c>
      <c r="K9" s="7" t="s">
        <v>31</v>
      </c>
      <c r="L9" s="8">
        <v>30</v>
      </c>
      <c r="M9" s="8"/>
      <c r="N9" s="8"/>
      <c r="O9" s="8"/>
      <c r="P9" s="8">
        <v>30</v>
      </c>
    </row>
    <row r="10" spans="2:16" x14ac:dyDescent="0.45">
      <c r="B10" s="13" t="s">
        <v>18</v>
      </c>
      <c r="C10" s="8"/>
      <c r="D10" s="8">
        <v>23</v>
      </c>
      <c r="E10" s="8"/>
      <c r="F10" s="8">
        <v>1</v>
      </c>
      <c r="G10" s="8">
        <v>24</v>
      </c>
      <c r="K10" s="7" t="s">
        <v>18</v>
      </c>
      <c r="L10" s="8">
        <v>24</v>
      </c>
      <c r="M10" s="8"/>
      <c r="N10" s="8"/>
      <c r="O10" s="8"/>
      <c r="P10" s="8">
        <v>24</v>
      </c>
    </row>
    <row r="11" spans="2:16" x14ac:dyDescent="0.45">
      <c r="B11" s="13" t="s">
        <v>136</v>
      </c>
      <c r="C11" s="8"/>
      <c r="D11" s="8">
        <v>20</v>
      </c>
      <c r="E11" s="8"/>
      <c r="F11" s="8"/>
      <c r="G11" s="8">
        <v>20</v>
      </c>
      <c r="K11" s="7" t="s">
        <v>215</v>
      </c>
      <c r="L11" s="8">
        <v>20</v>
      </c>
      <c r="M11" s="8"/>
      <c r="N11" s="8"/>
      <c r="O11" s="8"/>
      <c r="P11" s="8">
        <v>20</v>
      </c>
    </row>
    <row r="12" spans="2:16" x14ac:dyDescent="0.45">
      <c r="B12" s="13" t="s">
        <v>215</v>
      </c>
      <c r="C12" s="8"/>
      <c r="D12" s="8">
        <v>20</v>
      </c>
      <c r="E12" s="8"/>
      <c r="F12" s="8"/>
      <c r="G12" s="8">
        <v>20</v>
      </c>
      <c r="K12" s="7" t="s">
        <v>136</v>
      </c>
      <c r="L12" s="8">
        <v>10</v>
      </c>
      <c r="M12" s="8">
        <v>10</v>
      </c>
      <c r="N12" s="8"/>
      <c r="O12" s="8"/>
      <c r="P12" s="8">
        <v>20</v>
      </c>
    </row>
    <row r="13" spans="2:16" x14ac:dyDescent="0.45">
      <c r="B13" s="13" t="s">
        <v>64</v>
      </c>
      <c r="C13" s="8"/>
      <c r="D13" s="8">
        <v>18</v>
      </c>
      <c r="E13" s="8"/>
      <c r="F13" s="8"/>
      <c r="G13" s="8">
        <v>18</v>
      </c>
      <c r="K13" s="7" t="s">
        <v>64</v>
      </c>
      <c r="L13" s="8">
        <v>18</v>
      </c>
      <c r="M13" s="8"/>
      <c r="N13" s="8"/>
      <c r="O13" s="8"/>
      <c r="P13" s="8">
        <v>18</v>
      </c>
    </row>
    <row r="14" spans="2:16" x14ac:dyDescent="0.45">
      <c r="B14" s="13" t="s">
        <v>42</v>
      </c>
      <c r="C14" s="8"/>
      <c r="D14" s="8">
        <v>17</v>
      </c>
      <c r="E14" s="8"/>
      <c r="F14" s="8"/>
      <c r="G14" s="8">
        <v>17</v>
      </c>
      <c r="K14" s="7" t="s">
        <v>42</v>
      </c>
      <c r="L14" s="8">
        <v>17</v>
      </c>
      <c r="M14" s="8"/>
      <c r="N14" s="8"/>
      <c r="O14" s="8"/>
      <c r="P14" s="8">
        <v>17</v>
      </c>
    </row>
    <row r="15" spans="2:16" x14ac:dyDescent="0.45">
      <c r="B15" s="13" t="s">
        <v>200</v>
      </c>
      <c r="C15" s="8"/>
      <c r="D15" s="8">
        <v>14</v>
      </c>
      <c r="E15" s="8"/>
      <c r="F15" s="8"/>
      <c r="G15" s="8">
        <v>14</v>
      </c>
      <c r="K15" s="7" t="s">
        <v>200</v>
      </c>
      <c r="L15" s="8">
        <v>14</v>
      </c>
      <c r="M15" s="8"/>
      <c r="N15" s="8"/>
      <c r="O15" s="8"/>
      <c r="P15" s="8">
        <v>14</v>
      </c>
    </row>
    <row r="16" spans="2:16" x14ac:dyDescent="0.45">
      <c r="B16" s="13" t="s">
        <v>77</v>
      </c>
      <c r="C16" s="8"/>
      <c r="D16" s="8">
        <v>13</v>
      </c>
      <c r="E16" s="8"/>
      <c r="F16" s="8"/>
      <c r="G16" s="8">
        <v>13</v>
      </c>
      <c r="K16" s="7" t="s">
        <v>77</v>
      </c>
      <c r="L16" s="8">
        <v>5</v>
      </c>
      <c r="M16" s="8"/>
      <c r="N16" s="13"/>
      <c r="O16" s="13">
        <v>8</v>
      </c>
      <c r="P16" s="8">
        <v>13</v>
      </c>
    </row>
    <row r="17" spans="2:16" x14ac:dyDescent="0.45">
      <c r="B17" s="13" t="s">
        <v>73</v>
      </c>
      <c r="C17" s="8"/>
      <c r="D17" s="8">
        <v>12</v>
      </c>
      <c r="E17" s="8"/>
      <c r="F17" s="8">
        <v>1</v>
      </c>
      <c r="G17" s="8">
        <v>13</v>
      </c>
      <c r="K17" s="7" t="s">
        <v>73</v>
      </c>
      <c r="L17" s="8">
        <v>13</v>
      </c>
      <c r="M17" s="8"/>
      <c r="N17" s="8"/>
      <c r="O17" s="8"/>
      <c r="P17" s="8">
        <v>13</v>
      </c>
    </row>
    <row r="18" spans="2:16" x14ac:dyDescent="0.45">
      <c r="B18" s="13" t="s">
        <v>228</v>
      </c>
      <c r="C18" s="8"/>
      <c r="D18" s="8">
        <v>13</v>
      </c>
      <c r="E18" s="8"/>
      <c r="F18" s="8"/>
      <c r="G18" s="8">
        <v>13</v>
      </c>
      <c r="K18" s="7" t="s">
        <v>228</v>
      </c>
      <c r="L18" s="8">
        <v>13</v>
      </c>
      <c r="M18" s="8"/>
      <c r="N18" s="8"/>
      <c r="O18" s="8"/>
      <c r="P18" s="8">
        <v>13</v>
      </c>
    </row>
    <row r="19" spans="2:16" x14ac:dyDescent="0.45">
      <c r="B19" s="13" t="s">
        <v>30</v>
      </c>
      <c r="C19" s="8"/>
      <c r="D19" s="8">
        <v>12</v>
      </c>
      <c r="E19" s="8"/>
      <c r="F19" s="8"/>
      <c r="G19" s="8">
        <v>12</v>
      </c>
      <c r="K19" s="7" t="s">
        <v>58</v>
      </c>
      <c r="L19" s="8">
        <v>12</v>
      </c>
      <c r="M19" s="8"/>
      <c r="N19" s="8"/>
      <c r="O19" s="8"/>
      <c r="P19" s="8">
        <v>12</v>
      </c>
    </row>
    <row r="20" spans="2:16" x14ac:dyDescent="0.45">
      <c r="B20" s="13" t="s">
        <v>121</v>
      </c>
      <c r="C20" s="8"/>
      <c r="D20" s="8">
        <v>12</v>
      </c>
      <c r="E20" s="8"/>
      <c r="F20" s="8"/>
      <c r="G20" s="8">
        <v>12</v>
      </c>
      <c r="K20" s="7" t="s">
        <v>30</v>
      </c>
      <c r="L20" s="8">
        <v>12</v>
      </c>
      <c r="M20" s="8"/>
      <c r="N20" s="8"/>
      <c r="O20" s="8"/>
      <c r="P20" s="8">
        <v>12</v>
      </c>
    </row>
    <row r="21" spans="2:16" x14ac:dyDescent="0.45">
      <c r="B21" s="13" t="s">
        <v>58</v>
      </c>
      <c r="C21" s="8"/>
      <c r="D21" s="8">
        <v>12</v>
      </c>
      <c r="E21" s="8"/>
      <c r="F21" s="8"/>
      <c r="G21" s="8">
        <v>12</v>
      </c>
      <c r="K21" s="7" t="s">
        <v>121</v>
      </c>
      <c r="L21" s="8">
        <v>10</v>
      </c>
      <c r="M21" s="8">
        <v>2</v>
      </c>
      <c r="N21" s="8"/>
      <c r="O21" s="8"/>
      <c r="P21" s="8">
        <v>12</v>
      </c>
    </row>
    <row r="22" spans="2:16" x14ac:dyDescent="0.45">
      <c r="B22" s="13" t="s">
        <v>193</v>
      </c>
      <c r="C22" s="8"/>
      <c r="D22" s="8">
        <v>11</v>
      </c>
      <c r="E22" s="8"/>
      <c r="F22" s="8"/>
      <c r="G22" s="8">
        <v>11</v>
      </c>
      <c r="K22" s="7" t="s">
        <v>193</v>
      </c>
      <c r="L22" s="8">
        <v>11</v>
      </c>
      <c r="M22" s="8"/>
      <c r="N22" s="8"/>
      <c r="O22" s="8"/>
      <c r="P22" s="8">
        <v>11</v>
      </c>
    </row>
    <row r="23" spans="2:16" x14ac:dyDescent="0.45">
      <c r="B23" s="13" t="s">
        <v>217</v>
      </c>
      <c r="C23" s="8"/>
      <c r="D23" s="8">
        <v>8</v>
      </c>
      <c r="E23" s="8"/>
      <c r="F23" s="8"/>
      <c r="G23" s="8">
        <v>8</v>
      </c>
      <c r="K23" s="7" t="s">
        <v>217</v>
      </c>
      <c r="L23" s="8">
        <v>8</v>
      </c>
      <c r="M23" s="8"/>
      <c r="N23" s="8"/>
      <c r="O23" s="8"/>
      <c r="P23" s="8">
        <v>8</v>
      </c>
    </row>
    <row r="24" spans="2:16" ht="13.15" customHeight="1" x14ac:dyDescent="0.45">
      <c r="B24" s="13" t="s">
        <v>44</v>
      </c>
      <c r="C24" s="8"/>
      <c r="D24" s="8">
        <v>3</v>
      </c>
      <c r="E24" s="8"/>
      <c r="F24" s="8">
        <v>3</v>
      </c>
      <c r="G24" s="8">
        <v>6</v>
      </c>
      <c r="K24" s="7" t="s">
        <v>44</v>
      </c>
      <c r="L24" s="8">
        <v>6</v>
      </c>
      <c r="M24" s="8"/>
      <c r="N24" s="8"/>
      <c r="O24" s="8"/>
      <c r="P24" s="8">
        <v>6</v>
      </c>
    </row>
    <row r="25" spans="2:16" x14ac:dyDescent="0.45">
      <c r="C25" s="1">
        <f>SUM(C5:C24)</f>
        <v>0</v>
      </c>
      <c r="D25" s="1">
        <f>SUM(D5:D24)</f>
        <v>374</v>
      </c>
      <c r="E25" s="1">
        <f>SUM(E5:E24)</f>
        <v>0</v>
      </c>
      <c r="F25" s="1">
        <f>SUM(F5:F24)</f>
        <v>5</v>
      </c>
      <c r="G25" s="1">
        <f>SUM(G5:G24)</f>
        <v>379</v>
      </c>
      <c r="L25" s="1">
        <f>SUM(L5:L24)</f>
        <v>359</v>
      </c>
      <c r="M25" s="1">
        <f>SUM(M5:M24)</f>
        <v>12</v>
      </c>
      <c r="N25" s="1">
        <f>SUM(N5:N24)</f>
        <v>0</v>
      </c>
      <c r="O25" s="1">
        <f>SUM(O5:O24)</f>
        <v>8</v>
      </c>
      <c r="P25" s="1">
        <f>SUM(P5:P24)</f>
        <v>379</v>
      </c>
    </row>
    <row r="27" spans="2:16" x14ac:dyDescent="0.45">
      <c r="B27" s="5" t="s">
        <v>88</v>
      </c>
    </row>
    <row r="29" spans="2:16" x14ac:dyDescent="0.45">
      <c r="B29" s="6" t="s">
        <v>0</v>
      </c>
      <c r="C29" s="6" t="s">
        <v>14</v>
      </c>
      <c r="D29" s="6" t="s">
        <v>22</v>
      </c>
      <c r="E29" s="6" t="s">
        <v>86</v>
      </c>
    </row>
    <row r="30" spans="2:16" x14ac:dyDescent="0.45">
      <c r="B30" s="7" t="s">
        <v>197</v>
      </c>
      <c r="C30" s="8">
        <v>22</v>
      </c>
      <c r="D30" s="8">
        <v>16</v>
      </c>
      <c r="E30" s="8">
        <v>38</v>
      </c>
    </row>
    <row r="31" spans="2:16" x14ac:dyDescent="0.45">
      <c r="B31" s="7" t="s">
        <v>151</v>
      </c>
      <c r="C31" s="8">
        <v>22</v>
      </c>
      <c r="D31" s="8">
        <v>12</v>
      </c>
      <c r="E31" s="8">
        <v>34</v>
      </c>
      <c r="J31" s="4" t="s">
        <v>99</v>
      </c>
    </row>
    <row r="32" spans="2:16" x14ac:dyDescent="0.45">
      <c r="B32" s="7" t="s">
        <v>25</v>
      </c>
      <c r="C32" s="8">
        <v>19</v>
      </c>
      <c r="D32" s="8">
        <v>13</v>
      </c>
      <c r="E32" s="8">
        <v>32</v>
      </c>
      <c r="J32" s="6" t="s">
        <v>91</v>
      </c>
      <c r="K32" s="6" t="s">
        <v>92</v>
      </c>
    </row>
    <row r="33" spans="2:14" x14ac:dyDescent="0.45">
      <c r="B33" s="7" t="s">
        <v>38</v>
      </c>
      <c r="C33" s="8">
        <v>18</v>
      </c>
      <c r="D33" s="8">
        <v>14</v>
      </c>
      <c r="E33" s="8">
        <v>32</v>
      </c>
      <c r="J33" s="9" t="s">
        <v>93</v>
      </c>
      <c r="K33" s="15">
        <v>1.2244897959183673E-2</v>
      </c>
    </row>
    <row r="34" spans="2:14" x14ac:dyDescent="0.45">
      <c r="B34" s="7" t="s">
        <v>31</v>
      </c>
      <c r="C34" s="8">
        <v>16</v>
      </c>
      <c r="D34" s="8">
        <v>14</v>
      </c>
      <c r="E34" s="8">
        <v>30</v>
      </c>
      <c r="J34" s="9" t="s">
        <v>94</v>
      </c>
      <c r="K34" s="15">
        <v>8.0612244897959179E-2</v>
      </c>
    </row>
    <row r="35" spans="2:14" x14ac:dyDescent="0.45">
      <c r="B35" s="7" t="s">
        <v>18</v>
      </c>
      <c r="C35" s="8">
        <v>15</v>
      </c>
      <c r="D35" s="8">
        <v>9</v>
      </c>
      <c r="E35" s="8">
        <v>24</v>
      </c>
      <c r="J35" s="9" t="s">
        <v>95</v>
      </c>
      <c r="K35" s="15">
        <v>0.4969387755102041</v>
      </c>
    </row>
    <row r="36" spans="2:14" x14ac:dyDescent="0.45">
      <c r="B36" s="7" t="s">
        <v>136</v>
      </c>
      <c r="C36" s="8">
        <v>19</v>
      </c>
      <c r="D36" s="8">
        <v>1</v>
      </c>
      <c r="E36" s="8">
        <v>20</v>
      </c>
      <c r="J36" s="9" t="s">
        <v>96</v>
      </c>
      <c r="K36" s="15">
        <v>0.38877551020408163</v>
      </c>
      <c r="L36" s="3"/>
    </row>
    <row r="37" spans="2:14" x14ac:dyDescent="0.45">
      <c r="B37" s="7" t="s">
        <v>215</v>
      </c>
      <c r="C37" s="8">
        <v>13</v>
      </c>
      <c r="D37" s="8">
        <v>7</v>
      </c>
      <c r="E37" s="8">
        <v>20</v>
      </c>
      <c r="J37" s="9" t="s">
        <v>97</v>
      </c>
      <c r="K37" s="15">
        <v>2.1428571428571429E-2</v>
      </c>
      <c r="L37" s="3"/>
    </row>
    <row r="38" spans="2:14" x14ac:dyDescent="0.45">
      <c r="B38" s="7" t="s">
        <v>64</v>
      </c>
      <c r="C38" s="8">
        <v>17</v>
      </c>
      <c r="D38" s="8">
        <v>1</v>
      </c>
      <c r="E38" s="8">
        <v>18</v>
      </c>
      <c r="H38" s="11"/>
      <c r="I38" s="3"/>
      <c r="J38" s="3"/>
      <c r="K38" s="14">
        <f>SUM(K33:K37)</f>
        <v>1</v>
      </c>
      <c r="L38" s="3"/>
    </row>
    <row r="39" spans="2:14" x14ac:dyDescent="0.45">
      <c r="B39" s="7" t="s">
        <v>42</v>
      </c>
      <c r="C39" s="8">
        <v>13</v>
      </c>
      <c r="D39" s="8">
        <v>4</v>
      </c>
      <c r="E39" s="8">
        <v>17</v>
      </c>
      <c r="H39" s="11"/>
      <c r="I39" s="3"/>
      <c r="J39" s="3"/>
      <c r="K39" s="3"/>
      <c r="L39" s="3"/>
    </row>
    <row r="40" spans="2:14" x14ac:dyDescent="0.45">
      <c r="B40" s="7" t="s">
        <v>200</v>
      </c>
      <c r="C40" s="8">
        <v>6</v>
      </c>
      <c r="D40" s="8">
        <v>8</v>
      </c>
      <c r="E40" s="8">
        <v>14</v>
      </c>
      <c r="H40" s="11"/>
      <c r="I40" s="3"/>
      <c r="J40" s="3"/>
      <c r="K40" s="3"/>
      <c r="L40" s="3"/>
    </row>
    <row r="41" spans="2:14" x14ac:dyDescent="0.45">
      <c r="B41" s="7" t="s">
        <v>77</v>
      </c>
      <c r="C41" s="8"/>
      <c r="D41" s="8">
        <v>13</v>
      </c>
      <c r="E41" s="8">
        <v>13</v>
      </c>
      <c r="H41" s="11"/>
      <c r="I41" s="3"/>
      <c r="J41" s="3"/>
      <c r="K41" s="3"/>
      <c r="L41" s="3"/>
    </row>
    <row r="42" spans="2:14" x14ac:dyDescent="0.45">
      <c r="B42" s="7" t="s">
        <v>228</v>
      </c>
      <c r="C42" s="8">
        <v>10</v>
      </c>
      <c r="D42" s="8">
        <v>3</v>
      </c>
      <c r="E42" s="8">
        <v>13</v>
      </c>
      <c r="H42" s="11"/>
      <c r="I42" s="3"/>
    </row>
    <row r="43" spans="2:14" x14ac:dyDescent="0.45">
      <c r="B43" s="7" t="s">
        <v>73</v>
      </c>
      <c r="C43" s="8">
        <v>6</v>
      </c>
      <c r="D43" s="8">
        <v>7</v>
      </c>
      <c r="E43" s="8">
        <v>13</v>
      </c>
      <c r="H43" s="11"/>
      <c r="I43" s="3"/>
      <c r="J43" s="3"/>
      <c r="K43" s="3"/>
      <c r="L43" s="3"/>
      <c r="M43" s="3"/>
      <c r="N43" s="3"/>
    </row>
    <row r="44" spans="2:14" x14ac:dyDescent="0.45">
      <c r="B44" s="7" t="s">
        <v>121</v>
      </c>
      <c r="C44" s="8">
        <v>11</v>
      </c>
      <c r="D44" s="8">
        <v>1</v>
      </c>
      <c r="E44" s="8">
        <v>12</v>
      </c>
      <c r="H44" s="11"/>
      <c r="I44" s="3"/>
      <c r="J44" s="14"/>
      <c r="K44" s="14"/>
      <c r="L44" s="14"/>
      <c r="M44" s="14"/>
      <c r="N44" s="14"/>
    </row>
    <row r="45" spans="2:14" x14ac:dyDescent="0.45">
      <c r="B45" s="7" t="s">
        <v>58</v>
      </c>
      <c r="C45" s="8">
        <v>10</v>
      </c>
      <c r="D45" s="8">
        <v>2</v>
      </c>
      <c r="E45" s="8">
        <v>12</v>
      </c>
      <c r="H45" s="11"/>
      <c r="I45" s="3"/>
      <c r="J45" s="3"/>
      <c r="K45" s="3"/>
      <c r="L45" s="3"/>
    </row>
    <row r="46" spans="2:14" x14ac:dyDescent="0.45">
      <c r="B46" s="7" t="s">
        <v>30</v>
      </c>
      <c r="C46" s="8">
        <v>4</v>
      </c>
      <c r="D46" s="8">
        <v>8</v>
      </c>
      <c r="E46" s="8">
        <v>12</v>
      </c>
      <c r="H46" s="11"/>
      <c r="I46" s="3"/>
      <c r="J46" s="3"/>
      <c r="K46" s="3"/>
      <c r="L46" s="3"/>
    </row>
    <row r="47" spans="2:14" x14ac:dyDescent="0.45">
      <c r="B47" s="7" t="s">
        <v>193</v>
      </c>
      <c r="C47" s="8">
        <v>4</v>
      </c>
      <c r="D47" s="8">
        <v>7</v>
      </c>
      <c r="E47" s="8">
        <v>11</v>
      </c>
      <c r="H47" s="11"/>
      <c r="I47" s="3"/>
      <c r="J47" s="3"/>
      <c r="K47" s="3"/>
      <c r="L47" s="3"/>
    </row>
    <row r="48" spans="2:14" x14ac:dyDescent="0.45">
      <c r="B48" s="7" t="s">
        <v>217</v>
      </c>
      <c r="C48" s="8">
        <v>5</v>
      </c>
      <c r="D48" s="8">
        <v>3</v>
      </c>
      <c r="E48" s="8">
        <v>8</v>
      </c>
      <c r="H48" s="11"/>
      <c r="I48" s="3"/>
      <c r="J48" s="3"/>
      <c r="K48" s="3"/>
      <c r="L48" s="3"/>
    </row>
    <row r="49" spans="2:12" x14ac:dyDescent="0.45">
      <c r="B49" s="7" t="s">
        <v>44</v>
      </c>
      <c r="C49" s="8">
        <v>4</v>
      </c>
      <c r="D49" s="8">
        <v>2</v>
      </c>
      <c r="E49" s="8">
        <v>6</v>
      </c>
      <c r="H49" s="11"/>
      <c r="I49" s="3"/>
      <c r="J49" s="3"/>
      <c r="K49" s="3"/>
      <c r="L49" s="3"/>
    </row>
    <row r="50" spans="2:12" x14ac:dyDescent="0.45">
      <c r="B50" s="9"/>
      <c r="C50" s="13">
        <f>SUM(C30:C49)</f>
        <v>234</v>
      </c>
      <c r="D50" s="13">
        <f>SUM(D30:D49)</f>
        <v>145</v>
      </c>
      <c r="E50" s="13">
        <f>SUM(E30:E49)</f>
        <v>379</v>
      </c>
      <c r="H50" s="11"/>
      <c r="I50" s="3"/>
      <c r="J50" s="3"/>
      <c r="K50" s="3"/>
      <c r="L50" s="3"/>
    </row>
    <row r="51" spans="2:12" x14ac:dyDescent="0.45">
      <c r="H51" s="11"/>
      <c r="I51" s="3"/>
      <c r="J51" s="3"/>
      <c r="K51" s="3"/>
      <c r="L51" s="3"/>
    </row>
    <row r="52" spans="2:12" x14ac:dyDescent="0.45">
      <c r="H52" s="11"/>
      <c r="I52" s="3"/>
      <c r="J52" s="3"/>
      <c r="K52" s="3"/>
      <c r="L52" s="3"/>
    </row>
    <row r="53" spans="2:12" x14ac:dyDescent="0.45">
      <c r="B53" s="1"/>
      <c r="C53" s="3"/>
      <c r="D53" s="3"/>
      <c r="E53" s="3"/>
      <c r="F53" s="3"/>
      <c r="G53" s="3"/>
      <c r="I53" s="3"/>
      <c r="J53" s="3"/>
      <c r="K53" s="3"/>
      <c r="L53" s="3"/>
    </row>
    <row r="54" spans="2:12" x14ac:dyDescent="0.45">
      <c r="B54" s="1"/>
      <c r="C54" s="3"/>
      <c r="D54" s="3"/>
      <c r="E54" s="3"/>
      <c r="F54" s="3"/>
      <c r="G54" s="3"/>
      <c r="I54" s="3"/>
      <c r="J54" s="3"/>
      <c r="K54" s="3"/>
      <c r="L54" s="3"/>
    </row>
    <row r="55" spans="2:12" x14ac:dyDescent="0.45">
      <c r="B55" s="1"/>
      <c r="C55" s="3"/>
      <c r="D55" s="3"/>
      <c r="E55" s="3"/>
      <c r="F55" s="3"/>
      <c r="G55" s="3"/>
      <c r="I55" s="3"/>
      <c r="J55" s="3"/>
      <c r="K55" s="3"/>
      <c r="L55" s="3"/>
    </row>
    <row r="56" spans="2:12" x14ac:dyDescent="0.45">
      <c r="B56" s="1"/>
      <c r="C56" s="3"/>
      <c r="D56" s="3"/>
      <c r="E56" s="3"/>
      <c r="F56" s="3"/>
      <c r="G56" s="3"/>
      <c r="I56" s="3"/>
      <c r="J56" s="3"/>
      <c r="K56" s="3"/>
      <c r="L56" s="3"/>
    </row>
    <row r="57" spans="2:12" x14ac:dyDescent="0.45">
      <c r="B57" s="1"/>
      <c r="C57" s="3"/>
      <c r="D57" s="3"/>
      <c r="E57" s="3"/>
      <c r="F57" s="3"/>
      <c r="G57" s="3"/>
    </row>
    <row r="58" spans="2:12" x14ac:dyDescent="0.45">
      <c r="B58" s="1"/>
      <c r="C58" s="3"/>
      <c r="D58" s="3"/>
      <c r="E58" s="3"/>
      <c r="F58" s="3"/>
      <c r="G58" s="3"/>
    </row>
    <row r="59" spans="2:12" x14ac:dyDescent="0.45">
      <c r="B59" s="1"/>
      <c r="C59" s="3"/>
      <c r="D59" s="3"/>
      <c r="E59" s="3"/>
      <c r="F59" s="3"/>
      <c r="G59" s="3"/>
    </row>
    <row r="60" spans="2:12" x14ac:dyDescent="0.45">
      <c r="B60" s="1"/>
      <c r="C60" s="3"/>
      <c r="D60" s="3"/>
      <c r="E60" s="3"/>
      <c r="F60" s="3"/>
      <c r="G60" s="3"/>
    </row>
    <row r="61" spans="2:12" x14ac:dyDescent="0.45">
      <c r="B61" s="1"/>
      <c r="C61" s="3"/>
      <c r="D61" s="3"/>
      <c r="E61" s="3"/>
      <c r="F61" s="3"/>
      <c r="G61" s="3"/>
    </row>
    <row r="62" spans="2:12" x14ac:dyDescent="0.45">
      <c r="B62" s="1"/>
      <c r="C62" s="3"/>
      <c r="D62" s="3"/>
      <c r="E62" s="3"/>
      <c r="F62" s="3"/>
      <c r="G62" s="3"/>
    </row>
    <row r="63" spans="2:12" x14ac:dyDescent="0.45">
      <c r="B63" s="1"/>
      <c r="C63" s="3"/>
      <c r="D63" s="3"/>
      <c r="E63" s="3"/>
      <c r="F63" s="3"/>
      <c r="G63" s="3"/>
    </row>
    <row r="64" spans="2:12" x14ac:dyDescent="0.45">
      <c r="B64" s="1"/>
      <c r="C64" s="3"/>
      <c r="D64" s="3"/>
      <c r="E64" s="3"/>
      <c r="F64" s="3"/>
      <c r="G64" s="3"/>
    </row>
    <row r="65" spans="2:7" x14ac:dyDescent="0.45">
      <c r="B65" s="1"/>
      <c r="C65" s="3"/>
      <c r="D65" s="3"/>
      <c r="E65" s="3"/>
      <c r="F65" s="3"/>
      <c r="G65" s="3"/>
    </row>
    <row r="66" spans="2:7" x14ac:dyDescent="0.45">
      <c r="B66" s="1"/>
      <c r="C66" s="3"/>
      <c r="D66" s="3"/>
      <c r="E66" s="3"/>
      <c r="F66" s="3"/>
      <c r="G66" s="3"/>
    </row>
    <row r="67" spans="2:7" x14ac:dyDescent="0.45">
      <c r="B67" s="1"/>
      <c r="C67" s="3"/>
      <c r="D67" s="3"/>
      <c r="E67" s="3"/>
      <c r="F67" s="3"/>
      <c r="G67" s="3"/>
    </row>
    <row r="68" spans="2:7" x14ac:dyDescent="0.45">
      <c r="B68" s="1"/>
      <c r="C68" s="3"/>
      <c r="D68" s="3"/>
      <c r="E68" s="3"/>
      <c r="F68" s="3"/>
      <c r="G68" s="3"/>
    </row>
    <row r="69" spans="2:7" x14ac:dyDescent="0.45">
      <c r="B69" s="1"/>
      <c r="C69" s="3"/>
      <c r="D69" s="3"/>
      <c r="E69" s="3"/>
      <c r="F69" s="3"/>
      <c r="G69" s="3"/>
    </row>
    <row r="70" spans="2:7" x14ac:dyDescent="0.45">
      <c r="B70" s="1"/>
      <c r="C70" s="3"/>
      <c r="D70" s="3"/>
      <c r="E70" s="3"/>
      <c r="F70" s="3"/>
      <c r="G70" s="3"/>
    </row>
    <row r="71" spans="2:7" x14ac:dyDescent="0.45">
      <c r="B71" s="1"/>
      <c r="C71" s="3"/>
      <c r="D71" s="3"/>
      <c r="E71" s="3"/>
      <c r="F71" s="3"/>
      <c r="G71" s="3"/>
    </row>
    <row r="72" spans="2:7" x14ac:dyDescent="0.45">
      <c r="B72" s="1"/>
      <c r="C72" s="3"/>
      <c r="D72" s="3"/>
      <c r="E72" s="3"/>
      <c r="F72" s="3"/>
      <c r="G72" s="3"/>
    </row>
    <row r="73" spans="2:7" x14ac:dyDescent="0.45">
      <c r="B73" s="1"/>
      <c r="C73" s="3"/>
      <c r="D73" s="3"/>
      <c r="E73" s="3"/>
      <c r="F73" s="3"/>
      <c r="G73" s="3"/>
    </row>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503D3AA29B5D7948B94B334341E2F73E" ma:contentTypeVersion="2" ma:contentTypeDescription="Select Content Type from drop-down above" ma:contentTypeScope="" ma:versionID="c467d36401e3dc47ef8c9db3646b1f09">
  <xsd:schema xmlns:xsd="http://www.w3.org/2001/XMLSchema" xmlns:xs="http://www.w3.org/2001/XMLSchema" xmlns:p="http://schemas.microsoft.com/office/2006/metadata/properties" xmlns:ns2="631298fc-6a88-4548-b7d9-3b164918c4a3" targetNamespace="http://schemas.microsoft.com/office/2006/metadata/properties" ma:root="true" ma:fieldsID="8c47acffc792ce52ed0037d400f54a89"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a9306fc-8436-45f0-b931-e34f519be3a3" ContentTypeId="0x01010032640DAD0EFF63499F40C6F300FF9AAD" PreviousValue="false"/>
</file>

<file path=customXml/item5.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7646DAFB-9F58-4288-9C21-80C31B1727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D7AFFA-3CE9-49A4-BE75-567026C1FF47}">
  <ds:schemaRefs>
    <ds:schemaRef ds:uri="http://schemas.microsoft.com/office/infopath/2007/PartnerControls"/>
    <ds:schemaRef ds:uri="http://purl.org/dc/terms/"/>
    <ds:schemaRef ds:uri="http://schemas.microsoft.com/office/2006/documentManagement/types"/>
    <ds:schemaRef ds:uri="631298fc-6a88-4548-b7d9-3b164918c4a3"/>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8FC9E7C-3A1C-4317-957A-39415CF36354}">
  <ds:schemaRefs>
    <ds:schemaRef ds:uri="http://schemas.microsoft.com/sharepoint/v3/contenttype/forms"/>
  </ds:schemaRefs>
</ds:datastoreItem>
</file>

<file path=customXml/itemProps4.xml><?xml version="1.0" encoding="utf-8"?>
<ds:datastoreItem xmlns:ds="http://schemas.openxmlformats.org/officeDocument/2006/customXml" ds:itemID="{CB6E0716-BDBD-4B2A-815A-3FA617D45143}">
  <ds:schemaRefs>
    <ds:schemaRef ds:uri="Microsoft.SharePoint.Taxonomy.ContentTypeSync"/>
  </ds:schemaRefs>
</ds:datastoreItem>
</file>

<file path=customXml/itemProps5.xml><?xml version="1.0" encoding="utf-8"?>
<ds:datastoreItem xmlns:ds="http://schemas.openxmlformats.org/officeDocument/2006/customXml" ds:itemID="{F79DFFE2-EFBD-4FE6-B205-7A00034D17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SPR 2018 Data</vt:lpstr>
      <vt:lpstr>Pivot Tables</vt:lpstr>
      <vt:lpstr>Tables for Website</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Carmel Golden</dc:creator>
  <cp:lastModifiedBy>Cara Jo Dalziel</cp:lastModifiedBy>
  <dcterms:created xsi:type="dcterms:W3CDTF">2018-04-03T14:51:39Z</dcterms:created>
  <dcterms:modified xsi:type="dcterms:W3CDTF">2019-05-29T15:32:33Z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b2e29eb5-7143-4938-8631-07f3eae44cd3</vt:lpwstr>
  </property>
  <property fmtid="{D5CDD505-2E9C-101B-9397-08002B2CF9AE}" pid="3" name="bjSaver">
    <vt:lpwstr>J/CAdVPXKfD5LxSS8389QZZJhGLicIcO</vt:lpwstr>
  </property>
  <property fmtid="{D5CDD505-2E9C-101B-9397-08002B2CF9AE}" pid="4" name="BJSCc5a055b0-1bed-4579_x">
    <vt:lpwstr/>
  </property>
  <property fmtid="{D5CDD505-2E9C-101B-9397-08002B2CF9AE}" pid="5" name="ContentTypeId">
    <vt:lpwstr>0x01010032640DAD0EFF63499F40C6F300FF9AAD00503D3AA29B5D7948B94B334341E2F73E</vt:lpwstr>
  </property>
  <property fmtid="{D5CDD505-2E9C-101B-9397-08002B2CF9AE}" pid="6" name="BJSCdd9eba61-d6b9-469b_x">
    <vt:lpwstr>Internal Only</vt:lpwstr>
  </property>
  <property fmtid="{D5CDD505-2E9C-101B-9397-08002B2CF9AE}" pid="7" name="BJSCSummaryMarking">
    <vt:lpwstr>OFFICIAL Internal Only</vt:lpwstr>
  </property>
  <property fmtid="{D5CDD505-2E9C-101B-9397-08002B2CF9AE}" pid="8"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9"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DocumentLabelXML-0">
    <vt:lpwstr>nternal/label"&gt;&lt;element uid="id_classification_nonbusiness" value="" /&gt;&lt;element uid="eaadb568-f939-47e9-ab90-f00bdd47735e" value="" /&gt;&lt;/sisl&gt;</vt:lpwstr>
  </property>
  <property fmtid="{D5CDD505-2E9C-101B-9397-08002B2CF9AE}" pid="11" name="bjDocumentSecurityLabel">
    <vt:lpwstr>OFFICIAL 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ies>
</file>