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\\LONFS01\home\jonesl\General\Content Authoring\ESO Associated Docs 2021-23\"/>
    </mc:Choice>
  </mc:AlternateContent>
  <xr:revisionPtr revIDLastSave="0" documentId="8_{993F66EE-47F3-45FF-9E1C-9F2A7B862E71}" xr6:coauthVersionLast="46" xr6:coauthVersionMax="46" xr10:uidLastSave="{00000000-0000-0000-0000-000000000000}"/>
  <bookViews>
    <workbookView xWindow="-28920" yWindow="60" windowWidth="29040" windowHeight="15840" xr2:uid="{00000000-000D-0000-FFFF-FFFF00000000}"/>
  </bookViews>
  <sheets>
    <sheet name="21_22_Benchmark_Costs" sheetId="3" r:id="rId1"/>
    <sheet name="Cost_Data_18-21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3" l="1"/>
</calcChain>
</file>

<file path=xl/sharedStrings.xml><?xml version="1.0" encoding="utf-8"?>
<sst xmlns="http://schemas.openxmlformats.org/spreadsheetml/2006/main" count="63" uniqueCount="27">
  <si>
    <t>Input Wind</t>
  </si>
  <si>
    <t>May</t>
  </si>
  <si>
    <t>Constraint Formula:</t>
  </si>
  <si>
    <t>(Wind * 12.16) + 19.75</t>
  </si>
  <si>
    <t>Energy+ Constant:</t>
  </si>
  <si>
    <t>Annual</t>
  </si>
  <si>
    <t>Ex-ante Balancing Costs Benchmark
(£m)</t>
  </si>
  <si>
    <t>Benchmark Balancing Costs:</t>
  </si>
  <si>
    <t>(Wind * 12.16) + 19.75 + 41.32</t>
  </si>
  <si>
    <t>Month</t>
  </si>
  <si>
    <t>Year</t>
  </si>
  <si>
    <t>Outturn Wind (TWh)</t>
  </si>
  <si>
    <t>Constraint Costs (£m)</t>
  </si>
  <si>
    <t>Black Start Costs (£m)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</si>
  <si>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</si>
  <si>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</si>
  <si>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</si>
  <si>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</si>
  <si>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</si>
  <si>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</si>
  <si>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</si>
  <si>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</si>
  <si>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</si>
  <si>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</si>
  <si>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</si>
  <si>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 Costs
(£m)</t>
  </si>
  <si>
    <t>Balancing Costs (£m)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</si>
</sst>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baseline="0">
                <a:effectLst/>
              </a:rPr>
              <a:t>Plot for Equation of dependence of Constraint Costs on Outturn Wind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40082852143482067"/>
                  <c:y val="4.8842228054826478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12.16x + 19.75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'Cost_Data_18-21'!$C$4:$C$39</c:f>
              <c:numCache>
                <c:formatCode>0.00</c:formatCode>
                <c:ptCount val="36"/>
                <c:pt idx="0">
                  <c:v>3.06</c:v>
                </c:pt>
                <c:pt idx="1">
                  <c:v>2.21</c:v>
                </c:pt>
                <c:pt idx="2">
                  <c:v>1.7</c:v>
                </c:pt>
                <c:pt idx="3">
                  <c:v>1.39</c:v>
                </c:pt>
                <c:pt idx="4">
                  <c:v>2.35</c:v>
                </c:pt>
                <c:pt idx="5">
                  <c:v>3.55</c:v>
                </c:pt>
                <c:pt idx="6">
                  <c:v>4.04</c:v>
                </c:pt>
                <c:pt idx="7">
                  <c:v>4.82</c:v>
                </c:pt>
                <c:pt idx="8">
                  <c:v>4.47</c:v>
                </c:pt>
                <c:pt idx="9">
                  <c:v>4.07</c:v>
                </c:pt>
                <c:pt idx="10">
                  <c:v>4.13</c:v>
                </c:pt>
                <c:pt idx="11">
                  <c:v>4.8600000000000003</c:v>
                </c:pt>
                <c:pt idx="12">
                  <c:v>3.45</c:v>
                </c:pt>
                <c:pt idx="13">
                  <c:v>2.2599999999999998</c:v>
                </c:pt>
                <c:pt idx="14">
                  <c:v>3.02</c:v>
                </c:pt>
                <c:pt idx="15">
                  <c:v>2.59</c:v>
                </c:pt>
                <c:pt idx="16">
                  <c:v>3.81</c:v>
                </c:pt>
                <c:pt idx="17">
                  <c:v>3.97</c:v>
                </c:pt>
                <c:pt idx="18">
                  <c:v>4.72</c:v>
                </c:pt>
                <c:pt idx="19">
                  <c:v>4.0199999999999996</c:v>
                </c:pt>
                <c:pt idx="20">
                  <c:v>5.62</c:v>
                </c:pt>
                <c:pt idx="21">
                  <c:v>6.33</c:v>
                </c:pt>
                <c:pt idx="22">
                  <c:v>6.89</c:v>
                </c:pt>
                <c:pt idx="23">
                  <c:v>5.58</c:v>
                </c:pt>
                <c:pt idx="24">
                  <c:v>3.4</c:v>
                </c:pt>
                <c:pt idx="25">
                  <c:v>3.14</c:v>
                </c:pt>
                <c:pt idx="26">
                  <c:v>3.3</c:v>
                </c:pt>
                <c:pt idx="27">
                  <c:v>3.28</c:v>
                </c:pt>
                <c:pt idx="28">
                  <c:v>3.37</c:v>
                </c:pt>
                <c:pt idx="29">
                  <c:v>4.0999999999999996</c:v>
                </c:pt>
                <c:pt idx="30">
                  <c:v>5.19</c:v>
                </c:pt>
                <c:pt idx="31">
                  <c:v>4.79</c:v>
                </c:pt>
                <c:pt idx="32">
                  <c:v>5.33</c:v>
                </c:pt>
                <c:pt idx="33">
                  <c:v>4.8600000000000003</c:v>
                </c:pt>
                <c:pt idx="34">
                  <c:v>5.75</c:v>
                </c:pt>
                <c:pt idx="35">
                  <c:v>4.74</c:v>
                </c:pt>
              </c:numCache>
            </c:numRef>
          </c:xVal>
          <c:yVal>
            <c:numRef>
              <c:f>'Cost_Data_18-21'!$D$4:$D$39</c:f>
              <c:numCache>
                <c:formatCode>0.00</c:formatCode>
                <c:ptCount val="36"/>
                <c:pt idx="0">
                  <c:v>25.27</c:v>
                </c:pt>
                <c:pt idx="1">
                  <c:v>24.82</c:v>
                </c:pt>
                <c:pt idx="2">
                  <c:v>50.12</c:v>
                </c:pt>
                <c:pt idx="3">
                  <c:v>39.659999999999997</c:v>
                </c:pt>
                <c:pt idx="4">
                  <c:v>36.049999999999997</c:v>
                </c:pt>
                <c:pt idx="5">
                  <c:v>101.5</c:v>
                </c:pt>
                <c:pt idx="6">
                  <c:v>104.27</c:v>
                </c:pt>
                <c:pt idx="7">
                  <c:v>62.65</c:v>
                </c:pt>
                <c:pt idx="8">
                  <c:v>53.25</c:v>
                </c:pt>
                <c:pt idx="9">
                  <c:v>40.72</c:v>
                </c:pt>
                <c:pt idx="10">
                  <c:v>49.6</c:v>
                </c:pt>
                <c:pt idx="11">
                  <c:v>89.31</c:v>
                </c:pt>
                <c:pt idx="12">
                  <c:v>43.46</c:v>
                </c:pt>
                <c:pt idx="13">
                  <c:v>23.57</c:v>
                </c:pt>
                <c:pt idx="14">
                  <c:v>45.86</c:v>
                </c:pt>
                <c:pt idx="15">
                  <c:v>31.21</c:v>
                </c:pt>
                <c:pt idx="16">
                  <c:v>57.01</c:v>
                </c:pt>
                <c:pt idx="17">
                  <c:v>57.32</c:v>
                </c:pt>
                <c:pt idx="18">
                  <c:v>75.42</c:v>
                </c:pt>
                <c:pt idx="19">
                  <c:v>34.700000000000003</c:v>
                </c:pt>
                <c:pt idx="20">
                  <c:v>75.41</c:v>
                </c:pt>
                <c:pt idx="21">
                  <c:v>94.2</c:v>
                </c:pt>
                <c:pt idx="22">
                  <c:v>99.58</c:v>
                </c:pt>
                <c:pt idx="23">
                  <c:v>77.53</c:v>
                </c:pt>
                <c:pt idx="24">
                  <c:v>66.599999999999994</c:v>
                </c:pt>
                <c:pt idx="25">
                  <c:v>107.7</c:v>
                </c:pt>
                <c:pt idx="26">
                  <c:v>98.44</c:v>
                </c:pt>
                <c:pt idx="27">
                  <c:v>99.68</c:v>
                </c:pt>
                <c:pt idx="28">
                  <c:v>74.819999999999993</c:v>
                </c:pt>
                <c:pt idx="29">
                  <c:v>90.1</c:v>
                </c:pt>
                <c:pt idx="30">
                  <c:v>85.7</c:v>
                </c:pt>
                <c:pt idx="31">
                  <c:v>138.69999999999999</c:v>
                </c:pt>
                <c:pt idx="32">
                  <c:v>92.6</c:v>
                </c:pt>
                <c:pt idx="33">
                  <c:v>41.1</c:v>
                </c:pt>
                <c:pt idx="34">
                  <c:v>101.4</c:v>
                </c:pt>
                <c:pt idx="35">
                  <c:v>74.900000000000006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61-4D6F-9C38-DB463BE75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9416832"/>
        <c:axId val="1150139840"/>
      </c:scatterChart>
      <c:valAx>
        <c:axId val="1319416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Monthly Outturn</a:t>
                </a:r>
                <a:r>
                  <a:rPr lang="en-GB" baseline="0"/>
                  <a:t> Wind (TWh)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0139840"/>
        <c:crosses val="autoZero"/>
        <c:crossBetween val="midCat"/>
      </c:valAx>
      <c:valAx>
        <c:axId val="115013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Monthly Constraint Costs (£m)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9416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Plot for intercept</a:t>
            </a:r>
            <a:r>
              <a:rPr lang="en-US" baseline="0"/>
              <a:t> of Total and Constraint </a:t>
            </a:r>
            <a:r>
              <a:rPr lang="en-US"/>
              <a:t> Costs</a:t>
            </a:r>
          </a:p>
        </c:rich>
      </c:tx>
      <c:layout>
        <c:manualLayout>
          <c:xMode val="edge"/>
          <c:yMode val="edge"/>
          <c:x val="0.16044149080190809"/>
          <c:y val="2.7656141968195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'[1]2018_21_CostEquationData'!$G$2</c:f>
              <c:strCache>
                <c:ptCount val="1"/>
                <c:pt idx="0">
                  <c:v>Total Costs (£m)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11796962097401247"/>
                  <c:y val="-2.4080483455084557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1.16x + 41.32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'Cost_Data_18-21'!$D$4:$D$39</c:f>
              <c:numCache>
                <c:formatCode>0.00</c:formatCode>
                <c:ptCount val="36"/>
                <c:pt idx="0">
                  <c:v>25.27</c:v>
                </c:pt>
                <c:pt idx="1">
                  <c:v>24.82</c:v>
                </c:pt>
                <c:pt idx="2">
                  <c:v>50.12</c:v>
                </c:pt>
                <c:pt idx="3">
                  <c:v>39.659999999999997</c:v>
                </c:pt>
                <c:pt idx="4">
                  <c:v>36.049999999999997</c:v>
                </c:pt>
                <c:pt idx="5">
                  <c:v>101.5</c:v>
                </c:pt>
                <c:pt idx="6">
                  <c:v>104.27</c:v>
                </c:pt>
                <c:pt idx="7">
                  <c:v>62.65</c:v>
                </c:pt>
                <c:pt idx="8">
                  <c:v>53.25</c:v>
                </c:pt>
                <c:pt idx="9">
                  <c:v>40.72</c:v>
                </c:pt>
                <c:pt idx="10">
                  <c:v>49.6</c:v>
                </c:pt>
                <c:pt idx="11">
                  <c:v>89.31</c:v>
                </c:pt>
                <c:pt idx="12">
                  <c:v>43.46</c:v>
                </c:pt>
                <c:pt idx="13">
                  <c:v>23.57</c:v>
                </c:pt>
                <c:pt idx="14">
                  <c:v>45.86</c:v>
                </c:pt>
                <c:pt idx="15">
                  <c:v>31.21</c:v>
                </c:pt>
                <c:pt idx="16">
                  <c:v>57.01</c:v>
                </c:pt>
                <c:pt idx="17">
                  <c:v>57.32</c:v>
                </c:pt>
                <c:pt idx="18">
                  <c:v>75.42</c:v>
                </c:pt>
                <c:pt idx="19">
                  <c:v>34.700000000000003</c:v>
                </c:pt>
                <c:pt idx="20">
                  <c:v>75.41</c:v>
                </c:pt>
                <c:pt idx="21">
                  <c:v>94.2</c:v>
                </c:pt>
                <c:pt idx="22">
                  <c:v>99.58</c:v>
                </c:pt>
                <c:pt idx="23">
                  <c:v>77.53</c:v>
                </c:pt>
                <c:pt idx="24">
                  <c:v>66.599999999999994</c:v>
                </c:pt>
                <c:pt idx="25">
                  <c:v>107.7</c:v>
                </c:pt>
                <c:pt idx="26">
                  <c:v>98.44</c:v>
                </c:pt>
                <c:pt idx="27">
                  <c:v>99.68</c:v>
                </c:pt>
                <c:pt idx="28">
                  <c:v>74.819999999999993</c:v>
                </c:pt>
                <c:pt idx="29">
                  <c:v>90.1</c:v>
                </c:pt>
                <c:pt idx="30">
                  <c:v>85.7</c:v>
                </c:pt>
                <c:pt idx="31">
                  <c:v>138.69999999999999</c:v>
                </c:pt>
                <c:pt idx="32">
                  <c:v>92.6</c:v>
                </c:pt>
                <c:pt idx="33">
                  <c:v>41.1</c:v>
                </c:pt>
                <c:pt idx="34">
                  <c:v>101.4</c:v>
                </c:pt>
                <c:pt idx="35">
                  <c:v>74.900000000000006</c:v>
                </c:pt>
              </c:numCache>
            </c:numRef>
          </c:xVal>
          <c:yVal>
            <c:numRef>
              <c:f>'Cost_Data_18-21'!$G$4:$G$39</c:f>
              <c:numCache>
                <c:formatCode>0.00</c:formatCode>
                <c:ptCount val="36"/>
                <c:pt idx="0">
                  <c:v>60.1</c:v>
                </c:pt>
                <c:pt idx="1">
                  <c:v>62.95</c:v>
                </c:pt>
                <c:pt idx="2">
                  <c:v>89.12</c:v>
                </c:pt>
                <c:pt idx="3">
                  <c:v>81.63</c:v>
                </c:pt>
                <c:pt idx="4">
                  <c:v>76.84</c:v>
                </c:pt>
                <c:pt idx="5">
                  <c:v>144.84</c:v>
                </c:pt>
                <c:pt idx="6">
                  <c:v>150.66</c:v>
                </c:pt>
                <c:pt idx="7">
                  <c:v>111.42</c:v>
                </c:pt>
                <c:pt idx="8">
                  <c:v>99.9</c:v>
                </c:pt>
                <c:pt idx="9">
                  <c:v>81.58</c:v>
                </c:pt>
                <c:pt idx="10">
                  <c:v>83.81</c:v>
                </c:pt>
                <c:pt idx="11">
                  <c:v>145.34</c:v>
                </c:pt>
                <c:pt idx="12">
                  <c:v>84</c:v>
                </c:pt>
                <c:pt idx="13">
                  <c:v>64.400000000000006</c:v>
                </c:pt>
                <c:pt idx="14">
                  <c:v>90.3</c:v>
                </c:pt>
                <c:pt idx="15">
                  <c:v>71.3</c:v>
                </c:pt>
                <c:pt idx="16">
                  <c:v>109.1</c:v>
                </c:pt>
                <c:pt idx="17">
                  <c:v>111.8</c:v>
                </c:pt>
                <c:pt idx="18">
                  <c:v>134</c:v>
                </c:pt>
                <c:pt idx="19">
                  <c:v>90</c:v>
                </c:pt>
                <c:pt idx="20">
                  <c:v>133.69999999999999</c:v>
                </c:pt>
                <c:pt idx="21">
                  <c:v>148.5</c:v>
                </c:pt>
                <c:pt idx="22">
                  <c:v>152.30000000000001</c:v>
                </c:pt>
                <c:pt idx="23">
                  <c:v>124.8</c:v>
                </c:pt>
                <c:pt idx="24">
                  <c:v>126.3</c:v>
                </c:pt>
                <c:pt idx="25">
                  <c:v>162.9</c:v>
                </c:pt>
                <c:pt idx="26">
                  <c:v>141.1</c:v>
                </c:pt>
                <c:pt idx="27">
                  <c:v>139.69999999999999</c:v>
                </c:pt>
                <c:pt idx="28">
                  <c:v>121.4</c:v>
                </c:pt>
                <c:pt idx="29">
                  <c:v>146.69999999999999</c:v>
                </c:pt>
                <c:pt idx="30">
                  <c:v>150.1</c:v>
                </c:pt>
                <c:pt idx="31">
                  <c:v>205.3</c:v>
                </c:pt>
                <c:pt idx="32">
                  <c:v>166.8</c:v>
                </c:pt>
                <c:pt idx="33">
                  <c:v>145.19999999999999</c:v>
                </c:pt>
                <c:pt idx="34">
                  <c:v>174.2</c:v>
                </c:pt>
                <c:pt idx="35">
                  <c:v>171.1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C6E-48CE-A308-D07BBFB36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511152"/>
        <c:axId val="1913080768"/>
      </c:scatterChart>
      <c:valAx>
        <c:axId val="165511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Monthly Constraint Costs (£m)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3080768"/>
        <c:crosses val="autoZero"/>
        <c:crossBetween val="midCat"/>
      </c:valAx>
      <c:valAx>
        <c:axId val="191308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Monthly Total Costs (£m)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511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750133</xdr:colOff>
      <xdr:row>1</xdr:row>
      <xdr:rowOff>279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EAB2166B-FC92-4883-8192-00BC00777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019074" cy="716559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183509</xdr:rowOff>
    </xdr:from>
    <xdr:to>
      <xdr:col>4</xdr:col>
      <xdr:colOff>179578</xdr:colOff>
      <xdr:row>0</xdr:row>
      <xdr:rowOff>545459</xdr:rowOff>
    </xdr:to>
    <xdr:pic>
      <xdr:nvPicPr>
        <xdr:cNvPr id="3" name="Picture 2" title="white box">
          <a:extLst>
            <a:ext uri="{FF2B5EF4-FFF2-40B4-BE49-F238E27FC236}">
              <a16:creationId xmlns:a16="http://schemas.microsoft.com/office/drawing/2014/main" id="{E5F51068-4C14-4322-8248-0E008176A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6740" y="183509"/>
          <a:ext cx="911097" cy="361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414573</xdr:colOff>
      <xdr:row>1</xdr:row>
      <xdr:rowOff>3495</xdr:rowOff>
    </xdr:to>
    <xdr:pic>
      <xdr:nvPicPr>
        <xdr:cNvPr id="3" name="Picture 2" descr="image of the Ofgem logo" title="Ofgem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994187" cy="716559"/>
        </a:xfrm>
        <a:prstGeom prst="rect">
          <a:avLst/>
        </a:prstGeom>
      </xdr:spPr>
    </xdr:pic>
    <xdr:clientData/>
  </xdr:twoCellAnchor>
  <xdr:twoCellAnchor editAs="oneCell">
    <xdr:from>
      <xdr:col>5</xdr:col>
      <xdr:colOff>179140</xdr:colOff>
      <xdr:row>0</xdr:row>
      <xdr:rowOff>183509</xdr:rowOff>
    </xdr:from>
    <xdr:to>
      <xdr:col>5</xdr:col>
      <xdr:colOff>1092754</xdr:colOff>
      <xdr:row>0</xdr:row>
      <xdr:rowOff>545459</xdr:rowOff>
    </xdr:to>
    <xdr:pic>
      <xdr:nvPicPr>
        <xdr:cNvPr id="2" name="Picture 1" title="white bo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5631" y="183509"/>
          <a:ext cx="904875" cy="3619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3</xdr:row>
      <xdr:rowOff>9089</xdr:rowOff>
    </xdr:from>
    <xdr:to>
      <xdr:col>14</xdr:col>
      <xdr:colOff>167780</xdr:colOff>
      <xdr:row>20</xdr:row>
      <xdr:rowOff>18876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07716A7-05DF-46E3-8093-5A256F8273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734035</xdr:colOff>
      <xdr:row>21</xdr:row>
      <xdr:rowOff>13981</xdr:rowOff>
    </xdr:from>
    <xdr:to>
      <xdr:col>14</xdr:col>
      <xdr:colOff>138568</xdr:colOff>
      <xdr:row>38</xdr:row>
      <xdr:rowOff>35833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EC8616B-B467-475D-98ED-797123D832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illJa\Downloads\Balancing%20Cost%201A%20Metr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_22_Benchmarking"/>
      <sheetName val="2018_21_CostEquationData"/>
      <sheetName val="2018_21_WindData"/>
    </sheetNames>
    <sheetDataSet>
      <sheetData sheetId="0"/>
      <sheetData sheetId="1">
        <row r="2">
          <cell r="G2" t="str">
            <v>Total Costs (£m)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1CF9B-AF40-4379-BB1D-764F12170E64}">
  <dimension ref="A1:C23"/>
  <sheetViews>
    <sheetView tabSelected="1" zoomScale="109" zoomScaleNormal="109" workbookViewId="0">
      <selection activeCell="A6" sqref="A6"/>
    </sheetView>
  </sheetViews>
  <sheetFormatPr defaultRowHeight="13.5" x14ac:dyDescent="0.3"/>
  <cols>
    <col min="1" max="3" width="27.15234375" customWidth="1"/>
  </cols>
  <sheetData>
    <row r="1" spans="1:3" s="8" customFormat="1" ht="56.75" customHeight="1" x14ac:dyDescent="0.3"/>
    <row r="2" spans="1:3" x14ac:dyDescent="0.3">
      <c r="A2" s="2"/>
      <c r="B2" s="2"/>
      <c r="C2" s="2"/>
    </row>
    <row r="3" spans="1:3" ht="40.5" x14ac:dyDescent="0.3">
      <c r="A3" s="4"/>
      <c r="B3" s="5" t="s">
        <v>0</v>
      </c>
      <c r="C3" s="6" t="s">
        <v>6</v>
      </c>
    </row>
    <row r="4" spans="1:3" x14ac:dyDescent="0.3">
      <c r="A4" s="2" t="s">
        <v>14</v>
      </c>
      <c r="B4" s="7">
        <v>3.3</v>
      </c>
      <c r="C4" s="3">
        <v>101.2</v>
      </c>
    </row>
    <row r="5" spans="1:3" x14ac:dyDescent="0.3">
      <c r="A5" s="2" t="s">
        <v>1</v>
      </c>
      <c r="B5" s="3">
        <v>2.54</v>
      </c>
      <c r="C5" s="3">
        <v>91.9</v>
      </c>
    </row>
    <row r="6" spans="1:3" x14ac:dyDescent="0.3">
      <c r="A6" s="2" t="s">
        <v>15</v>
      </c>
      <c r="B6" s="3">
        <v>2.67</v>
      </c>
      <c r="C6" s="3">
        <v>93.6</v>
      </c>
    </row>
    <row r="7" spans="1:3" x14ac:dyDescent="0.3">
      <c r="A7" s="2" t="s">
        <v>16</v>
      </c>
      <c r="B7" s="3">
        <v>2.42</v>
      </c>
      <c r="C7" s="3">
        <v>90.5</v>
      </c>
    </row>
    <row r="8" spans="1:3" x14ac:dyDescent="0.3">
      <c r="A8" s="2" t="s">
        <v>17</v>
      </c>
      <c r="B8" s="3">
        <v>3.18</v>
      </c>
      <c r="C8" s="3">
        <v>99.7</v>
      </c>
    </row>
    <row r="9" spans="1:3" x14ac:dyDescent="0.3">
      <c r="A9" s="2" t="s">
        <v>18</v>
      </c>
      <c r="B9" s="3">
        <v>3.87</v>
      </c>
      <c r="C9" s="3">
        <v>108.2</v>
      </c>
    </row>
    <row r="10" spans="1:3" x14ac:dyDescent="0.3">
      <c r="A10" s="2" t="s">
        <v>19</v>
      </c>
      <c r="B10" s="3">
        <v>4.6500000000000004</v>
      </c>
      <c r="C10" s="3">
        <v>117.6</v>
      </c>
    </row>
    <row r="11" spans="1:3" x14ac:dyDescent="0.3">
      <c r="A11" s="2" t="s">
        <v>20</v>
      </c>
      <c r="B11" s="3">
        <v>4.54</v>
      </c>
      <c r="C11" s="3">
        <v>116.3</v>
      </c>
    </row>
    <row r="12" spans="1:3" x14ac:dyDescent="0.3">
      <c r="A12" s="2" t="s">
        <v>21</v>
      </c>
      <c r="B12" s="3">
        <v>5.14</v>
      </c>
      <c r="C12" s="3">
        <v>123.5</v>
      </c>
    </row>
    <row r="13" spans="1:3" x14ac:dyDescent="0.3">
      <c r="A13" s="2" t="s">
        <v>22</v>
      </c>
      <c r="B13" s="3">
        <v>5.09</v>
      </c>
      <c r="C13" s="3">
        <v>122.9</v>
      </c>
    </row>
    <row r="14" spans="1:3" x14ac:dyDescent="0.3">
      <c r="A14" s="2" t="s">
        <v>23</v>
      </c>
      <c r="B14" s="3">
        <v>5.59</v>
      </c>
      <c r="C14" s="3">
        <v>129.1</v>
      </c>
    </row>
    <row r="15" spans="1:3" x14ac:dyDescent="0.3">
      <c r="A15" s="2" t="s">
        <v>24</v>
      </c>
      <c r="B15" s="3">
        <v>5.0599999999999996</v>
      </c>
      <c r="C15" s="3">
        <v>122.6</v>
      </c>
    </row>
    <row r="16" spans="1:3" x14ac:dyDescent="0.3">
      <c r="A16" s="2" t="s">
        <v>5</v>
      </c>
      <c r="B16" s="2"/>
      <c r="C16" s="3">
        <f>SUM(C4:C15)</f>
        <v>1317.1</v>
      </c>
    </row>
    <row r="17" spans="1:3" x14ac:dyDescent="0.3">
      <c r="A17" s="2"/>
      <c r="B17" s="2"/>
      <c r="C17" s="2"/>
    </row>
    <row r="18" spans="1:3" x14ac:dyDescent="0.3">
      <c r="A18" s="2"/>
      <c r="B18" s="2"/>
      <c r="C18" s="2"/>
    </row>
    <row r="19" spans="1:3" x14ac:dyDescent="0.3">
      <c r="A19" s="2" t="s">
        <v>2</v>
      </c>
      <c r="B19" s="3" t="s">
        <v>3</v>
      </c>
      <c r="C19" s="2"/>
    </row>
    <row r="20" spans="1:3" x14ac:dyDescent="0.3">
      <c r="A20" s="2"/>
      <c r="B20" s="3"/>
      <c r="C20" s="2"/>
    </row>
    <row r="21" spans="1:3" x14ac:dyDescent="0.3">
      <c r="A21" s="2" t="s">
        <v>4</v>
      </c>
      <c r="B21" s="3">
        <v>41.32</v>
      </c>
      <c r="C21" s="2"/>
    </row>
    <row r="22" spans="1:3" x14ac:dyDescent="0.3">
      <c r="B22" s="1"/>
      <c r="C22" s="2"/>
    </row>
    <row r="23" spans="1:3" x14ac:dyDescent="0.3">
      <c r="A23" t="s">
        <v>7</v>
      </c>
      <c r="B23" s="1" t="s">
        <v>8</v>
      </c>
      <c r="C23" s="3"/>
    </row>
  </sheetData>
  <mergeCells count="1">
    <mergeCell ref="A1:XFD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zoomScale="109" zoomScaleNormal="109" workbookViewId="0">
      <selection activeCell="A23" sqref="A23"/>
    </sheetView>
  </sheetViews>
  <sheetFormatPr defaultRowHeight="13.5" x14ac:dyDescent="0.3"/>
  <cols>
    <col min="1" max="7" width="15.61328125" customWidth="1"/>
  </cols>
  <sheetData>
    <row r="1" spans="1:7" s="8" customFormat="1" ht="56.75" customHeight="1" x14ac:dyDescent="0.3"/>
    <row r="2" spans="1:7" s="1" customFormat="1" ht="56.75" customHeight="1" x14ac:dyDescent="0.3"/>
    <row r="3" spans="1:7" ht="27" x14ac:dyDescent="0.3">
      <c r="A3" s="6" t="s">
        <v>9</v>
      </c>
      <c r="B3" s="6" t="s">
        <v>10</v>
      </c>
      <c r="C3" s="6" t="s">
        <v>11</v>
      </c>
      <c r="D3" s="6" t="s">
        <v>12</v>
      </c>
      <c r="E3" s="6" t="s">
        <v>26</v>
      </c>
      <c r="F3" s="6" t="s">
        <v>13</v>
      </c>
      <c r="G3" s="6" t="s">
        <v>25</v>
      </c>
    </row>
    <row r="4" spans="1:7" x14ac:dyDescent="0.3">
      <c r="A4" s="2" t="s">
        <v>14</v>
      </c>
      <c r="B4" s="3">
        <v>2018</v>
      </c>
      <c r="C4" s="7">
        <v>3.06</v>
      </c>
      <c r="D4" s="7">
        <v>25.27</v>
      </c>
      <c r="E4" s="7">
        <v>56.31</v>
      </c>
      <c r="F4" s="7">
        <v>3.79</v>
      </c>
      <c r="G4" s="7">
        <v>60.1</v>
      </c>
    </row>
    <row r="5" spans="1:7" x14ac:dyDescent="0.3">
      <c r="A5" s="2" t="s">
        <v>1</v>
      </c>
      <c r="B5" s="3">
        <v>2018</v>
      </c>
      <c r="C5" s="7">
        <v>2.21</v>
      </c>
      <c r="D5" s="7">
        <v>24.82</v>
      </c>
      <c r="E5" s="7">
        <v>59.39</v>
      </c>
      <c r="F5" s="7">
        <v>3.56</v>
      </c>
      <c r="G5" s="7">
        <v>62.95</v>
      </c>
    </row>
    <row r="6" spans="1:7" x14ac:dyDescent="0.3">
      <c r="A6" s="2" t="s">
        <v>15</v>
      </c>
      <c r="B6" s="3">
        <v>2018</v>
      </c>
      <c r="C6" s="7">
        <v>1.7</v>
      </c>
      <c r="D6" s="7">
        <v>50.12</v>
      </c>
      <c r="E6" s="7">
        <v>84.59</v>
      </c>
      <c r="F6" s="7">
        <v>4.53</v>
      </c>
      <c r="G6" s="7">
        <v>89.12</v>
      </c>
    </row>
    <row r="7" spans="1:7" x14ac:dyDescent="0.3">
      <c r="A7" s="2" t="s">
        <v>16</v>
      </c>
      <c r="B7" s="3">
        <v>2018</v>
      </c>
      <c r="C7" s="7">
        <v>1.39</v>
      </c>
      <c r="D7" s="7">
        <v>39.659999999999997</v>
      </c>
      <c r="E7" s="7">
        <v>78.290000000000006</v>
      </c>
      <c r="F7" s="7">
        <v>3.34</v>
      </c>
      <c r="G7" s="7">
        <v>81.63</v>
      </c>
    </row>
    <row r="8" spans="1:7" x14ac:dyDescent="0.3">
      <c r="A8" s="2" t="s">
        <v>17</v>
      </c>
      <c r="B8" s="3">
        <v>2018</v>
      </c>
      <c r="C8" s="7">
        <v>2.35</v>
      </c>
      <c r="D8" s="7">
        <v>36.049999999999997</v>
      </c>
      <c r="E8" s="7">
        <v>72.84</v>
      </c>
      <c r="F8" s="7">
        <v>4</v>
      </c>
      <c r="G8" s="7">
        <v>76.84</v>
      </c>
    </row>
    <row r="9" spans="1:7" x14ac:dyDescent="0.3">
      <c r="A9" s="2" t="s">
        <v>18</v>
      </c>
      <c r="B9" s="3">
        <v>2018</v>
      </c>
      <c r="C9" s="7">
        <v>3.55</v>
      </c>
      <c r="D9" s="7">
        <v>101.5</v>
      </c>
      <c r="E9" s="7">
        <v>140.18</v>
      </c>
      <c r="F9" s="7">
        <v>4.66</v>
      </c>
      <c r="G9" s="7">
        <v>144.84</v>
      </c>
    </row>
    <row r="10" spans="1:7" x14ac:dyDescent="0.3">
      <c r="A10" s="2" t="s">
        <v>19</v>
      </c>
      <c r="B10" s="3">
        <v>2018</v>
      </c>
      <c r="C10" s="7">
        <v>4.04</v>
      </c>
      <c r="D10" s="7">
        <v>104.27</v>
      </c>
      <c r="E10" s="7">
        <v>145.56</v>
      </c>
      <c r="F10" s="7">
        <v>5.0999999999999996</v>
      </c>
      <c r="G10" s="7">
        <v>150.66</v>
      </c>
    </row>
    <row r="11" spans="1:7" x14ac:dyDescent="0.3">
      <c r="A11" s="2" t="s">
        <v>20</v>
      </c>
      <c r="B11" s="3">
        <v>2018</v>
      </c>
      <c r="C11" s="7">
        <v>4.82</v>
      </c>
      <c r="D11" s="7">
        <v>62.65</v>
      </c>
      <c r="E11" s="7">
        <v>107.88</v>
      </c>
      <c r="F11" s="7">
        <v>3.54</v>
      </c>
      <c r="G11" s="7">
        <v>111.42</v>
      </c>
    </row>
    <row r="12" spans="1:7" x14ac:dyDescent="0.3">
      <c r="A12" s="2" t="s">
        <v>21</v>
      </c>
      <c r="B12" s="3">
        <v>2018</v>
      </c>
      <c r="C12" s="7">
        <v>4.47</v>
      </c>
      <c r="D12" s="7">
        <v>53.25</v>
      </c>
      <c r="E12" s="7">
        <v>96.05</v>
      </c>
      <c r="F12" s="7">
        <v>3.85</v>
      </c>
      <c r="G12" s="7">
        <v>99.9</v>
      </c>
    </row>
    <row r="13" spans="1:7" x14ac:dyDescent="0.3">
      <c r="A13" s="2" t="s">
        <v>22</v>
      </c>
      <c r="B13" s="3">
        <v>2019</v>
      </c>
      <c r="C13" s="7">
        <v>4.07</v>
      </c>
      <c r="D13" s="7">
        <v>40.72</v>
      </c>
      <c r="E13" s="7">
        <v>77.959999999999994</v>
      </c>
      <c r="F13" s="7">
        <v>3.62</v>
      </c>
      <c r="G13" s="7">
        <v>81.58</v>
      </c>
    </row>
    <row r="14" spans="1:7" x14ac:dyDescent="0.3">
      <c r="A14" s="2" t="s">
        <v>23</v>
      </c>
      <c r="B14" s="3">
        <v>2019</v>
      </c>
      <c r="C14" s="7">
        <v>4.13</v>
      </c>
      <c r="D14" s="7">
        <v>49.6</v>
      </c>
      <c r="E14" s="7">
        <v>80.16</v>
      </c>
      <c r="F14" s="7">
        <v>3.65</v>
      </c>
      <c r="G14" s="7">
        <v>83.81</v>
      </c>
    </row>
    <row r="15" spans="1:7" x14ac:dyDescent="0.3">
      <c r="A15" s="2" t="s">
        <v>24</v>
      </c>
      <c r="B15" s="3">
        <v>2019</v>
      </c>
      <c r="C15" s="7">
        <v>4.8600000000000003</v>
      </c>
      <c r="D15" s="7">
        <v>89.31</v>
      </c>
      <c r="E15" s="7">
        <v>140.11000000000001</v>
      </c>
      <c r="F15" s="7">
        <v>5.23</v>
      </c>
      <c r="G15" s="7">
        <v>145.34</v>
      </c>
    </row>
    <row r="16" spans="1:7" x14ac:dyDescent="0.3">
      <c r="A16" s="2" t="s">
        <v>14</v>
      </c>
      <c r="B16" s="3">
        <v>2019</v>
      </c>
      <c r="C16" s="7">
        <v>3.45</v>
      </c>
      <c r="D16" s="7">
        <v>43.46</v>
      </c>
      <c r="E16" s="7">
        <v>80.099999999999994</v>
      </c>
      <c r="F16" s="7">
        <v>3.9</v>
      </c>
      <c r="G16" s="7">
        <v>84</v>
      </c>
    </row>
    <row r="17" spans="1:7" x14ac:dyDescent="0.3">
      <c r="A17" s="2" t="s">
        <v>1</v>
      </c>
      <c r="B17" s="3">
        <v>2019</v>
      </c>
      <c r="C17" s="7">
        <v>2.2599999999999998</v>
      </c>
      <c r="D17" s="7">
        <v>23.57</v>
      </c>
      <c r="E17" s="7">
        <v>60.8</v>
      </c>
      <c r="F17" s="7">
        <v>3.6</v>
      </c>
      <c r="G17" s="7">
        <v>64.400000000000006</v>
      </c>
    </row>
    <row r="18" spans="1:7" x14ac:dyDescent="0.3">
      <c r="A18" s="2" t="s">
        <v>15</v>
      </c>
      <c r="B18" s="3">
        <v>2019</v>
      </c>
      <c r="C18" s="7">
        <v>3.02</v>
      </c>
      <c r="D18" s="7">
        <v>45.86</v>
      </c>
      <c r="E18" s="7">
        <v>85.8</v>
      </c>
      <c r="F18" s="7">
        <v>4.5</v>
      </c>
      <c r="G18" s="7">
        <v>90.3</v>
      </c>
    </row>
    <row r="19" spans="1:7" x14ac:dyDescent="0.3">
      <c r="A19" s="2" t="s">
        <v>16</v>
      </c>
      <c r="B19" s="3">
        <v>2019</v>
      </c>
      <c r="C19" s="7">
        <v>2.59</v>
      </c>
      <c r="D19" s="7">
        <v>31.21</v>
      </c>
      <c r="E19" s="7">
        <v>67.2</v>
      </c>
      <c r="F19" s="7">
        <v>4.0999999999999996</v>
      </c>
      <c r="G19" s="7">
        <v>71.3</v>
      </c>
    </row>
    <row r="20" spans="1:7" x14ac:dyDescent="0.3">
      <c r="A20" s="2" t="s">
        <v>17</v>
      </c>
      <c r="B20" s="3">
        <v>2019</v>
      </c>
      <c r="C20" s="7">
        <v>3.81</v>
      </c>
      <c r="D20" s="7">
        <v>57.01</v>
      </c>
      <c r="E20" s="7">
        <v>105.2</v>
      </c>
      <c r="F20" s="7">
        <v>3.9</v>
      </c>
      <c r="G20" s="7">
        <v>109.1</v>
      </c>
    </row>
    <row r="21" spans="1:7" x14ac:dyDescent="0.3">
      <c r="A21" s="2" t="s">
        <v>18</v>
      </c>
      <c r="B21" s="3">
        <v>2019</v>
      </c>
      <c r="C21" s="7">
        <v>3.97</v>
      </c>
      <c r="D21" s="7">
        <v>57.32</v>
      </c>
      <c r="E21" s="7">
        <v>107.4</v>
      </c>
      <c r="F21" s="7">
        <v>4.4000000000000004</v>
      </c>
      <c r="G21" s="7">
        <v>111.8</v>
      </c>
    </row>
    <row r="22" spans="1:7" x14ac:dyDescent="0.3">
      <c r="A22" s="2" t="s">
        <v>19</v>
      </c>
      <c r="B22" s="3">
        <v>2019</v>
      </c>
      <c r="C22" s="7">
        <v>4.72</v>
      </c>
      <c r="D22" s="7">
        <v>75.42</v>
      </c>
      <c r="E22" s="7">
        <v>130.30000000000001</v>
      </c>
      <c r="F22" s="7">
        <v>3.7</v>
      </c>
      <c r="G22" s="7">
        <v>134</v>
      </c>
    </row>
    <row r="23" spans="1:7" x14ac:dyDescent="0.3">
      <c r="A23" s="2" t="s">
        <v>20</v>
      </c>
      <c r="B23" s="3">
        <v>2019</v>
      </c>
      <c r="C23" s="7">
        <v>4.0199999999999996</v>
      </c>
      <c r="D23" s="7">
        <v>34.700000000000003</v>
      </c>
      <c r="E23" s="7">
        <v>86.5</v>
      </c>
      <c r="F23" s="7">
        <v>3.5</v>
      </c>
      <c r="G23" s="7">
        <v>90</v>
      </c>
    </row>
    <row r="24" spans="1:7" x14ac:dyDescent="0.3">
      <c r="A24" s="2" t="s">
        <v>21</v>
      </c>
      <c r="B24" s="3">
        <v>2019</v>
      </c>
      <c r="C24" s="7">
        <v>5.62</v>
      </c>
      <c r="D24" s="7">
        <v>75.41</v>
      </c>
      <c r="E24" s="7">
        <v>130</v>
      </c>
      <c r="F24" s="7">
        <v>3.7</v>
      </c>
      <c r="G24" s="7">
        <v>133.69999999999999</v>
      </c>
    </row>
    <row r="25" spans="1:7" x14ac:dyDescent="0.3">
      <c r="A25" s="2" t="s">
        <v>22</v>
      </c>
      <c r="B25" s="3">
        <v>2020</v>
      </c>
      <c r="C25" s="7">
        <v>6.33</v>
      </c>
      <c r="D25" s="7">
        <v>94.2</v>
      </c>
      <c r="E25" s="7">
        <v>144.80000000000001</v>
      </c>
      <c r="F25" s="7">
        <v>3.7</v>
      </c>
      <c r="G25" s="7">
        <v>148.5</v>
      </c>
    </row>
    <row r="26" spans="1:7" x14ac:dyDescent="0.3">
      <c r="A26" s="2" t="s">
        <v>23</v>
      </c>
      <c r="B26" s="3">
        <v>2020</v>
      </c>
      <c r="C26" s="7">
        <v>6.89</v>
      </c>
      <c r="D26" s="7">
        <v>99.58</v>
      </c>
      <c r="E26" s="7">
        <v>148.9</v>
      </c>
      <c r="F26" s="7">
        <v>3.4</v>
      </c>
      <c r="G26" s="7">
        <v>152.30000000000001</v>
      </c>
    </row>
    <row r="27" spans="1:7" x14ac:dyDescent="0.3">
      <c r="A27" s="2" t="s">
        <v>24</v>
      </c>
      <c r="B27" s="3">
        <v>2020</v>
      </c>
      <c r="C27" s="7">
        <v>5.58</v>
      </c>
      <c r="D27" s="7">
        <v>77.53</v>
      </c>
      <c r="E27" s="7">
        <v>121.4</v>
      </c>
      <c r="F27" s="7">
        <v>3.4</v>
      </c>
      <c r="G27" s="7">
        <v>124.8</v>
      </c>
    </row>
    <row r="28" spans="1:7" x14ac:dyDescent="0.3">
      <c r="A28" s="2" t="s">
        <v>14</v>
      </c>
      <c r="B28" s="3">
        <v>2020</v>
      </c>
      <c r="C28" s="7">
        <v>3.4</v>
      </c>
      <c r="D28" s="7">
        <v>66.599999999999994</v>
      </c>
      <c r="E28" s="7">
        <v>122.5</v>
      </c>
      <c r="F28" s="7">
        <v>3.8</v>
      </c>
      <c r="G28" s="7">
        <v>126.3</v>
      </c>
    </row>
    <row r="29" spans="1:7" x14ac:dyDescent="0.3">
      <c r="A29" s="2" t="s">
        <v>1</v>
      </c>
      <c r="B29" s="3">
        <v>2020</v>
      </c>
      <c r="C29" s="7">
        <v>3.14</v>
      </c>
      <c r="D29" s="7">
        <v>107.7</v>
      </c>
      <c r="E29" s="7">
        <v>159</v>
      </c>
      <c r="F29" s="7">
        <v>3.9</v>
      </c>
      <c r="G29" s="7">
        <v>162.9</v>
      </c>
    </row>
    <row r="30" spans="1:7" x14ac:dyDescent="0.3">
      <c r="A30" s="2" t="s">
        <v>15</v>
      </c>
      <c r="B30" s="3">
        <v>2020</v>
      </c>
      <c r="C30" s="7">
        <v>3.3</v>
      </c>
      <c r="D30" s="7">
        <v>98.44</v>
      </c>
      <c r="E30" s="7">
        <v>136.19999999999999</v>
      </c>
      <c r="F30" s="7">
        <v>4.9000000000000004</v>
      </c>
      <c r="G30" s="7">
        <v>141.1</v>
      </c>
    </row>
    <row r="31" spans="1:7" x14ac:dyDescent="0.3">
      <c r="A31" s="2" t="s">
        <v>16</v>
      </c>
      <c r="B31" s="3">
        <v>2020</v>
      </c>
      <c r="C31" s="7">
        <v>3.28</v>
      </c>
      <c r="D31" s="7">
        <v>99.68</v>
      </c>
      <c r="E31" s="7">
        <v>136</v>
      </c>
      <c r="F31" s="7">
        <v>3.7</v>
      </c>
      <c r="G31" s="7">
        <v>139.69999999999999</v>
      </c>
    </row>
    <row r="32" spans="1:7" x14ac:dyDescent="0.3">
      <c r="A32" s="2" t="s">
        <v>17</v>
      </c>
      <c r="B32" s="3">
        <v>2020</v>
      </c>
      <c r="C32" s="7">
        <v>3.37</v>
      </c>
      <c r="D32" s="7">
        <v>74.819999999999993</v>
      </c>
      <c r="E32" s="7">
        <v>117.6</v>
      </c>
      <c r="F32" s="7">
        <v>3.8</v>
      </c>
      <c r="G32" s="7">
        <v>121.4</v>
      </c>
    </row>
    <row r="33" spans="1:7" x14ac:dyDescent="0.3">
      <c r="A33" s="2" t="s">
        <v>18</v>
      </c>
      <c r="B33" s="3">
        <v>2020</v>
      </c>
      <c r="C33" s="7">
        <v>4.0999999999999996</v>
      </c>
      <c r="D33" s="7">
        <v>90.1</v>
      </c>
      <c r="E33" s="7">
        <v>137</v>
      </c>
      <c r="F33" s="7">
        <v>9.6999999999999993</v>
      </c>
      <c r="G33" s="7">
        <v>146.69999999999999</v>
      </c>
    </row>
    <row r="34" spans="1:7" x14ac:dyDescent="0.3">
      <c r="A34" s="2" t="s">
        <v>19</v>
      </c>
      <c r="B34" s="3">
        <v>2020</v>
      </c>
      <c r="C34" s="7">
        <v>5.19</v>
      </c>
      <c r="D34" s="7">
        <v>85.7</v>
      </c>
      <c r="E34" s="7">
        <v>142.4</v>
      </c>
      <c r="F34" s="7">
        <v>7.7</v>
      </c>
      <c r="G34" s="7">
        <v>150.1</v>
      </c>
    </row>
    <row r="35" spans="1:7" x14ac:dyDescent="0.3">
      <c r="A35" s="2" t="s">
        <v>20</v>
      </c>
      <c r="B35" s="3">
        <v>2020</v>
      </c>
      <c r="C35" s="7">
        <v>4.79</v>
      </c>
      <c r="D35" s="7">
        <v>138.69999999999999</v>
      </c>
      <c r="E35" s="7">
        <v>197.4</v>
      </c>
      <c r="F35" s="7">
        <v>7.9</v>
      </c>
      <c r="G35" s="7">
        <v>205.3</v>
      </c>
    </row>
    <row r="36" spans="1:7" x14ac:dyDescent="0.3">
      <c r="A36" s="2" t="s">
        <v>21</v>
      </c>
      <c r="B36" s="3">
        <v>2020</v>
      </c>
      <c r="C36" s="7">
        <v>5.33</v>
      </c>
      <c r="D36" s="7">
        <v>92.6</v>
      </c>
      <c r="E36" s="7">
        <v>162.30000000000001</v>
      </c>
      <c r="F36" s="7">
        <v>4.5</v>
      </c>
      <c r="G36" s="7">
        <v>166.8</v>
      </c>
    </row>
    <row r="37" spans="1:7" x14ac:dyDescent="0.3">
      <c r="A37" s="2" t="s">
        <v>22</v>
      </c>
      <c r="B37" s="3">
        <v>2021</v>
      </c>
      <c r="C37" s="7">
        <v>4.8600000000000003</v>
      </c>
      <c r="D37" s="7">
        <v>41.1</v>
      </c>
      <c r="E37" s="7">
        <v>137.19999999999999</v>
      </c>
      <c r="F37" s="7">
        <v>8</v>
      </c>
      <c r="G37" s="7">
        <v>145.19999999999999</v>
      </c>
    </row>
    <row r="38" spans="1:7" x14ac:dyDescent="0.3">
      <c r="A38" s="2" t="s">
        <v>23</v>
      </c>
      <c r="B38" s="3">
        <v>2021</v>
      </c>
      <c r="C38" s="7">
        <v>5.75</v>
      </c>
      <c r="D38" s="7">
        <v>101.4</v>
      </c>
      <c r="E38" s="7">
        <v>168.9</v>
      </c>
      <c r="F38" s="7">
        <v>5.3</v>
      </c>
      <c r="G38" s="7">
        <v>174.2</v>
      </c>
    </row>
    <row r="39" spans="1:7" x14ac:dyDescent="0.3">
      <c r="A39" s="2" t="s">
        <v>24</v>
      </c>
      <c r="B39" s="3">
        <v>2021</v>
      </c>
      <c r="C39" s="7">
        <v>4.74</v>
      </c>
      <c r="D39" s="7">
        <v>74.900000000000006</v>
      </c>
      <c r="E39" s="7">
        <v>165.1</v>
      </c>
      <c r="F39" s="7">
        <v>6</v>
      </c>
      <c r="G39" s="7">
        <v>171.1</v>
      </c>
    </row>
  </sheetData>
  <mergeCells count="1">
    <mergeCell ref="A1:XFD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420aff2-1176-42a4-833e-5699f323e44b"/>
    <OIShowDocumentOnHomepage xmlns="6e93bf1d-02c8-4d47-a30b-6ddd61c8845a">false</OIShowDocumentOnHomepage>
    <OIReviewEmailDate xmlns="6e93bf1d-02c8-4d47-a30b-6ddd61c8845a" xsi:nil="true"/>
    <OIArticleExpiration xmlns="6e93bf1d-02c8-4d47-a30b-6ddd61c8845a" xsi:nil="true"/>
    <OIAssociatedTeamTaxHTField0 xmlns="6e93bf1d-02c8-4d47-a30b-6ddd61c8845a">
      <Terms xmlns="http://schemas.microsoft.com/office/infopath/2007/PartnerControls"/>
    </OIAssociatedTeamTaxHTField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fgem Document" ma:contentTypeID="0x01010053EC412C735C4BBC9D562EC234771A3300317CB17E5C6649F8BD32DF88366579CA00255A21F3B9D1DF4DA243A160BDBE7E7C" ma:contentTypeVersion="9" ma:contentTypeDescription="" ma:contentTypeScope="" ma:versionID="3260250b0f1a670c9984ffc3962ac6a9">
  <xsd:schema xmlns:xsd="http://www.w3.org/2001/XMLSchema" xmlns:xs="http://www.w3.org/2001/XMLSchema" xmlns:p="http://schemas.microsoft.com/office/2006/metadata/properties" xmlns:ns2="6e93bf1d-02c8-4d47-a30b-6ddd61c8845a" xmlns:ns3="2420aff2-1176-42a4-833e-5699f323e44b" targetNamespace="http://schemas.microsoft.com/office/2006/metadata/properties" ma:root="true" ma:fieldsID="08ed736eb303a8628978ffc2018ba46b" ns2:_="" ns3:_="">
    <xsd:import namespace="6e93bf1d-02c8-4d47-a30b-6ddd61c8845a"/>
    <xsd:import namespace="2420aff2-1176-42a4-833e-5699f323e44b"/>
    <xsd:element name="properties">
      <xsd:complexType>
        <xsd:sequence>
          <xsd:element name="documentManagement">
            <xsd:complexType>
              <xsd:all>
                <xsd:element ref="ns2:OIShowDocumentOnHomepage" minOccurs="0"/>
                <xsd:element ref="ns3:TaxCatchAll" minOccurs="0"/>
                <xsd:element ref="ns2:OIAssociatedTeamTaxHTField0" minOccurs="0"/>
                <xsd:element ref="ns2:OIReviewEmailDate" minOccurs="0"/>
                <xsd:element ref="ns2:OIArticleExpir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3bf1d-02c8-4d47-a30b-6ddd61c8845a" elementFormDefault="qualified">
    <xsd:import namespace="http://schemas.microsoft.com/office/2006/documentManagement/types"/>
    <xsd:import namespace="http://schemas.microsoft.com/office/infopath/2007/PartnerControls"/>
    <xsd:element name="OIShowDocumentOnHomepage" ma:index="9" nillable="true" ma:displayName="Show Document On Homepage" ma:internalName="OIShowDocumentOnHomepage">
      <xsd:simpleType>
        <xsd:restriction base="dms:Boolean"/>
      </xsd:simpleType>
    </xsd:element>
    <xsd:element name="OIAssociatedTeamTaxHTField0" ma:index="11" nillable="true" ma:taxonomy="true" ma:internalName="OIAssociatedTeamTaxHTField0" ma:taxonomyFieldName="OIAssociatedTeam" ma:displayName="Associated Team" ma:default="" ma:fieldId="{565d4f20-81e2-4339-ad87-c733080d800c}" ma:taxonomyMulti="true" ma:sspId="ca9306fc-8436-45f0-b931-e34f519be3a3" ma:termSetId="6c6c61cd-7568-4e1e-a808-70f036abbf5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IReviewEmailDate" ma:index="12" nillable="true" ma:displayName="Review Email Date" ma:hidden="true" ma:internalName="OIReviewEmailDate" ma:readOnly="false">
      <xsd:simpleType>
        <xsd:restriction base="dms:DateTime"/>
      </xsd:simpleType>
    </xsd:element>
    <xsd:element name="OIArticleExpiration" ma:index="13" nillable="true" ma:displayName="Article Expiration Date" ma:hidden="true" ma:internalName="OIArticleExpiration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20aff2-1176-42a4-833e-5699f323e44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9de36e85-699d-40e3-a92a-d414defaaf97}" ma:internalName="TaxCatchAll" ma:showField="CatchAllData" ma:web="2420aff2-1176-42a4-833e-5699f323e4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sisl xmlns:xsd="http://www.w3.org/2001/XMLSchema" xmlns:xsi="http://www.w3.org/2001/XMLSchema-instance" xmlns="http://www.boldonjames.com/2008/01/sie/internal/label" sislVersion="0" policy="973096ae-7329-4b3b-9368-47aeba6959e1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42F6CAB1-8BCA-4613-AD00-F8BBDDD28122}">
  <ds:schemaRefs>
    <ds:schemaRef ds:uri="6e93bf1d-02c8-4d47-a30b-6ddd61c8845a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2420aff2-1176-42a4-833e-5699f323e44b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9D8DE43-2AAD-402C-8040-75B9E7F471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93bf1d-02c8-4d47-a30b-6ddd61c8845a"/>
    <ds:schemaRef ds:uri="2420aff2-1176-42a4-833e-5699f323e4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91B99A-63E3-402F-8FD7-C7A8BED06A8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E0C9028-0B07-4E92-8EE8-2390AA17143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21_22_Benchmark_Costs</vt:lpstr>
      <vt:lpstr>Cost_Data_18-21</vt:lpstr>
    </vt:vector>
  </TitlesOfParts>
  <Company>Ofgem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Ofgem</dc:creator>
  <cp:keywords>Data</cp:keywords>
  <cp:lastModifiedBy>Luke Jones</cp:lastModifiedBy>
  <cp:lastPrinted>2018-08-02T12:09:44Z</cp:lastPrinted>
  <dcterms:created xsi:type="dcterms:W3CDTF">2018-08-02T11:53:31Z</dcterms:created>
  <dcterms:modified xsi:type="dcterms:W3CDTF">2021-05-27T12:52:02Z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0b6babc2-fd42-48f9-a9f3-a2c8b34c2cbc</vt:lpwstr>
  </property>
  <property fmtid="{D5CDD505-2E9C-101B-9397-08002B2CF9AE}" pid="3" name="bjSaver">
    <vt:lpwstr>WXoYCeGbFqQc8FZh5Mhj3Bj0oqW2Gt1E</vt:lpwstr>
  </property>
  <property fmtid="{D5CDD505-2E9C-101B-9397-08002B2CF9AE}" pid="4" name="ContentTypeId">
    <vt:lpwstr>0x01010053EC412C735C4BBC9D562EC234771A3300317CB17E5C6649F8BD32DF88366579CA00255A21F3B9D1DF4DA243A160BDBE7E7C</vt:lpwstr>
  </property>
  <property fmtid="{D5CDD505-2E9C-101B-9397-08002B2CF9AE}" pid="5" name="bjDocumentSecurityLabel">
    <vt:lpwstr>OFFICIAL</vt:lpwstr>
  </property>
  <property fmtid="{D5CDD505-2E9C-101B-9397-08002B2CF9AE}" pid="6" name="OIAssociatedTeam">
    <vt:lpwstr/>
  </property>
  <property fmtid="{D5CDD505-2E9C-101B-9397-08002B2CF9AE}" pid="7" name="bjDocumentLabelXML">
    <vt:lpwstr>&lt;?xml version="1.0" encoding="us-ascii"?&gt;&lt;sisl xmlns:xsd="http://www.w3.org/2001/XMLSchema" xmlns:xsi="http://www.w3.org/2001/XMLSchema-instance" sislVersion="0" policy="973096ae-7329-4b3b-9368-47aeba6959e1" origin="userSelected" xmlns="http://www.boldonj</vt:lpwstr>
  </property>
  <property fmtid="{D5CDD505-2E9C-101B-9397-08002B2CF9AE}" pid="8" name="bjDocumentLabelXML-0">
    <vt:lpwstr>ames.com/2008/01/sie/internal/label"&gt;&lt;element uid="id_classification_nonbusiness" value="" /&gt;&lt;/sisl&gt;</vt:lpwstr>
  </property>
  <property fmtid="{D5CDD505-2E9C-101B-9397-08002B2CF9AE}" pid="9" name="bjClsUserRVM">
    <vt:lpwstr>[]</vt:lpwstr>
  </property>
</Properties>
</file>