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https://ofgemcloud.sharepoint.com/sites/PC/Shared Documents/Licence Drafting/Licence Snagging/"/>
    </mc:Choice>
  </mc:AlternateContent>
  <xr:revisionPtr revIDLastSave="27" documentId="8_{1E137639-71D3-45DB-8D25-EDB43318460C}" xr6:coauthVersionLast="45" xr6:coauthVersionMax="45" xr10:uidLastSave="{715CC26A-E653-4200-8FBB-F1A863D38F7B}"/>
  <bookViews>
    <workbookView xWindow="-28920" yWindow="-1590" windowWidth="29040" windowHeight="15840" xr2:uid="{00000000-000D-0000-FFFF-FFFF00000000}"/>
  </bookViews>
  <sheets>
    <sheet name="Snagging Issues" sheetId="1" r:id="rId1"/>
  </sheets>
  <definedNames>
    <definedName name="_xlnm._FilterDatabase" localSheetId="0" hidden="1">'Snagging Issues'!$A$2:$L$559</definedName>
    <definedName name="_Ref58922974">'Snagging Issues'!$J$390</definedName>
    <definedName name="_xlnm.Print_Area" localSheetId="0">'Snagging Issues'!$A$2:$K$17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2" i="1" l="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H441" i="1" l="1"/>
  <c r="H323" i="1"/>
  <c r="J113" i="1" l="1"/>
  <c r="J397" i="1" l="1"/>
  <c r="A67" i="1" l="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alcChain>
</file>

<file path=xl/sharedStrings.xml><?xml version="1.0" encoding="utf-8"?>
<sst xmlns="http://schemas.openxmlformats.org/spreadsheetml/2006/main" count="4369" uniqueCount="1634">
  <si>
    <t>No.</t>
  </si>
  <si>
    <t>Date raised</t>
  </si>
  <si>
    <t>Comment from</t>
  </si>
  <si>
    <t>Reference</t>
  </si>
  <si>
    <t>Comment</t>
  </si>
  <si>
    <t>Suggested alternative drafting/Additional Notes
(if necessary)</t>
  </si>
  <si>
    <t>Sector</t>
  </si>
  <si>
    <t>Relevant Licence</t>
  </si>
  <si>
    <t>Changes Required?</t>
  </si>
  <si>
    <t>Response/Action</t>
  </si>
  <si>
    <t>Issue closed?</t>
  </si>
  <si>
    <t>Changes made in licence?</t>
  </si>
  <si>
    <t>Ofgem</t>
  </si>
  <si>
    <t>SpC 3.6</t>
  </si>
  <si>
    <t>I noticed an error in SpC 3.6 – Net Zero reopener, where the formula is NZt = NZOt + NZROt.  I believe the formula should have a minus sign instead of a plus sign, to be consistent with other PCDs and Re-openers  i.e. Allowance minus Reduction.</t>
  </si>
  <si>
    <t>NZt = NZOt - NZROt</t>
  </si>
  <si>
    <t>GD, ET</t>
  </si>
  <si>
    <t>GD Specials, ET</t>
  </si>
  <si>
    <t>Yes</t>
  </si>
  <si>
    <t>Housekeeping mod</t>
  </si>
  <si>
    <t>Closed</t>
  </si>
  <si>
    <t>PCD Conditions</t>
  </si>
  <si>
    <t>Query from licensees, for evaluative PCDs do the licences allow us to reprofile allowances as we haven’t linked our directions to the annexes only to the reduction terms?</t>
  </si>
  <si>
    <t>All</t>
  </si>
  <si>
    <t>No</t>
  </si>
  <si>
    <t>We can change the allowance term which includes the subscript t meaning we can change it for any year.  We do not need to be able to change the allowance tables in the annex for a PCD at close out.</t>
  </si>
  <si>
    <t>n/a</t>
  </si>
  <si>
    <t>SpC 3.2+3.3</t>
  </si>
  <si>
    <t>Error in cyber allowances for SGN</t>
  </si>
  <si>
    <t xml:space="preserve">GD </t>
  </si>
  <si>
    <t>SGN</t>
  </si>
  <si>
    <t>Plan is to resolve as part of the Y1 re-opener.</t>
  </si>
  <si>
    <t>SpC 3.1</t>
  </si>
  <si>
    <t>Error in NARM allowances for Cadent</t>
  </si>
  <si>
    <t>GD</t>
  </si>
  <si>
    <t>Cadent</t>
  </si>
  <si>
    <t>Substantive issue - requires licence mod</t>
  </si>
  <si>
    <t>SpC 3.3</t>
  </si>
  <si>
    <t>Typos in the CRIT terms (use CROT instead) for all ETOs.</t>
  </si>
  <si>
    <t>Correct to CRIT</t>
  </si>
  <si>
    <t>ET</t>
  </si>
  <si>
    <t>All TOs</t>
  </si>
  <si>
    <t>SpC 1.1</t>
  </si>
  <si>
    <t>Paragraph 1.1.6 should not be numbered.</t>
  </si>
  <si>
    <t>Delete paragraph number and the rest of 1.1 will be renumbered.</t>
  </si>
  <si>
    <t>Paragraph 1.1.16(f) should not be numbered.</t>
  </si>
  <si>
    <t>Delete sub-paragraph letter.</t>
  </si>
  <si>
    <t>Introduction should not have Part A next to it.</t>
  </si>
  <si>
    <t>Delete "Part A:"</t>
  </si>
  <si>
    <t>ET+GD</t>
  </si>
  <si>
    <t>SHET, SPT and GDNs</t>
  </si>
  <si>
    <t>SpC 3.7</t>
  </si>
  <si>
    <t>Re-opener is missing its hyphen in the title</t>
  </si>
  <si>
    <t>Add hyphen</t>
  </si>
  <si>
    <t>SHET and SPT</t>
  </si>
  <si>
    <t>SpC 3.13</t>
  </si>
  <si>
    <t>Appendix 1 title has Appendix 2 in it.</t>
  </si>
  <si>
    <t>SPT</t>
  </si>
  <si>
    <t>Appendix titles are in odd places.</t>
  </si>
  <si>
    <t>NGET</t>
  </si>
  <si>
    <t>SpC 3.15</t>
  </si>
  <si>
    <t>Appendix 1 has XX instead of numbers for each year.</t>
  </si>
  <si>
    <t>Profile of allowances (£m, 19-20 pices)
2022: 1.907
2023: 1.884
2024: 1.863
2025: 0
2026: 0
Total 5.645</t>
  </si>
  <si>
    <t>Allowances updated</t>
  </si>
  <si>
    <t>SpC 3.16</t>
  </si>
  <si>
    <t>Text refers to SpC 3.12 which is not used in SHET's licence.</t>
  </si>
  <si>
    <t>Delete references and restructure where needed e.g. it means there is no need for some paragraphs.</t>
  </si>
  <si>
    <t>SHET</t>
  </si>
  <si>
    <t>Change to be made</t>
  </si>
  <si>
    <t>SpC 3.24 and others with 18/19 prices</t>
  </si>
  <si>
    <t>Formatting is particularly bad. Also no need to refer to 18/19 prices as SpC 1.1 does this.</t>
  </si>
  <si>
    <t>Reformat and delete refs to 18/19 prices</t>
  </si>
  <si>
    <t>SpC 3.25</t>
  </si>
  <si>
    <t>Not clear whether the application of Part C is meant to be automatic or directed. Parts A+C contradict.</t>
  </si>
  <si>
    <t>Changes to Parts A and C</t>
  </si>
  <si>
    <t>SpC 5.6</t>
  </si>
  <si>
    <t>This is TIRG in SHET licence, but I think it should be "not used" and TIRG is 5.7</t>
  </si>
  <si>
    <t>Renumber</t>
  </si>
  <si>
    <t>SHET and NGET</t>
  </si>
  <si>
    <t>Y</t>
  </si>
  <si>
    <t>SpC 6.1</t>
  </si>
  <si>
    <t>6.1.3 finished with "; and" instead of a full stop</t>
  </si>
  <si>
    <t>Change to full stop and add an "and" to the end of EDEt definition.</t>
  </si>
  <si>
    <t>SpC 7.7</t>
  </si>
  <si>
    <t>Are both 7.7.4 and 7.7.5 needed? Or perhaps is a date wrong as they seem to contradict each other.</t>
  </si>
  <si>
    <t>Agree- I think we can delete 7.7.4</t>
  </si>
  <si>
    <t>SpC 3.11</t>
  </si>
  <si>
    <t>missing space after 3.11.11 in para 3.11.12</t>
  </si>
  <si>
    <t>Add space</t>
  </si>
  <si>
    <t>GT</t>
  </si>
  <si>
    <t>NGGT</t>
  </si>
  <si>
    <t>yes</t>
  </si>
  <si>
    <t>SpC 4.3</t>
  </si>
  <si>
    <t>Missing the word "by" after "4.3.4" in para 4.3.5.</t>
  </si>
  <si>
    <t>Add by</t>
  </si>
  <si>
    <t>SpC 3.14</t>
  </si>
  <si>
    <t>extra comma in 3.14.4(b)</t>
  </si>
  <si>
    <t>Delete comma</t>
  </si>
  <si>
    <t>SpC 3.17</t>
  </si>
  <si>
    <t>Paragraph 3.17.4 needs breaking into two paragraphs. Currently has a full stop in the middle.</t>
  </si>
  <si>
    <t>Reformat</t>
  </si>
  <si>
    <t>All GDNs</t>
  </si>
  <si>
    <t>SpC 3.29</t>
  </si>
  <si>
    <t>Definition of RPMRt should refer to Part D not Part C</t>
  </si>
  <si>
    <t>Correct to Part D</t>
  </si>
  <si>
    <t>SoGN</t>
  </si>
  <si>
    <t>SSEN Transmission</t>
  </si>
  <si>
    <t>SHET tab</t>
  </si>
  <si>
    <t xml:space="preserve">No inclusion of advanced construction values as agreed as part of the licence consultation worth £46m in totex in 2018/19 prices in 2021/22. Ofgem ommission. Should be reinstated as per accompanying letter. 
</t>
  </si>
  <si>
    <t>Price Control Financial Instruments (PCFH and PCFM)</t>
  </si>
  <si>
    <t>No blue box items for allocating non-variant allowances to totex meaning the allocation cannot be updated. Error to correct as part of licence drafting. Needs to be fixed in advance of 2022/23 revenue setting.</t>
  </si>
  <si>
    <t>Unclear what is meant.  Non-variant totex does not have an allocation to totex categories, as they are already defined by those categories. If the comment refers to variant allowances: Not an error. Do not believe the non-variant allowance should need a variable allocation to totex categories.  Would not impact revenue allowances, as tax pool allocations are not connected to these allocations anyways.</t>
  </si>
  <si>
    <t>No blue box item for sole use exit and entry i.e. connections as per consultation response. Error not to include by Ofgem. Needs to be fixed in advance of 2022/23 revenue setting.</t>
  </si>
  <si>
    <t>New drafting and PCFM variable value to be proposed. Requires statcon.</t>
  </si>
  <si>
    <t>No blue box item for LRAV and LREV in relation to close out.  This should cover mechanical changes and close out. Error not to include by Ofgem.  Must be in place well in advance alongside the methogology for sole use exit and entry true up which cannot be done via the legacy PCFM for RIIO-T1 for LEgacy MOD.</t>
  </si>
  <si>
    <t>Not yet</t>
  </si>
  <si>
    <t>To be considered in future modifications.</t>
  </si>
  <si>
    <t>No blue box item for RPEs which are updated annually based on indices. Inconsistent with Ofgem policy and must be included before 2022/23. Needs to be fixed in advance of 2022/23 revenue setting.</t>
  </si>
  <si>
    <t>Row 159, value for RPEt is a "grey box", meaning that they will be updated with values provided by Ofgem like the WACC allowance model.</t>
  </si>
  <si>
    <t xml:space="preserve">Sharing factor set at 33% instead of 36% as communicated during licence consultation period. Error and failure by Ofgem to correct. Should be fixed now or in advance of 2022/23 revenue setting </t>
  </si>
  <si>
    <t>To be corrected.  Linked issue: correct materiality threshold as well.</t>
  </si>
  <si>
    <t>SHET tab / Finance&amp;Tax</t>
  </si>
  <si>
    <t>No inclusion of equity issuance costs as calculation excludes 2021/22 incorrectly.  Calculation uses opening RAV and net debt in 2022/23 onwards and should be using average RAV, average Net Debt and then comparing to notional gearing. Error and failure by Ofgem to correct. Please also refer to accompanying letter. Should be fixed now as worth £5m in nominal prices</t>
  </si>
  <si>
    <r>
      <t xml:space="preserve">Not an error.  Per RIIO-1, the year 1 equity issuance is based on the change in </t>
    </r>
    <r>
      <rPr>
        <i/>
        <sz val="10"/>
        <color theme="1"/>
        <rFont val="Verdana"/>
        <family val="2"/>
      </rPr>
      <t>notional</t>
    </r>
    <r>
      <rPr>
        <sz val="10"/>
        <color theme="1"/>
        <rFont val="Verdana"/>
        <family val="2"/>
      </rPr>
      <t xml:space="preserve"> gearing between price controls.  SHET's notional gearing is unchanged, so there is not an associated equity issuance allowance.</t>
    </r>
  </si>
  <si>
    <t>Incorrect use of TIRG in calculating net debt and does not reconcile to Ofgem direction. Error and failure by Ofgem to correct. Should be fixed now.</t>
  </si>
  <si>
    <t>Unclear</t>
  </si>
  <si>
    <t>Need further clarity.</t>
  </si>
  <si>
    <t>£19.5m rather than £21.8m BPI. Inconsistent with FD policy. Should be fixed now or in advance of 2022/23 revenue setting.</t>
  </si>
  <si>
    <t>To update.</t>
  </si>
  <si>
    <t>Special Condition 1.1 Interpretation and definitions Part B, definition of 'Totex Incentive Strength'</t>
  </si>
  <si>
    <t>Totex Incentive Strength definition still has the previous 33% incentive strength. This should be updated to 36% to reflect revised FDs.</t>
  </si>
  <si>
    <t>Special Condition 1.1 Interpretation and definitions Part B, definition of 'Materiality Threshold'</t>
  </si>
  <si>
    <t>Materiality Threshold - The materiality threshold within the defintions is calculated on the increased Ex Ante Base Revenue but not the updated TIM. Updated figure should be £6.9m.</t>
  </si>
  <si>
    <t>Special Condition 3.11 Generation Connections volume driver Appendix 2</t>
  </si>
  <si>
    <t>The (£/k) for  terms GUC , OHLGUC, OHLRGUC within this appendix need to be updated to (£/m) to correctly reflect allowance values in £m.</t>
  </si>
  <si>
    <t xml:space="preserve">Change metric (see also issue 588 and 590). </t>
  </si>
  <si>
    <t>Special Condition 3.11 Generation Connections volume driver Formula for calculating the Generation Connections volume driver term (3.11.4)</t>
  </si>
  <si>
    <t>Definition for VGCEp refers to formula set out in paragraph 3.11.5 but this paragraph reference is missing below and should be included.</t>
  </si>
  <si>
    <t xml:space="preserve">Correct reference. </t>
  </si>
  <si>
    <t>Special Condition 4.4 Timely Connections output delivery incentive (CONADJt) Part A, 4.4.3, Definitions</t>
  </si>
  <si>
    <t>Total Offerst</t>
  </si>
  <si>
    <t xml:space="preserve">Regulatory year (t) should be subscript. </t>
  </si>
  <si>
    <t>Amend to be subscript.</t>
  </si>
  <si>
    <t>Special Condition 4.5 Quality of connections satisfaction survey output delivery incentive (QCSt) Part A: Adjustments arising from the quality of connections satisfaction survey (QCSt)</t>
  </si>
  <si>
    <t>EABR contains t subscript within formula and not in definition.</t>
  </si>
  <si>
    <t>Assume t subscript should be removed (as EABR is fixed in licence definitions regardless of regulatory year).</t>
  </si>
  <si>
    <t>Agree- remove from the equation</t>
  </si>
  <si>
    <t>Special Condition 3.4 Physical security Re-opener and Price Control Deliverable (PSUPt and PSUPREt) Appendix 1</t>
  </si>
  <si>
    <t>Formatting of Appendix 1 table needs to be corrected</t>
  </si>
  <si>
    <t>Allowances and regulatory years do not align.</t>
  </si>
  <si>
    <t>Figures to be checked as well</t>
  </si>
  <si>
    <t>Special Condition 4.6 Environmental scorecard output delivery incentive Part B, 4.6.9</t>
  </si>
  <si>
    <t xml:space="preserve">4.6.9 is a duplication of 4.6.10.  </t>
  </si>
  <si>
    <t>4.6.9 should be deleted.  Ofgem should ensure that any cross-references within the licence are updated appropriately.</t>
  </si>
  <si>
    <t xml:space="preserve">Yes - remove repetitive paragraph. </t>
  </si>
  <si>
    <t xml:space="preserve">Remove repetitive paragraph from SPT's and SHET's licence. </t>
  </si>
  <si>
    <t>Values for special conditions</t>
  </si>
  <si>
    <t>See original email for spreadsheet: Appendix 1 spreadsheet with the updated Appendix 1 values by special condition. Tabs for PCFM Values, WW, PCF, Op Transport</t>
  </si>
  <si>
    <t>values for NGET Redacted Information Document</t>
  </si>
  <si>
    <t>See original email for spreadsheet: Appendix 2 tables for inclusion in the NGET Redacted Information Document. NLR SpC PCD Tables 17Feb21, tabs: Instrument Transformer PCD, Bay Assets PCD, P&amp;C PCD, OHL Conductor PCD.</t>
  </si>
  <si>
    <t>NGET Redacted Info Doc</t>
  </si>
  <si>
    <t>SpC1.1</t>
  </si>
  <si>
    <t>The definition of ’Approved MOB Safety Works Programme' remains limited to 3-5 storeys. The associated issues log shows this as being closed and states a difference of opinion about policy. However, the definition of 'MOB' includes 3 floors and above. Keeping to the current defined term for ’Approved MOB Safety Works Programme' means the potential work will be restricted. Whilst we understand the volumes of any programmes of work on 3-5 stories is likely to be greater, there is still a number of unknowns within high-rise/high-risk buildings. Including potential changes to building/fire regs, revised competency requirements and the introduction of safety cases, all of which could include significant and complex workloads that we currently don’t undertake.</t>
  </si>
  <si>
    <t>As per our Statutory Consultation response we reamain adament that the defined term for 'Approved MOB Safety Works Programme' should be amended to.... 
"Means a programme of safety related works, including maintenance, repairs and surveys in Multiple Occupancy Buildings between 3-5 floors developed in agreement with the HSE."</t>
  </si>
  <si>
    <t xml:space="preserve">No change required. The re-opener has two triggers. The definition of the ‘ Approved MOB Safety Works Programme’ trigger aligns with our policy decision set out in paragraph 4.34 of GD Annex. The definition of the other trigger Safety Requirements Relating To Multiple Occupancy Buildings is defined in such a way that it maybe used in the situations set out in this comment. </t>
  </si>
  <si>
    <t>No action required</t>
  </si>
  <si>
    <t>N/A</t>
  </si>
  <si>
    <t>The Materiality Threshold for SGN's Scotland Network is defined as £2.99m. This is a mistake and should be rectified to show £2.93m as identifed in the latest PCFM, which is 1% of the defined Ex-Ante Base Revenue for Scotland - £293m.</t>
  </si>
  <si>
    <t>Agree to update following run of the latest PCFM</t>
  </si>
  <si>
    <t>SpC 2.1</t>
  </si>
  <si>
    <t>Formula still contains reference to DRS (Discretionary Reward Scheme) from GD1 – we still think this requires removing to avoid any confusion with the term 'Directly Remunerated Services' as DRS is now an undefined term in GD2.</t>
  </si>
  <si>
    <t>Rt = FMt + DPNt + RTNt + RTNAt + EICt + ODIt + BPIt + ORAt + TAXt + TAXAt</t>
  </si>
  <si>
    <t>SpC 2.2</t>
  </si>
  <si>
    <t>We appreciate the insertion of para 6.43 in the financial handbook ‘Throughout the course of the review, the licensee will have opportunities to comment on the examiner’s findings and engage with both the examiner and Ofgem before the final report is submitted by the examiner’.  However this needs to be included in the licence as it’s a very important piece of governance</t>
  </si>
  <si>
    <t>The PCFH is a licence instrument and so thiere is no need to duplicate the wording on the face of the licence as that would not materially change any aspect of the governance process referred to. No amendment made.</t>
  </si>
  <si>
    <t>Once a CT600 return has been closed/agreed with the HMRC there should be a time limit for a tax review to take place for that particular year, e.g. 6 months after the CT600 return has been agreed/closed</t>
  </si>
  <si>
    <t>We have previously addressed this point in the final determinations finance annex, where we noted "We do not agree that there should be a backstop or any caveat on the time periods that may be subject to a Tax Review. Tax is a complex and technical area and whilst we acknowledge the point that CT600 returns are often agreed and closed down within 24 months, there are some instances where enquiries span many years.</t>
  </si>
  <si>
    <t>We appreciate the point made in Pt 43 (PCFH) of the issues log for the StatCon consultation that 'The current drafting refers to "material, unexplained differences" and so allows for adjustments either positive or negative to be made' via the tax review adjustment'. However, it needs to be made clear in the licence or the PCFH that this is a symmetrical mechanism, i.e. that situations where the tax allowance is below actual tax costs can trigger a review as well as those where tax allowance is greater.</t>
  </si>
  <si>
    <t>We believe the existing drafting achieves this and does not preclude the licensee/authority form raisinng potential adjustments in both directions.</t>
  </si>
  <si>
    <t>SpC 2.3</t>
  </si>
  <si>
    <t>As per our Statcon response, the return adjustment needs to include a WACC time value of money adjustment</t>
  </si>
  <si>
    <t>SpC 2.3.6</t>
  </si>
  <si>
    <t>We believe there is a slight error within the formula. Scotland and Southern networks have separate licenses so theres no need for a RAVd/RAVl multiplier at the end of the formula</t>
  </si>
  <si>
    <t>SpC 2.3.7 and 2.3.8</t>
  </si>
  <si>
    <r>
      <t xml:space="preserve">We believe there is an error within the formula. The formula only needs the sigma (sum) sign for this part of it; </t>
    </r>
    <r>
      <rPr>
        <i/>
        <sz val="10"/>
        <rFont val="Verdana"/>
        <family val="2"/>
      </rPr>
      <t>RAVL</t>
    </r>
    <r>
      <rPr>
        <i/>
        <vertAlign val="subscript"/>
        <sz val="10"/>
        <rFont val="Verdana"/>
        <family val="2"/>
      </rPr>
      <t>t</t>
    </r>
    <r>
      <rPr>
        <i/>
        <sz val="10"/>
        <rFont val="Verdana"/>
        <family val="2"/>
      </rPr>
      <t>*(1-G)</t>
    </r>
  </si>
  <si>
    <t>SPC 3.6.4</t>
  </si>
  <si>
    <r>
      <t xml:space="preserve">Currently the licence states </t>
    </r>
    <r>
      <rPr>
        <i/>
        <sz val="10"/>
        <rFont val="Verdana"/>
        <family val="2"/>
      </rPr>
      <t>"NZROt has the value zero unless otherwise directed by the Authority in accordance with Part C"</t>
    </r>
    <r>
      <rPr>
        <sz val="10"/>
        <rFont val="Verdana"/>
        <family val="2"/>
      </rPr>
      <t>. We think this is an error and should instead state "</t>
    </r>
    <r>
      <rPr>
        <i/>
        <sz val="10"/>
        <rFont val="Verdana"/>
        <family val="2"/>
      </rPr>
      <t>Part D</t>
    </r>
    <r>
      <rPr>
        <sz val="10"/>
        <rFont val="Verdana"/>
        <family val="2"/>
      </rPr>
      <t>".</t>
    </r>
  </si>
  <si>
    <t>NZROt has the value zero unless otherwise directed by the Authority in accordance with Part D.</t>
  </si>
  <si>
    <t>No - if part A removed from Intro heading as in issue 8</t>
  </si>
  <si>
    <t>No action required if action issue 8</t>
  </si>
  <si>
    <t>SpC 3.10</t>
  </si>
  <si>
    <t>The SGN total baseline mains allowances shown in Appendix 3 of this condition (Southern £414.8m and Scotland £150.0m) do not align with the allowances that are calculated from the baseline workloads and allowed unit costs provided in Appendix 2 (see table 1 below).
There is a discrepancy of £5.5m in Southern and £3.5m in Scotland.
This issue only impacts the SGN figures. The other GDN’s total mains allowances shown in Appendix 3 match with the allowances calculated from the baseline workloads and allowed unit costs provided in Appendix 2 (see table 2 below)</t>
  </si>
  <si>
    <t>We note there have been further updates and these figures are likely to change.</t>
  </si>
  <si>
    <t>Substantive issue - requires licence mod. This is part of the modification to repex PCDs and the NARM allowances that we have already acknowledged to the GDNs</t>
  </si>
  <si>
    <t>Incorrect allowances in Appendix 2 n dAppendix 3</t>
  </si>
  <si>
    <t>Looking at the Tier 2A volume driver Licence, the unit costs have not been updated for SGN as they have for the other GDN’s, and therefore are still incorrect.</t>
  </si>
  <si>
    <t>S</t>
  </si>
  <si>
    <t>Maybe</t>
  </si>
  <si>
    <t xml:space="preserve">Sense check drafting, as think maintenance should probably have been included. Need to check against FD doc. SGN appear to put forward a reasonable argument for including maintenance staff, although question whether there's a difference between maintenance staff being on planned jobs, whereas e&amp;r staff are more reactvie in nature. </t>
  </si>
  <si>
    <t>SpC 3.20</t>
  </si>
  <si>
    <t>There are a number of references where the term 'pipelines' is used in this licence (pipelines is not  a defined term). Due to the nature of Diversionary work not being solely focussed on pipes we would like to see this amended throughout the licence to 'Assets'.
The references are in 3.20.2, 3.20.6(a), 3.20.7(a)</t>
  </si>
  <si>
    <t xml:space="preserve">Yes Change required.  The parts of the condition referred to (3.20.2, 3.20.6(a), 3.20.7(a)) align with our decision as set out in paragraphs 4.29-4.30 of GD Annex Final Determinations. However paragraph3.20.4 (c) indicates a more expansive definition and should be modified to align with Final Determinations.ts of the condition referred to </t>
  </si>
  <si>
    <t>SpC 3.29 Appendix 2</t>
  </si>
  <si>
    <t>There is an error in the allowance per District Governor (DG).
The unit allowance on which Ofgem have based clawback for undelivered workload (£4,889 per DG) remains in excess of the allowed funding. This goes against the PCD Reporting Methodology Document (sec 2.4) where Ofgem have confirmed “For the avoidance of doubt, such reductions will not exceed the value of allowances for the relevant PCD”. 
With 702 DG’s across the two projects, the £4,889 per unit figure equates to a total of £3.43m, however the PCD only has a total allowance of £3.32m. The clawback should be (the total allowance divided by number of units) = £4,730 per DG.</t>
  </si>
  <si>
    <t>Amend the "Allowance per District Governor installed with Remote Pressure Management Equipment (£)" within the table in Appendix 2 from £4,889 to £4,730.</t>
  </si>
  <si>
    <t>SGN are correct in relation to the value, but the RPMR adjustment is not based on a formula using this value, and we have said we will conduct a separate exercise to decide how to implement any cost adjustments, based on the evidence they are due to submit by the end of the 2021.</t>
  </si>
  <si>
    <t xml:space="preserve">SGN </t>
  </si>
  <si>
    <t>SPC 4.6.4</t>
  </si>
  <si>
    <t>There is an error within the formula and the application of TIS to both the revenue and the cap. This has the impact of halving the cap and therefore halving the number of projects we can progress and identify to the GLA. We recommend removing TIS from the formula, bringing this licence in to line with the customer licences.</t>
  </si>
  <si>
    <t>SpC 8.1.8</t>
  </si>
  <si>
    <t xml:space="preserve">As per our Statutory Consultation response, we have requested the reinstatement of clauses that formed the GD1 Licence. Ofgem have provided no reasoning as to why these have been removed, but instead referred us to a Judicial review. We reiterate our position as we believe the removal enables the authority to make changes without proper governance. Eliminating the Authorities need to "consider" any representation the Licensees may give, allowing for the implementation of changes to the PCFM regardless of whether a licensee has identified a significant impact.
Part of the GD1 licence has been excluded from GD2 and should follow on directly after 8.1.8. The exclusion of 2A.13 for example appears to weaken a licensees ability to successfully lobby for the non-inclusion of a change. The following clauses should be added back in: 
2A.11 The Authority will consider any representations that are duly made and not withdrawn before deciding whether to proceed with the modification under this Part B. 
2A.12 Having complied with paragraphs 2A.9 to 2A.11 of this condition, the Authority may make the modification in a direction issued for the purposes of this Part B that sets out the modification and specifies the date from which it is to have effect (or the mechanism by which that date is to be determined). 
2A.13 If the Licensee demonstrates in representations made under paragraph 2A. 9(d) of this condition that it reasonably considers that the proposed modification would be likely to have a significant impact of the type referred to in paragraph 2A.4 or 2A.5(a) of this condition, the Authority may not make the modification under this Part B. </t>
  </si>
  <si>
    <t>Reinstatement of clauses removed from GD1 licence.</t>
  </si>
  <si>
    <t>The governance around PCFI modifications has not changed as a result of the change made to he licence drafting. What has changed is that the licensee's power to veto the Authority's assessment of significant of any modifications has been removed. 
We consider as an independent regulator we should make the decision on what is an appropriate use of our powers and whether there is a significant impact taking into account all relevant factors. 
Licensees will still be able to put forward their views via the PCFM Working Group and/or respond to the consultation conducted under the PCFI self-mod procedure. Licensees could Judicially Review the  and that if a JR were successful, we would have to use the s23 process allowing a CMA appeal.</t>
  </si>
  <si>
    <t>SpC 8.2.10</t>
  </si>
  <si>
    <r>
      <t>As per our Statutory Consultation response, We requested a line in the sand date for republishing of the AR term of 31</t>
    </r>
    <r>
      <rPr>
        <vertAlign val="superscript"/>
        <sz val="10"/>
        <rFont val="Verdana"/>
        <family val="2"/>
      </rPr>
      <t>st</t>
    </r>
    <r>
      <rPr>
        <sz val="10"/>
        <rFont val="Verdana"/>
        <family val="2"/>
      </rPr>
      <t xml:space="preserve"> December. The authority has inserted a date at the end of January instead, this date doesn't allow for any internal governance sign off ahead of the publication of our final tariffs (due at the end of January). We also requested that Ofgem include a materiality threshold, this is not mentioned in the licence but included in the PCFH (Pt2 paragraph 2.55).</t>
    </r>
  </si>
  <si>
    <t>amend clause to 31 December</t>
  </si>
  <si>
    <t>The re-publication process allows us to re-publish the PCFM and value of ARt in exceptional circumstances where there is a material impact on AR that would need to be reflected in tariffs after 30 November but before tariffs are set. This process will only take place at the request of licensees and therefore we expect that licensees will notify Ofgem with enough time to allow for their own internal processes and deadlines and so we set the cut-off of 31 Jan to provide maimum flexibility for licensees. Where that doesn't work for a particular licensee, there is no reason why they couldn't notify Ofgem and begin that process sooner than that deadline.
The materiality threshold is referred to in the PCFH which is a licence instrument and therefore we see no reason to duplicate this on the face of the licence.</t>
  </si>
  <si>
    <t>SpC 9.8</t>
  </si>
  <si>
    <t xml:space="preserve">Within this licence there are several references to PCFM guidance and tax reconciliation statement – but these haven’t been received yet.  When they are, there will need to be fully consulted on.
</t>
  </si>
  <si>
    <t>Agreed- these will be developed with input from network companies and consulted on before being implemented.</t>
  </si>
  <si>
    <t>SpC 9.8.3(e)</t>
  </si>
  <si>
    <t>It is unclear why the wording has changed from a previous version, which stated '...reconciling differences have been appropriately explained, where possible. The remaining, unexplained difference is considered immaterial, in aggregate'. As it is Ofgem, not the Directors of the Licensee, who have formulated the notional company tax allowance - there maybe circumstances where the difference can't be explained whether they’re material or immaterial</t>
  </si>
  <si>
    <t>The licence drafting waas updated in response to other drafting suggestions raised in the issues log. We do not agree that material differences will not be possible to explain on the basis that the notional allowance is calcualted by ofgem's methodology. We will engage with networks in developing the template in time for its first submission and specific concerns can be addressed during the development work.</t>
  </si>
  <si>
    <t>SSC A37.3(b)</t>
  </si>
  <si>
    <t xml:space="preserve">As per our statutory consultation response, SSC A37 para 3 (b) requires a report to be prepared by the auditors addresses to the authority which states any inconsistencies between the financial statement prepared in para 3(a) and their audit work undertaken under Standard Special Condition A30 (Regulatory Accounts).  
In RIIO-1 the Regulatory Accounts that were referred to under A30 were superseded with the Regulatory Financial Performance Report (RFPR reporting) that is a part of Standard Special Condition A40 RIGs which is not subject to audit opinion. 
We note that the licence also appears to been changed so that the Auditors' opinion is now against the regulatory accounts rather than the financial accounts. Therefore we believe an inconsistency between the requirements in of A37 and the regulatory reporting requirements in A40 and we believe that the audit work in A37 should remain linked to the statutory accounts. </t>
  </si>
  <si>
    <t>Remove reference to A30, or issue a further letter of derogation</t>
  </si>
  <si>
    <t>PCFH 2.21b</t>
  </si>
  <si>
    <t>Looking at the WACC Allowance model issued with the FD there needs to be clarity over the expression of SONIA as a percentage or number. E.g. for the purposes of the k correction term time value of money adjustment the SONIA rate for the 30th Oct 2020 is 0.0547% not 0.0547 (looking at cell B2 of the 'OIS Forecast' tab).  Also we could not reconcile the forward curve on row 9 of the OIS forecast and need to see how this has been calculated.</t>
  </si>
  <si>
    <t xml:space="preserve">The  forecast SONIA rates used in the PCFM are shown in the "Output tables" tab of the FD WACC allowance model (cells F130:F149).  These are shown as percentages in both models.
The "OIS forward curve" on row 9 of the OIS Forecast sheet is now out of date, but it will be updated in the upcoming AIP. The data for this row was taken from the 11 May 2020 Bank of England  OIS data series.
</t>
  </si>
  <si>
    <t>PCFH Chapter 3 - Variable values</t>
  </si>
  <si>
    <t xml:space="preserve">Table 3.1-
·       Additional categories within the Actual Totex section for the UIOLI expenditure are required.  This will enable separate treatment of the UIOLI allowance and spend  which are not subject to the TIM mechanism (we propose the inclusion of a separate non-TIM tab in our response to the PCFM).
·       The algebraic expressions assigned to the inputs require amending in line with our proposal for revised PCD drafting as set out at the start of Chapter 3.  This will remove the duplication of terms.
</t>
  </si>
  <si>
    <t>ESSENTIAL
Ofgem’s approach stated against issue 59 of the PCFM issues log is to cap UIOLI related spend to the maximum allowance value.  Exclusion of this spend from the PCFM will result in a misstatement of the network’s operating performance.
SF6 needs updating new term SF6REt not currently reflected and VIMEt is no longer a licence term this needs removing.</t>
  </si>
  <si>
    <t>We have amended the acronyms in table 3.1 of the PCFH and have removed the VIMEt term from the ET2 PCFM.</t>
  </si>
  <si>
    <t>Open</t>
  </si>
  <si>
    <t xml:space="preserve">Acronyms amended in table 3.1 in PCFH. Also removed VIMEt term from ET2 PCFM. </t>
  </si>
  <si>
    <t>PCFH - Chapter 2 - The PCFM and AIP</t>
  </si>
  <si>
    <r>
      <t>2.13 should include reference to the fact that Ofgem will calculate the inflation indexation figure within the PCFM.  This is consistent with the model key used in the PCFM.</t>
    </r>
    <r>
      <rPr>
        <sz val="10"/>
        <color rgb="FF4472C4"/>
        <rFont val="Arial"/>
        <family val="2"/>
      </rPr>
      <t xml:space="preserve"> </t>
    </r>
    <r>
      <rPr>
        <sz val="10"/>
        <color rgb="FF000000"/>
        <rFont val="Arial"/>
        <family val="2"/>
      </rPr>
      <t>We propose that the PCFH is updated to include a paragraph to this effect.  For example, a paragraph similar to those in the Cost of debt and Cost of equity – risk free rate section in Chapter 4 could be added as follows:</t>
    </r>
    <r>
      <rPr>
        <sz val="10"/>
        <color theme="1"/>
        <rFont val="Arial"/>
        <family val="2"/>
      </rPr>
      <t xml:space="preserve">
“Revised RPI and CPIH values for all Regulatory Years in the Price Control Period will be calculated by Ofgem in accordance with the approach set out below and provided to the licensee prior to the start of each AIP (to the extent possible) with values confirmed at the same time as giving the notice under Special Condition 8.2.11.”</t>
    </r>
  </si>
  <si>
    <t>ESSENTIAL
Process for calculating and populating inflation values is not set out in PCFH.
Inconsistent with drafting similar terms such as RFR and IBTA and may lead to ambiguity in process.</t>
  </si>
  <si>
    <t xml:space="preserve">Yes,  </t>
  </si>
  <si>
    <t>Agree to include detail on the inflation process and methodology in the PCFH.  Inflation methodology/ process has been explained in chapter 2 (see Price Base section) of PCFH.
Ofgem updated response: updated modificarion status to statcon.</t>
  </si>
  <si>
    <t>Necessary amendments made in license, PCFH and PCFM.</t>
  </si>
  <si>
    <t>PL</t>
  </si>
  <si>
    <r>
      <t xml:space="preserve">2.14 </t>
    </r>
    <r>
      <rPr>
        <sz val="10"/>
        <color rgb="FF000000"/>
        <rFont val="Arial"/>
        <family val="2"/>
      </rPr>
      <t>Ofgem’s stated intent, which we supported, through the RIIO-2 process was that the transition from RPI to CPIH indexation would result in consumers and investors being neither better nor worse off in net present value terms.</t>
    </r>
    <r>
      <rPr>
        <sz val="10"/>
        <color theme="1"/>
        <rFont val="Arial"/>
        <family val="2"/>
      </rPr>
      <t xml:space="preserve">
However, the inflation indexation framework currently applied does not achieve value neutrality due to significant errors in the methodology used.  This is most evident in the indexation of the RAV which, by use of annual Regulatory Year average inflation values, does not allow the full entitlement to RPI indexation of the RAV up to 31 March 2021, followed by CPI indexation thereafter.  Application of an annual average inflation values also causes potential issues with other elements of Allowed Revenue which are not derived directly from the RAV; these elements will require further consideration on a line by line basis.  We also refer Ofgem to the paper submitted via the ENA on this issue; “RPI to CPIH Transition”, First Economics, January 2021.
Correction of this error will likely result in a significant change to Allowed Revenue.  However, we recognise the complex nature of the correction and that this will require further discussions between Ofgem and the licensees to resolve.  We therefore request that Ofgem acknowledges and sets out its commitment to resolving this error prior to the publication of the licence modification in February 2021 although we recognise that a solution is likely to be implemented after this date. We believe this is a mathematical error rather than disagreement on policy and are willing to work with Ofgem to develop the most appropriate solution. </t>
    </r>
  </si>
  <si>
    <t>ESSENTIAL
Ofgem has stated that there will be a further consultation covering inflation indexation.
In the interim, the definition of the price index term PI in the PCFH requires amending to align with that set out in Chapter 2 of the licence.</t>
  </si>
  <si>
    <t>Inflation procxess/ methodology has been explained and price index (PI) section has been aligned to the license. See chapter 2 of PCFH (Price Base section).</t>
  </si>
  <si>
    <t>PCFH Chapter 5 - Real Price Effects</t>
  </si>
  <si>
    <t>General - The policy on the specific scope of totex allowances to which RPEs are applied should be defined in section 5.2. Specific reference should be given to exclusions from baseline totex allowances, and the extent to which RPEs are applied to variant totex / other uncertainty mechanisms, and the rationale for these. This is to ensure consistency of application between sectors, and that the calculative methodology is appropriately reflected in the PCFM. At present, we observe that the PCFM contains rules as to whether different classes of variant totex would attract RPEs. However, these do not currently appear to have any calculative effect within the PCFM, and the underpinning rationale for these rules is unclear. It is therefore important that the PCFH clearly and consistently documents the intended policy as a point of record.</t>
  </si>
  <si>
    <t>HOUSEKEEPING
Include RPE policy within PCFH Chapter 5</t>
  </si>
  <si>
    <t>PCFH – Chapter 2 – The PCFM and AIP</t>
  </si>
  <si>
    <r>
      <t xml:space="preserve">2.14 should include reference to the fact that Ofgem will calculate the inflation indexation figure within the PCFM.  This is consistent with the model key used in the PCFM. We propose that the PCFH is updated to include a paragraph to this effect.  For example, a paragraph similar to those in the Cost of debt and Cost of equity – risk free rate section in Chapter 4 could be added as follows: 
</t>
    </r>
    <r>
      <rPr>
        <sz val="10"/>
        <color rgb="FFFF0000"/>
        <rFont val="Verdana"/>
        <family val="2"/>
      </rPr>
      <t>“Revised RPI and CPIH values for all Regulatory Years in the Price Control Period will be calculated by Ofgem in accordance with the approach set out below and provided to the licensee prior to the start of each AIP (to the extent possible) with values confirmed at the same time as giving the notice under Special Condition 8.2.11.”</t>
    </r>
  </si>
  <si>
    <t>HOUSEKEEPING 
Process for calculating and populating inflation values is not set out in PCFH.
Inconsistent with drafting similar terms such as RFR and IBTA and may lead to ambiguity in process.</t>
  </si>
  <si>
    <t>Agree to the proposed wording?</t>
  </si>
  <si>
    <t>PCFH – Chapter 3 – Variable values</t>
  </si>
  <si>
    <t>Additional categories are required within the Actual Totex section for the UIOLI expenditure.  This will enable separate treatment of the UIOLI allowance and spend which are not subject to the TIM mechanism (we propose the inclusion of a separate non-TIM tab in our response to the PCFM).</t>
  </si>
  <si>
    <t>ESSENTIAL
Ofgem’s approach stated against issue 59 of the PCFM issues log is to cap UIOLI related spend to the maximum allowance value.  Exclusion of this spend from the PCFM will result in a misstatement of the network’s operating performance.</t>
  </si>
  <si>
    <t>No/To review longer term</t>
  </si>
  <si>
    <t>no</t>
  </si>
  <si>
    <t>See comments elsewhere.  Can handle in reporting currently, more material PCFM changes can be considered in future, cross sector.</t>
  </si>
  <si>
    <t>Standard conditions B10 - Credit rating of the licensee and resulting obligations</t>
  </si>
  <si>
    <r>
      <t xml:space="preserve">4 – The licence drafting here does not clearly align with the intent stated in Ofgem’s </t>
    </r>
    <r>
      <rPr>
        <i/>
        <sz val="10"/>
        <color rgb="FF000000"/>
        <rFont val="Arial"/>
        <family val="2"/>
      </rPr>
      <t>reasons and effects</t>
    </r>
    <r>
      <rPr>
        <sz val="10"/>
        <color rgb="FF000000"/>
        <rFont val="Arial"/>
        <family val="2"/>
      </rPr>
      <t xml:space="preserve"> document (para 2.24). This is because the paragraph reads as if the obligation applies only where the circumstances in (a)-(c) arise </t>
    </r>
    <r>
      <rPr>
        <u/>
        <sz val="10"/>
        <color rgb="FF000000"/>
        <rFont val="Arial"/>
        <family val="2"/>
      </rPr>
      <t>and there is a subsequent</t>
    </r>
    <r>
      <rPr>
        <sz val="10"/>
        <color rgb="FF000000"/>
        <rFont val="Arial"/>
        <family val="2"/>
      </rPr>
      <t xml:space="preserve"> Negative Rating Action, rather than as intended that the obligation applies whenever those circumstances arise. We propose changing paragraph 4 to </t>
    </r>
    <r>
      <rPr>
        <i/>
        <sz val="10"/>
        <color rgb="FF000000"/>
        <rFont val="Arial"/>
        <family val="2"/>
      </rPr>
      <t>‘…If paragraph [5] applies, the licensee must provide the Authority with a Financial Resilience Report during the period of [60] days beginning with the date of the Negative Rating Action referred to in paragraph [5]’</t>
    </r>
    <r>
      <rPr>
        <sz val="10"/>
        <color rgb="FF000000"/>
        <rFont val="Arial"/>
        <family val="2"/>
      </rPr>
      <t>. New paragraph 5 would begin ‘</t>
    </r>
    <r>
      <rPr>
        <i/>
        <sz val="10"/>
        <color rgb="FF000000"/>
        <rFont val="Arial"/>
        <family val="2"/>
      </rPr>
      <t>This paragraph applies where:…</t>
    </r>
    <r>
      <rPr>
        <sz val="10"/>
        <color rgb="FF000000"/>
        <rFont val="Arial"/>
        <family val="2"/>
      </rPr>
      <t xml:space="preserve">’ and would then include the sub-paragraphs (a)-(c).   </t>
    </r>
  </si>
  <si>
    <t>ESSENTIAL
The drafting should be corrected to align with Ofgem’s stated intent. No clear response in issue log.</t>
  </si>
  <si>
    <t>We think the drafting is clear that the obligation occurs within 60 days of 1 April 2021 (i.e. if the circumstances already apply) or within 60 days of the negative rating action that means the circumstances in a-c apply. We cannot see any other circumstances in which the circumstances could apply so don't think the drafting needs to be amended.</t>
  </si>
  <si>
    <t>As noted in our response to the PCFM, the FIOCt PCD term should be removed from Table 3.1 as all values will be input into the re-opener variable value.</t>
  </si>
  <si>
    <t>HOUSEKEEPING
Ofgem have stated that this amendment may be made at a later date</t>
  </si>
  <si>
    <t>2.1 Revenue Restriction / 8.2 AIP for the GT2 PCFM</t>
  </si>
  <si>
    <t>The combined drafting of SpCs 2.1 and 8.2 results only published Allowed Revenues being used to inform the charge setting process.
The revised PCFM circulated to the network on 15th January was described as “for use in charge setting” and the timing of circulation was to correspond with the charge setting process with the majority of networks having at a tariff publication date at the end of January.  Ofgem also stated in the ENA meeting of 11th January that the version of the PCFM provided to networks on 15th January would be published as part of the licence modification.  This would result in a published PCFM and allowed revenue corresponding to those used in the earlier charge setting process.
However, there are several differences in the PCFM published on 3rd February compared with that circulated in 15th January (e.g. inflation methodology, amendment to totex allowances) meaning that the allowed revenues in the published PCFM do not correspond to those provided for charge setting.
This may result in confusion and error in the calculation of the K term relating to revenue recovery in 2021/22.</t>
  </si>
  <si>
    <t>AWAITING CONFIRMATION FROM OFGEM
We require clarification from Ofgem as to the alignment of the charge setting and publication process.</t>
  </si>
  <si>
    <t>We've tried to make clear that the first year is a special case.  For future AIPs, the process should be more mature and follow the AIP timelines, when the 'charging' PCFM should be finalized before the regulatory year.  The mid-January PCFM was a 'forecast' of the 3 Feb PCFM</t>
  </si>
  <si>
    <t>PCFH – Chapter 5 – Real Price Effects</t>
  </si>
  <si>
    <t xml:space="preserve">General - The policy on the specific scope of totex allowances to which RPEs are applied should be defined in section 5.2. Specific reference should be given to exclusions from baseline totex allowances, and the extent to which RPEs are applied to variant totex / other uncertainty mechanisms, and the rationale for these. This is to ensure consistency of application between sectors, and that the calculative methodology is appropriately reflected in the PCFM. It is therefore important that the PCFH clearly and consistently documents the intended policy as a point of record. </t>
  </si>
  <si>
    <t>HOUSEKEEPING
Include RPE policy within PCFH chapter 5.</t>
  </si>
  <si>
    <t>2.1 Revenue Restriction</t>
  </si>
  <si>
    <t>2.1.3 – 
·       states that “The licensee must, when setting Network Charges use its best endeavours to ensure that Recovered Revenue does not exceed Allowed Revenue”. This statement does not accurately reflect the licensee’s role and obligation in setting charges. NGET provides the Allowed Revenue value to NGESO with NGESO being responsible for charge setting.  In addition, we propose the paragraph should be changed to include reference to the published value of the Allowed Revenue. Without this change, the Recovered Revenue may be assessed against the ‘live’ values of Allowed Revenue which is recalculated for each Regulatory Year of the price control when the PCFM is re-run. We therefore propose that paragraph 2.1.3 should be changed to more accurately reflect the charge setting process as follows:
“The licensee must use its best endeavours to ensure that charges are set such that Recovered Revenue does not exceed the Allowed Revenue most recently published under Part B of Special Condition 8.2”.
The reference to Part B of Special Condition 8.2 assumes that our proposal to re-label the Part headings in that condition to align with the formatting in the rest of the licence is adopted.
·       The definition of Network Charges in Part B of SpC 1.1 also requires amending to align with the licensee’s role in the charge setting process to read:
“Network Charges means charges levied on behalf of the licensee in response of the provision of Transmission Network Services.”
·       Following this approach, the Part A heading should become “Licensee’s obligation in respect of Network Charges”.
·       As above, Network Charges is defined in SpC 1.1 with reference to the provision of Transmission Network Services. Transmission Network Services is defined in Special Condition 1.1 by reference to the definition of that term in Standard Condition A1 which (in A1) then defines the term as having the meaning of that term in Standard Condition C1. Standard Condition C1 does not apply to Transmission Owners (only to the ESO) so there is no definition of Transmission Network Services in a condition that is in effect in the TO licence. This should be corrected with the definition of the term added into Standard Condition A1.</t>
  </si>
  <si>
    <t>AWAITING CONFIRMATION FROM OFGEM
Ofgem has agreed to consider this proposal but would prefer a consensus on wording.  We are happy to work with Ofgem and other networks to develop this.</t>
  </si>
  <si>
    <t>Some</t>
  </si>
  <si>
    <t>Disagree that the obligation needs to refer to the published value (though it makes little difference, it effectively does via ADJR*), but agree there are parts of this obligation to review.  Agree TOs role in charge setting can be better reflected..</t>
  </si>
  <si>
    <t>PCFH – Chapter 4 – Cost of Debt and Cost of Equity</t>
  </si>
  <si>
    <t>In addition, we note that the interim approach referred to should only apply where the index in question ceases to be published (and we propose that this is made clear). It would not be proportionate for Ofgem to pre-empt the outcome of its consultation with an interim approach in circumstances where the series is still being published.</t>
  </si>
  <si>
    <t>HOUSEKEEPING
Ofgem have stated in the issues log that this amendment is made.  However, the change has not been correctly reflected in the text.  We note that this change is reflected in the NGET licence.</t>
  </si>
  <si>
    <t>3.1 Baseline Network Risk Output</t>
  </si>
  <si>
    <t>3.1.3 includes an absolute obligation to deliver the Baseline Network Risk Outputs in line with the NARW and the ability for the licensee to deliver a Materially Equivalent Network Risk Output has been removed, giving licensees less flexibility in terms of what is delivered, making this more onerous.  Comments have been raised in the issues logs regarding the definition of this term and Ofgem’s response has been to remove it with no explanation as to why.  It is also not clear how this approach is consistent with the policy intent reflected in the NARM Handbook which provides for adjustment of allowances for justified over or under delivery.</t>
  </si>
  <si>
    <t>AWAITING CONFIRMATION FROM OFGEM
Mismatch of policy between amended 3.1.3 which places absolute licence obligation to deliver the content of the NAR Workbook and NARM Handbook allowing for justified over or under delivery.</t>
  </si>
  <si>
    <t xml:space="preserve">No mismatch in policy.  Paragraph 3.1.4 states that "Any relevant funding adjustments and penalties to reflect the licensee’s Outturn Network Risk Outputs and incurred costs of delivery will be calculated by the Authority in accordance with the NARM Handbook". This has replaced the reference to materially equivalent outputs.  
Update in response to NGET further comment:  Will follow up separately with NGET to provide further clarity.  </t>
  </si>
  <si>
    <t>PCF-tax</t>
  </si>
  <si>
    <t>At the informal licence drafting consultation we raised the issue of the inflation applied to calculate the interest deduction term within the Profits attributable to corporation tax. This item is included in the issues log published by Ofgem but we do not consider this has been addressed in the current drafting PCFM.  We therefore restate our comment.
The Tax allowance calculation is impacted by the value of fixed and index-linked interest deducted in calculating the Profits attributable to corporation tax.  The fixed interest value is calculated by inflating the real cost of debt value by the Forecast Debt inflation (CPIH long term assumption), row 225 of the Inputs tab.  However, the values included with the Forecast Debt inflation (CPIH long term assumption) are set equal to the RPI-CPIH inflation (simple average year to March) for 2025/26 in row 220 of the Inputs tab.  The value in 2025/26 does not equate to the OBR 5-year forecast value for the duration of the price control period.  In order to maintain a long-term assumption for CPIH across the period, this value will need to be updated for the forthcoming and subsequent Regulatory Years at each Annual Iteration Process. As such long-term CPIH assumption should be included as a Variable Value input on the NGET tab and the process for completion detailed within the PCFH.</t>
  </si>
  <si>
    <t>ESSENTIAL
Ofgem have said the "Annual Inflation" tab has been updated to include annual "grey" input values for long-term CPIH inflation. However, this issue remains.</t>
  </si>
  <si>
    <t>PCFH</t>
  </si>
  <si>
    <t>Yes but only to the PCFH</t>
  </si>
  <si>
    <t xml:space="preserve">
    Believe this comment is no longer an issue. There are two measures of inflation used in Finance&amp;Tax tab related to the calculation of the tax allowance:  The actual index, for index linked debt, and the long term assumption, for fixed rate debt.  The 'long term' rate is a grey box value updated by Ofgem, on the 'Annual Inflation' tab.  We will improve the documentation in the PCFH on how values for this rate will be updated, based on the year-5 OBR.</t>
  </si>
  <si>
    <t>Change needs to be made to handbook by PL.</t>
  </si>
  <si>
    <t>PCFH 2.9</t>
  </si>
  <si>
    <t>Please can Ofgem clarify and confirm that para 2.9 of the PCFH is indeed referring to network companies, and both RAMs and OPW.</t>
  </si>
  <si>
    <t>In footnote 3, the reference to para 8.21 from Final determinations is stated just as an example. For avidance of doubt, usage of this reference is intended to be in context to RTNAt only.</t>
  </si>
  <si>
    <t>3.6 Net Zero Re-opener</t>
  </si>
  <si>
    <r>
      <rPr>
        <sz val="10"/>
        <color theme="1"/>
        <rFont val="Arial"/>
        <family val="2"/>
      </rPr>
      <t>3.6.6(a) (now 3.6.9(a): This paragrap</t>
    </r>
    <r>
      <rPr>
        <sz val="10"/>
        <color rgb="FF000000"/>
        <rFont val="Arial"/>
        <family val="2"/>
      </rPr>
      <t>h provides for directing any adjustments to PCFM Variable Values. As that term is defined in Special Condition 1.1, the definition assumes that pre –existing Variable Values exist in the PCFM (and which can then be adjusted under 3.6.6(a). 
However, it may be the case that, following a Net Zero reopener, a direction under Part C may need to consider the introduction of a new PCFM Variable Value (given the nature of the Net Zero reopener) rather than the adjustment to a pre-existing term. It is suggested that the drafting is amended to reflect this position.</t>
    </r>
  </si>
  <si>
    <t xml:space="preserve">As previously stated  It is not envisaged that entirely new PCFM variables will be created via use of this reopener. </t>
  </si>
  <si>
    <t>PCFH 2.16</t>
  </si>
  <si>
    <t>The PIt formula needs to be revised in line with the PIt formula in SPC 2.18.</t>
  </si>
  <si>
    <t>Agree to the amendment.</t>
  </si>
  <si>
    <t>Amendment made to all four Handbooks.</t>
  </si>
  <si>
    <t>In general the drafting contains material changes to the statutory consultation that have not been consulted on. We therefore raise a number of issues where further clarification needs to be provided in order to understand how the condition is intended to work.</t>
  </si>
  <si>
    <t>PCFH 2.17</t>
  </si>
  <si>
    <t>There needs to be clarity on how the annual return adjustment will feed into GD3.  Currently its listed as a variable in the calculated revenue formula in para 2.1.7, but is a hard coded 0 in row 16 of the ‘Revenue’ tab.  Paras 2.9 &amp; 2.10 of the revised financial handbook should detail that row 16 of the ‘revenue’ tab will be linked into row 89 of the ‘ReturnAdj’ tab when the close out process is run</t>
  </si>
  <si>
    <t>The RTNA term is not listed as a variable value. It is simply a licence term which feeds into calculated revenue at 2.1.7 and is defined as "derived in accordance with SpC 2.3". It is a close-out adjustment, the calculation of which will take place after the price control has ended.
The suggested wording is already contained within the PCFM (rows 76:77 of the Return Adj sheet), however for completeness we have also replicated it in the PCFH.</t>
  </si>
  <si>
    <t>Amendment made in GT/ET/GD PCFH - not required for ESO.</t>
  </si>
  <si>
    <t>As the NZROt term provides for a downward adjustment to the NZ term and Part C provides for the potential adjustment to other PCD allowances at the PCD assessment stage it is not clear that this mechanism does not give rise to a double counting effect whereby deductions to allowances will not be applied twice. Please can Ofgem confirm that if 3.6.6 applies then the direction making provision referred to in the second column of Appendix 1 will drive only a change to the value of the NZRO term and not the relevant assessment of PCD delivery term (e.g. CROTRAt under Special Condition 3.2) in the conditions listed in Appendix 1.</t>
  </si>
  <si>
    <t xml:space="preserve">
3.6.6 refers specifically to the direction making power listed in the second column of appendix 1 extending to adjusting the NZROt term</t>
  </si>
  <si>
    <t>PCFH 2.20</t>
  </si>
  <si>
    <t>The final part of this paragraph doesn't make sense as you can't forecast actual delivered outputs. We have proposed a slight change to the text</t>
  </si>
  <si>
    <t>Suggest commentary amended to "for future years this may include forecasts of delivered outputs"?</t>
  </si>
  <si>
    <t>All sectors</t>
  </si>
  <si>
    <t>Agree, amendment should be made to the PCFH as suggested by SGN.</t>
  </si>
  <si>
    <t>Amendment made in GD, GT, ET and ESO Handbooks.</t>
  </si>
  <si>
    <t>PCFH-Chapter 8 - Legacy adjustments</t>
  </si>
  <si>
    <t>8.12 sets out the procedure by which a revision to the legacy outturn value is included within the PCFM.  The timing of the revision is linked to the next AIP.  Given that Ofgem intend to introduce a republication process by which the Allowed Revenue can be updated subsequent to the AIP and prior to the end of Regulatory Year t, we propose the wording is amended as follows to refer to the next publication of the PCFM in order that any updates to legacy terms can be captured in a timely manner:
“…and reflected in a revision to the relevant PCFM Variable Value for the next publication of the PCFM.”</t>
  </si>
  <si>
    <t>ESSENTIAL
References to republication require revisiting.  Current drafting results in the ability to republish ARt values but no ability to reflect republished values in charges.</t>
  </si>
  <si>
    <t>We do not agree that this amendment is required. There are numerous references to updating variable values through an AIP and we do not propose to update all of these references to reflect the fact that an AIP can in exceptional circumstances be re-published. The current PCFH drafting does not obstruct the licensee from setting charges based on a re-published PCFM and so we do not propose to make this amendment.</t>
  </si>
  <si>
    <t>It is not clear whether the conditions referred to in Appendix 1 are the only ones that can be impacted by the NZ re-opener or whether this is a non- exhaustive list. The wording in 3.6.6 “where a direction under Part B adjusts allowances” implies that the list is not exhaustive and that other PCFM variable values can also be adjusted by the NZ direction but this is not clear. Similarly 3.6.5 refers to “adjustments to outputs, delivery dates and allowances established by the special conditions of this licence” but does not limit these to the conditions referred to in Appendix 1. Please can Ofgem clarify that Appendix 1 is limited to capturing those PCD conditions that have an evaluative assessment provision.</t>
  </si>
  <si>
    <t>Appendix 1 is intended to be limited to capturing PCD conditions that have an evaluative assessment provision.</t>
  </si>
  <si>
    <t>Paragraphs 2.18 – 2.20 of the PCFH reference the requirement to use forecast outputs  for future years’ variable values.  However, we note that the licence (for example in SpC 3), references only directed values of allowances and does not include the ability for the licensee to forecast such a direction for the purposes of calculating Allowed Revenue.  We assume that the PCFM Guidance will provide further direction on the forecasting policy and process but in its absence request that Ofgem Finance and Policy Teams confirm that the variable values which have not yet been the subject of a direction can be forecast in the meantime.</t>
  </si>
  <si>
    <t>ESSENTIAL
The forecasting policy and process requires clarification from Ofgem, in particular that the forecasting policy as set out in Final Determinations and the PCFH will be implemented and that the licence is compatible with this policy.</t>
  </si>
  <si>
    <t>We confirm that the PCFM variable values which have not yet been the subject of a direction can be forecast with a view to replacing forecasts with a directed value at the next available dry run or AIP. This has been set out in the PCFM Guidance.</t>
  </si>
  <si>
    <t>It is not clear why Special Condition 27 (SF6 asset intervention Re-opener and PCD) has not been included in the list of conditions in Appendix 1. We believe that this is in error and that this should be corrected.</t>
  </si>
  <si>
    <t xml:space="preserve">SF6 reopner should be added to list </t>
  </si>
  <si>
    <t xml:space="preserve">PCFM </t>
  </si>
  <si>
    <t xml:space="preserve">There’s an error in how the OBR CPI and RPI forecast is transposed from the Annual to the Monthly Inflation tab (columns E&amp;F).  The forecast is effectively brought forward 6 months – e.g. the calendar year 2021 CPI forecast of 1.17% starts from July 2020.  This needs to be corrected as it significantly impacts accuracy of indexation </t>
  </si>
  <si>
    <t>Not an error.  It is because the OBR growth rate is comparing year over year calendar year averages.  This means that from an individual month perspective, it is much more accurately proxied by July-June calendar year midpoints.
This is also effectively what RIIO-1 did, when it used the 25% and 75% weightings of HMT forecasts.  In the PCFM method currently, the FY 2020/21 would use 3 months of the CY2020 forecast (applied from April 2020 to June 2020) and 9 months of the CY 2021 forecast (applied from July 2020 to March 2021).  I think the only difference between the RIIO-1 method and the PCFM is a little bit of compounding.</t>
  </si>
  <si>
    <r>
      <t>3.6.6 contemplates that a Part B direction will adjust allowances in relation to the conditions listed in Appendix 1. Where this is the case the adjustment will presumably adjust the allowances set out in the relevant Appendix in the PCD condition in question. This approach appears inconsistent with 3.6.9 which contemplates that the Part B direction will adjust any relevant PCFM variable values. Please can Ofgem clarify the intended approach here</t>
    </r>
    <r>
      <rPr>
        <sz val="10"/>
        <color rgb="FFFF0000"/>
        <rFont val="Arial"/>
        <family val="2"/>
      </rPr>
      <t>.</t>
    </r>
  </si>
  <si>
    <t xml:space="preserve">
3.6.6 does not specify that a direction under Part B may only adjust allowances in relation the conditions listed in appendix 1. Instead, it specifies that the  direction making power listed in the second column of appendix 1 may extending to adjusting the NZROt term.</t>
  </si>
  <si>
    <t>ReturnAdj tab, cells H81:82 Unclear what ‘j’ is in algebrae as does not appear in licence</t>
  </si>
  <si>
    <t>3.10 Visual Impact Mitigation Re-opener and PCD</t>
  </si>
  <si>
    <t>New formula now points to values directed under Parts D and F rather than those set out in Appendix 1 and 3 allowances, it is not clear why a different approach has been taken.  Also, if the intention is to exclude EPIt from the cap then the formula needs to make clear that it is only directions under Part F which relate to VIMOt.</t>
  </si>
  <si>
    <t>AWAITING CONFIRMATION FROM OFGEM
Clarity required.</t>
  </si>
  <si>
    <t>Yes - Agree that this formula should only apply to values directed to Appendix 1, ie it only relates to allowances for PCDs set in RIIO-2. Appendix 1 allowances can be directed under Parts D and F.  So suggest to reword VIMO definition in 3.10.3 so that it states:
“means the sum of allowances in Appendix 1 directed by the Authority in accordance with Parts D and F; and”</t>
  </si>
  <si>
    <t>Update as per column J</t>
  </si>
  <si>
    <t>ReturnAdj tab, cell H41 OPMt is not defined in licence</t>
  </si>
  <si>
    <t>3.13 LOTI Re-opener</t>
  </si>
  <si>
    <t>General - There is an argument that the Dinorwig – Pentir project (determined as LOTI in (FD NGET Annex, p.53, 3.60) might not fall within the LOTI definition, on the basis that it arguably does not readily fit, in whole or in part, into either (i) load-related or (ii) a shared-use or sole-use generator connection project. Ofgem’s policy position is clear that this project does fall within the LOTI framework. We therefore propose adding the following sub-paragraph (c) to the definition of LOTI in SpC 1.1 – “relates to the health of existing assets on the network for which no allowance has been provided to date”. This addition is based on the definition included in para 1.6 of the LOTI guidance consulted on in October 2020. If Ofgem does not agree to this, we request further clarification from Ofgem on its interpretation of the current definition.</t>
  </si>
  <si>
    <t>AWAITING CONFIRMATION FROM OFGEM
Issue log does not provide Ofgem’s interpretation of the definition as requested, but only points to the FD (which we agree is clear). Confirmation of interpretation required.</t>
  </si>
  <si>
    <t>NGET, SHET, SPT</t>
  </si>
  <si>
    <t xml:space="preserve">FDs is extremely clear on the treatment of Dino-Pent and there is no need to amend the licence for this one project. </t>
  </si>
  <si>
    <t>PCFH page 32</t>
  </si>
  <si>
    <t>As stated in our Statcon response re: footer 28 (was 25): 'The longest horizon available from this database is currently 5 years. However, if a longer horizon is published then the longest horizon available will be used in all instances where a year 5 forecast is mentioned in this chapter for the purposes of return allowance calculations', could have material consequences on the real CoD for GD2. The licence requires an amendment to ensure this is consulted on before switching to a longer time horizon.  Ofgem states in cell F237 of the latest issues log ‘We have consistently referred to the longest horizon available at SSMC and DD consultations’, but this doesn’t cover the fact there has not been an impact assessment of the implications of such a change, and such a potentially material change needs to be assessed and consulted on before it is made.</t>
  </si>
  <si>
    <t>We refer to our previous comments on this issue. This is a policy issue rather than a licence/PCFH drafting/housekeeping issue and as such this is not the forum in which these issues should be raised.</t>
  </si>
  <si>
    <t xml:space="preserve">3.13.7 – We do not consider that the absolute licence obligation to deliver LOTI Outputs reflects Ofgem’s stated intent set out in the Final Determination, which refers to the LPD mechanism being used for LOTI projects on a case by case basis, but makes no reference to a licence obligation. For the reasons set out in our response to the informal licence drafting consultation, we consider the inclusion of this obligation to be unnecessary and disproportionate. </t>
  </si>
  <si>
    <t>AWAITING CONFIRMATION FROM OFGEM
Request confirmation from Ofgem on where this obligation is referenced in FDs.</t>
  </si>
  <si>
    <t xml:space="preserve">No change as this is not an error. The LPD mechanisms are there to strengthen the incentives on TOs to deliver on time (and reduce consumer detriment if they don't). Out intent has been, throughout the licence drafting process, that once a LOTI is approved (after a thorough review process) that it would be a licence obligation to deliver it. </t>
  </si>
  <si>
    <t>Capital Projects PCD in PCFM
PCFM&gt;GDN sheet&gt;row 26</t>
  </si>
  <si>
    <t>While we are able to reconcile the overall totex allowances in the PCFM totex with the Allowances files (Allowances_File_GD_noRPEs and Allowances_PCD_VD_noRPEs), we are unable to reconcile the value for Capital Projects in the PCFM to the value in the Allowances_PCD_VD_noRPEs file. At a Cadent level, the capex value of Capital Projects in the PCFM is £8.658m higher than in the Allowances_PCD_VD_noRPEs file . As we can reconcile overall totex, we assume the difference is due to allocation of variant and non-variant capex.</t>
  </si>
  <si>
    <t>Please explain the difference in value between the Allowances files and PCFM for the Capital Projects PCD</t>
  </si>
  <si>
    <t>TBD with costs</t>
  </si>
  <si>
    <t>3.14 Medium sized investment projects Re-opener</t>
  </si>
  <si>
    <r>
      <t>3.14.6(d) We also note that the definition of Flooding Defence Project should be changed to remove the words “</t>
    </r>
    <r>
      <rPr>
        <i/>
        <sz val="10"/>
        <color rgb="FF000000"/>
        <rFont val="Arial"/>
        <family val="2"/>
      </rPr>
      <t>…in accordance with a defined standard</t>
    </r>
    <r>
      <rPr>
        <sz val="10"/>
        <color rgb="FF000000"/>
        <rFont val="Arial"/>
        <family val="2"/>
      </rPr>
      <t>”, which are unclear and do not align with the explanation of the policy in FD ET Annex, p.81, Table 7.</t>
    </r>
  </si>
  <si>
    <t>AWAITING CONFIRMATION FROM OFGEM
We do not understand the meaning of these words in the definition and they do not align with the FD. Confirmation from Ofgem requested on its intent.</t>
  </si>
  <si>
    <r>
      <t xml:space="preserve">This change was made to reflect concerns that the licence drafting was overly prescriptive. Unless there are good reasons to use other standards, those set out in FDs will be the points of references. 
</t>
    </r>
    <r>
      <rPr>
        <sz val="10"/>
        <color theme="1"/>
        <rFont val="Verdana"/>
        <family val="2"/>
      </rPr>
      <t xml:space="preserve">Update 29th March: No action required following NGET comment. Policy intent is clear when combined with licence drafting. </t>
    </r>
  </si>
  <si>
    <t>Personalising welfare facilities in PCFM
PCFM&gt;GDN sheet&gt;row 33</t>
  </si>
  <si>
    <t>While we are able to reconcile the overall totex allowances in the PCFM totex with the Allowances files (Allowances_File_GD_noRPEs and Allowances_PCD_VD_noRPEs), we are unable to reconcile the value for the Personalising Welfare Facilities in the PCFM to the value in the Allowances_PCD_VD_noRPEs file. At a Cadent level, the opex value of the Personalising Welfare Facilities PCD in the PCFM is £0.475m lower than in the Allowances_PCD_VD_noRPEs file . As we can reconcile overall totex, we assume the difference is due to allocation of variant and non-variant opex</t>
  </si>
  <si>
    <t>Please explain the difference in value between the Allowances files and PCFM for the Personalising Welfare Facilities PCD</t>
  </si>
  <si>
    <t>TBD with costs.</t>
  </si>
  <si>
    <t>3.22 Instrument Transmformer PCD term</t>
  </si>
  <si>
    <t>3.22.1 It has still not been explained how this will work in practice?  The Licence condition explains how to recalculate allowances for Instrument Transformers in 2026, but the T2 “Totex Allowances” (and this Licence) will be history at that point so how is this to be applied?</t>
  </si>
  <si>
    <t>AWAITING CONFIRMATION FROM OFGEM
Clarity required – general point for all mechanistic PCDs.</t>
  </si>
  <si>
    <t>Will be applied through ongoing calculation of the ADJ term (like RIIO-1 legacy terms, or K)</t>
  </si>
  <si>
    <t>Para 9.8.5 (e)</t>
  </si>
  <si>
    <t xml:space="preserve">We do not think that 9.8.5e is worded correctly since this clause  prescribes the form for the assurance statement where the reconciliation highlights MATERIAL unexplained differences. </t>
  </si>
  <si>
    <t>GD handbook, only</t>
  </si>
  <si>
    <t>Agree to the amendment. 9.8.5 € should be removed from the GD licence for consistency with the other sector licence conditions.</t>
  </si>
  <si>
    <r>
      <t>3.22.3 The term InTA</t>
    </r>
    <r>
      <rPr>
        <vertAlign val="subscript"/>
        <sz val="10"/>
        <color theme="1"/>
        <rFont val="Arial"/>
        <family val="2"/>
      </rPr>
      <t>t</t>
    </r>
    <r>
      <rPr>
        <sz val="10"/>
        <color theme="1"/>
        <rFont val="Arial"/>
        <family val="2"/>
      </rPr>
      <t xml:space="preserve"> as currently defined creates uncertainty.  Whilst SpC1.1.2 provides that the use of subscript “t” denotes that it is the value for the Regulatory Year in question that should be used, the inclusion of the words “sum of allowances” creates confusion because Appendix 1 contains only a single allowance value per Regulatory Year.  To make clear that it is referencing a single Regulatory Year’s allowance (and not a summation of the allowances across all Regulatory Years) this should be amended to:
InTAt means the allowance in Appendix 1
3.22.3 The subscript ‘t’ isn’t needed if these terms are 5-year totals; ‘t’ implies it would be an annual value. However, if annual values are needed, the definition for InTAt needs changing (see 3.23.3).</t>
    </r>
  </si>
  <si>
    <t>AWAITING CONFIRMATION FROM OFGEM
Definition of InTAt term is unclear and clarification is needed.</t>
  </si>
  <si>
    <t>Change made</t>
  </si>
  <si>
    <t>Para 9.8.5 (f)</t>
  </si>
  <si>
    <t xml:space="preserve">Please can you clarify the specific clause that directs us to notify the Authority in the event of an unexplained material difference in the tax reconciliation statement. The new licence condition (f) states that "the Licensee is required to make a notification under Chapter 6 of the GD 2 Price Control Finance Handbook where there is an unexplained material difference", however we are unable to reconcile this requirement in the PCFH. Under 6.33a theer appears only to be a provision for the Authority to trigger a tax review in such circumstances, but there doesn't appear to be a requirement on the licensee to notify.       </t>
  </si>
  <si>
    <t xml:space="preserve">Chapter 6 of the PCFH contains the subsection "Notifying the Authority" which starts at paragraph 6.36. Where there is a material difference in the tax reconciliation, this would be one of the three potential triggers for the tax review process to begin and so we would expect the licensee to notify Ofgem accordingly so that we can engage with the licensee and begin the preliminary assessment. </t>
  </si>
  <si>
    <t>3.22.6 The value of InTAF is not stated; it would need to be in the NGET Redacted Information Document.</t>
  </si>
  <si>
    <t>AWAITING CONFIRMATION FROM OFGEM
Clarification required</t>
  </si>
  <si>
    <t>3.1 Baseline Network Risk Outputs Part B &amp;C</t>
  </si>
  <si>
    <t xml:space="preserve">The changes made to this condition were outlined in an email from Neill Guha on 27th January and were outside of the formal consultation process. We have responded as we were asked but thought it useful to reiterate here. 
We are concerned about the inclusion of the new clauses (Part B &amp; C) that allow the Authority to modify the NARW and the new NARM Funding and Adjustment Methodology by direction, when this has not been included in the previous statutory consultation. In recent communication it has been stated that the condition “Widens the scope for modifying the Network Asset Risk Workbook (no modification will be possible for other reasons and not just as a result of rebasing)” we are assuming that you meant (modification will be possible for other reasons and not just as a result of rebasing)” can you provide clarity on the criteria that you would be using to make any changes. In our view these should not be changed unless material errors come to light through the control period. </t>
  </si>
  <si>
    <t xml:space="preserve">We propose that this is reworded to clarify the scope: 
"The Authority will modify the Network Asset Risk Workbook if a clear and obvious material error is detected"  
"The Authority will modify the NARM Funding Adjustment and Penalty Mechanism Methodology if a clear and obvious material error is detected" 
</t>
  </si>
  <si>
    <t>As per issues log response: "The inclusion of these provisions are in response to stakeholders requests (e.g. issue no. 34 above) for clarity and certainty of referencing within the licence to relevant documents.  It is appropriate and consistent with other provisions to put in place change process with consultation for these documents.   This will ensure thant any modifications are only for good and necessary reasons.  The modifications do not change policy that has previously been consulted on.  "</t>
  </si>
  <si>
    <t xml:space="preserve">Part D is missing from the condition, so there is no explanation of the process Ofgem will follow when making a direction under 3.22.3, whilst this will be after the price control period has ended we suggest it aids transparency for this to be set out in the same way that Part C sets out how the assessment of the PCD will be undertaken notwithstanding that this will be after the end of price control period.
</t>
  </si>
  <si>
    <t>AWAITING CONFIRMATION FROM OFGEM
Clarification required.
As a point of consistency, as the licence provides for the direction to be made it should also set out the process that Ofgem will follow in making it, as it has done in other licence conditions.</t>
  </si>
  <si>
    <t>Revised drafting</t>
  </si>
  <si>
    <t xml:space="preserve">Regarding the NARM work we appreciate that Ofgem are working with GDNs to review the potential impact of the disaggregation of allowances for each of the line items within repex (i.e. Tier 1 PCDs), as well as the NARM/non-NARM split.  Once this has been resolved the revised figures and any associated licence drafting will then need to be updated in the final licence conditions as appropriate. </t>
  </si>
  <si>
    <t xml:space="preserve">This is being address as part of the agreed process with GDNs.  </t>
  </si>
  <si>
    <t>3.23 Bay Assets PCD</t>
  </si>
  <si>
    <r>
      <t xml:space="preserve">3.23.3 </t>
    </r>
    <r>
      <rPr>
        <sz val="10"/>
        <color theme="1"/>
        <rFont val="Arial"/>
        <family val="2"/>
      </rPr>
      <t>The term BAA</t>
    </r>
    <r>
      <rPr>
        <vertAlign val="subscript"/>
        <sz val="10"/>
        <color theme="1"/>
        <rFont val="Arial"/>
        <family val="2"/>
      </rPr>
      <t>t</t>
    </r>
    <r>
      <rPr>
        <sz val="10"/>
        <color theme="1"/>
        <rFont val="Arial"/>
        <family val="2"/>
      </rPr>
      <t xml:space="preserve"> as currently defined creates uncertainty.  Whilst SpC1.1.2 provides that the use of subscript “t” denotes that it is the value for the Regulatory Year in question that should be used, the inclusion of the words “sum of allowances” creates confusion because Appendix 1 contains only a single allowance value per Regulatory Year.  To make clear that it is referencing a single Regulatory Year’s allowance (and not a summation of the allowances across all Regulatory Years) this should be amended to:
BAAt means the allowance in Appendix 1</t>
    </r>
  </si>
  <si>
    <t>AWAITING CONFIRMATION FROM OFGEM
Definition of BAAt term is unclear and requires clarification.</t>
  </si>
  <si>
    <t>Corrected</t>
  </si>
  <si>
    <t>SpC 7.6 Close out of RIIO-1 Network Output Measures Part B</t>
  </si>
  <si>
    <t xml:space="preserve">The following amendment was also included in Neills email and outside of the formal statutory consultation. 
This condition relates to close out of NOMs using a methodology agreed in the RIIO1 price control period, hence we are confused as to why Ofgem have included a new clause to allow them to change the methodology for the price control period that has finished. We do not agree with this new drafting, and we have concerns that it has been included outside of the statutory consultation process with little time for us to give due consideration. As a result this new Part B should be removed from the licence condition. </t>
  </si>
  <si>
    <t>Suggest Part B is removed</t>
  </si>
  <si>
    <t>3.24 Protection and Control PCD</t>
  </si>
  <si>
    <t>3.24.1 It has still not been explained how this will work in practice?  The Licence condition explains how to recalculate allowances for P&amp;C in 2026, but the T2 “Totex Allowances” (and this Licence) will be history at that point so how is this to be applied?  Clarity is required on this issue.</t>
  </si>
  <si>
    <t>Topic being discussed offline</t>
  </si>
  <si>
    <t>Collaborative Streetworks Project</t>
  </si>
  <si>
    <t xml:space="preserve">Supportive of the change to criteria (c), however this has not been reflected in the revised Final Determinations, GD annex. </t>
  </si>
  <si>
    <t>Change wording in FD GD annex to ensure consistent with Licence defintion of Collaborative Streetworks Project</t>
  </si>
  <si>
    <t>Cadent Special Conditions
Chapter 1:Interpretations and definitions</t>
  </si>
  <si>
    <t>Wording in table in GD Annex updated to match licence - remove 'utilities' and replace with definition from licence</t>
  </si>
  <si>
    <t>3.24.3 The term PCAt as currently defined creates uncertainty.  Whilst SpC1.1.2 provides that the use of subscript “t” denotes that it is the value for the Regulatory Year in question that should be used, the inclusion of the words “sum of allowances” creates confusion because Appendix 1 contains only a single allowance value per Regulatory Year.  To make clear that it is referencing a single Regulatory Year’s allowance (and not a summation of the allowances across all Regulatory Years) this should be amended to:
PCAt means the allowance in Appendix 1
The subscript ‘t’ isn’t needed if these terms are 5-year totals; ‘t’ implies it would be an annual value. However, if annual values are needed, the definition for PCAt needs changing (see 3.23.3).</t>
  </si>
  <si>
    <t>AWAITING CONFIRMATION FROM OFGEM
Definition of PCAt term is unclear and requires clarification.</t>
  </si>
  <si>
    <t>Multiple Occupancy Building definition</t>
  </si>
  <si>
    <r>
      <t>"risk" is used instead of "high-</t>
    </r>
    <r>
      <rPr>
        <b/>
        <sz val="10"/>
        <color theme="1"/>
        <rFont val="Verdana"/>
        <family val="2"/>
      </rPr>
      <t>rise</t>
    </r>
    <r>
      <rPr>
        <sz val="10"/>
        <color theme="1"/>
        <rFont val="Verdana"/>
        <family val="2"/>
      </rPr>
      <t>"</t>
    </r>
  </si>
  <si>
    <r>
      <t xml:space="preserve">MOBs are categorised as medium-rise (3-5 floors), high-rise (6-9 floors) or high- </t>
    </r>
    <r>
      <rPr>
        <strike/>
        <sz val="10"/>
        <color theme="1"/>
        <rFont val="Verdana"/>
        <family val="2"/>
      </rPr>
      <t xml:space="preserve">risk </t>
    </r>
    <r>
      <rPr>
        <b/>
        <sz val="10"/>
        <color theme="1"/>
        <rFont val="Verdana"/>
        <family val="2"/>
      </rPr>
      <t>rise</t>
    </r>
    <r>
      <rPr>
        <sz val="10"/>
        <color theme="1"/>
        <rFont val="Verdana"/>
        <family val="2"/>
      </rPr>
      <t xml:space="preserve"> (10+ floors)</t>
    </r>
  </si>
  <si>
    <t>Modification required replace 'risk' with 'rise'</t>
  </si>
  <si>
    <t>3.25 Overhead Line Conductor PCD</t>
  </si>
  <si>
    <t>3.25.1 It has still not been explained how this will work in practice?  The Licence condition explains how to recalculate allowances for OHL Conductor in 2026, but the T2 “Totex Allowances” (and this Licence) will be history at that point so how is this to be applied?  Clarity is needed on this issue.</t>
  </si>
  <si>
    <t>AWAITING CONFIRMATION FROM OFGEM
Clarity required – general point for all mechanistic PCDs</t>
  </si>
  <si>
    <t>See InTR response</t>
  </si>
  <si>
    <t>RIIO-2 Final Determinations</t>
  </si>
  <si>
    <t>Ofgem published updated versions of the FD documents on 03/02/21. Should this be captured within the definition?</t>
  </si>
  <si>
    <r>
      <t xml:space="preserve">means the documents published by the Authority on 8 December 2020 </t>
    </r>
    <r>
      <rPr>
        <b/>
        <sz val="10"/>
        <color theme="1"/>
        <rFont val="Verdana"/>
        <family val="2"/>
      </rPr>
      <t xml:space="preserve">(and subsequently updated 3 February 2021) </t>
    </r>
    <r>
      <rPr>
        <sz val="10"/>
        <color theme="1"/>
        <rFont val="Verdana"/>
        <family val="2"/>
      </rPr>
      <t>setting out the Authority's decisions in relation to the Price Control</t>
    </r>
  </si>
  <si>
    <r>
      <t>3.25.3 The subscript ‘t’ isn’t needed if these terms are 5-year totals; ‘t’ implies it would be an annual value. However, if annual values are needed, the definition for OCA</t>
    </r>
    <r>
      <rPr>
        <vertAlign val="subscript"/>
        <sz val="10"/>
        <color rgb="FF000000"/>
        <rFont val="Arial"/>
        <family val="2"/>
      </rPr>
      <t>t</t>
    </r>
    <r>
      <rPr>
        <sz val="10"/>
        <color rgb="FF000000"/>
        <rFont val="Arial"/>
        <family val="2"/>
      </rPr>
      <t xml:space="preserve"> needs changing (see 3.23.3).</t>
    </r>
    <r>
      <rPr>
        <sz val="10"/>
        <color theme="1"/>
        <rFont val="Arial"/>
        <family val="2"/>
      </rPr>
      <t xml:space="preserve"> The term OCA</t>
    </r>
    <r>
      <rPr>
        <vertAlign val="subscript"/>
        <sz val="10"/>
        <color theme="1"/>
        <rFont val="Arial"/>
        <family val="2"/>
      </rPr>
      <t>t</t>
    </r>
    <r>
      <rPr>
        <sz val="10"/>
        <color theme="1"/>
        <rFont val="Arial"/>
        <family val="2"/>
      </rPr>
      <t xml:space="preserve"> as currently defined creates uncertainty.  Whilst SpC1.1.2 provides that the use of subscript “t” denotes that it is the value for the Regulatory Year in question that should be used, the inclusion of the words “sum of allowances” creates confusion because Appendix 1 contains only a single allowance value per Regulatory Year.  To make clear that it is referencing a single Regulatory Year’s allowance (and not a summation of the allowances across all Regulatory Years) this should be amended to:</t>
    </r>
    <r>
      <rPr>
        <sz val="10"/>
        <color rgb="FF000000"/>
        <rFont val="Arial"/>
        <family val="2"/>
      </rPr>
      <t xml:space="preserve">
OCAt means the allowance in Appendix 1</t>
    </r>
  </si>
  <si>
    <t>AWAITING CONFIRMATION FROM OFGEM
Definition of OCAt term is unclear and requires clarification.</t>
  </si>
  <si>
    <t>Changed</t>
  </si>
  <si>
    <t>Stakeholder Engagement Incentive Guidance</t>
  </si>
  <si>
    <t>Missing "G" from RIIO-D1</t>
  </si>
  <si>
    <r>
      <t>Close out of the RIIO-</t>
    </r>
    <r>
      <rPr>
        <b/>
        <sz val="10"/>
        <color theme="1"/>
        <rFont val="Verdana"/>
        <family val="2"/>
      </rPr>
      <t>G</t>
    </r>
    <r>
      <rPr>
        <sz val="10"/>
        <color theme="1"/>
        <rFont val="Verdana"/>
        <family val="2"/>
      </rPr>
      <t>D1 Broad Measure of Customer Satisfaction Incentive</t>
    </r>
  </si>
  <si>
    <t>3.27 SF6 assets intervention Re-opener and PCD</t>
  </si>
  <si>
    <r>
      <t>3.27.4 The term SF6A</t>
    </r>
    <r>
      <rPr>
        <vertAlign val="subscript"/>
        <sz val="10"/>
        <color theme="1"/>
        <rFont val="Arial"/>
        <family val="2"/>
      </rPr>
      <t>t</t>
    </r>
    <r>
      <rPr>
        <sz val="10"/>
        <color theme="1"/>
        <rFont val="Arial"/>
        <family val="2"/>
      </rPr>
      <t xml:space="preserve"> as currently defined creates uncertainty.  Whilst SpC1.1.2 provides that the use of subscript “t” denotes that it is the value for the Regulatory Year in question that should be used, the inclusion of the words “sum of allowances” creates confusion because Appendix 1 contains only a single allowance value per Regulatory Year.  To make clear that it is referencing a single Regulatory Year’s allowance (and not a summation of the allowances across all Regulatory Years) this should be amended to:
SF6At means the allowance in Appendix 1</t>
    </r>
  </si>
  <si>
    <t>AWAITING CONFIRMATION FROM OFGEM
Definition of SF6At term is unclear and requires clarification.</t>
  </si>
  <si>
    <t>Stent Bag</t>
  </si>
  <si>
    <t>Stent Bag not relevant within Cadent's licence therefore the definition can be removed</t>
  </si>
  <si>
    <t>Change not needed - not removing bespoke definitions</t>
  </si>
  <si>
    <t>3.34 Tyne Crossing Project Re-opener</t>
  </si>
  <si>
    <t>3.34.5(a) We have previously agreed that the dates for this re-opener should be left open, as the issue is complex and linked to customer and licence requirements that NGET must adhere to. A delay to 2024 could have cost implications for consumers.</t>
  </si>
  <si>
    <t xml:space="preserve">AWAITING CONFIRMATION FROM OFGEM
The licence doesn’t reflect the revised and redrafted final determination document. </t>
  </si>
  <si>
    <t>To be changed</t>
  </si>
  <si>
    <t>4.4 Shrinkage Management output delivery incentive (SMt)</t>
  </si>
  <si>
    <t>The 'and' in 'Shrinkage and Leakage Model' is capitalised in some paragraphs but not in others. This should be consistent with the defintion where it is capitalised</t>
  </si>
  <si>
    <t>Consistent capitalisation of 'And' wherever 'Shrinkage And Leakage Model' is stated</t>
  </si>
  <si>
    <t xml:space="preserve">3.–4.6(h) - it does not appear that the references to subparas (b) and (d) are correct.  Query if these should be to (e) and (g)? </t>
  </si>
  <si>
    <t>AWAITING CONFIRMATION FROM OFGEM
We believe the incorrect suparagraphs are referenced, if Ofgem agrees, this would be a minor housekeeping change to correct the cross references.</t>
  </si>
  <si>
    <t>This has been fixed by changing (b)-(d) to i-iii. Change no longer required.</t>
  </si>
  <si>
    <t>4.5 Unplanned Interruption Mean Duration output delivery incentive (UIPt) (4.5.6)</t>
  </si>
  <si>
    <t xml:space="preserve">Should say 'UIMED' and not 'UIED' </t>
  </si>
  <si>
    <r>
      <t xml:space="preserve">If UIMMDt exceeds </t>
    </r>
    <r>
      <rPr>
        <sz val="10"/>
        <color rgb="FFFF0000"/>
        <rFont val="Verdana"/>
        <family val="2"/>
      </rPr>
      <t>UIMED</t>
    </r>
    <r>
      <rPr>
        <sz val="10"/>
        <color theme="1"/>
        <rFont val="Verdana"/>
        <family val="2"/>
      </rPr>
      <t>, or UINMDt exceeds UINED, for any Regulatory Year, the licensee must submit to the Authority a report setting out:</t>
    </r>
  </si>
  <si>
    <t>Cadent Special Conditions Chapter 4</t>
  </si>
  <si>
    <t>4.2 Energy not supplied ODI</t>
  </si>
  <si>
    <r>
      <t>4.2.2 – Incentivised Loss of Supply Events is defined in SpC 1.1 with reference to the definitions of “</t>
    </r>
    <r>
      <rPr>
        <i/>
        <sz val="10"/>
        <color rgb="FF000000"/>
        <rFont val="Arial"/>
        <family val="2"/>
      </rPr>
      <t>CUSC</t>
    </r>
    <r>
      <rPr>
        <sz val="10"/>
        <color rgb="FF000000"/>
        <rFont val="Arial"/>
        <family val="2"/>
      </rPr>
      <t>” and “</t>
    </r>
    <r>
      <rPr>
        <i/>
        <sz val="10"/>
        <color rgb="FF000000"/>
        <rFont val="Arial"/>
        <family val="2"/>
      </rPr>
      <t>Grid Code</t>
    </r>
    <r>
      <rPr>
        <sz val="10"/>
        <color rgb="FF000000"/>
        <rFont val="Arial"/>
        <family val="2"/>
      </rPr>
      <t>”. The definitions (either directly or via references in Standard Condition A1) defines the term as having the meaning of that term in parts of Standard Condition C1. Standard Condition C1 does not apply to Transmission Owners (only to the ESO) so there is no definition of CUSC or Grid Code in a condition that is in effect in the TO licence. This should be corrected with the definitions of the terms added into Standard Condition A1 and cross-referenced in SpC 1.1. </t>
    </r>
  </si>
  <si>
    <t xml:space="preserve">Yes. 
We did agree to change the CUSC defintion in the Specials to: CUSC means the Connection and Use of System Code prepared by the Electricity System Operator pursuant to paragraph 2 of standard condition C10 (Connection and Use of System Code (CUSC)), as from time to time modified in accordance with that condition. However, we see that this was not included in the directed licence. 
The current definition of Grid Code in NGET’s Special Conditions cross refers to the definition of Grid Code set out in the Standard Conditions, which itself refers to the code drawn up by the system operator under Standard Condition C14.  Standard Condition C14 does not apply within NGET’s licence and therefore for consistency, and clarity for those unfamiliar with the differences between the TO and SO licences, we consider it would be helpful if a similar amendment to that proposed for the definition of CUSC could be made.  </t>
  </si>
  <si>
    <t>Amend both definitions as follows:
CUSC means the “means the 'Connection and Use of System Code' prepared by NGESO pursuant to paragraph 2 of Standard Condition C10 (Connection and Use of System Code (CUSC)) of its Transmission Licence, as from time to time modified in accordance with that condition.”
Grid Code “means the grid code required to be drawn up by NGESO pursuant to Standard Condition C14 (Grid Code) of its Transmission Licence, as from time to time revised with the approval of the Authority.”</t>
  </si>
  <si>
    <t>6.1 Pass-through items (PTt) (6.1.3)</t>
  </si>
  <si>
    <t>And' in 'Third Party Damage and Water Ingress Costs' not capaitalised even though it is defined</t>
  </si>
  <si>
    <r>
      <t xml:space="preserve">Third Party Damage </t>
    </r>
    <r>
      <rPr>
        <sz val="10"/>
        <color rgb="FFFF0000"/>
        <rFont val="Verdana"/>
        <family val="2"/>
      </rPr>
      <t>And</t>
    </r>
    <r>
      <rPr>
        <sz val="10"/>
        <color theme="1"/>
        <rFont val="Verdana"/>
        <family val="2"/>
      </rPr>
      <t xml:space="preserve"> Water Ingress Costs</t>
    </r>
  </si>
  <si>
    <t>5.1 Total other revenue allowances</t>
  </si>
  <si>
    <t>5.1.2 There are conflicting messages as to where RDF should sit in the licence. The Final Determinations core document states that this UIOLI allowance will be associated to Licence condition 5.4, this intent is not reflected in the licence with the RDFt term being treated as a totex allowance rather than included in other revenue. We propose that Ofgem enact the policy set out in Final Determinations, which requires the RDFt term to be moved from chapter 3 to chapter 5 with the RDFt term being added to the formula defining ORAt. The PCFM also requires amendment to move the RDFt term from the Totex Allowance Variable Value inputs (NGET tab, row 39) to the Other Revenue Allowance Variable Value inputs (NGET tab, row 122).  Table 3.1 in PCFH will then also require aligning with the approach adopted in the PCFM by moving the RDFt from the Variant Totex Allowances category to the Other Revenue Allowances category.</t>
  </si>
  <si>
    <t>Current understanding from costs is that totex treatment is correct.</t>
  </si>
  <si>
    <t>PCFH 2.39</t>
  </si>
  <si>
    <t>We support the change to this paragraph, however we would like to see some supporting language added should errors be identified.</t>
  </si>
  <si>
    <r>
      <t xml:space="preserve">The licensee must use the version of the RIIO-GD2 PCFM provided to it by the Authority and which incorporates any modifications made to it following discussion with the PCFM Working Group. This version of the RIIO-GD2 PCFM will be the one used in the upcoming AIP and will be published by the Authority by the functional cut-off dates set out at Table 2.1 </t>
    </r>
    <r>
      <rPr>
        <sz val="11"/>
        <color rgb="FFFF0000"/>
        <rFont val="Calibri"/>
        <family val="2"/>
        <scheme val="minor"/>
      </rPr>
      <t>subject to no errors bring identified.</t>
    </r>
  </si>
  <si>
    <t>Not sure what this additional wording is adding. If errors are identified in the PCFM these are addressed through the annual PCFM working group process. An identified error in the PCFM would not result in a change to any of the cut-off dates set out in the table. No amendment made.</t>
  </si>
  <si>
    <t>6.1 Pass-through items</t>
  </si>
  <si>
    <t xml:space="preserve">6.1.5 - We note that the effect of the drafting of SpC 6.1.5 is that Ofgem would need to go through a full enforcement process and find the licensee in breach of licence before adjusting the value of RBt. We do not consider this is intended or that such a process would be proportionate. </t>
  </si>
  <si>
    <t>AWAITING CONFIRMATION FROM OFGEM
Confirmation requested that Ofgem would follow its normal enforcement processes in such a situation.</t>
  </si>
  <si>
    <t>PCFH 2.43</t>
  </si>
  <si>
    <r>
      <t>Ofgem will need to consult on the</t>
    </r>
    <r>
      <rPr>
        <b/>
        <sz val="11"/>
        <color rgb="FF000000"/>
        <rFont val="Calibri"/>
        <family val="2"/>
        <scheme val="minor"/>
      </rPr>
      <t xml:space="preserve"> </t>
    </r>
    <r>
      <rPr>
        <sz val="11"/>
        <color rgb="FF000000"/>
        <rFont val="Calibri"/>
        <family val="2"/>
        <scheme val="minor"/>
      </rPr>
      <t xml:space="preserve">PCFM Guidance once published. </t>
    </r>
  </si>
  <si>
    <t>PCFM Guidance will be consulted on (due for publishing in first week of April).</t>
  </si>
  <si>
    <t>7.7 Close out of the RIIO-1 adjustment in respect of the Environmental Discretionary Reward Scheme</t>
  </si>
  <si>
    <t xml:space="preserve">Part A – SpC 7.7.4 and SpC 7.7.5 read as being contradictory. </t>
  </si>
  <si>
    <t>AWAITING CONFIRMATION FROM OFGEM
Similar comments on SpC 7.6 were accepted and the inconsistent provisions deleted in the final version. We are not clear why the inconsistent provisions have been retained in SpC 7.7. The issue log response is not clear on this.</t>
  </si>
  <si>
    <t>Can delete 7.7.4</t>
  </si>
  <si>
    <t>PCFH 6.3d</t>
  </si>
  <si>
    <t>Capital allowance Totex allocation rates are best calculated in the model - so they can be automatically updated for changes in Totex.  This reduces risk of errors and time of running the PCFM</t>
  </si>
  <si>
    <t>We have now included these calculations within the PCFM Guidance revenue template so that licensees can see how the calculation works for reference. This will eventually be included in the RIGs rather than the PCFM.</t>
  </si>
  <si>
    <t>8.2 AIP for ET2 PCFM</t>
  </si>
  <si>
    <r>
      <t xml:space="preserve">8.2.4 (c) requires the licensee to save the version of the PCFM completed under Step 1 of the AIP.  It is unclear where or why this version of the PCFM should be saved.  Our understanding is that the completion of the variable values table within PCFM by 31 July (31 August in 2021) corresponds to the RIIO-1 equivalent of the Regulatory Reporting Pack submissions. </t>
    </r>
    <r>
      <rPr>
        <sz val="10"/>
        <color theme="1"/>
        <rFont val="Arial"/>
        <family val="2"/>
      </rPr>
      <t>Please can Ofgem clarify the intention in the drafting.</t>
    </r>
  </si>
  <si>
    <t>AWAITING CONFIRMATION FROM OFGEM
Still unclear where or why this version of the PCFM should be saved.
Unnecessary wording so could be removed.</t>
  </si>
  <si>
    <t>This version is to be saved for record-keeping purposes by each licensee on their internal systems. Ofgem will also save a version at each dry run.</t>
  </si>
  <si>
    <t>PCFH 6.20</t>
  </si>
  <si>
    <t>the licence should stipulate Ofgem can't unreasonably withhold a tax trigger event request, as they are driven by factors outside a licensee’s control, as set out in para 6.14</t>
  </si>
  <si>
    <t>Noted although this is not something that needs to be reflected in the drafting as it would apply to any instance in which ofgem makes a decision about a request from a licensee. We do not see a need to specify this in this particular instance, above others.</t>
  </si>
  <si>
    <t>PCFH 6.46</t>
  </si>
  <si>
    <t>If a network requests that confidential or market sensitive information relating to its tax should not be published this should be followed through by Ofgem as a matter of course, and not be an issue they need to agree on.</t>
  </si>
  <si>
    <t xml:space="preserve">This drafting follows similar drafting elsewhere in the licence relating to redactions of data that is considered confidential or market sensitive.  Where something is patently sensitive it will not be published, however there may be areas where sensitivity is more subjective, hence this drafting. </t>
  </si>
  <si>
    <t>ESO</t>
  </si>
  <si>
    <t>Para 3.6.3</t>
  </si>
  <si>
    <t>We still do not see how the drafting in the published licence achieves a true-up of ESO revenues in perpetuity.  We would refer you to the spreadsheet we shared on 20th January where we modelled our interpretation of the licence drafting.  We would appreciate a similarly modelled view from Ofgem of how you see the drafting achieving the objective of truing up beyond a single year.  This would potentially impact revenues from 23/24 onwards.  We think it would be beneficial to have a discussion on this to make sure we are aligned on how the true up will work.</t>
  </si>
  <si>
    <t>Special Condition 3.6 Adjustment term (ADJt)</t>
  </si>
  <si>
    <t>We are continuing to talk to ESO.  No changes to licence required</t>
  </si>
  <si>
    <t>2.20 – We consider that this paragraph conflates inputting variable values and recalculated values as part of AIP and other changes to the PCFM. We propose updated drafting below to resolve this issue. Our proposed drafting also reflects the provision in SpC 8.2 for Ofgem to re-publish values after the AIP (which is omitted from the current text):
“The ET2 PCFM exists as a constituent part of Special Condition 8.1 and will be maintained by Ofgem on its website. The PCFM may be modified under the change control framework set out in Special Condition 8.1 (Governance of ET2 Price Control Financial Instruments) or section 11A of the Act. Special Condition 8.2 sets out the processes by which variable values and recalculated values (which are directly or indirectly dependent upon them) may be changed and the model rerun to calculate updated values”.</t>
  </si>
  <si>
    <t>ESSENTIAL
It is unclear that this provision does not refer to republication.</t>
  </si>
  <si>
    <r>
      <t xml:space="preserve">Our view is that this is sufficiently clear and the suggested amendment is a drafting style change that does not change the substance or meaning of the drafting. Amendment not made.
</t>
    </r>
    <r>
      <rPr>
        <b/>
        <sz val="10"/>
        <color theme="1"/>
        <rFont val="Verdana"/>
        <family val="2"/>
      </rPr>
      <t>Ofgem updated response:</t>
    </r>
    <r>
      <rPr>
        <sz val="10"/>
        <color theme="1"/>
        <rFont val="Verdana"/>
        <family val="2"/>
      </rPr>
      <t xml:space="preserve"> If the concern is that there is no mention of a republication, then this is not addressed by the suggested drafting, either. We think this concern is best addressed by referring to "the process set out in Special Condition 8.2" which covers both the AIP publication and re-publication and has now been added in the handbook.</t>
    </r>
  </si>
  <si>
    <t>Para 4.2</t>
  </si>
  <si>
    <t>We note the update to the definition of balancing services costs to include Black Start costs.  However the formula for external revenue formula still includes the Black Start term BSCt albeit with no associated definition.  We consider that the licence could be interpreted to recover costs associated with Black Start contracts twice.  We do not believe this to be the intent of the drafting and will ensure that costs are recovered only once through the balancing services term BSCCt.</t>
  </si>
  <si>
    <t>Delete +BSCt from the formula</t>
  </si>
  <si>
    <t>Special Condition 4.2 Balancing Services Activity Revenue Restriction on External Costs</t>
  </si>
  <si>
    <t>2.1 Transportation Owner Revenue Restriction (ARt)
2.3 System Operator Revenue Restriction (SOARt)
8.2 Annual Iteration Process for the GT2 Price Control Financial Model</t>
  </si>
  <si>
    <t xml:space="preserve"> The combined drafting of SpCs 2.1, 2.3 and 8.2 results only published Allowed Revenues being used to inform the charge setting process.
The revised PCFM circulated to the network on 15th January was described as “for use in charge setting” and the timing of circulation was to correspond with the charge setting process with the majority of networks having at a tariff publication date at the end of January.  Ofgem also stated in the ENA meeting of 11th January that the version of the PCFM provided to networks on 15th January would be published as part of the licence modification.  This would result in a published PCFM and allowed revenue corresponding to those used in the earlier charge setting process.
However, there are several differences in the PCFM published on 3rd February compared with that circulated in 15th January (e.g. inflation methodology, removal of SIF revenue) meaning that the allowed revenues in the published PCFM do not correspond to those provided for charge setting.
This may result in confusion and error in the calculation of the K term relating to revenue recovery in 2021/22.</t>
  </si>
  <si>
    <t>AWAITING CONFIRMATION FROM OFGEM
We require clarification from Ofgem as to the alignment of the charge setting and publication process.</t>
  </si>
  <si>
    <t>See NGET response. Less of an issue going forward.</t>
  </si>
  <si>
    <t>Part E</t>
  </si>
  <si>
    <t>We note the ongoing dialogue with licencees regarding the transition from RPI to CPIH and will continue to contribute to the discussions through the ENA.</t>
  </si>
  <si>
    <t>Special Condition 4.1 System Operator Internal Revenue Restriction</t>
  </si>
  <si>
    <t>Please see our 'Reason &amp; Effect' document for our response.</t>
  </si>
  <si>
    <t>2.1 Revenue Restriction and PCFM-RPI/CPI</t>
  </si>
  <si>
    <r>
      <t xml:space="preserve">2.1.8 - </t>
    </r>
    <r>
      <rPr>
        <sz val="10"/>
        <color rgb="FF595959"/>
        <rFont val="Arial"/>
        <family val="2"/>
      </rPr>
      <t xml:space="preserve"> </t>
    </r>
    <r>
      <rPr>
        <sz val="10"/>
        <color theme="1"/>
        <rFont val="Arial"/>
        <family val="2"/>
      </rPr>
      <t>Ofgem’s stated intent, which we supported, through the RIIO-2 process was that the transition from RPI to CPIH indexation would result in consumers and investors being neither better nor worse off in net present value terms.
However, the inflation indexation framework currently applied does not achieve value neutrality due to significant errors in the methodology used.  This is most evident in the indexation of the RAV which, by use of annual Regulatory Year average inflation values, does not allow the full entitlement to RPI indexation of the RAV up to 31 March 2021, followed by CPI indexation thereafter.  Application of an annual average inflation values also causes potential issues with other elements of Allowed Revenue which are not derived directly from the RAV; these elements will require further consideration on a line by line basis.  We also refer Ofgem to the paper submitted via the ENA on this issue; “RPI to CPIH Transition”, First Economics, January 2021.
Correction of this error will likely result in a significant change to Allowed Revenue.  However, we recognise the complex nature of the correction and that this will require further discussions between Ofgem and the licensees to resolve.  We therefore request that Ofgem acknowledges and sets out its commitment to resolving this error prior to the publication of the licence modification in February 2021 although we recognise that a solution is likely to be implemented after this date. We believe this is an error of mathematics rather than disagreement on policy and are willing to work with Ofgem to develop the most appropriate solution.</t>
    </r>
  </si>
  <si>
    <t>FURTHER CONSULTATION
Ofgem has stated that there will be a further consultation covering inflation indexation.
We understand from Ofgem’s statements at the ENA meeting of 11th February that the consultation is expected to take place shortly with the aim of completion and reflection of any changes to the framework in the regulatory instruments prior to the November 2021 Annual Iteration Process.  We support these timescales.</t>
  </si>
  <si>
    <t>Believe this issue has been largely resolved by 3 Feb changes, but will consult on issues of consistency.</t>
  </si>
  <si>
    <t>Part B 5.2.10</t>
  </si>
  <si>
    <t>The licence refers to term SOARt rather than SOIARt. Amend licence to say SOIARt</t>
  </si>
  <si>
    <r>
      <t>5.2.10	The Authority may re-publish the values of the terms ADJRt and SO</t>
    </r>
    <r>
      <rPr>
        <b/>
        <sz val="10"/>
        <color theme="1"/>
        <rFont val="Verdana"/>
        <family val="2"/>
      </rPr>
      <t>I</t>
    </r>
    <r>
      <rPr>
        <sz val="10"/>
        <color theme="1"/>
        <rFont val="Verdana"/>
        <family val="2"/>
      </rPr>
      <t>AR t, prior to the end of Regulatory Year t.</t>
    </r>
  </si>
  <si>
    <t>Special Condition 8.2  for ET/GT/GD
Special Condition 5.2  for ESO</t>
  </si>
  <si>
    <t>SpC 8.1.12</t>
  </si>
  <si>
    <t>Value of ARt  is calculated  as per  Part C of Special Condition 2.1 (Revenue restriction);  not part B as set out in paragraph</t>
  </si>
  <si>
    <t>Special Condition 8.1  for ET/GT/GD
Special Condition 5.1  for ESO</t>
  </si>
  <si>
    <t>PCFM Legacy</t>
  </si>
  <si>
    <t>ii) Risks to cashflow and financeability  
Secondly, the use of LMODs for revenue adjustments relating to all close out items poses a risk to the cashflows and financeability of the licensee through applying the adjustment to a single regulatory year. As raised previously through our response to the licence drafting informal consultation in September 2020 and through the Licence Drafting Working Groups, we consider that RIIO-1 close out adjustments should be spread over the same number of years in which they arose, in order to mitigate such risks. There is precedent for this in RIIO-1 whereby a legacy revenue term was included within the PCFM. We support maintaining this approach for RIIO-2. We propose that an ‘LREV’ term is reflected in the licence and incorporated into the PCFM which results in the ability to phase the total close out adjustment across the years of at least the RIIO-2 price control period.  This is in line with the methodology used within the RIIO-1 framework. This means that the close out direction would result in the network and Ofgem determining on the items that go into the legacy revenue term but would avoid trying to create a mechanism at the same time and potentially having to make changes to the licence and PCFM.</t>
  </si>
  <si>
    <t>FURTHER CONSULTATION
Ofgem has stated that there will be a further consultation covering RIIO-1 close out which will include consideration of how legacy revenues will be phased.</t>
  </si>
  <si>
    <t>Agree that new legacy terms could be added, similar to the NOCO drafting for phasing a 'close out MOD'</t>
  </si>
  <si>
    <t>Special Condition 4.6</t>
  </si>
  <si>
    <t xml:space="preserve">We have significant concerns that the current proposals for ESO to make a 10% contribution to funding do not make sense under the new RIIO2 framework where we no longer have a totex incentive mechanism.  We want the ESO to be able to invest much more in innovation in RIIO2 than in the prior price control so that we can unlock wider benefits for consumers.  However the current licence drafting creates a perverse incentive not to invest in innovation. </t>
  </si>
  <si>
    <t>Special Condition 4.6 The RIIO-2 network innovation allowance (NIAt)</t>
  </si>
  <si>
    <t xml:space="preserve">Consistent with the policy intent of NIA, we only seek to allow licensees to recover 90% of NIA expenditure. 
The ESO will be able to seek to justify the recovery of the remaining 10% through its cost past through. The ESO team has had discussions with ESO on this since issue was raised. </t>
  </si>
  <si>
    <t>1.1 Interpretations and Definitions</t>
  </si>
  <si>
    <t>1.1.5 / 1.1.6: paragraph 1.1.5 should end after the words “received or paid” in the final line. Paragraph 1.1.6 should then begin with the words “Any reference in these Special Conditions to:”</t>
  </si>
  <si>
    <t>HOUSEKEEPING
Formatting needs to be corrected</t>
  </si>
  <si>
    <t>NGET Specials</t>
  </si>
  <si>
    <t>SpC 3.2 Part B 3.2.4</t>
  </si>
  <si>
    <t>We note the amending of the text as follows:
net of K correction rate of interest with respect to the COVID-19 Scheme; 
However this is not technically correct for the ESO as the the ESO is charged interest from the Onshore TO which is ultimately funding the deferral.  The charge to the ESO is the late payment rate in STC, which happens to be the same rate as the K correction factor so the incorrect drafting does not ultimately impact the numbers calculated.</t>
  </si>
  <si>
    <r>
      <t xml:space="preserve">net of </t>
    </r>
    <r>
      <rPr>
        <b/>
        <sz val="10"/>
        <color theme="1"/>
        <rFont val="Verdana"/>
        <family val="2"/>
      </rPr>
      <t xml:space="preserve">the STC late payment rate </t>
    </r>
    <r>
      <rPr>
        <sz val="10"/>
        <color theme="1"/>
        <rFont val="Verdana"/>
        <family val="2"/>
      </rPr>
      <t xml:space="preserve">of interest with respect to the COVID-19 Scheme; </t>
    </r>
  </si>
  <si>
    <t>Special Condition 3.2 Pass-through items (PTt)</t>
  </si>
  <si>
    <t>PCFH 6.48</t>
  </si>
  <si>
    <t>This clause should include a reference to 'LODRPt' (Deferred revenue pool additions (RIIO1) plus opening balance at start of RIIO1).  Issues log states change should be made but it hasn’t</t>
  </si>
  <si>
    <t>Amendment made in GD, GT and ET Handbooks - ESO not required.</t>
  </si>
  <si>
    <t>Table, “CVP” and associated definitions. As set out on page 44 of the reasons and effects document, Special Condition 4.8 (Consumer value propositions) does not apply to NGET and the condition is “not used” in the NGET licence. Accordingly, the definitions of “CVP”, “CVP Full Delivery”, “CVP Output” and “CVP Reward” should be deleted from the table in Special Condition 1.1 in the NGET licence.</t>
  </si>
  <si>
    <t>HOUSEKEEPING
Superfluous definitions need to be removed</t>
  </si>
  <si>
    <t>We decided to keep superfluous definitions within SpC 1.1 as the admin burden of removing was disproportionate to the benefit.</t>
  </si>
  <si>
    <t xml:space="preserve">PCFH 8.31 </t>
  </si>
  <si>
    <t>As per our Statutory Consultation response we provided a comment on this section which Ofgem have stated is 'noted' in the issues log but the PCFH has not been amended. The comment was:
“This clause states 'LRAVt should be calculated in accordance with the PCFM Guidance.’ Ofgem has to be open to further comments on the LRAV term once this guidance is published.”</t>
  </si>
  <si>
    <t xml:space="preserve">The original comment does not suggest any change to the drafting but is more of a point to note, hence our response. 
</t>
  </si>
  <si>
    <r>
      <t>Table, “ET2 Price Control Financial Instrument” should refer to “</t>
    </r>
    <r>
      <rPr>
        <u/>
        <sz val="10"/>
        <color rgb="FF000000"/>
        <rFont val="Arial"/>
        <family val="2"/>
      </rPr>
      <t>Instruments</t>
    </r>
    <r>
      <rPr>
        <sz val="10"/>
        <color rgb="FF000000"/>
        <rFont val="Arial"/>
        <family val="2"/>
      </rPr>
      <t>”.</t>
    </r>
  </si>
  <si>
    <t>HOUSEKEEPING
Drafting correction</t>
  </si>
  <si>
    <t xml:space="preserve">Yes </t>
  </si>
  <si>
    <t>PCFH and Finance Annex (FD republished document)</t>
  </si>
  <si>
    <t xml:space="preserve">Finance Annex para 8.21, referenced in the second sentence of para 2.9 of the PCFH, specifically references RAMs not the Return Adjustment term (the latter includes Outperformance Wedge as well as RAMs).  Can we have clarity this sentence should actually be referring to both RAMs and OPW. Also, presumably, the second sentence of para 2.9 of the PCFH is referring specifically to network companies?
‘Second, the implementation of RTNAt is subject to variation requests from any affected company, in line with RIIO-2 Final Determinations.3’ See paragraph 8.21 for example: https://www.ofgem.gov.uk/system/files/docs/2020/12/final_determinations_-_finance_annex.pdf#page=107
  </t>
  </si>
  <si>
    <t>In footnote 3, the reference to para 8.21 from Final determinations is stated just as an example. For avoidance of doubt, usage of this reference is intended to be in context to RTNAt only.</t>
  </si>
  <si>
    <r>
      <t xml:space="preserve">Table, “PCFM Guidance” – the reference to Special Condition 8.2 should be amended to Part </t>
    </r>
    <r>
      <rPr>
        <u/>
        <sz val="10"/>
        <color rgb="FF000000"/>
        <rFont val="Arial"/>
        <family val="2"/>
      </rPr>
      <t>E</t>
    </r>
    <r>
      <rPr>
        <sz val="10"/>
        <color rgb="FF000000"/>
        <rFont val="Arial"/>
        <family val="2"/>
      </rPr>
      <t xml:space="preserve"> (currently Part F).  This assumes that the paragraph re-labelling amendment we propose in our response to Chapter 8 is adopted by Ofgem</t>
    </r>
  </si>
  <si>
    <t>HOUSEKEEPING
Incorrect reference needs correction. There is no Part F within SpC 8.2. PCFM Guidance issued under Part E</t>
  </si>
  <si>
    <t>Housekeeping Mod</t>
  </si>
  <si>
    <t>Table, “PCFM Variable Values” – the definition references “the table of that name in the ET2 Price Control Financial Model”. There is no such naming in the PCFM, therefore the tables on the NGET tab should be titled as Variable Value table.</t>
  </si>
  <si>
    <t>HOUSEKEEPING
Incorrect reference as no such named table in PCFM.</t>
  </si>
  <si>
    <t>PCFM/PCFH</t>
  </si>
  <si>
    <t>Definition now refers to the PCFH, which does contain the Variable Values table.</t>
  </si>
  <si>
    <t>NGN</t>
  </si>
  <si>
    <t>SpC 2.1.8 Revenue Restriction</t>
  </si>
  <si>
    <t xml:space="preserve">The formula to calculate inflation is designed so that RPI index of March 2021 is taken as a starting point of the transition to CPIH. </t>
  </si>
  <si>
    <t xml:space="preserve">It would be more appropriate if an average of RPI indices of March and April 2021 (financial year end inflation index) were used to derive the RIIO-1 closing value, which is uplifted by CPIH growth rate starting from April 2021. </t>
  </si>
  <si>
    <t>Under consideration</t>
  </si>
  <si>
    <t>Table, “Net Zero Fund”: Special Condition 5.5 does not apply to NGET so the definition of “Net Zero Fund” that cross refers to this condition should be removed.</t>
  </si>
  <si>
    <t>CPIHm terms is defined as "the arithmetic average of the Consumer Prices Index Including Owner Occupiers' Housing Costs for the year and month m", whereas the words "arithmetic average of" appear redundant and confusing in the context.</t>
  </si>
  <si>
    <t>means the Consumer Prices Index Including Owner Occupiers' Housing Costs for the year and month m.</t>
  </si>
  <si>
    <t>All/All sectors</t>
  </si>
  <si>
    <t>Agreed</t>
  </si>
  <si>
    <t>Table, “Re-Opener”: In sub-paragraph (a) the list of conditions should include Special Condition 3.5 (Net Zero and Re-Opener Development Fund use it or lose it allowance). The sub-paragraph should begin “Special Conditions 3.5 to 3.8....”</t>
  </si>
  <si>
    <t>HOUSEKEEPING
Drafting needs correcting to be accurate</t>
  </si>
  <si>
    <t>3.5 is not a re-opener it is a UIOLI that provides funding for re-openers, so it does not need including in the definition of re-opener.</t>
  </si>
  <si>
    <t>15.02.2021</t>
  </si>
  <si>
    <t>SpC 3.10 Tier 1 Mains</t>
  </si>
  <si>
    <t>Unit Costs in Appendix 2 and Baseline costs in Appendix 3 are incorrect</t>
  </si>
  <si>
    <t xml:space="preserve">Yes, we will need to update these through a licence modification. This will impact all GDNs. </t>
  </si>
  <si>
    <r>
      <t>Table, “Totex Allowance” – Both allowances subject to TIM and non-TIM allowances are currently categorised as Totex Allowances (within Chapter 3 of the SpC).  This is not compatible with the current definition of Totex Allowances which refers only to those allowances “used for the Totex Incentive Mechanism”.  We therefore propose that the definition is amended to “</t>
    </r>
    <r>
      <rPr>
        <u/>
        <sz val="10"/>
        <color theme="1"/>
        <rFont val="Arial"/>
        <family val="2"/>
      </rPr>
      <t xml:space="preserve">means </t>
    </r>
    <r>
      <rPr>
        <sz val="10"/>
        <color rgb="FF000000"/>
        <rFont val="Arial"/>
        <family val="2"/>
      </rPr>
      <t>the sum of the values under the heading “Totex Allowance” in the Input sheet of the ET2 Price Control Financial Model.”.</t>
    </r>
  </si>
  <si>
    <t>HOUSEKEEPING
UIOLI is not strictly subject to TIM and so does not fall within Totex Allowances category.</t>
  </si>
  <si>
    <t>For reg finance to review</t>
  </si>
  <si>
    <t>SpC 3.10.3 Tier 1 Mains</t>
  </si>
  <si>
    <t>In the PCFM T1MD is currently the full value of our allowance over 5 years - c£200m.  However the algebra calculates the variance in allowance subject to the CAP, and can be a negative number. Not a new allowance.  Hence PCFM should be zero, and the allowance should be added back to non variant repex</t>
  </si>
  <si>
    <t>All GDNs Special Condition 3.10</t>
  </si>
  <si>
    <t>Licence algebra should be changed, not the PCFM. Add in "T1MRAt +" before "min" in the TIMDt formula in paragraph 3.10.3. Add ", allowances" after the word "outputs" in paragraph 3.10.2</t>
  </si>
  <si>
    <t>Table, “Totex Incentive Mechanism” – The definition refers to the retention of a share of over/under spend represented by the difference between the licensee’s Totex Allowance and actual totex expenditure. We refer Ofgem to our previous comment on the Totex Allowance definition which encompasses both TIM and non-TIM totex.  The Totex Incentive Mechanism therefore requires amendment to paragraphs (a) and (b) to clarify application only those Totex Allowances subject to TIM: “…. by a difference between the elements of 
(a)   the licensee’s Totex Allowance; and
(b)   the licensee’s actual totex expenditure
which are subject to application of the Totex Incentive Strength “</t>
  </si>
  <si>
    <t>HOUSEKEEPING
UIOLI is not strictly subject to TIM and so does not fall within Totex Allowances category.  Requires adjustment of Totex Allowance definition and then Totex Incentive Mechanism for consistency of definitions.</t>
  </si>
  <si>
    <t>SpC 3.11 Tier 1 Services</t>
  </si>
  <si>
    <t>1.2 Amendments to Standard Conditions</t>
  </si>
  <si>
    <t>1.2.2(f)(g) and (h) need to be re-numbered as (i)(ii) and (iii) as these three paragraphs (i)(ii) and (iii) are being inserted into the definition of “transmission business”</t>
  </si>
  <si>
    <t>housekeeping mod</t>
  </si>
  <si>
    <t>In the PCFM T1SR is currently the full value of our allowance over 5 years - c£40m.  However the algebra calculates the variance in allowance subject to the CAP, and can be a negative number. Not a new allowance.  Hence PCFM should be zero, and the allowance should be added back to non variant repex</t>
  </si>
  <si>
    <t>All GDNs Special Condition 3.11</t>
  </si>
  <si>
    <t>Licence algebra should be changed, not the PCFM. Add in "T1SRAt +" before "min" in the TISRt formula in paragraph 3.11.3. Add ", allowances" after the word "outputs" in paragraph 3.11.2</t>
  </si>
  <si>
    <r>
      <t>2.1.6 – Error introduced through correction of revised inflation indexation calculation; PI</t>
    </r>
    <r>
      <rPr>
        <vertAlign val="subscript"/>
        <sz val="10"/>
        <color theme="1"/>
        <rFont val="Arial"/>
        <family val="2"/>
      </rPr>
      <t>2018/2019</t>
    </r>
    <r>
      <rPr>
        <sz val="10"/>
        <color theme="1"/>
        <rFont val="Arial"/>
        <family val="2"/>
      </rPr>
      <t xml:space="preserve"> not defined</t>
    </r>
  </si>
  <si>
    <t>HOUSEKEEPING
Inclusion of PI2018/2019 definition removes any ambiguity in calculation.</t>
  </si>
  <si>
    <t>SpC 3.12 Capital Projects</t>
  </si>
  <si>
    <t>Appendix 1 - Transpennine - value too high, appears to be pre ongoing efficiency.  Overcrossings value too high - Ofgem removed overheads in the benchmarking models, and appears to be pre ongoing efficiency</t>
  </si>
  <si>
    <t>TP = £18.99m
O = £6.31m</t>
  </si>
  <si>
    <r>
      <t>2.1.11 – We propose “…</t>
    </r>
    <r>
      <rPr>
        <i/>
        <sz val="10"/>
        <color theme="1"/>
        <rFont val="Arial"/>
        <family val="2"/>
      </rPr>
      <t xml:space="preserve">means the price index </t>
    </r>
    <r>
      <rPr>
        <i/>
        <u/>
        <sz val="10"/>
        <color rgb="FFFF0000"/>
        <rFont val="Arial"/>
        <family val="2"/>
      </rPr>
      <t>term</t>
    </r>
    <r>
      <rPr>
        <i/>
        <sz val="10"/>
        <color theme="1"/>
        <rFont val="Arial"/>
        <family val="2"/>
      </rPr>
      <t>…</t>
    </r>
    <r>
      <rPr>
        <sz val="10"/>
        <color theme="1"/>
        <rFont val="Arial"/>
        <family val="2"/>
      </rPr>
      <t>”.</t>
    </r>
  </si>
  <si>
    <t>HOUSEKEEPING
It is not currently clear that it is the price index term being referred to.</t>
  </si>
  <si>
    <t>SpC 3.16 Tier 2a Mains and Services</t>
  </si>
  <si>
    <t>Unit Costs in Appendix 1 are incorrect</t>
  </si>
  <si>
    <t xml:space="preserve">2.1.12 - This sub-paragraph setting K equal to zero for the Regulatory Year commencing on 1 April 2020 should be removed.  </t>
  </si>
  <si>
    <t>HOUSEKEEPING
Ofgem has proposed this can be removed. Removal will avoid ambiguity over 2020/21 K value.</t>
  </si>
  <si>
    <t>SpC 3.17 HSE Policy Reopener</t>
  </si>
  <si>
    <t>Fatigue legisaltion most likely to impact E&amp;R and Repex, but could be elsewhere as well, so too narrow</t>
  </si>
  <si>
    <t>reword to use these as examples, not the only areas that may be impacted</t>
  </si>
  <si>
    <t>See issue 447 above</t>
  </si>
  <si>
    <t>2.1.13 – 
·       The opening line should be amended to remove the words “For subsequent Regulatory Years…” (in line with the comment on SpC 2.1.12).
·       The definition of RRt requires expanding to take into account the value of recovered revenue in the final Regulatory Year of the RIIO-T1 period which informs the K value in 2021/22:
“means the Recovered Revenue term. For Regulatory Years commencing on or after 1 April 2021, RRt is derived in accordance with Part B. For the Regulatory Year commencing on 1 April 2020, RRt has the value of Regulated Transmission Revenue as defined in Part B of Special Condition 1A (Definitions and Interpretation) of this licence as in force on 31 March 2021;”.
·       In the definition of It, for clarity we propose adding at the end “…in Regulatory Year t”. Otherwise the application of the defined term SONIA is unclear.</t>
  </si>
  <si>
    <t>HOUSEKEEPING
Removal of paragraph 2.1.12 will result in amended wording as per our proposal.</t>
  </si>
  <si>
    <t>3.17.4 is too narrow.  For instance this may impact Despatch in operations management, System Control, and in Repex - Other Services more likely to be impacted more than Tier 1 Services</t>
  </si>
  <si>
    <t xml:space="preserve">No? </t>
  </si>
  <si>
    <t>We have previously addressed responses regarding the coverage of this licence condition and made changes between DD and FD to reflect responses. Don't think we want to make any further changes.</t>
  </si>
  <si>
    <t>2.2 Tax Review Adjustment</t>
  </si>
  <si>
    <r>
      <t>2.2.5(c) – in this sub-paragraph, the reference to “</t>
    </r>
    <r>
      <rPr>
        <i/>
        <sz val="10"/>
        <color rgb="FF000000"/>
        <rFont val="Arial"/>
        <family val="2"/>
      </rPr>
      <t>examiner</t>
    </r>
    <r>
      <rPr>
        <sz val="10"/>
        <color rgb="FF000000"/>
        <rFont val="Arial"/>
        <family val="2"/>
      </rPr>
      <t>” should be changed to set out the full defined term.</t>
    </r>
    <r>
      <rPr>
        <sz val="10"/>
        <color rgb="FFFF0000"/>
        <rFont val="Arial"/>
        <family val="2"/>
      </rPr>
      <t xml:space="preserve"> </t>
    </r>
    <r>
      <rPr>
        <sz val="10"/>
        <color theme="1"/>
        <rFont val="Arial"/>
        <family val="2"/>
      </rPr>
      <t>This also now applies to 2.2.5(d).</t>
    </r>
  </si>
  <si>
    <t>HOUSEKEEPING
Drafting correction required. The definition of Appropriately Qualified Independent Examiner does not include reference to an “examiner”.</t>
  </si>
  <si>
    <t>Our view is that this is sufficiently clear and the suggested amendment is a drafting style change that does not change the substance of the condition. Amendment not made.</t>
  </si>
  <si>
    <t>3.17.6.a remove reference to Repex - too narrow.</t>
  </si>
  <si>
    <t>2.3 Return Adjustment</t>
  </si>
  <si>
    <r>
      <t>2.3.6 – “</t>
    </r>
    <r>
      <rPr>
        <i/>
        <sz val="10"/>
        <color theme="1"/>
        <rFont val="Arial"/>
        <family val="2"/>
      </rPr>
      <t>paragraph 2.3.7 and 2.3.8</t>
    </r>
    <r>
      <rPr>
        <sz val="10"/>
        <color theme="1"/>
        <rFont val="Arial"/>
        <family val="2"/>
      </rPr>
      <t>”. Should be plural.</t>
    </r>
  </si>
  <si>
    <t>3.17.7.a remove reference to Repex - too narrow.</t>
  </si>
  <si>
    <t>PCDs Formulae &amp; fit with PCM</t>
  </si>
  <si>
    <r>
      <t>·</t>
    </r>
    <r>
      <rPr>
        <sz val="7"/>
        <color theme="1"/>
        <rFont val="Times New Roman"/>
        <family val="1"/>
      </rPr>
      <t xml:space="preserve">       </t>
    </r>
    <r>
      <rPr>
        <sz val="10"/>
        <color theme="1"/>
        <rFont val="Arial"/>
        <family val="2"/>
      </rPr>
      <t>In our previous comments, we raised concerns about the definitions of the PCD allowance terms across a number of PCDs because the definitions refer to to a single Regulatory Year t, whereas the “sum of allowances in Appendix 1” is a summation of values over five Regulatory Years t=1 to t=5. Ofgem have now provided some clarification in SPC 1.1.2. However, The term [PSUPA</t>
    </r>
    <r>
      <rPr>
        <vertAlign val="subscript"/>
        <sz val="10"/>
        <color theme="1"/>
        <rFont val="Arial"/>
        <family val="2"/>
      </rPr>
      <t>t – using PSUP as an example</t>
    </r>
    <r>
      <rPr>
        <sz val="10"/>
        <color theme="1"/>
        <rFont val="Arial"/>
        <family val="2"/>
      </rPr>
      <t>] as currently defined still creates uncertainty.  Whilst SpC1.1.2 provides that the use of subscript “t” denotes that it is the value for the Regulatory Year in question that should be used, the inclusion of the words “sum of allowances” creates confusion because Appendix 1 contains only a single allowance value per Regulatory Year.  To make clear that it is referencing a single Regulatory Year’s allowance (and not a summation of the allowances across all Regulatory Years) this should be amended to:
[PSUPAt] means the allowance in Appendix 1
This would be consistent with the drafting proposed for the CRITAt (3.3.4)and CROTAt term in 3.3.4 where Ofgem have already removed the “sum of” text. 
Whilst this comment uses PSUP as an example this should be rectified across the following terms in section 3 
•	PSUPAt (3.4.4)
•	RDFAt (3.5.4)
•	WWAt (3.9.4)
•	EPIt (3.10.14)
•	LOTIAt (3.13.4)
•	PCFAt (3.15.4)
•	OTCAt (3.21.4)
•	InTAt (3.22.3)
•	BAAt (3.23.3,3.22.5)
•	PCAt (3.24.3)
•	OCAt (3.25.3)
•	SASAt (3.26.3)
•	SF6At (3.27.4)</t>
    </r>
  </si>
  <si>
    <t xml:space="preserve">HOUSEKEEPING
Drafting needs to be clarified consistently across all relevant conditions. </t>
  </si>
  <si>
    <t>These have been actioned</t>
  </si>
  <si>
    <t>closed</t>
  </si>
  <si>
    <t>3.17.8 remove reference to Repex - too narrow.</t>
  </si>
  <si>
    <t>3.2 Cyber resilience OT re-opener</t>
  </si>
  <si>
    <t xml:space="preserve">3.2.1 Definition of Totex Allowance. SpC 3.2.1 states that CROTt contributes to the Totex Allowance. Totex Allowance is defined as “means the allowance used for the Totex Incentive Mechanism and is the sum of values under the heading ‘Totex allowance’ in the input sheet of the ET2 Price Control Financial Model.” The input sheet of that model lists both Resilience non-TIM and Resilience TIM terms contributing to Totex allowance. The inclusion of a non-TIM CROTt term within Totex Allowances therefore contradicts Ofgem’s Final Determinations Core Document decision page 72 that “All cyber resilience OT allowances are excluded from the TIM”. If the sentence in 3.2.1 “This contributes to the calculation of the Totex Allowance” is to be retained then we propose the definition of Totex Allowance should be clarified and changed accordingly to exclude the reference to the Totex Incentive Mechanism. Please see our proposals for updating the definition of Totex Allowance and TIM in our comments on definitions in Special Condition 1.1 chapter 1.
</t>
  </si>
  <si>
    <t>HOUSEKEEPING
Ofgem has responded in the cyber issues log: “Agree, definition of totex in SpC 1.1 revised to address this issue”. 
However, the Totex Allowance definition in the ET licence has not been changed to address this issue. We therefore propose that the definition is amended to “means the sum of the values under the heading “Totex Allowance” in the “Input” sheet of the ET2 Price Control Financial Model.”</t>
  </si>
  <si>
    <t>Agree, proposed drafting change in definition (“means the sum of values under the heading ‘Totex allowance’ in the input sheet in the ET2 Price Control Financial Model”). In housekeeping mod for now.</t>
  </si>
  <si>
    <t>SpC 3.24.7 Streetworks</t>
  </si>
  <si>
    <t>Says can only be for schemes imposed post April 2021 - however our allowances are based on costs in 2018/19 as we didn’t include forward looking cost increases in our plan - they were expected but unquantifiable as new schemes and changes for current ones were being pushed by Govt.  Should be expanded to all schemes, irrespective of start date, subject to materiality threhold.  Any scheme could drive cost variance</t>
  </si>
  <si>
    <t>relate to any permit schemes, lane rental schemes or requirements that have been imposed or have changed operation and hence driven costs increases which have been seen on or after 1 April 2021</t>
  </si>
  <si>
    <t xml:space="preserve">3.2.4. We have identified generic issues with the structure of the PCD formulae and incompatibility with use of the formulae terms as inputs to the draft PCFM. Our comments have been shared with Ofgem in advance of this consultation response and are repeated at the beginning of this Annex. Those generic comments apply to this Part A. </t>
  </si>
  <si>
    <t>HOUSEKEEPING
See comments to PCDs Formulae &amp; fit with PCFM</t>
  </si>
  <si>
    <t>Agreed to change, housekeeping mod.</t>
  </si>
  <si>
    <t>SpC 3.25 Gasholders</t>
  </si>
  <si>
    <t>In the PCFM GHRR is currently the full value of our allowance over 5 years - £15.33m.  However this condition has since been rewritten so that GHRR should be the reduction in allowance for every holder we don’t complete, and is a negative number. Hence PCFM should be zero for GHRR, and the £15.33m should be added back to non variant capex</t>
  </si>
  <si>
    <t>PCFM change, not licence</t>
  </si>
  <si>
    <t>Suggested amendment has been made for both WWU and NGN in the PCFM.</t>
  </si>
  <si>
    <t>Change made to GD2 PCFM</t>
  </si>
  <si>
    <t>3.3 Cyber resilience IT re-opener</t>
  </si>
  <si>
    <t>3.3.4 We have identified generic issues with the structure of the PCD formulae and incompatibility with use of the formulae terms as inputs to the draft PCFM. Our comments have been shared with Ofgem in advance of this consultation response and are repeated at the beginning of this annex. Those generic comments apply to this Part A.</t>
  </si>
  <si>
    <t>SpC 7.5.2 Legacy TRU Term</t>
  </si>
  <si>
    <r>
      <t>SpC 7.5.2 states that “The effect of this condition is to close out the RIIO-GD1 TRU term such that revenue in the Regulatory Years commencing on 1 April 2021 to 1 April 2024 reflects TRU adjustments relating to inflation forecasts used in the Regulatory Years commencing on</t>
    </r>
    <r>
      <rPr>
        <b/>
        <sz val="10"/>
        <color theme="1"/>
        <rFont val="Verdana"/>
        <family val="2"/>
        <charset val="204"/>
      </rPr>
      <t xml:space="preserve"> 1 April 2017 to 1 April 2020 </t>
    </r>
    <r>
      <rPr>
        <sz val="10"/>
        <color theme="1"/>
        <rFont val="Verdana"/>
        <family val="2"/>
        <charset val="204"/>
      </rPr>
      <t>respectively”. TRU adjustments should refer to inflation forecasts in Regulatory Years t-2, therefore the Licence condition should say</t>
    </r>
  </si>
  <si>
    <r>
      <t xml:space="preserve"> “The effect of this condition is to close out the RIIO-GD1 TRU term such that revenue in the Regulatory Years commencing on 1 April 2021 to 1 April 2024 reflects TRU adjustments relating to inflation forecasts used in the Regulatory Years commencing </t>
    </r>
    <r>
      <rPr>
        <b/>
        <sz val="10"/>
        <color theme="1"/>
        <rFont val="Verdana"/>
        <family val="2"/>
        <charset val="204"/>
      </rPr>
      <t xml:space="preserve">on 1 April 2019 to 1 April 2022 </t>
    </r>
    <r>
      <rPr>
        <sz val="10"/>
        <color theme="1"/>
        <rFont val="Verdana"/>
        <family val="2"/>
        <charset val="204"/>
      </rPr>
      <t>respectively”.</t>
    </r>
  </si>
  <si>
    <t>3.4 Physical Security Re-opener and PCD</t>
  </si>
  <si>
    <t>3.4.4 We have identified generic issues with the structure of the PCD formulae and incompatibility with use of the formulae terms as inputs to the draft PCFM. Our comments have been shared with Ofgem in advance of this consultation response and are repeated at the beginning of this annex. Those generic comments apply to this Part A.</t>
  </si>
  <si>
    <t>Possibly - reg finance to consider</t>
  </si>
  <si>
    <t>Reg finance to consider</t>
  </si>
  <si>
    <t>SpC 7.5.3 Legacy TRU Term</t>
  </si>
  <si>
    <t>SpC 7.5.3 states that “For the Regulatory Years commencing on 1 April 2021 to 1 April 2024, the value of LTRUt is derived in accordance with the following formula: LTRUt=TRUt*RPIFt”. Given that the term RPIFt in 2023/24 and 2024/25 represents a 2-year lagged true-ups from the assumed forecast of RPI inflation in 2021/22 and 2022/23, the wording of the Licence condition should be reflective of this.</t>
  </si>
  <si>
    <t>3.4.10. in line 2, after “Appendix 1” insert “without an application being made under paragraph 3.4.6 where there have been changes to the scope....”This will align with the drafting in the NGGT licence</t>
  </si>
  <si>
    <t>Can't locate reference/wording in GT document.</t>
  </si>
  <si>
    <t>SpC 8.2.14 Annual Iteration Process</t>
  </si>
  <si>
    <t xml:space="preserve">SpC  8.2.14 explains that "In the intervening period (Between the 30 November and the date on which the value of the terms ADJRt and ARt is published under paragraph 8.2.13), the value of the terms ADJRt and ARt will be held to be equal to a value ascertained by:
(a) taking a copy of the GD2 Price Control Financial Model in its state following the last completed Annual Iteration Process or re-publication ... ". This wording would prevent the Licensee from using the latest and most accurate information it has to inform the ADJRt and ARt, hampering the discharge of an objective of cost-reflectivity. </t>
  </si>
  <si>
    <t xml:space="preserve">We still believe that in the circumstance described in this Licence condition a Licensee should be empowered to update PCFM as it sees fit to form the best view of what the terms ADJRt and ARt should be, subject to the provision of notification to Ofgem. </t>
  </si>
  <si>
    <t>This drafting has not changed from RIIO-1 and exists to ensure networks are ale to set charges based on the values in the PCFM as at final determinations.  While we agree that this is not the most cost-reflective way to set charges, this provision would only apply in the event that there is no AIP and no review of updated inputs from the authority and as such exists to ensure charges are predictable for that particular period. 
No amendment made.</t>
  </si>
  <si>
    <t>3.6.7 refers to “a direction under paragraph 3.6.6”. No direction is given under 3.6.6. Rather, 3.6.6 refers to a direction under Part B (3.6.5). This needs correcting.</t>
  </si>
  <si>
    <t>3.6.6 extends the direction making powers in the second column of appendix 1, so no change is needed.</t>
  </si>
  <si>
    <t>SpC 8.2.17 Annual Iteration Process</t>
  </si>
  <si>
    <r>
      <t xml:space="preserve">SpC 8.2.17 explains that “Where any PCFM Variable Values are revised for years earlier than Regulatory Year t, the effect of using those revised values in the Annual Iteration Process will, subject to a Time Value of Money Adjustment, be reflected in the calculation of the term </t>
    </r>
    <r>
      <rPr>
        <b/>
        <sz val="10"/>
        <rFont val="Verdana"/>
        <family val="2"/>
        <charset val="204"/>
      </rPr>
      <t>ADJRt</t>
    </r>
    <r>
      <rPr>
        <sz val="10"/>
        <rFont val="Verdana"/>
        <family val="2"/>
        <charset val="204"/>
      </rPr>
      <t xml:space="preserve"> for Regulatory Year t and, for the avoidance of doubt, it will not have any retrospective effect on a previously published value of the term ADJRt.”. Legacy Allowed Revenue (LAR) and K Correction factor (K) terms could also be revised for years earlies than Regulatory Year t. In this case, the term ADJRt would not change, but the Allowed Revenue (ARt) would. </t>
    </r>
  </si>
  <si>
    <r>
      <t xml:space="preserve">We would suggest adding ARt to the wording of the Licence condition: “Where any PCFM Variable Values are revised for years earlier than Regulatory Year t, the effect of using those revised values in the Annual Iteration Process will, subject to a Time Value of Money Adjustment, be reflected in the calculation of the terms </t>
    </r>
    <r>
      <rPr>
        <b/>
        <sz val="10"/>
        <color theme="1"/>
        <rFont val="Verdana"/>
        <family val="2"/>
        <charset val="204"/>
      </rPr>
      <t xml:space="preserve">ADJRt and ARt </t>
    </r>
    <r>
      <rPr>
        <sz val="10"/>
        <color theme="1"/>
        <rFont val="Verdana"/>
        <family val="2"/>
        <charset val="204"/>
      </rPr>
      <t xml:space="preserve">for Regulatory Year t…”. </t>
    </r>
  </si>
  <si>
    <t>Agree to the amendment. Note for the NGGT licence the amendment should also include SO terms (i.e. ADJRt, ARt, SOADJRt and SOARt).</t>
  </si>
  <si>
    <t>SpC 5.4, appendix 1</t>
  </si>
  <si>
    <t xml:space="preserve">Incorrect value in licence. Should be £11.6m ie is 2.5% of allowance. </t>
  </si>
  <si>
    <t>£11.6m</t>
  </si>
  <si>
    <t xml:space="preserve">Yes - value needs to be updated in line with what we said in FD, 2.5% of total provision. </t>
  </si>
  <si>
    <t xml:space="preserve">Figure needs to be updated to reflect our FD position. </t>
  </si>
  <si>
    <t>3.11 Generation Connections Volume Driver</t>
  </si>
  <si>
    <r>
      <t>The definition of the terms VGCE</t>
    </r>
    <r>
      <rPr>
        <vertAlign val="subscript"/>
        <sz val="10"/>
        <color rgb="FF000000"/>
        <rFont val="Arial"/>
        <family val="2"/>
      </rPr>
      <t xml:space="preserve">p , </t>
    </r>
    <r>
      <rPr>
        <sz val="10"/>
        <color rgb="FF000000"/>
        <rFont val="Arial"/>
        <family val="2"/>
      </rPr>
      <t>PGCE</t>
    </r>
    <r>
      <rPr>
        <vertAlign val="subscript"/>
        <sz val="10"/>
        <color rgb="FF000000"/>
        <rFont val="Arial"/>
        <family val="2"/>
      </rPr>
      <t xml:space="preserve">t,p , </t>
    </r>
    <r>
      <rPr>
        <sz val="10"/>
        <color rgb="FF000000"/>
        <rFont val="Arial"/>
        <family val="2"/>
      </rPr>
      <t>AGC</t>
    </r>
    <r>
      <rPr>
        <vertAlign val="subscript"/>
        <sz val="10"/>
        <color rgb="FF000000"/>
        <rFont val="Arial"/>
        <family val="2"/>
      </rPr>
      <t xml:space="preserve">p , </t>
    </r>
    <r>
      <rPr>
        <sz val="10"/>
        <color rgb="FF000000"/>
        <rFont val="Arial"/>
        <family val="2"/>
      </rPr>
      <t>BGC</t>
    </r>
    <r>
      <rPr>
        <vertAlign val="subscript"/>
        <sz val="10"/>
        <color rgb="FF000000"/>
        <rFont val="Arial"/>
        <family val="2"/>
      </rPr>
      <t xml:space="preserve">p , </t>
    </r>
    <r>
      <rPr>
        <sz val="10"/>
        <color rgb="FF000000"/>
        <rFont val="Arial"/>
        <family val="2"/>
      </rPr>
      <t>ALOHLR</t>
    </r>
    <r>
      <rPr>
        <vertAlign val="subscript"/>
        <sz val="10"/>
        <color rgb="FF000000"/>
        <rFont val="Arial"/>
        <family val="2"/>
      </rPr>
      <t xml:space="preserve">p , </t>
    </r>
    <r>
      <rPr>
        <sz val="10"/>
        <color rgb="FF000000"/>
        <rFont val="Arial"/>
        <family val="2"/>
      </rPr>
      <t>BLOHLR</t>
    </r>
    <r>
      <rPr>
        <vertAlign val="subscript"/>
        <sz val="10"/>
        <color rgb="FF000000"/>
        <rFont val="Arial"/>
        <family val="2"/>
      </rPr>
      <t xml:space="preserve">p , </t>
    </r>
    <r>
      <rPr>
        <sz val="10"/>
        <color rgb="FF000000"/>
        <rFont val="Arial"/>
        <family val="2"/>
      </rPr>
      <t>ALCBLS</t>
    </r>
    <r>
      <rPr>
        <vertAlign val="subscript"/>
        <sz val="10"/>
        <color rgb="FF000000"/>
        <rFont val="Arial"/>
        <family val="2"/>
      </rPr>
      <t>p</t>
    </r>
    <r>
      <rPr>
        <sz val="10"/>
        <color rgb="FF000000"/>
        <rFont val="Arial"/>
        <family val="2"/>
      </rPr>
      <t xml:space="preserve"> , BLCBLS</t>
    </r>
    <r>
      <rPr>
        <vertAlign val="subscript"/>
        <sz val="10"/>
        <color rgb="FF000000"/>
        <rFont val="Arial"/>
        <family val="2"/>
      </rPr>
      <t>p</t>
    </r>
    <r>
      <rPr>
        <sz val="10"/>
        <color rgb="FF000000"/>
        <rFont val="Arial"/>
        <family val="2"/>
      </rPr>
      <t xml:space="preserve"> , ALCBLL</t>
    </r>
    <r>
      <rPr>
        <vertAlign val="subscript"/>
        <sz val="10"/>
        <color rgb="FF000000"/>
        <rFont val="Arial"/>
        <family val="2"/>
      </rPr>
      <t>p</t>
    </r>
    <r>
      <rPr>
        <sz val="10"/>
        <color rgb="FF000000"/>
        <rFont val="Arial"/>
        <family val="2"/>
      </rPr>
      <t xml:space="preserve"> , BLCBLL</t>
    </r>
    <r>
      <rPr>
        <vertAlign val="subscript"/>
        <sz val="10"/>
        <color rgb="FF000000"/>
        <rFont val="Arial"/>
        <family val="2"/>
      </rPr>
      <t>p</t>
    </r>
    <r>
      <rPr>
        <sz val="10"/>
        <color rgb="FF000000"/>
        <rFont val="Arial"/>
        <family val="2"/>
      </rPr>
      <t xml:space="preserve"> , AGCON</t>
    </r>
    <r>
      <rPr>
        <vertAlign val="subscript"/>
        <sz val="10"/>
        <color rgb="FF000000"/>
        <rFont val="Arial"/>
        <family val="2"/>
      </rPr>
      <t>p</t>
    </r>
    <r>
      <rPr>
        <sz val="10"/>
        <color rgb="FF000000"/>
        <rFont val="Arial"/>
        <family val="2"/>
      </rPr>
      <t xml:space="preserve"> and BGCON</t>
    </r>
    <r>
      <rPr>
        <vertAlign val="subscript"/>
        <sz val="10"/>
        <color rgb="FF000000"/>
        <rFont val="Arial"/>
        <family val="2"/>
      </rPr>
      <t xml:space="preserve">p </t>
    </r>
    <r>
      <rPr>
        <sz val="10"/>
        <color rgb="FF000000"/>
        <rFont val="Arial"/>
        <family val="2"/>
      </rPr>
      <t>are all incorrectly defined as they do not use subscript (the formula terms do).</t>
    </r>
  </si>
  <si>
    <t>HOUSEKEEPING
Appropriate use of subscript in definitions of formula terms required.</t>
  </si>
  <si>
    <t xml:space="preserve">Change formatting </t>
  </si>
  <si>
    <t>SpC 8.2.4 Annual Iteration Process</t>
  </si>
  <si>
    <t>SpC 8.2.4 says "...(a) use the version of the GD2 Price Control Financial Model published by the Authority in accordance with paragraph 8.1.12 ...". The wording of the Licence condition does not reflect the possibility of PCFM re-publication by the end of January in Reg. year t-1 in accordance with SpC 8.1.10.</t>
  </si>
  <si>
    <r>
      <t xml:space="preserve">The reference needs to be amended to the </t>
    </r>
    <r>
      <rPr>
        <b/>
        <sz val="10"/>
        <color theme="1"/>
        <rFont val="Verdana"/>
        <family val="2"/>
        <charset val="204"/>
      </rPr>
      <t xml:space="preserve">latest version </t>
    </r>
    <r>
      <rPr>
        <sz val="10"/>
        <color theme="1"/>
        <rFont val="Verdana"/>
        <family val="2"/>
        <charset val="204"/>
      </rPr>
      <t>of PCFM published by the Authority.</t>
    </r>
  </si>
  <si>
    <t>Agree to the amendment.
New drafting for 8.2.3(a) should read: use the version of the GT2 Price Control Financial Model published by the Authority in accordance with paragraph 8.1.12 or where there has been a republication, the version most recently published  to complete the PCFM Variable Values table with the PCFM Variable Values in accordance with the PCFM Guidance</t>
  </si>
  <si>
    <t>SpC 4.6</t>
  </si>
  <si>
    <t xml:space="preserve">Various errors need correcting
</t>
  </si>
  <si>
    <t xml:space="preserve">1.	1.12 – should say “six environmental areas”
2.	WRt has some symbols the wrong way round – the last two lines in the algebra should be:
= -2*WRIt, if WRAt &lt;= WRTP2t 
= -WRIt, if WRTP1t =&gt; WRAt &gt; WRTP2t 
3.	‘it’ has not been defined
4.	Project ‘i’ has not been defined
5.	NRt should say “EGTRt”
6. 	EVTTt – we think the values should be 1% and 2.25% instead of 1 and 2.25.
7.	EVAt should refer to appendix 3 rather than appendix 1
</t>
  </si>
  <si>
    <t xml:space="preserve">Yes for the all issues. </t>
  </si>
  <si>
    <t xml:space="preserve">Update as per column F. </t>
  </si>
  <si>
    <t>PCFH: Para 2.16</t>
  </si>
  <si>
    <t>The formula for PI is inconsistent with the Licence and requires updating to be in line with Para 4.1.6 of the ESO Licence Special  Conditions</t>
  </si>
  <si>
    <t xml:space="preserve">Amendment made in all Handbooks </t>
  </si>
  <si>
    <t>3.13.1 – New – Second sentence should begin with “These contribute”.</t>
  </si>
  <si>
    <t>HOUSEKEEPING
Drafting needs correcting</t>
  </si>
  <si>
    <t>Change 'This contributes' to 'These contribute'</t>
  </si>
  <si>
    <t>SpC 8.2.9 Annual Iterration Process</t>
  </si>
  <si>
    <r>
      <t xml:space="preserve">SpC 8.2.9 states that "The value of the terms ADJRt and ARt will be published by the Authority no later than </t>
    </r>
    <r>
      <rPr>
        <b/>
        <sz val="10"/>
        <rFont val="Verdana"/>
        <family val="2"/>
        <charset val="204"/>
      </rPr>
      <t xml:space="preserve">30 November prior to each Regulatory Year and must be used by the licensee </t>
    </r>
    <r>
      <rPr>
        <sz val="10"/>
        <rFont val="Verdana"/>
        <family val="2"/>
        <charset val="204"/>
      </rPr>
      <t>when setting Network Charges in accordance with Special Condition 2.1 (Revenue restriction)." The wording of the Licence condition does not reflect the possibility of PCFM re-publication by the end of January in Reg. year t-1 in accordance with SpC 8.1.10.</t>
    </r>
  </si>
  <si>
    <r>
      <t xml:space="preserve">The reference needs to be amended to the </t>
    </r>
    <r>
      <rPr>
        <b/>
        <sz val="10"/>
        <color theme="1"/>
        <rFont val="Verdana"/>
        <family val="2"/>
        <charset val="204"/>
      </rPr>
      <t xml:space="preserve">latest values of ADJRt and ARt </t>
    </r>
    <r>
      <rPr>
        <sz val="10"/>
        <color theme="1"/>
        <rFont val="Verdana"/>
        <family val="2"/>
        <charset val="204"/>
      </rPr>
      <t xml:space="preserve">published by the Authority. </t>
    </r>
  </si>
  <si>
    <t>Agree to the amendment.
New drafting for 8.2.9 should read: "The value of the terms ADJRt and ARt will be published by the Authority no later than 30 November prior to each Regulatory Year. The published or republsihed values for the terms ADJRt and ARt must be used by the licensee when setting Network Charges in accordance with Special Condition xxx"</t>
  </si>
  <si>
    <t>Extraneous "and" at the end of paragraph (c) in the definition of Cost And Output Adjusting Event and paragraph misnumbering.</t>
  </si>
  <si>
    <t>Delete "and" and renumber.</t>
  </si>
  <si>
    <t>PCFM-RPI/CPI</t>
  </si>
  <si>
    <t>RPI requires rounding to 3 decimal places in the PCFM as per the Price Control Financial Handbook (PCFH), paragraph 2.14. The rounding should be applied within the formulae used to calculate the financial year average inflation values in rows 23 and 29 on the Annual Inflation tab. (previously missed)</t>
  </si>
  <si>
    <t>ESSENTIAL
The RPI values remain unrounded (inconsistent with the round to 3 decimal places) set out in the PCFH.  This leads to a minor error in the revenue calculation.</t>
  </si>
  <si>
    <t>Will clarify and make consistent, one way or another.</t>
  </si>
  <si>
    <t>3.13.16 – Final wording should refer to “LOTI Output” (singular) to align with SpC 3.313.14.</t>
  </si>
  <si>
    <t>Delete 's' are the end of 'LOTI Outputs'</t>
  </si>
  <si>
    <t>SpC 9.8.5 Tax Reconciliation Assurance Statement</t>
  </si>
  <si>
    <r>
      <t xml:space="preserve">The wording in SpC 9.8.5 is incompatible with the logic of SpC 9.8.4. SpC 9.8.4 refers to the form of the assurance statement where the licensee anticipates a material, </t>
    </r>
    <r>
      <rPr>
        <b/>
        <sz val="10"/>
        <rFont val="Verdana"/>
        <family val="2"/>
        <charset val="204"/>
      </rPr>
      <t xml:space="preserve">unexplained variance </t>
    </r>
    <r>
      <rPr>
        <sz val="10"/>
        <rFont val="Verdana"/>
        <family val="2"/>
        <charset val="204"/>
      </rPr>
      <t xml:space="preserve">to arise in the Tax Reconciliation, set out in SpC 9.8.5. SpC 9.8.5 in turn requires an assurance statement to contain the following words “(e) reconciling differences </t>
    </r>
    <r>
      <rPr>
        <b/>
        <sz val="10"/>
        <rFont val="Verdana"/>
        <family val="2"/>
        <charset val="204"/>
      </rPr>
      <t xml:space="preserve">have been appropriately explained </t>
    </r>
    <r>
      <rPr>
        <sz val="10"/>
        <rFont val="Verdana"/>
        <family val="2"/>
        <charset val="204"/>
      </rPr>
      <t xml:space="preserve">and any remaining, unexplained difference is considered immaterial”. </t>
    </r>
  </si>
  <si>
    <t>Subparagraph (e) should be removed from SpC 9.8.5.</t>
  </si>
  <si>
    <t>Table, “LOTI” - We propose that “transmission network” (which is not defined and is not used elsewhere in the licence or the Act) should be replaced with “Transmission System”.</t>
  </si>
  <si>
    <t>ESSENTIAL
The change we requested in the statutory consultation was accepted in the issue log and has been made in SpC 3.13.2 but not here. Correct to be consistent.</t>
  </si>
  <si>
    <t>Change 'transmission network' to 'Transmission System' in the LOTI definition</t>
  </si>
  <si>
    <t>CPIH requires rounding to 3 decimal places in the PCFM as per the PCFH, paragraph 2.14. The rounding should be applied within the formulae used to calculate the financial year average inflation values in rows 26 and 29 on the Annual Inflation tab.</t>
  </si>
  <si>
    <t>ESSENTIAL
The CPIH values remain unrounded (inconsistent with the round to 3 decimal places) set out in the PCFH.  This leads to a minor error in the revenue calculation.</t>
  </si>
  <si>
    <r>
      <t xml:space="preserve">Part A, Heading – </t>
    </r>
    <r>
      <rPr>
        <sz val="10"/>
        <color theme="1"/>
        <rFont val="Arial"/>
        <family val="2"/>
      </rPr>
      <t>New typo introduced – “</t>
    </r>
    <r>
      <rPr>
        <i/>
        <sz val="10"/>
        <color theme="1"/>
        <rFont val="Arial"/>
        <family val="2"/>
      </rPr>
      <t>e</t>
    </r>
    <r>
      <rPr>
        <sz val="10"/>
        <color theme="1"/>
        <rFont val="Arial"/>
        <family val="2"/>
      </rPr>
      <t>”.</t>
    </r>
  </si>
  <si>
    <t>Delete rogue 'e'</t>
  </si>
  <si>
    <t>SSC A48, para 15</t>
  </si>
  <si>
    <t xml:space="preserve">The logic behind including interest in the calculation of the "specified amount" is unclear. Moreover, the methodology to calculate interest in part (b) is not consistent with the revised definition of the relevant year in part (a) of this para. </t>
  </si>
  <si>
    <t>“specified amount” means the amount specified on a valid claim.</t>
  </si>
  <si>
    <t xml:space="preserve">Table, “ET2 Price Control Financial Model” – We propose that part (b) of the definition is extended to include reference to the republication process. </t>
  </si>
  <si>
    <t>Unclear - for finance to consider?  It's also unclear what change NGET is actually asking to be made - so what they want the amended defintion to say.</t>
  </si>
  <si>
    <t>The RPI and CPIH inflation indices for November 2020 do not align with the ONS data as per the PCFH data sources referenced in Footnotes 3 and 4.  We propose that the PCFM values are updated to align with the source data: [see original issue document for table]</t>
  </si>
  <si>
    <t>ESSENTIAL
The November 2020 values for RPI and CPIH do not correspond with those in the ONS source data.  This will result in an error in the revenue calculations.</t>
  </si>
  <si>
    <t>Outturn data was only until October.  November would not match.</t>
  </si>
  <si>
    <t>3.14.11 – Changed cross-reference has introduced a typo “3.146”.
3.14.14 – Changed cross-reference has introduced a typo “3.146”.</t>
  </si>
  <si>
    <t>Insert decimal places to ensure that reference reads as 3.14.6</t>
  </si>
  <si>
    <t>Consequential impact</t>
  </si>
  <si>
    <t>SPT's issues will have consequential changes to other aspects of the PCFM including Tax revenues. This will ultimately impact prices that are set for customers and create unnecessary volatility through no fault of our own. This is in the context of Ofgem's continued insistence that companies use their 'best endeavours', when setting Network Charges, to ensure the Recovered Revenue does not exceed Allowed Revenue (Special Licence Condition 2.1). This 'best endeavours' obligation has significant legal consequences for SPT as this effectively means that we must do everything possible to meet this obligation, notwithstanding the fact that whilst we can set the Network Charges, they are collected by the ESO - the amounts the ESO forecasts and collects are outwith our control. Furthermore, the Allowed Revenue is based on forecast Variable Values meaning that the obligation in Special Licence Condition 2.1 requires us to use our best endeavours not to exceed a moving (and forecast) target. In our response to the statutory consultation on the licence drafting (and indeed in our response to the informal licence consultation in September 2020) we had suggested these should be a 'reasonable endeavours' obligation as a result; such an obligation would have allowed scope for flexibility, particularly in such circumstances as this, that we cannot reasonably control.</t>
  </si>
  <si>
    <t>Spec Condition X</t>
  </si>
  <si>
    <t xml:space="preserve">Changing from "best" to "reasonable" is more than a housekeeping change.  Agreed that Licence Condition would benefit from review.  Ofgem will consider further.  </t>
  </si>
  <si>
    <t>2.1.5 –
•	The definition of ADJR*t requires amendment to reflect SpC 8.2.10 which enables republication of the PCFM and so the ARt and ADJRt terms for use in the charge setting process. In addition, the current condition omits a definition of ADJRt in error. We propose that the definition of ADJR*t should be changed to:
“means the value of ADJRt most recently published by the Authority pursuant to Part B of Special Condition 8.2 (Annual Iteration Process for the ET2 Price Control Financial Model) prior to the end of Regulatory Year t;”
•	We propose that the definition of ADJRt is then included, as follows “ADJRt means the adjusted revenue term and is derived in accordance with Part D;…”.</t>
  </si>
  <si>
    <t>ESSENTIAL
References to republication require revisiting.  Current drafting results in the ability to republish ARt values but no ability to reflect republished values in charges.
Inclusion of the proposed change to reference the most recently published values combined with amendment to 8.2.9 are required to enable republished allowed revenue values to be used in the charge setting process.</t>
  </si>
  <si>
    <t>All ET</t>
  </si>
  <si>
    <t>We have updated the definition of ADJR*t as suggested to refer to the "most recently published" PCFM. We do not agree that the further amendment is required.</t>
  </si>
  <si>
    <t>PCFM-Uncertainty mechanism</t>
  </si>
  <si>
    <t>Re-openers: •	The totex variant allowances allocation percentages are not completed for a number of allowance categories.  When the allowance Variable Values are populated through the Annual Iteration Process (AIP) or PCFM republication process, the omission of the allocation percentages results in the allowances being excluded from the Totex Incentive Mechanism (TIM) and capitalisation mechanisms resulting in incorrect revenues. As the allocation percentages are not themselves Variable Values, they cannot be populated through the AIP but would instead have to be modified through the PCFM Working Group.  We therefore propose that the allocation percentages are populated in their entirety in the PCFM published prior to the start of the RIIO-2 period.</t>
  </si>
  <si>
    <t>ESSENTIAL
Ofgem recognised that they need to populate full table and advised this is to be addressed at a later date</t>
  </si>
  <si>
    <t>3.15 Pre-construction Funding Re-opener and PCD</t>
  </si>
  <si>
    <t>3.15.5 – There is a typo on the definition of term PSCFOt, this should be PCFOt</t>
  </si>
  <si>
    <t>Delete 'S' in formula term</t>
  </si>
  <si>
    <t>9.5 Digitalisation</t>
  </si>
  <si>
    <t>9.5.1 (d) should read "comply with DSAP Guidance; and" for NGET</t>
  </si>
  <si>
    <t>HOUSEKEEPING
Redraft. Add preposition "with" to existing sentence</t>
  </si>
  <si>
    <t>Yes. Redraft and add preposition "with" to existing sentence</t>
  </si>
  <si>
    <r>
      <t>2.1.6</t>
    </r>
    <r>
      <rPr>
        <sz val="10"/>
        <color theme="1"/>
        <rFont val="Arial"/>
        <family val="2"/>
      </rPr>
      <t xml:space="preserve"> - The definition of “</t>
    </r>
    <r>
      <rPr>
        <i/>
        <sz val="10"/>
        <color theme="1"/>
        <rFont val="Arial"/>
        <family val="2"/>
      </rPr>
      <t>Calculated Revenue</t>
    </r>
    <r>
      <rPr>
        <sz val="10"/>
        <color theme="1"/>
        <rFont val="Arial"/>
        <family val="2"/>
      </rPr>
      <t>” is not clear currently, since the term “</t>
    </r>
    <r>
      <rPr>
        <i/>
        <sz val="10"/>
        <color theme="1"/>
        <rFont val="Arial"/>
        <family val="2"/>
      </rPr>
      <t>Calculated Revenue</t>
    </r>
    <r>
      <rPr>
        <sz val="10"/>
        <color theme="1"/>
        <rFont val="Arial"/>
        <family val="2"/>
      </rPr>
      <t xml:space="preserve">” is not used in the body of the provision referred to. We propose changing to </t>
    </r>
    <r>
      <rPr>
        <i/>
        <sz val="10"/>
        <color theme="1"/>
        <rFont val="Arial"/>
        <family val="2"/>
      </rPr>
      <t xml:space="preserve">“is the amount given to </t>
    </r>
    <r>
      <rPr>
        <i/>
        <u/>
        <sz val="10"/>
        <color theme="1"/>
        <rFont val="Arial"/>
        <family val="2"/>
      </rPr>
      <t>R</t>
    </r>
    <r>
      <rPr>
        <i/>
        <u/>
        <vertAlign val="subscript"/>
        <sz val="10"/>
        <color theme="1"/>
        <rFont val="Arial"/>
        <family val="2"/>
      </rPr>
      <t>t</t>
    </r>
    <r>
      <rPr>
        <i/>
        <sz val="10"/>
        <color theme="1"/>
        <rFont val="Arial"/>
        <family val="2"/>
      </rPr>
      <t xml:space="preserve"> in Part E of Special Condition 2.1…</t>
    </r>
    <r>
      <rPr>
        <sz val="10"/>
        <color theme="1"/>
        <rFont val="Arial"/>
        <family val="2"/>
      </rPr>
      <t>”.</t>
    </r>
    <r>
      <rPr>
        <sz val="10"/>
        <color rgb="FF000000"/>
        <rFont val="Arial"/>
        <family val="2"/>
      </rPr>
      <t xml:space="preserve"> </t>
    </r>
  </si>
  <si>
    <t xml:space="preserve">ESSENTIAL
The definition of “Calculated Revenue” should have a clear link into the relevant part of the licence. </t>
  </si>
  <si>
    <t>Cross-sector</t>
  </si>
  <si>
    <t xml:space="preserve">All. SpC 2.1 for ET/GT/GD
SpC 4.1 for ESO
SpC 2.3.9 for GSO
</t>
  </si>
  <si>
    <t>Can add paragraph reference or suggested edit to definition</t>
  </si>
  <si>
    <t xml:space="preserve">Change not yet made </t>
  </si>
  <si>
    <t>UIOLI: •	There are conflicting messages as to where RDF should sit in the licence. The Final Determinations core document states that this UIOLI allowance will be associated to Licence condition 5.4, this intent is not reflected in the licence with the RDFt term being treated as a totex allowance rather than included in other revenue. We propose that Ofgem enact the policy set out in Final Determinations, which requires the RDFt term to be moved from chapter 3 to chapter 5 with the RDFt term being added to the formula defining ORAt. The PCFM also requires amendment to move the RDFt from the Totex Allowance Variable Value inputs (NGET tab, row 39) to the Other Revenue Allowance Variable Value inputs (NGET tab, row 122).  Table 3.1 in PCFH will then also require aligning with the approach adopted in the PCFM by moving the RDFt from the Variant Totex Allowances category to the Other Revenue Allowances category.</t>
  </si>
  <si>
    <t>ESSENTIAL
For consistency with FDs, to enact treatment as 100% fast money, the RDFt term should be removed from Chapter 3 and included as a component as ORAt (Other Revenue Allowances, Chapter 5).</t>
  </si>
  <si>
    <t>3.15.9(d) – 3.15.7 and 3.15.13 refer to amending Appendix 2 but 3.15.9(d) refers to amending Appendix 1 or 2. The inconsistency is an error.</t>
  </si>
  <si>
    <t>Delete 'Appendix 1 or ' from para 3.15.9(d)</t>
  </si>
  <si>
    <t>SpC 4.6 in ET licence and GT licence</t>
  </si>
  <si>
    <t xml:space="preserve">Formula for EGPt is missing a negative sign before the term EGI
</t>
  </si>
  <si>
    <r>
      <t xml:space="preserve">=NPt * </t>
    </r>
    <r>
      <rPr>
        <sz val="10"/>
        <color rgb="FFFF0000"/>
        <rFont val="Verdana"/>
        <family val="2"/>
      </rPr>
      <t>-</t>
    </r>
    <r>
      <rPr>
        <sz val="10"/>
        <rFont val="Verdana"/>
        <family val="2"/>
      </rPr>
      <t>EGIt</t>
    </r>
  </si>
  <si>
    <t>ET, GT</t>
  </si>
  <si>
    <t xml:space="preserve">Yes - need to include negative sign. </t>
  </si>
  <si>
    <t xml:space="preserve">Amend by adding negative sign before the EGIt term. </t>
  </si>
  <si>
    <t xml:space="preserve">2.1.10 - The definition of ADJR*t requires amendment to reflect SpC 8.2.10 which enables republication of the PCFM and so the ARt and ADJR*t terms for use in the charge setting process.  The definition of ADJR*t should be amended to “means the value of ADJRt most recently published by the Authority pursuant to Part B of Special Condition 8.2 (Annual Iteration Process for the ET2 Price Control Financial Model) prior to the end of Regulatory Year t; and…”. 
</t>
  </si>
  <si>
    <t xml:space="preserve">ESSENTIAL
References to republication require revisiting.  Current drafting results in the ability to republish ARt values but no ability to reflect republished values in charges.
Inclusion of the proposed change to reference the most recently published values combined with amendment to 8.2.9 are required to enable republished allowed revenue values to be used in the charge setting process. </t>
  </si>
  <si>
    <r>
      <t xml:space="preserve"> The definition of ADJR*t  (and in the case of th GSO also SOADJR *t) should be amended to include the words in bold  “means the value of ADJRt </t>
    </r>
    <r>
      <rPr>
        <b/>
        <sz val="10"/>
        <color theme="1"/>
        <rFont val="Verdana"/>
        <family val="2"/>
      </rPr>
      <t>most recently published</t>
    </r>
    <r>
      <rPr>
        <sz val="10"/>
        <color theme="1"/>
        <rFont val="Verdana"/>
        <family val="2"/>
      </rPr>
      <t xml:space="preserve"> by the Authority pursuant to Part B of Special Condition 8.2 …”.</t>
    </r>
  </si>
  <si>
    <t xml:space="preserve">yes </t>
  </si>
  <si>
    <t>•	The CROTt and SASt terms do not have the correct functionality applied within the PCFM to enact the UIOLI mechanism.  Within the PCFM, the allowances and expenditure flow through totex and into the TIM tab. This results in the Totex Incentive Mechansim being applied to any difference where expenditure is in excess of allowance. We propose that, in order to enact the UIOLI as described in Final Determinations, the CROTt, and SASt UIOLI terms should form part of the total totex allowance but a new tab should be created for Non-TIM totex to clearly separate out this new category of totex. The Non-TIM totex tab should enable application of the appropriate capitalisation rate but would not apply any sharing factor to spend in excess of allowance (it is assumed that in the case of lower expenditure compared with the initial allowance, the allowance would be reduced to equal spend).</t>
  </si>
  <si>
    <t>PCFM, all sectors</t>
  </si>
  <si>
    <t>Considering as a PCFM enhancement, but spend exceeding the maximum value can be corrected.</t>
  </si>
  <si>
    <t>3.16 Access Reform Change Re-opener</t>
  </si>
  <si>
    <t>3.16.8 – New – Typo introduced at “that adjustment”, which should now be “those adjustments”.</t>
  </si>
  <si>
    <t xml:space="preserve">Formula for EVPCt needs amending to work properly.
= EVIt * (EVTP2t - EVTTt), if EVAt =&lt; EVTP2t; 
= EVIt * (EVTP1t - EVTTt), if EVTP2t &lt; EVAt =&lt; EVTP1t;
= EVIt * (EVTR1t - EVTTt], if EVTR1t =&lt; EVAt &lt; EVTR2t;
= EVIt * (EVTR2t - EVTTt], if EVAt &gt;= EVTR2t;
otherwise has the value zero;
</t>
  </si>
  <si>
    <r>
      <t xml:space="preserve">needs to be amended so that term incentive caluculation is multiplied by 100. ie:
'= EVIt * (EVTP2t - EVTTt) </t>
    </r>
    <r>
      <rPr>
        <sz val="10"/>
        <color rgb="FFFF0000"/>
        <rFont val="Verdana"/>
        <family val="2"/>
      </rPr>
      <t>* 100</t>
    </r>
    <r>
      <rPr>
        <sz val="10"/>
        <rFont val="Verdana"/>
        <family val="2"/>
      </rPr>
      <t>, if EVAt =&lt; EVTP2t; 
= EVIt * (EVTP1t - EVTTt)</t>
    </r>
    <r>
      <rPr>
        <sz val="10"/>
        <color rgb="FFFF0000"/>
        <rFont val="Verdana"/>
        <family val="2"/>
      </rPr>
      <t xml:space="preserve"> * 100</t>
    </r>
    <r>
      <rPr>
        <sz val="10"/>
        <rFont val="Verdana"/>
        <family val="2"/>
      </rPr>
      <t xml:space="preserve">, if EVTP2t &lt; EVAt =&lt; EVTP1t;
= EVIt * (EVTR1t - EVTTt) </t>
    </r>
    <r>
      <rPr>
        <sz val="10"/>
        <color rgb="FFFF0000"/>
        <rFont val="Verdana"/>
        <family val="2"/>
      </rPr>
      <t>* 100</t>
    </r>
    <r>
      <rPr>
        <sz val="10"/>
        <rFont val="Verdana"/>
        <family val="2"/>
      </rPr>
      <t xml:space="preserve">, if EVTR1t =&lt; EVAt &lt; EVTR2t;
= EVIt * (EVTR2t - EVTTt] </t>
    </r>
    <r>
      <rPr>
        <sz val="10"/>
        <color rgb="FFFF0000"/>
        <rFont val="Verdana"/>
        <family val="2"/>
      </rPr>
      <t>* 100</t>
    </r>
    <r>
      <rPr>
        <sz val="10"/>
        <rFont val="Verdana"/>
        <family val="2"/>
      </rPr>
      <t xml:space="preserve">, if EVAt &gt;= EVTR2t;
otherwise has the value zero;
</t>
    </r>
  </si>
  <si>
    <t xml:space="preserve">yes - need to use whole numbers in order that the formula calculates the correct incentive payment. </t>
  </si>
  <si>
    <t xml:space="preserve">Amend by using text in column F. </t>
  </si>
  <si>
    <t>General Appendix 1</t>
  </si>
  <si>
    <t>Appendix 1 values do not align to the updated totex values shared on 3rd Feb. We have collaborated with Ofgem Cost and Outputs team to identify the correct values and have attached a corrected spreadsheet.</t>
  </si>
  <si>
    <t>ESSENTIAL</t>
  </si>
  <si>
    <t>TBC with costs</t>
  </si>
  <si>
    <t>Will adjust per direction from costs.</t>
  </si>
  <si>
    <t>Opex Escalator (OEt): •	There is currently no calculative methodology for OEt included in the PCFM, and instead this appears to be a hard-keyed value in the “blue box” section. We support integration of this methodology inside in the PCFM as opposed to having separate standalone calculation sheets. This reduces the number of data and process hand-offs, and reduces the risk for transposition errors in a situation where information is transferred between different spreadsheets.</t>
  </si>
  <si>
    <t>ESSENTIAL
The calculative methodology for OEt needs to be incorporated into the PCFM using the relevant licence algebra</t>
  </si>
  <si>
    <t>PCFM, ET</t>
  </si>
  <si>
    <t>Agree in principle. Under review.</t>
  </si>
  <si>
    <r>
      <t>Definition of “Bay Assets” suggest this should be amended to “...controlled switching and operation</t>
    </r>
    <r>
      <rPr>
        <strike/>
        <sz val="10"/>
        <color rgb="FF000000"/>
        <rFont val="Arial"/>
        <family val="2"/>
      </rPr>
      <t>s</t>
    </r>
    <r>
      <rPr>
        <sz val="10"/>
        <color rgb="FF000000"/>
        <rFont val="Arial"/>
        <family val="2"/>
      </rPr>
      <t xml:space="preserve"> of the network...”.
3.23.1 It has still not been explained how this will work in practice?  The Licence condition explains how to recalculate allowances for Bay Assets in 2026, but the T2 “Totex Allowances” (and this Licence) will be history at that point so how is this to be applied? </t>
    </r>
  </si>
  <si>
    <t>HOUSEKEEPING
Typo in defined term needs correcting.
AWAITING CONFIRMATION FROM OFGEM
Clarification required – general point for all mechanistic PCDs.</t>
  </si>
  <si>
    <t>Yes for the definition</t>
  </si>
  <si>
    <t>Yes for the definition. Other topic being dicussed offline</t>
  </si>
  <si>
    <t>= Min [-(EVCOMt-1 + EVPCt), (EVAt - EVTTt) * EVIt], if (EVCOMt-1 + EVPCt) &lt; 0 AND EVAt &gt; EVTTt
= Max [-(EVCOMt-1 + EVPCt), (EVAt - EVTTt) *  EVIt], if (EVCOMt-1 + EVPCt) &gt; 0 AND EVAt &lt; EVTTt
otherwise has the value zero;</t>
  </si>
  <si>
    <r>
      <t xml:space="preserve">needs to be amended so that term incentive caluculation is multiplied by 100. ie:
'= Min [-(EVCOMt-1 + EVPCt), (EVAt - EVTTt) </t>
    </r>
    <r>
      <rPr>
        <sz val="10"/>
        <color rgb="FFFF0000"/>
        <rFont val="Verdana"/>
        <family val="2"/>
      </rPr>
      <t xml:space="preserve">*100 </t>
    </r>
    <r>
      <rPr>
        <sz val="10"/>
        <rFont val="Verdana"/>
        <family val="2"/>
      </rPr>
      <t xml:space="preserve">* EVIt], if (EVCOMt-1 + EVPCt) &lt; 0 AND EVAt &gt; EVTTt
= Max [-(EVCOMt-1 + EVPCt), (EVAt - EVTTt) </t>
    </r>
    <r>
      <rPr>
        <sz val="10"/>
        <color rgb="FFFF0000"/>
        <rFont val="Verdana"/>
        <family val="2"/>
      </rPr>
      <t xml:space="preserve">*100 </t>
    </r>
    <r>
      <rPr>
        <sz val="10"/>
        <rFont val="Verdana"/>
        <family val="2"/>
      </rPr>
      <t xml:space="preserve">*  EVIt], if (EVCOMt-1 + EVPCt) &gt; 0 AND EVAt &lt; EVTTt
otherwise has the value zero;
</t>
    </r>
  </si>
  <si>
    <t xml:space="preserve">We understand that Ofgem were not able to reconcile the NARM risk workbook with the PAM hence we have requested to re-submit the risk workbook by the middle of February.  </t>
  </si>
  <si>
    <t>ESSENTIAL
Incorrect allowance figures included in Appendix 1, these require correction.</t>
  </si>
  <si>
    <r>
      <t>3.25.5 OCV</t>
    </r>
    <r>
      <rPr>
        <vertAlign val="subscript"/>
        <sz val="10"/>
        <color rgb="FF000000"/>
        <rFont val="Arial"/>
        <family val="2"/>
      </rPr>
      <t>n</t>
    </r>
    <r>
      <rPr>
        <sz val="10"/>
        <color rgb="FF000000"/>
        <rFont val="Arial"/>
        <family val="2"/>
      </rPr>
      <t xml:space="preserve"> should be defined as the target volume of replacements in Appendix 2 and the NGET Redacted Information Document, but the definition here makes it a ‘volume not delivered’ which isn’t a defined thing.  The effect of this and the equation in 3.25.3 is that a double-negative makes the outcome wrong.  Use formula and terms as suggested in 3.23 Bay Assets.</t>
    </r>
  </si>
  <si>
    <t>HOUSEKEEPING</t>
  </si>
  <si>
    <t>Drafting is revised</t>
  </si>
  <si>
    <t>'= -4 * EVIt – EVCOMt-1, if  ∑(2021/22)t EVAt &lt; 6, 
= (Min ( ∑(2021/22)t EVAt, 14) – 10) * EVIt  - EVCOMt-1 in all other cases;</t>
  </si>
  <si>
    <r>
      <t xml:space="preserve">needs to be amended so that term incentive caluculation is multiplied by 100. ie:
'= -4 * EVIt – EVCOMt-1, if  ∑(2021/22)t EVAt </t>
    </r>
    <r>
      <rPr>
        <sz val="10"/>
        <color rgb="FFFF0000"/>
        <rFont val="Verdana"/>
        <family val="2"/>
      </rPr>
      <t>*100</t>
    </r>
    <r>
      <rPr>
        <sz val="10"/>
        <rFont val="Verdana"/>
        <family val="2"/>
      </rPr>
      <t xml:space="preserve"> &lt; 6, 
= (Min ( ∑(2021/22)t EVAt </t>
    </r>
    <r>
      <rPr>
        <sz val="10"/>
        <color rgb="FFFF0000"/>
        <rFont val="Verdana"/>
        <family val="2"/>
      </rPr>
      <t>*100</t>
    </r>
    <r>
      <rPr>
        <sz val="10"/>
        <rFont val="Verdana"/>
        <family val="2"/>
      </rPr>
      <t xml:space="preserve"> , 14) – 10) * EVIt  - EVCOMt-1 in all other cases;</t>
    </r>
  </si>
  <si>
    <t>New 3.1.4 - new reference to adjustments of allowances being in accordance with new NARM Handbook.  Our understanding is this adjustment will be after the end of the Price Control Period, this should be made clear in the licence as it is for other adjustments that will take place after the Price Control Period.
New Part B contains reference to Network Risk Asset Workbook, the correct term is Network Asset Risk Workbook.  There is nothing to explain the scope/content of the Network Asset Risk Workbook as there is for other Associated Documents.  The licence should specify the intended content of that document.
Unclear how new Part B re issuing and amending Network Asset Risk Workbook fits with Part E re Rebasing Baseline Network Risk Outputs.
New Part C – there is nothing to explain the scope/content of the NARM Handbook, as there is for other Associated Documents.  The licence should specify the intended content of that document.</t>
  </si>
  <si>
    <t>ESSENTIAL
Additional drafting is required in order to ensure these new Associated Documents are dealt with consistently under the licence as compared with other Associated Documents, in particular explaining the content of these documents.  There also appears to be some overlap between the new Part B and the process in Part E regarding Rebasing Network Risk Outputs, clarity required. 
Also some minor drafting errors (incorrect use of defined terms).</t>
  </si>
  <si>
    <t xml:space="preserve">Housekeeping mod for error in terminology.  
Par 3.1.3 states that outputs are to be delivered by the end of the price control.  Any subsequent adjustments most therefore be after the end of the price control.  No change requred.  
The overlap in process between parts B and E is deliberate.  The effect is as intended adn therefore no change required.  
Par 3.1.4 states that funding adjustments and penalties will be calculated by the Authority in accordance with the NARM Handbook. To consider whether further text on scope of NARM Handbook is requried.  
Update in response to NGET further comment:  Will follow up separately with NGET to provide further clarity.  </t>
  </si>
  <si>
    <t>There should be reference to the Net Zero reopener which is planned for use with respect to SF6 in 2023</t>
  </si>
  <si>
    <t>SpC 4.6 in ET licence</t>
  </si>
  <si>
    <t xml:space="preserve">Appendix 2 Annual performance thresholds
The values for the OWTR2, OWTR1, OWTP1 and OWTP2 for years 2022/23 to 2025/26 should all have a negative sign. </t>
  </si>
  <si>
    <t xml:space="preserve">Add negative sign to all annual threshold values for years 2022/23 to 2025/26 </t>
  </si>
  <si>
    <t xml:space="preserve">Amend by using suggestion in column F. </t>
  </si>
  <si>
    <r>
      <t>Appendix 1. The draft Appendix 1 points to the Table of Cyber OT PCDs set out in Ofgem’s Final Determinations document dated 8 December 2020. We have identified both error corrections and clarifications of control, outputs and benefits in that document. We have discussed these issues, and the general principles of approach for PCD Tables, with Ofgem in meetings on 11</t>
    </r>
    <r>
      <rPr>
        <vertAlign val="superscript"/>
        <sz val="10"/>
        <color rgb="FF000000"/>
        <rFont val="Arial"/>
        <family val="2"/>
      </rPr>
      <t>th</t>
    </r>
    <r>
      <rPr>
        <sz val="10"/>
        <color rgb="FF000000"/>
        <rFont val="Arial"/>
        <family val="2"/>
      </rPr>
      <t xml:space="preserve"> and 13th January 2021. Based upon feedback from those meetings we attach with this response our confidential Annex NGET Cyber Resilience OT PCD Table setting out our proposed amendments to the document referred to in Appendix 1 as setting out the relevant PCD Table. The reasons for each change is denoted e.g. “error correction” or “clarity of control/output/benefit.”
</t>
    </r>
  </si>
  <si>
    <t xml:space="preserve">ESSENTIAL
There are material issues that require confirmation that these will be corrected in the April 21 re-opener (incorrect/unachievable delivery dates, incorrect cost profile, and excluding elements that should be included) Captured on cyber error log and sent on the 10th Feb 2021 confidentially as per process. </t>
  </si>
  <si>
    <t>Proposed changes will be assessed during Y1 re-opener window</t>
  </si>
  <si>
    <t>3.33 Tower Steelworks and Foundations Re-opener</t>
  </si>
  <si>
    <t>3.33.7(b)–- the sub-paras that follow in © to (f) inclusive should be sub-paras to 3.33.7(b) and should be renumbered as i to iv.  
3.33.7(i)–- the sub-paras that follow in (j) and (k) should be sub-paras to 3.33.7(i) and should be renumbered as i and ii.</t>
  </si>
  <si>
    <t>HOUSEKEEPING
Minor numbering errors in the condition.</t>
  </si>
  <si>
    <t xml:space="preserve">Yes  </t>
  </si>
  <si>
    <t>Fix numbering and add full stop at end.</t>
  </si>
  <si>
    <t>SpC 4.7 in ET Licence</t>
  </si>
  <si>
    <t>Missing SOTOt in title and references to that title e.g. 4.1 formula</t>
  </si>
  <si>
    <t>Add SOTOt term in</t>
  </si>
  <si>
    <r>
      <t>Appendix 1. The draft Appendix 1 points to the table of Cyber IT PCDs set out in Ofgem’s Final Determinations document dated 8 December 2020. We have identified both error corrections and clarifications of control, outputs and benefits. We have discussed these issues, and the general principles of approach for PCD Tables, with Ofgem in meetings on 11</t>
    </r>
    <r>
      <rPr>
        <vertAlign val="superscript"/>
        <sz val="10"/>
        <color rgb="FF000000"/>
        <rFont val="Arial"/>
        <family val="2"/>
      </rPr>
      <t>th</t>
    </r>
    <r>
      <rPr>
        <sz val="10"/>
        <color rgb="FF000000"/>
        <rFont val="Arial"/>
        <family val="2"/>
      </rPr>
      <t xml:space="preserve"> and 13</t>
    </r>
    <r>
      <rPr>
        <vertAlign val="superscript"/>
        <sz val="10"/>
        <color rgb="FF000000"/>
        <rFont val="Arial"/>
        <family val="2"/>
      </rPr>
      <t>th</t>
    </r>
    <r>
      <rPr>
        <sz val="10"/>
        <color rgb="FF000000"/>
        <rFont val="Arial"/>
        <family val="2"/>
      </rPr>
      <t xml:space="preserve"> January 2021. Based upon feedback from those meetings we attach with this response our confidential annex NG Cyber Resilience IT PCD Table setting out our proposed amendments to the Appendix 1 PCDs tables. The reasons for each change is denoted e.g. “error correction” or “clarity of control/output/benefit.”
</t>
    </r>
  </si>
  <si>
    <t xml:space="preserve">ESSENTIAL
There are material issues that require confirmation that these will be corrected in the April 21 re-opener. Captured on cyber error log and sent on the 10th Feb 2021 confidentially as per process. </t>
  </si>
  <si>
    <t xml:space="preserve">No </t>
  </si>
  <si>
    <r>
      <t xml:space="preserve">Definition of “Tyne Crossing Project” should be amended to read “...the overhead line part of </t>
    </r>
    <r>
      <rPr>
        <u/>
        <sz val="10"/>
        <color rgb="FF000000"/>
        <rFont val="Arial"/>
        <family val="2"/>
      </rPr>
      <t xml:space="preserve">the </t>
    </r>
    <r>
      <rPr>
        <sz val="10"/>
        <color rgb="FF000000"/>
        <rFont val="Arial"/>
        <family val="2"/>
      </rPr>
      <t xml:space="preserve">Transmission System.” </t>
    </r>
  </si>
  <si>
    <t>HOUSEKEEPING
Minor typo in the wording.</t>
  </si>
  <si>
    <t>Amend.</t>
  </si>
  <si>
    <t>SpC 3.13 in NGGT Licence</t>
  </si>
  <si>
    <t>3.13.13 The Authority will also consider directing amendments to the outputs, delivery dates and allowances in Appendix 1, without an application being made under paragraph 3.13.10, where it considers there has been a Cost And Output Adjusting Event meeting the requirements set out in paragraph 3.13.10(a) to (c).</t>
  </si>
  <si>
    <t>Any reason it's only (a) to (c) not (a) to (d)?</t>
  </si>
  <si>
    <t>No change required - we consider the inclusion of d) to be unnecessary as Ofgem has wider obligations to ensure efficiency of cost.</t>
  </si>
  <si>
    <t>3.5 Net Zero Re-opener Development Fund use it or lose it allowance</t>
  </si>
  <si>
    <r>
      <t xml:space="preserve">Placement of  RDF in licence </t>
    </r>
    <r>
      <rPr>
        <sz val="10"/>
        <color rgb="FF000000"/>
        <rFont val="Arial"/>
        <family val="2"/>
      </rPr>
      <t>It is unclear where RDF should sit in the licence, the Final Determinations cores document states that this UIOLI allowance will be associated to Licence condition 5.4, this intent is not reflected in the licence with the RDFt term being treated as a totex allowance rather than included in other revenue. We propose that Ofgem enact the policy as set out in Final Determinations, which would require the RDFt term to be moved from chapter 3 to chapter 5 with the RDFt term being added to the formula defining ORAt. The PCFM also requires amendment to move the RDF</t>
    </r>
    <r>
      <rPr>
        <vertAlign val="subscript"/>
        <sz val="10"/>
        <color rgb="FF000000"/>
        <rFont val="Arial"/>
        <family val="2"/>
      </rPr>
      <t>t</t>
    </r>
    <r>
      <rPr>
        <sz val="10"/>
        <color rgb="FF000000"/>
        <rFont val="Arial"/>
        <family val="2"/>
      </rPr>
      <t xml:space="preserve"> from the Totex Allowance Variable Value inputs (NGET tab, row 39) to the Other Revenue Allowance Variable Value inputs (NGET tab, row 122</t>
    </r>
    <r>
      <rPr>
        <sz val="10"/>
        <color theme="1"/>
        <rFont val="Calibri"/>
        <family val="2"/>
      </rPr>
      <t xml:space="preserve">).  </t>
    </r>
    <r>
      <rPr>
        <sz val="10"/>
        <color theme="1"/>
        <rFont val="Arial"/>
        <family val="2"/>
      </rPr>
      <t>Table 3.1 in PCFH will then also require aligning with the approach adopted in the PCFM by moving the RDF</t>
    </r>
    <r>
      <rPr>
        <vertAlign val="subscript"/>
        <sz val="10"/>
        <color theme="1"/>
        <rFont val="Arial"/>
        <family val="2"/>
      </rPr>
      <t>t</t>
    </r>
    <r>
      <rPr>
        <sz val="10"/>
        <color theme="1"/>
        <rFont val="Arial"/>
        <family val="2"/>
      </rPr>
      <t xml:space="preserve"> from the Variant Totex Allowances category to the Other Revenue Allowances category.</t>
    </r>
    <r>
      <rPr>
        <sz val="10"/>
        <color rgb="FF000000"/>
        <rFont val="Arial"/>
        <family val="2"/>
      </rPr>
      <t xml:space="preserve"> </t>
    </r>
    <r>
      <rPr>
        <sz val="10"/>
        <color theme="1"/>
        <rFont val="Arial"/>
        <family val="2"/>
      </rPr>
      <t>.</t>
    </r>
  </si>
  <si>
    <t>TBC - need to clarify with Reg Finance</t>
  </si>
  <si>
    <r>
      <t xml:space="preserve">3.3–.6 - amend the end of the sentence as folloI“...to the Authority and </t>
    </r>
    <r>
      <rPr>
        <u/>
        <sz val="10"/>
        <color rgb="FF000000"/>
        <rFont val="Arial"/>
        <family val="2"/>
      </rPr>
      <t>include:”.</t>
    </r>
  </si>
  <si>
    <t>HOUSEKEEPING
Minor error in drafting that needs correcting.</t>
  </si>
  <si>
    <t>SpC 6.1 in NGGT Licence</t>
  </si>
  <si>
    <t>6.1.9 If, after reviewing the licensee’s notice under paragraph 6.1.9, the Authority considers that an adjustment should be made to the PARCA Termination Value proposed by the licensee, the Authority will direct another value for PTVt.</t>
  </si>
  <si>
    <t>Para. ref. should be 6.1.8</t>
  </si>
  <si>
    <t xml:space="preserve">3.6.4. The equation includes “-” in the NGG licence but a “+” in the NGET licence. It is assumed that the former is correct in which case the NGET licence needs correction. </t>
  </si>
  <si>
    <t>ESSENTIAL
Drafting of formula needs correcting</t>
  </si>
  <si>
    <t>3.34.6(a) remove the word “include” from the start of this sub-para.  Also sub-paras (b) to (d) inclusive should be sub-paras to 3.34.6(a) and should be renumbered as i to iii.</t>
  </si>
  <si>
    <t>HOUSEKEEPING
Minor errors in drafting and numbering needing correction.</t>
  </si>
  <si>
    <t>Amend</t>
  </si>
  <si>
    <t>SpC 9.13 in NGGT Licence</t>
  </si>
  <si>
    <t>9.13.2(c) sets out Licence Baseline Entry Capacity and Licence Baseline Entry Capacity.</t>
  </si>
  <si>
    <t>"Entry" repeated</t>
  </si>
  <si>
    <t>Amend by changing second "Entry" to "Exit".</t>
  </si>
  <si>
    <r>
      <t xml:space="preserve">3.13.4 – </t>
    </r>
    <r>
      <rPr>
        <sz val="10"/>
        <color theme="1"/>
        <rFont val="Arial"/>
        <family val="2"/>
      </rPr>
      <t>The term LOTIA</t>
    </r>
    <r>
      <rPr>
        <vertAlign val="subscript"/>
        <sz val="10"/>
        <color theme="1"/>
        <rFont val="Arial"/>
        <family val="2"/>
      </rPr>
      <t>t</t>
    </r>
    <r>
      <rPr>
        <sz val="10"/>
        <color theme="1"/>
        <rFont val="Arial"/>
        <family val="2"/>
      </rPr>
      <t xml:space="preserve"> as currently defined creates uncertainty.  Whilst SpC1.1.2 provides that the use of subscript “t” denotes that it is the value for the Regulatory Year in question that should be used, the inclusion of the words “sum of allowances” creates confusion because Appendix 1 contains only a single allowance value per Regulatory Year.  To make clear that it is referencing a single Regulatory Year’s allowance (and not a summation of the allowances across all Regulatory Years) this should be amended to:</t>
    </r>
    <r>
      <rPr>
        <sz val="10"/>
        <color rgb="FF000000"/>
        <rFont val="Arial"/>
        <family val="2"/>
      </rPr>
      <t xml:space="preserve"> LOTIAt means the allowance in Appendix 1.</t>
    </r>
  </si>
  <si>
    <t>ESSENTIAL
It should be clear in the licence which allowances are relevant.</t>
  </si>
  <si>
    <t>3.35 Bengeworth Road GSP Project Re-opener</t>
  </si>
  <si>
    <r>
      <t>3.35.4 Ofgem had previously indicated a decision would be made by the 1</t>
    </r>
    <r>
      <rPr>
        <vertAlign val="superscript"/>
        <sz val="10"/>
        <color rgb="FF000000"/>
        <rFont val="Arial"/>
        <family val="2"/>
      </rPr>
      <t>st</t>
    </r>
    <r>
      <rPr>
        <sz val="10"/>
        <color rgb="FF000000"/>
        <rFont val="Arial"/>
        <family val="2"/>
      </rPr>
      <t xml:space="preserve"> May 2021 to prevent cost impacts on the LPT2 project. We would also suggest that the licence could be amended to adjust the allowances for LPT2 rather than include the addition of a further PCD.</t>
    </r>
  </si>
  <si>
    <t>HOUSEKEEPING
Clarification of intention to be different to final determination</t>
  </si>
  <si>
    <t>PCFM, input and Tax pools sheets</t>
  </si>
  <si>
    <t>the tax changes announced in yesterday’s budget will need to be reflected in the PCFM. The changes will come into place from 01 April 2021 – 31 March 2023, as follows:
•	a “super-deduction” providing allowances of 130% on most new plant and machinery investments that ordinarily qualify for 18% main rate writing down allowances; and,
•	a first year allowance of 50% on most new plant and machinery investments that ordinarily qualify for 6% special rate writing down allowances.</t>
  </si>
  <si>
    <t>All sector PCFMs</t>
  </si>
  <si>
    <t>Potentially - to discuss</t>
  </si>
  <si>
    <r>
      <t>3.13.1</t>
    </r>
    <r>
      <rPr>
        <sz val="10"/>
        <color rgb="FFFF0000"/>
        <rFont val="Arial"/>
        <family val="2"/>
      </rPr>
      <t>4</t>
    </r>
    <r>
      <rPr>
        <sz val="10"/>
        <color rgb="FF000000"/>
        <rFont val="Arial"/>
        <family val="2"/>
      </rPr>
      <t>(c) - Our understanding is that SpC 3.13.1</t>
    </r>
    <r>
      <rPr>
        <sz val="10"/>
        <color rgb="FFFF0000"/>
        <rFont val="Arial"/>
        <family val="2"/>
      </rPr>
      <t>3</t>
    </r>
    <r>
      <rPr>
        <sz val="10"/>
        <color rgb="FF000000"/>
        <rFont val="Arial"/>
        <family val="2"/>
      </rPr>
      <t>(c) and (d) should apply only to requests for changes to allowances. COAE is also intended to allow adjustment of changes to outputs other than their costs (e.g. scope changes, amendment to delivery dates). As drafted Part G only allows such changes if they result in increases/decreases in spend greater than the materiality threshold. It is possible that requested changes to outputs or delivery date would be cost neutral or would cost less than the relevant threshold (and may therefore be in consumers’ interests). We cannot see what rationale there could be for such COAE applications being prohibited as under the current drafting and no rationale has been provided. 
In addition to the above, the new addition Ofgem has made to account for cumulative events does not work and needs to be corrected. It may be that “by each event” should be aligned to the list which follow it an “the increase or decrease” should not be part of that list but should apply to the sub-paragraph (iii) as a whole. However the intention is not clear.</t>
    </r>
  </si>
  <si>
    <t>ESSENTIAL AND AWAITING CONFIRMATION FROM OFGEM
Confirmation from Ofgem of the basis for stating (in the issues log) that there could not be a change to outputs or delivery dates where there was not also a change to allowances.
The new drafting requires correction.</t>
  </si>
  <si>
    <t xml:space="preserve">Concern is not clear - no change currently proposed. We have reviewed the drafting and are content that it does work as intended. We are happy to discuss at a working group if required. </t>
  </si>
  <si>
    <t>3.36 Opex Escalator</t>
  </si>
  <si>
    <t>We note some inconsistencies between the scope of the opex escalator between the ET and GT licence conditions, for instance the GT condition includes the Physical Security, Non Operational Capex IT and Net Zero re-openers, but these are excluded from the ET equivalent. Our proposed remedy is that the licence makes it explicit that where a re-opener is excluded from the scope of the opex escalator mechanism, that the associated submission should be made on a gross basis (i.e. inclusive of indirect costs). To avoid the need to amend individual re-opener conditions, this could be included in the opex escalator drafting.</t>
  </si>
  <si>
    <t>HOUSEKEEPING
Clarification of re-opener scope</t>
  </si>
  <si>
    <t>NGET/SHET/SPT</t>
  </si>
  <si>
    <t>yes - add text to opex escalator licence " for those reopeners not listed in the opex escalator term, the reopener submission should be submitted on a gross basis with distinct costs provided for both direct and indirects"</t>
  </si>
  <si>
    <t>SpC 3.10.3 in GDN Licenses</t>
  </si>
  <si>
    <t>The T1MDt term does not include a term for the actual Tier 1 Mains allowance, but the PCFM is set up to expect the allowance value here.</t>
  </si>
  <si>
    <t>Add in "T1MRAt +" before "min" in the TIMDt formula in paragraph 3.10.3. Add ", allowances" after the word "outputs" in paragraph 3.10.2</t>
  </si>
  <si>
    <t>All GDNs Special Conditions</t>
  </si>
  <si>
    <t>Amend as per column F</t>
  </si>
  <si>
    <t xml:space="preserve">Appendix 1, Heading – This should refer to “LOTIAt”. </t>
  </si>
  <si>
    <t>ESSENTIAL
The new drafting requires correction</t>
  </si>
  <si>
    <t>Change 'LOTAt' to 'LOTIAt' in title to Appendix 1</t>
  </si>
  <si>
    <t>4.1 Total ODI performance</t>
  </si>
  <si>
    <r>
      <t xml:space="preserve">4.1.1 - This sub-paragraph should also refer to “Calculated </t>
    </r>
    <r>
      <rPr>
        <u/>
        <sz val="10"/>
        <color rgb="FFFF0000"/>
        <rFont val="Arial"/>
        <family val="2"/>
      </rPr>
      <t>Revenue</t>
    </r>
    <r>
      <rPr>
        <sz val="10"/>
        <color rgb="FF000000"/>
        <rFont val="Arial"/>
        <family val="2"/>
      </rPr>
      <t>” (singular).</t>
    </r>
  </si>
  <si>
    <t>Ye</t>
  </si>
  <si>
    <t>SpC 3.11.3 in GDN Licenses</t>
  </si>
  <si>
    <t>The T1SRt term does not include a term for the actual Tier 1 Services allowance, but the PCFM is set up to expect the allowance value here.</t>
  </si>
  <si>
    <t>Add in "T1SRAt +" before "min" in the TISRt formula in paragraph 3.11.3. Add ", allowances" after the word "outputs" in paragraph 3.11.2</t>
  </si>
  <si>
    <r>
      <t>3.14.6(f) – To align with policy in FD, Wwe propose changing the wording to read “</t>
    </r>
    <r>
      <rPr>
        <i/>
        <sz val="10"/>
        <color rgb="FF000000"/>
        <rFont val="Arial"/>
        <family val="2"/>
      </rPr>
      <t xml:space="preserve">a system operability, constraint management, </t>
    </r>
    <r>
      <rPr>
        <i/>
        <u/>
        <sz val="10"/>
        <color rgb="FF000000"/>
        <rFont val="Arial"/>
        <family val="2"/>
      </rPr>
      <t>or 0MW connection project or substation work which is required to accommodate embedded generation, which in each case has been requested in writing</t>
    </r>
    <r>
      <rPr>
        <i/>
        <sz val="10"/>
        <color rgb="FF000000"/>
        <rFont val="Arial"/>
        <family val="2"/>
      </rPr>
      <t xml:space="preserve"> by the System Operator</t>
    </r>
    <r>
      <rPr>
        <sz val="10"/>
        <color rgb="FF000000"/>
        <rFont val="Arial"/>
        <family val="2"/>
      </rPr>
      <t>”. This makes provision for 0MW generation and demand connections (such as those arising out of ESO pathfinders or connection agreements) as referred to in FD ET Annex, para 4.22, but not (so far as we can see) clearly incorporated in the licence. It also covers LV substation rebuilds required as a result of increasing embedded generation near to a GSP – triggered by a DNO modification application to the ESO or the ESO Statement of Works process which, on p.139 of the NGET Annex the FD states, “we have made provision for funding to be requested through the MSIP reopener mechanism”. we understand from discussions may fall within the Re-opener.</t>
    </r>
  </si>
  <si>
    <t>ESSENTIAL
Without this additional clarity we anticipate difficulty interpreting what is/isn’t in scope of MSIP in future when those involved in drafting have moved on.</t>
  </si>
  <si>
    <r>
      <t>No change required. We consider that exist wording is specific enough to capture the policy intent. 
C</t>
    </r>
    <r>
      <rPr>
        <sz val="10"/>
        <color theme="1"/>
        <rFont val="Verdana"/>
        <family val="2"/>
      </rPr>
      <t xml:space="preserve">omment 29th March: No change required. Not open to a discussion on this immaterial point. </t>
    </r>
  </si>
  <si>
    <t>4.1.2 – There is a missing bracket following the quoted heading of SpC 4.7.</t>
  </si>
  <si>
    <t>Add close bracket</t>
  </si>
  <si>
    <t>SpC 3.25 in NGN/WWU Licenses</t>
  </si>
  <si>
    <t>The GHRRt term does not include a term for any allowance to demolish gas holders, only an adjustment for those not demolished</t>
  </si>
  <si>
    <t>NGN/WWU Special Conditions</t>
  </si>
  <si>
    <t>No change required - the allowance is built into GD1 and GD2 totex allowances.</t>
  </si>
  <si>
    <r>
      <t>3.14.6(i) – We propose changing “…</t>
    </r>
    <r>
      <rPr>
        <i/>
        <sz val="10"/>
        <color rgb="FF000000"/>
        <rFont val="Arial"/>
        <family val="2"/>
      </rPr>
      <t>that are required following</t>
    </r>
    <r>
      <rPr>
        <sz val="10"/>
        <color rgb="FF000000"/>
        <rFont val="Arial"/>
        <family val="2"/>
      </rPr>
      <t>” to “…</t>
    </r>
    <r>
      <rPr>
        <i/>
        <sz val="10"/>
        <color rgb="FF000000"/>
        <rFont val="Arial"/>
        <family val="2"/>
      </rPr>
      <t xml:space="preserve">that are </t>
    </r>
    <r>
      <rPr>
        <i/>
        <u/>
        <sz val="10"/>
        <color rgb="FF000000"/>
        <rFont val="Arial"/>
        <family val="2"/>
      </rPr>
      <t>needed</t>
    </r>
    <r>
      <rPr>
        <i/>
        <sz val="10"/>
        <color rgb="FF000000"/>
        <rFont val="Arial"/>
        <family val="2"/>
      </rPr>
      <t xml:space="preserve"> following…</t>
    </r>
    <r>
      <rPr>
        <sz val="10"/>
        <color rgb="FF000000"/>
        <rFont val="Arial"/>
        <family val="2"/>
      </rPr>
      <t xml:space="preserve">”, as above. 
</t>
    </r>
  </si>
  <si>
    <t>ESSENTIAL
Our drafting change was accepted, but the change was made only for SpC 3.14(h) and it applied equally to this sub-paragraph</t>
  </si>
  <si>
    <t>Change 'required' to 'needed' in para 3.14.6(i)</t>
  </si>
  <si>
    <r>
      <t>Part A, Heading – For consistency with other headings, this heading should be changed as follows: “</t>
    </r>
    <r>
      <rPr>
        <i/>
        <sz val="10"/>
        <color theme="1"/>
        <rFont val="Arial"/>
        <family val="2"/>
      </rPr>
      <t xml:space="preserve">Formula for calculating the energy not supplied </t>
    </r>
    <r>
      <rPr>
        <i/>
        <u/>
        <sz val="10"/>
        <color theme="1"/>
        <rFont val="Arial"/>
        <family val="2"/>
      </rPr>
      <t>output delivery</t>
    </r>
    <r>
      <rPr>
        <i/>
        <sz val="10"/>
        <color theme="1"/>
        <rFont val="Arial"/>
        <family val="2"/>
      </rPr>
      <t xml:space="preserve"> incentive </t>
    </r>
    <r>
      <rPr>
        <i/>
        <u/>
        <sz val="10"/>
        <color theme="1"/>
        <rFont val="Arial"/>
        <family val="2"/>
      </rPr>
      <t>term</t>
    </r>
    <r>
      <rPr>
        <i/>
        <sz val="10"/>
        <color theme="1"/>
        <rFont val="Arial"/>
        <family val="2"/>
      </rPr>
      <t xml:space="preserve"> </t>
    </r>
    <r>
      <rPr>
        <i/>
        <sz val="10"/>
        <color rgb="FF000000"/>
        <rFont val="Arial"/>
        <family val="2"/>
      </rPr>
      <t>(ENSI</t>
    </r>
    <r>
      <rPr>
        <i/>
        <vertAlign val="subscript"/>
        <sz val="10"/>
        <color rgb="FF000000"/>
        <rFont val="Arial"/>
        <family val="2"/>
      </rPr>
      <t>t</t>
    </r>
    <r>
      <rPr>
        <i/>
        <sz val="10"/>
        <color rgb="FF000000"/>
        <rFont val="Arial"/>
        <family val="2"/>
      </rPr>
      <t>)</t>
    </r>
    <r>
      <rPr>
        <sz val="10"/>
        <color theme="1"/>
        <rFont val="Arial"/>
        <family val="2"/>
      </rPr>
      <t>”.</t>
    </r>
  </si>
  <si>
    <t xml:space="preserve">Yes update term. </t>
  </si>
  <si>
    <t>update as per suggested wording.</t>
  </si>
  <si>
    <t>GT/GD Standard Specials Definitions, and GD definition of 'NTS Operator'</t>
  </si>
  <si>
    <t>Definition of NTS Operator does not seem to exist in the SSC  conditions specified in the GD licence. means a licence holder who is obliged to comply with one or more conditions in Part B: Standard Special Conditions applicable to all NTS licensees (as a whole or in part) as a result of any direction issued pursuant to Standard Special Condition B1 (Application/Disapplication of standard conditions in Section A (Interpretation, Application and Payments) and Section B (General) and Application/Disapplication of Standard Special Conditions applicable to NTS licensees);</t>
  </si>
  <si>
    <t>GD/GT</t>
  </si>
  <si>
    <t>SSC</t>
  </si>
  <si>
    <r>
      <t xml:space="preserve">3.15.4 - </t>
    </r>
    <r>
      <rPr>
        <sz val="10"/>
        <color theme="1"/>
        <rFont val="Arial"/>
        <family val="2"/>
      </rPr>
      <t>The term PCFA</t>
    </r>
    <r>
      <rPr>
        <vertAlign val="subscript"/>
        <sz val="10"/>
        <color theme="1"/>
        <rFont val="Arial"/>
        <family val="2"/>
      </rPr>
      <t>t</t>
    </r>
    <r>
      <rPr>
        <sz val="10"/>
        <color theme="1"/>
        <rFont val="Arial"/>
        <family val="2"/>
      </rPr>
      <t xml:space="preserve"> as currently defined creates uncertainty.  Whilst SpC1.1.2 provides that the use of subscript “t” denotes that it is the value for the Regulatory Year in question that should be used, the inclusion of the words “sum of allowances” creates confusion because Appendix 1 contains only a single allowance value per Regulatory Year.  To make clear that it is referencing a single Regulatory Year’s allowance (and not a summation of the allowances across all Regulatory Years) this should be amended to:</t>
    </r>
    <r>
      <rPr>
        <sz val="10"/>
        <color rgb="FF000000"/>
        <rFont val="Arial"/>
        <family val="2"/>
      </rPr>
      <t xml:space="preserve"> PCFAt means the allowance in Appendix 1.</t>
    </r>
  </si>
  <si>
    <t>ESSENTIAL
Definition of PCFAt term is unclear and clarification is needed.</t>
  </si>
  <si>
    <t>Actioned</t>
  </si>
  <si>
    <t>4.3 Insulation and Interruption Gas Emissions ODI</t>
  </si>
  <si>
    <r>
      <t>4.3.5 - We also note that “</t>
    </r>
    <r>
      <rPr>
        <i/>
        <sz val="10"/>
        <color rgb="FF000000"/>
        <rFont val="Arial"/>
        <family val="2"/>
      </rPr>
      <t>end of RIIO-ET1, by the IIG Baseline Leakage Rate…</t>
    </r>
    <r>
      <rPr>
        <sz val="10"/>
        <color rgb="FF000000"/>
        <rFont val="Arial"/>
        <family val="2"/>
      </rPr>
      <t>” should not include a comma.</t>
    </r>
    <r>
      <rPr>
        <sz val="10"/>
        <color rgb="FFFF0000"/>
        <rFont val="Arial"/>
        <family val="2"/>
      </rPr>
      <t xml:space="preserve"> </t>
    </r>
  </si>
  <si>
    <t>HOUSEKEEPING
Despite the updated drafting in the final version, the comma is still included in error.</t>
  </si>
  <si>
    <t>Remove comma from each TO's licence definition of BASE.</t>
  </si>
  <si>
    <r>
      <t xml:space="preserve">3.15.5 – </t>
    </r>
    <r>
      <rPr>
        <sz val="10"/>
        <color theme="1"/>
        <rFont val="Arial"/>
        <family val="2"/>
      </rPr>
      <t xml:space="preserve">There is an error in the second set of definitions. The term should be PCFOt, not PSCFOt. </t>
    </r>
  </si>
  <si>
    <t>ESSENTIAL
Drafting needs correcting.</t>
  </si>
  <si>
    <t xml:space="preserve">4.3.7 – In the new wording of (iii) “…source, and explain…” should be changed to “…source and explaining…”. </t>
  </si>
  <si>
    <t>Agree, remove comma and reword to "explaining"</t>
  </si>
  <si>
    <t xml:space="preserve">Appendix 1, Heading – This should refer to “PCFAt”. </t>
  </si>
  <si>
    <t>Delete 'R' in formula term</t>
  </si>
  <si>
    <r>
      <t>4.3.13 –If retained, we note that in “…</t>
    </r>
    <r>
      <rPr>
        <i/>
        <sz val="10"/>
        <color rgb="FF000000"/>
        <rFont val="Arial"/>
        <family val="2"/>
      </rPr>
      <t>exceed the value, of the volume of leakage</t>
    </r>
    <r>
      <rPr>
        <sz val="10"/>
        <color rgb="FF000000"/>
        <rFont val="Arial"/>
        <family val="2"/>
      </rPr>
      <t xml:space="preserve">…”, the comma is included in error. </t>
    </r>
  </si>
  <si>
    <t>HOUSEKEEPING
Drafting correction required.</t>
  </si>
  <si>
    <t>Agree, remove comma.</t>
  </si>
  <si>
    <t>3.22.5 It is not clear why phased allowances are needed if this is to be a single figure at the end of the T2 period; again, we need to see how this number will be used in order to suggest a correct formula.  Finally, this value is the revised allowance not an adjustment to the allowance so its use in 3.22.3 is wrong; we would end up with zero allowances if we achieve the target. We believe the term defined in 3.22.5 should read: [see original issue document for formula]
3.22.7 Defines InTVn which is not required and should be removed. InTAn,d is incorrectly defined as unit cost for each Instrument Transformer group, n,  as set out in the NGET Redacted Information Document. It should be defined as the number of Instrument Transformer Individual replacement and decommissioning delivered by the licensee as of 31 March 2026 in each group, n and for each driver,d;</t>
  </si>
  <si>
    <t>ESSENTIAL
The formulae in 3.22 are incorrect and need reworking.</t>
  </si>
  <si>
    <t>4.4 Timely Connections ODI</t>
  </si>
  <si>
    <t xml:space="preserve">Heading - Timely Connections is not defined and so connections should be lower case. (Missed in previous comments.)  </t>
  </si>
  <si>
    <t>Agree, low case "connections" should be used.</t>
  </si>
  <si>
    <t xml:space="preserve">Redacted information Document –It is also necessary to break the family driver out into groups ‘n’ so that there is an applicable InTUn.  The titles ‘target volume’ on the DGA driver and SF6 driver are inaccurate as there are specific assets to be delivered rather than a volume; these columns can be removed as they are actually the defined interventions in the table below. PCB is correctly stated as a volume, as is Family.  The unit costs are also wrong and need to be updated to reflect gross allowances, post-efficiencies. </t>
  </si>
  <si>
    <t>ESSENTIAL &amp; AWAITING CONFIRMATION FROM OFGEM
Clarification required so that we can agree Allowed unit costs.</t>
  </si>
  <si>
    <r>
      <t>Part A, Heading – For consistency across the condition, we propose the heading is amended to “</t>
    </r>
    <r>
      <rPr>
        <i/>
        <sz val="10"/>
        <color theme="1"/>
        <rFont val="Arial"/>
        <family val="2"/>
      </rPr>
      <t xml:space="preserve">Formula for calculating the Timely Connections </t>
    </r>
    <r>
      <rPr>
        <i/>
        <u/>
        <sz val="10"/>
        <color theme="1"/>
        <rFont val="Arial"/>
        <family val="2"/>
      </rPr>
      <t>output delivery</t>
    </r>
    <r>
      <rPr>
        <i/>
        <sz val="10"/>
        <color theme="1"/>
        <rFont val="Arial"/>
        <family val="2"/>
      </rPr>
      <t xml:space="preserve"> incentive </t>
    </r>
    <r>
      <rPr>
        <i/>
        <u/>
        <sz val="10"/>
        <color theme="1"/>
        <rFont val="Arial"/>
        <family val="2"/>
      </rPr>
      <t>term</t>
    </r>
    <r>
      <rPr>
        <i/>
        <sz val="10"/>
        <color theme="1"/>
        <rFont val="Arial"/>
        <family val="2"/>
      </rPr>
      <t xml:space="preserve"> (CONADJ</t>
    </r>
    <r>
      <rPr>
        <i/>
        <vertAlign val="subscript"/>
        <sz val="10"/>
        <color theme="1"/>
        <rFont val="Arial"/>
        <family val="2"/>
      </rPr>
      <t>t</t>
    </r>
    <r>
      <rPr>
        <i/>
        <sz val="10"/>
        <color theme="1"/>
        <rFont val="Arial"/>
        <family val="2"/>
      </rPr>
      <t>)</t>
    </r>
    <r>
      <rPr>
        <sz val="10"/>
        <color theme="1"/>
        <rFont val="Arial"/>
        <family val="2"/>
      </rPr>
      <t xml:space="preserve">”.  </t>
    </r>
  </si>
  <si>
    <t>HOUSEKEEPING
Drafting should be consistent.</t>
  </si>
  <si>
    <t>Reword to make consistent with other conditions.</t>
  </si>
  <si>
    <t xml:space="preserve">3.23.5 Reinstate formula and terms as suggested in November: [see original issue document for formula]
The x BAAt / ΣBAAt is only required if a phased final allowance is needed for the PCFM. This is inconsistent with other similar licence conditions, for example PCt, but which one is correct depends on the operation of the PCFM in T3. 
Appendix 1 – The PCD allowance incorrectly refers to InTAt but should refer to BAt   and the allowance values are incorrect. </t>
  </si>
  <si>
    <t>ESSENTIAL
Ofgem’s redrafting of the definition BAVn means that the formula does not work because there can be a positive difference in volume (i.e. we might over-deliver in a category) but it just refers to a “difference” between target and actual.
Appendix 1 baseline allowances are incorrect and need correcting.
Incorrect term INTAt used in Appendix 1 table, needs amending to reflect terms used in formula (Bat).  Issues log states this has been corrected but it hasn’t been.</t>
  </si>
  <si>
    <t>Formulas revised.  ET cost to confirm allowance/unit cost values.</t>
  </si>
  <si>
    <t>4.4.3 –
·       In the list of definitions, change to “Untimely Offerst” and “Total Offerst” (using subscript text for t). 
·       The definition of Untimely Offerst, should be changed to “means the total number of Untimely Offers;…”.</t>
  </si>
  <si>
    <t>HOUSEKEEPING
Drafting should be consistent and use relevant defined terms.</t>
  </si>
  <si>
    <t>Agree with making t subscript for the term definitions, however disagree with NGETs suggestion for amending the definition for untimely offers as this does not explain what untimely offers means (i.e. it just refers to itself).</t>
  </si>
  <si>
    <t xml:space="preserve">The unit costs are also wrong and need to be updated to reflect gross allowances, post-efficiencies. </t>
  </si>
  <si>
    <t>ESSENTIAL
Incorrect unit costs have been raised directly with Ofgem and corrected versions proposed.</t>
  </si>
  <si>
    <t>4.6 Environmental Scorecard ODI</t>
  </si>
  <si>
    <r>
      <t>Part A, Heading – For consistency with elsewhere, this heading should be changed to “</t>
    </r>
    <r>
      <rPr>
        <i/>
        <sz val="10"/>
        <color theme="1"/>
        <rFont val="Arial"/>
        <family val="2"/>
      </rPr>
      <t xml:space="preserve">Formula for calculating the environmental scorecard </t>
    </r>
    <r>
      <rPr>
        <i/>
        <u/>
        <sz val="10"/>
        <color theme="1"/>
        <rFont val="Arial"/>
        <family val="2"/>
      </rPr>
      <t>output delivery incentive term</t>
    </r>
    <r>
      <rPr>
        <i/>
        <sz val="10"/>
        <color theme="1"/>
        <rFont val="Arial"/>
        <family val="2"/>
      </rPr>
      <t xml:space="preserve"> (ESI</t>
    </r>
    <r>
      <rPr>
        <i/>
        <vertAlign val="subscript"/>
        <sz val="10"/>
        <color theme="1"/>
        <rFont val="Arial"/>
        <family val="2"/>
      </rPr>
      <t>t</t>
    </r>
    <r>
      <rPr>
        <i/>
        <sz val="10"/>
        <color theme="1"/>
        <rFont val="Arial"/>
        <family val="2"/>
      </rPr>
      <t>)</t>
    </r>
    <r>
      <rPr>
        <sz val="10"/>
        <color theme="1"/>
        <rFont val="Arial"/>
        <family val="2"/>
      </rPr>
      <t>”.</t>
    </r>
  </si>
  <si>
    <t xml:space="preserve">3.24.5 Use formula and terms as suggested in 3.23 Bay Assets.  
The unit costs in the NGET Redacted Information Document are also wrong and need to be updated to reflect gross allowances, post-efficiencies.
</t>
  </si>
  <si>
    <t>ESSENTIAL
Ofgem’s redrafting of the definition PCVn means that the formula does not work because there can be a positive difference in volume (i.e. we might over-deliver in a category) but it just refers to a “difference” between target and actual
Incorrect unit costs need correcting.</t>
  </si>
  <si>
    <t>For April consultation</t>
  </si>
  <si>
    <t xml:space="preserve">One key point to note is that the Scorecard formula has materially changed since STATCON.  The new calculation in relation to EVt corrects for the overall environmental value delivered across the period. Whilst we believe this formula works mathematically and NGET would be comfortable with this drafting, we are not sure that this reflects Ofgem’s policy intent as it does not include any mechanism to ensure delivery of the thresholds within each year. 
</t>
  </si>
  <si>
    <t xml:space="preserve">No - Re the change in the scorecard formula: an overall correction was needed because the previous formula would result in very different reward outcomes even if the same overall improvement was delivered. The attached file was shared with NGET to illustrate the problem. 
In the tab titled “Main sheet Ofgem edits”, the reward for the same overall outcome at the end of the price control could differ significantly, depending on the path taken to get there. The difference in reward for the same overall outcome is  erroneous, and there isn’t a good rationale that the reward value could vary so significantly ie not reflect the actual CVP. Especially when the CVP of the overall outcome (ie the improvement in environmental value) is minimally affected by the path of improvement if it gets to the same point at the end of the price control. 
The intent of the formula based on annual increments was to avoid large step changes in rewards, ie no reward for 3 years until the 10% was reach and then big rewards only at the end. NGET argued that it was important internally for a reward to be achievable in all years to encourage the teams to work towards this. The current formula still achieves that by ensuring reward is made when annual increment threshold is reached but it corrects for the vagaries in the path of achieving the improvement overall. 
It isn’t justifiable to have a formula that results in such a variation in the incentive outcome, that doesn’t reflect the CVP of the overall change at the end of the price control period. 
</t>
  </si>
  <si>
    <t xml:space="preserve">no - see response in column J. </t>
  </si>
  <si>
    <t>Redacted information document – The unit costs are wrong and need to be updated to reflect gross allowances, post-efficiencies.. Finally, it is not clear why two unit cost groups are needed when they have the same unit cost?</t>
  </si>
  <si>
    <t>ESSENTIAL
Incorrect unit cost allowances have been included in the NGET Redacted Information document and require correction.</t>
  </si>
  <si>
    <t>4.7 SO-TO optimisation ODI</t>
  </si>
  <si>
    <r>
      <t>1.1 - In addition, in the definition of STCP11.4 Enhanced Service Provision, it appears to us that “</t>
    </r>
    <r>
      <rPr>
        <i/>
        <sz val="10"/>
        <color theme="1"/>
        <rFont val="Arial"/>
        <family val="2"/>
      </rPr>
      <t>provision</t>
    </r>
    <r>
      <rPr>
        <sz val="10"/>
        <color theme="1"/>
        <rFont val="Arial"/>
        <family val="2"/>
      </rPr>
      <t>” should be replaced with “</t>
    </r>
    <r>
      <rPr>
        <i/>
        <sz val="10"/>
        <color theme="1"/>
        <rFont val="Arial"/>
        <family val="2"/>
      </rPr>
      <t>procedure</t>
    </r>
    <r>
      <rPr>
        <sz val="10"/>
        <color theme="1"/>
        <rFont val="Arial"/>
        <family val="2"/>
      </rPr>
      <t>”.</t>
    </r>
  </si>
  <si>
    <t>HOUSEKEEPING
Drafting correction required. The issues log misunderstood this comment, which was that STCP11.4 is a procedure. It is not a provision as stated in the definition. The defined term itself is correct.</t>
  </si>
  <si>
    <t>?</t>
  </si>
  <si>
    <t>Unsure- wil discuss with Mark</t>
  </si>
  <si>
    <t>open</t>
  </si>
  <si>
    <r>
      <t>Appendix 1 SF6 asset intervention Price Control Deliverable Outputs – Sizewell (£64.2m) and Norton (£13.8m) have been omitted from the delivery table</t>
    </r>
    <r>
      <rPr>
        <sz val="10"/>
        <color theme="1"/>
        <rFont val="Arial"/>
        <family val="2"/>
      </rPr>
      <t>.- [these sites have been added back in but Sizewell seems to state that we are asking for funds to deliver T3 replacements and this is not the case. The £64.2m is for repairs and replacements in T2 only. I have been unable to check the numbers included without the unredacted text]</t>
    </r>
  </si>
  <si>
    <t>5.6 Net Zero Carbon Capital Construction PCD</t>
  </si>
  <si>
    <r>
      <t>5.6.4 refers to NZ3Ct, it should refer to NZ3C</t>
    </r>
    <r>
      <rPr>
        <vertAlign val="subscript"/>
        <sz val="10"/>
        <color rgb="FF000000"/>
        <rFont val="Arial"/>
        <family val="2"/>
      </rPr>
      <t xml:space="preserve">t </t>
    </r>
    <r>
      <rPr>
        <sz val="10"/>
        <color rgb="FF000000"/>
        <rFont val="Arial"/>
        <family val="2"/>
      </rPr>
      <t>.</t>
    </r>
  </si>
  <si>
    <t>HOUSEKEEPING
Minor typo for correction.</t>
  </si>
  <si>
    <t>3.30 Wider works volume driver</t>
  </si>
  <si>
    <t>New errors with Algebra not highlighted in our Stat Con response for formulae set out in 3.30.6 (WWVRp,i) and 3.30.7 WWVNRpi
3.30.6 WWVRp,I  – the definition of CMWkm should be 0.7284 (£m), not 0.7284 (£m per ln (MWkm)) to avoid confusion with the actual formula, which applies the natural logarithm function
The definition of Ckm should then also be updated so it refers to 0.4102 (£m), not 0.4102 (£m per km)
3.30.7 WWVNRpi – the formula for non-route schemes should include a natural logarithm function so that it changes from: [see original issue document for formula]
Similar to comments above for 3.30.6, it is also then clearer if the definition of CMW is changed from 3.7397 (£m per MW) to 3.7397 (£m) to avoid confusion between coefficient definitions and the formula itself.</t>
  </si>
  <si>
    <t>changes made</t>
  </si>
  <si>
    <t>7.1 Legacy adjustments to revenue</t>
  </si>
  <si>
    <r>
      <t>7.1.1 – For clarity and consistency, we propose “</t>
    </r>
    <r>
      <rPr>
        <i/>
        <sz val="10"/>
        <color theme="1"/>
        <rFont val="Arial"/>
        <family val="2"/>
      </rPr>
      <t>…</t>
    </r>
    <r>
      <rPr>
        <i/>
        <u/>
        <sz val="10"/>
        <color theme="1"/>
        <rFont val="Arial"/>
        <family val="2"/>
      </rPr>
      <t>contributes to the calculation of</t>
    </r>
    <r>
      <rPr>
        <i/>
        <sz val="10"/>
        <color theme="1"/>
        <rFont val="Arial"/>
        <family val="2"/>
      </rPr>
      <t xml:space="preserve"> Allowed Revenue in…</t>
    </r>
    <r>
      <rPr>
        <sz val="10"/>
        <color theme="1"/>
        <rFont val="Arial"/>
        <family val="2"/>
      </rPr>
      <t>”.</t>
    </r>
  </si>
  <si>
    <t>HOUSEKEEPING 
Requires correction to “into Allowed Revenue” to be consistent with SpC 2.1.</t>
  </si>
  <si>
    <t xml:space="preserve">•	New – Subscript t has been removed from the definitions for EABR but not from the formula. </t>
  </si>
  <si>
    <t>ESSENTIAL
Drafting correction</t>
  </si>
  <si>
    <t>Remove t from formula for EABR</t>
  </si>
  <si>
    <t>7.2 Legacy pass-through items</t>
  </si>
  <si>
    <r>
      <t>7.2.1 – For consistency with other conditions, we propose “</t>
    </r>
    <r>
      <rPr>
        <i/>
        <sz val="10"/>
        <color rgb="FF000000"/>
        <rFont val="Arial"/>
        <family val="2"/>
      </rPr>
      <t xml:space="preserve">…the </t>
    </r>
    <r>
      <rPr>
        <i/>
        <u/>
        <sz val="10"/>
        <color rgb="FF000000"/>
        <rFont val="Arial"/>
        <family val="2"/>
      </rPr>
      <t>term</t>
    </r>
    <r>
      <rPr>
        <i/>
        <sz val="10"/>
        <color rgb="FF000000"/>
        <rFont val="Arial"/>
        <family val="2"/>
      </rPr>
      <t xml:space="preserve"> LPT</t>
    </r>
    <r>
      <rPr>
        <i/>
        <vertAlign val="subscript"/>
        <sz val="10"/>
        <color rgb="FF000000"/>
        <rFont val="Arial"/>
        <family val="2"/>
      </rPr>
      <t>t</t>
    </r>
    <r>
      <rPr>
        <i/>
        <sz val="10"/>
        <color rgb="FF000000"/>
        <rFont val="Arial"/>
        <family val="2"/>
      </rPr>
      <t xml:space="preserve">… which in turn feeds into </t>
    </r>
    <r>
      <rPr>
        <i/>
        <u/>
        <sz val="10"/>
        <color rgb="FF000000"/>
        <rFont val="Arial"/>
        <family val="2"/>
      </rPr>
      <t>Allowed Revenue</t>
    </r>
    <r>
      <rPr>
        <i/>
        <sz val="10"/>
        <color rgb="FF000000"/>
        <rFont val="Arial"/>
        <family val="2"/>
      </rPr>
      <t xml:space="preserve"> in…</t>
    </r>
    <r>
      <rPr>
        <sz val="10"/>
        <color rgb="FF000000"/>
        <rFont val="Arial"/>
        <family val="2"/>
      </rPr>
      <t>”.</t>
    </r>
  </si>
  <si>
    <t>HOUSEKEEPING
Requires correction to “into Allowed Revenue” to be consistent with SpC 2.1.</t>
  </si>
  <si>
    <r>
      <t>4.6.2 – This sub-paragraph should read “</t>
    </r>
    <r>
      <rPr>
        <i/>
        <sz val="10"/>
        <color theme="1"/>
        <rFont val="Arial"/>
        <family val="2"/>
      </rPr>
      <t xml:space="preserve">The effect of this incentive is to reward or penalise the licensee for its performance in </t>
    </r>
    <r>
      <rPr>
        <i/>
        <strike/>
        <sz val="10"/>
        <color theme="1"/>
        <rFont val="Arial"/>
        <family val="2"/>
      </rPr>
      <t>seven</t>
    </r>
    <r>
      <rPr>
        <i/>
        <sz val="10"/>
        <color theme="1"/>
        <rFont val="Arial"/>
        <family val="2"/>
      </rPr>
      <t xml:space="preserve"> </t>
    </r>
    <r>
      <rPr>
        <i/>
        <u/>
        <sz val="10"/>
        <color rgb="FF000000"/>
        <rFont val="Arial"/>
        <family val="2"/>
      </rPr>
      <t>six</t>
    </r>
    <r>
      <rPr>
        <i/>
        <sz val="10"/>
        <color rgb="FF000000"/>
        <rFont val="Arial"/>
        <family val="2"/>
      </rPr>
      <t xml:space="preserve"> </t>
    </r>
    <r>
      <rPr>
        <i/>
        <sz val="10"/>
        <color theme="1"/>
        <rFont val="Arial"/>
        <family val="2"/>
      </rPr>
      <t>environmental areas compared to annual thresholds</t>
    </r>
    <r>
      <rPr>
        <sz val="10"/>
        <color theme="1"/>
        <rFont val="Arial"/>
        <family val="2"/>
      </rPr>
      <t xml:space="preserve">”. </t>
    </r>
  </si>
  <si>
    <t xml:space="preserve">this is the same as issue 521. Please see response to issue 521. </t>
  </si>
  <si>
    <t xml:space="preserve">Update as per column E. </t>
  </si>
  <si>
    <r>
      <t>Part A, Heading – For consistency with SpC 7.2.1, “…</t>
    </r>
    <r>
      <rPr>
        <i/>
        <sz val="10"/>
        <color rgb="FF000000"/>
        <rFont val="Arial"/>
        <family val="2"/>
      </rPr>
      <t>close out term…</t>
    </r>
    <r>
      <rPr>
        <sz val="10"/>
        <color rgb="FF000000"/>
        <rFont val="Arial"/>
        <family val="2"/>
      </rPr>
      <t>” should be added.</t>
    </r>
  </si>
  <si>
    <t>HOUSEKEEPING
Drafting correction for consistency.</t>
  </si>
  <si>
    <r>
      <t xml:space="preserve">5.1.2 </t>
    </r>
    <r>
      <rPr>
        <sz val="10"/>
        <color theme="1"/>
        <rFont val="Arial"/>
        <family val="2"/>
      </rPr>
      <t xml:space="preserve">The formula for ORAt should not include the term TIRGt and this should be removed. Also the definition of TIRGt below the formula should be removed. Special Condition 5.7 does not apply to NGET. See our comments at Special Condition 5.7 and also paragraph 3.157 of the reasons and effects document. </t>
    </r>
  </si>
  <si>
    <t>ESSENTIAL
Formula and associated definitions need to be corrected to work as intended</t>
  </si>
  <si>
    <t>This term would be zero in RIIO-2, see no reason why it can't be removed under housekeeping.</t>
  </si>
  <si>
    <t>7.3 Legacy MOD</t>
  </si>
  <si>
    <r>
      <t>7.3.1 – For consistency with other conditions, we propose “</t>
    </r>
    <r>
      <rPr>
        <i/>
        <sz val="10"/>
        <color rgb="FF000000"/>
        <rFont val="Arial"/>
        <family val="2"/>
      </rPr>
      <t xml:space="preserve">…which in turn feeds into </t>
    </r>
    <r>
      <rPr>
        <i/>
        <u/>
        <sz val="10"/>
        <color rgb="FF000000"/>
        <rFont val="Arial"/>
        <family val="2"/>
      </rPr>
      <t>Allowed Revenue</t>
    </r>
    <r>
      <rPr>
        <i/>
        <sz val="10"/>
        <color rgb="FF000000"/>
        <rFont val="Arial"/>
        <family val="2"/>
      </rPr>
      <t xml:space="preserve"> in…</t>
    </r>
    <r>
      <rPr>
        <sz val="10"/>
        <color rgb="FF000000"/>
        <rFont val="Arial"/>
        <family val="2"/>
      </rPr>
      <t>”.</t>
    </r>
  </si>
  <si>
    <t>5.2 The RIIO-2 NIA</t>
  </si>
  <si>
    <t xml:space="preserve">The licence does not provide a condition to allow for allowances to be increased once the Strategic Innovation Fund (SIF) is set up by Ofgem. Although funding is not yet agreed, the licence should make provision for this through inclusion of this term in the ORAt formula and the ORAt input section in the PCFM and Table 3.1 of the PCFH. </t>
  </si>
  <si>
    <t>ESSENTIAL
Provision for this funding mechanism needs to be included in the licence</t>
  </si>
  <si>
    <t xml:space="preserve">Yes, however not as part of snagging list </t>
  </si>
  <si>
    <t>We agree we do still need to include SIF in licence to enable licensees to receive SIF funding. SIF licence modifications will not be made as part of snagging list, but done separately.
However SIF funding will not be used as a means to increase NIA funding and therefore no changes are required to the NIA licence conditions.</t>
  </si>
  <si>
    <t xml:space="preserve">7.3.3 – We propose deleting the comma in the opening line, which is a typo. </t>
  </si>
  <si>
    <t>HOUSEKEEPING
Correction of typo required.</t>
  </si>
  <si>
    <t>Special Condition 8.2 Annual Iteration Process for the ET2 Price Control Financial Model Part F: The PCFM Guidance, 8.2.21</t>
  </si>
  <si>
    <r>
      <t xml:space="preserve">The Authority will publish the PCFM Guidance on the Authority's Website by the PCFM functional change cut-off date set out in the </t>
    </r>
    <r>
      <rPr>
        <b/>
        <sz val="11"/>
        <color theme="1"/>
        <rFont val="Arial"/>
        <family val="2"/>
      </rPr>
      <t>GD2</t>
    </r>
    <r>
      <rPr>
        <sz val="11"/>
        <color theme="1"/>
        <rFont val="Verdana"/>
        <family val="2"/>
      </rPr>
      <t xml:space="preserve"> Price Control Financial Handbook. This should refer to 'ET2'</t>
    </r>
  </si>
  <si>
    <t>This should refer to 'ET2'</t>
  </si>
  <si>
    <t>7.4 Legacy K correction</t>
  </si>
  <si>
    <r>
      <t>7.4.1 – For consistency with other conditions, we propose “</t>
    </r>
    <r>
      <rPr>
        <i/>
        <sz val="10"/>
        <color rgb="FF000000"/>
        <rFont val="Arial"/>
        <family val="2"/>
      </rPr>
      <t xml:space="preserve">…which in turn feeds into </t>
    </r>
    <r>
      <rPr>
        <i/>
        <u/>
        <sz val="10"/>
        <color rgb="FF000000"/>
        <rFont val="Arial"/>
        <family val="2"/>
      </rPr>
      <t>Allowed Revenue</t>
    </r>
    <r>
      <rPr>
        <i/>
        <sz val="10"/>
        <color rgb="FF000000"/>
        <rFont val="Arial"/>
        <family val="2"/>
      </rPr>
      <t xml:space="preserve"> in…</t>
    </r>
    <r>
      <rPr>
        <sz val="10"/>
        <color rgb="FF000000"/>
        <rFont val="Arial"/>
        <family val="2"/>
      </rPr>
      <t>”.</t>
    </r>
  </si>
  <si>
    <t>9.11 Provision for the Information to the System Operator</t>
  </si>
  <si>
    <t>New Issue: Ofgem has changed ref to TNGET to TSP. This is wrong</t>
  </si>
  <si>
    <t>ESSENTIAL
NGET notifies NGESO of the value TNGET not TSP (see Special Condition 3.2 of the NGESO Licence). Drafting error needs correcting</t>
  </si>
  <si>
    <t>Agree= should be amended to TNGET, to note for Penny and to check that this is the consistent term in the model</t>
  </si>
  <si>
    <r>
      <t>7.4.2 – Change to “</t>
    </r>
    <r>
      <rPr>
        <i/>
        <sz val="10"/>
        <color rgb="FF000000"/>
        <rFont val="Arial"/>
        <family val="2"/>
      </rPr>
      <t xml:space="preserve">… the Regulatory </t>
    </r>
    <r>
      <rPr>
        <i/>
        <u/>
        <sz val="10"/>
        <color rgb="FF000000"/>
        <rFont val="Arial"/>
        <family val="2"/>
      </rPr>
      <t>Year</t>
    </r>
    <r>
      <rPr>
        <i/>
        <sz val="10"/>
        <color rgb="FF000000"/>
        <rFont val="Arial"/>
        <family val="2"/>
      </rPr>
      <t xml:space="preserve"> commencing on 1 April 2021</t>
    </r>
    <r>
      <rPr>
        <sz val="10"/>
        <color rgb="FF000000"/>
        <rFont val="Arial"/>
        <family val="2"/>
      </rPr>
      <t>” (singular).</t>
    </r>
  </si>
  <si>
    <t>9.18 Business Separation requirements and compliance obligations</t>
  </si>
  <si>
    <t>9.18.12: It is not clear why the existing provisions of Special Condition 2O.10 and 11 have been removed. These appeared as Special Conditions 9.17 (12) and (13) in the September informal consultation and make reference to the Compliance Statement, Compliance Report and Compliance Certificate that must be maintained / submitted by the licensee. In the absence of these provisions it is unclear which documents the licensee is obliged to review and revise under 9.18.12 under the current drafting. This should be corrected and the provisions of 9.17.12 and 9.17.13 from the September informal consultation included.</t>
  </si>
  <si>
    <t>ESSENTIAL &amp; AWAITING CONFIRMATION FROM OFGEM
The provisions of existing Special Condition 2O.10 and 11 need to be reinserted into the condition to provide clarity as to which documents must be maintained under the condition</t>
  </si>
  <si>
    <t>EA to revisit issue log discussion with DJ</t>
  </si>
  <si>
    <t>7.5 Legacy TRU Term</t>
  </si>
  <si>
    <r>
      <t>7.5.1 – For consistency with other conditions, we propose “</t>
    </r>
    <r>
      <rPr>
        <i/>
        <sz val="10"/>
        <color rgb="FF000000"/>
        <rFont val="Arial"/>
        <family val="2"/>
      </rPr>
      <t xml:space="preserve">…which in turn feeds into </t>
    </r>
    <r>
      <rPr>
        <i/>
        <u/>
        <sz val="10"/>
        <color rgb="FF000000"/>
        <rFont val="Arial"/>
        <family val="2"/>
      </rPr>
      <t>Allowed Revenue</t>
    </r>
    <r>
      <rPr>
        <i/>
        <sz val="10"/>
        <color rgb="FF000000"/>
        <rFont val="Arial"/>
        <family val="2"/>
      </rPr>
      <t xml:space="preserve"> in…</t>
    </r>
    <r>
      <rPr>
        <sz val="10"/>
        <color rgb="FF000000"/>
        <rFont val="Arial"/>
        <family val="2"/>
      </rPr>
      <t>”.</t>
    </r>
  </si>
  <si>
    <t>PCFH:Table 3.1</t>
  </si>
  <si>
    <t>The term SOLODRPt is not included in the licence or PCFM and therefore it should be deleted from this table.</t>
  </si>
  <si>
    <t>ESO Handbook</t>
  </si>
  <si>
    <t>Agree the SOLODRP row should be removed from this table in the ESO handbook.</t>
  </si>
  <si>
    <t>Amendment made to ESO PCFH.</t>
  </si>
  <si>
    <t>7.7.2 – For consistency with the heading and the definitions, we propose “close out the RIIO-ET1 adjustment in respect of the Environmental Discretionary Reward Scheme”. 
7.7.2 – In making the change requested there has been inadvertent use of “in relation to that output” instead of  “under the scheme”. This is an error.</t>
  </si>
  <si>
    <t>HOUSEKEEPING
Drafting correction for consistency. 
HOUSEKEEPING
Drafting correction required.</t>
  </si>
  <si>
    <t xml:space="preserve">Sure- </t>
  </si>
  <si>
    <t>PCFH: Table 4.1</t>
  </si>
  <si>
    <t>Should the footnote reference 17 be added to all instances of 'no change'?</t>
  </si>
  <si>
    <t xml:space="preserve">Change not deemed necessary as footnote 17 clearly states the intent and applies to all instances of 'no change' in this table. </t>
  </si>
  <si>
    <t>7.12 Legacy net RAV additions</t>
  </si>
  <si>
    <r>
      <t xml:space="preserve">Part A, Heading – </t>
    </r>
    <r>
      <rPr>
        <sz val="10"/>
        <color rgb="FF000000"/>
        <rFont val="Arial"/>
        <family val="2"/>
      </rPr>
      <t>Consistent with elsewhere, the introduction should not be Part A and the current Part B heading should be changed to Part A.</t>
    </r>
  </si>
  <si>
    <t>HOUSEKEEPING
Minor change for consistency.</t>
  </si>
  <si>
    <t>Check all</t>
  </si>
  <si>
    <t>Agree</t>
  </si>
  <si>
    <t>PCFH: Para 7.9</t>
  </si>
  <si>
    <t>The paragraph still includes footnote reference 44 although the footnote has been removed. Reference 44 requires deletion.</t>
  </si>
  <si>
    <t>9.2 NARM Methodology</t>
  </si>
  <si>
    <t>Definition of “Long-term Monetised Risk”: this should refer to the defined term “Single-year Monetised Risk”.</t>
  </si>
  <si>
    <t>Have changed "Single-Year" to "Single-year"</t>
  </si>
  <si>
    <t>9.2.4(c) it appears that a word is missing “… and Long-term Monetised Risk of for:” we assume that this is intended to be consistent with the drafting in the equivalent GT condition and therefore suggest that this is amended to “… and Long-term Monetised Risk of asset failure for:”.</t>
  </si>
  <si>
    <t>HOUSEKEEPING
We note that the issues log states this error has been corrected but it is not.  Some words have been omitted, amendment required so that provision is consistent with GT licence.</t>
  </si>
  <si>
    <t>To check for consistency across licences</t>
  </si>
  <si>
    <t>9.2.4(g)(iii)(iv)(v) Ofgem have further diversified the NARM methodologies between the electricity transmission networks and the distribution networks such that it is not possible to undertake a comparative analysis between networks in the same sector, networks outside Great Britain, and Tx/Dx systems in Great Britain. We would suggest that this is reworded as a goal for future price control periods</t>
  </si>
  <si>
    <t>HOUSEKEEPING
Definition is a long-standing difference of opinion between Ofgem and the networks</t>
  </si>
  <si>
    <t xml:space="preserve">This has been discussed in previous meetings and working groups.  The current levels of comparabilty offorded by the existing methodologies does not influence or change the objective.   </t>
  </si>
  <si>
    <t>9.6 Disapplication of Relevant Special Conditions</t>
  </si>
  <si>
    <t>9.6.9: Should cross refer to:
·       Parts B and C in line 2; 
·       Part E in sub-paragraph (a); and
·       Part F in sub-paragraph (b).</t>
  </si>
  <si>
    <t>HOUSEKEEPING
Cross referencing needs correcting. (NB this is because the Introduction is labelled as Part A unlike in the NGG licence)</t>
  </si>
  <si>
    <t>Change heading of Introduction to no longer say 'Part A', then no other changes are required to the cross references in the other paragraphs</t>
  </si>
  <si>
    <t>9.9 Activities Restrictions</t>
  </si>
  <si>
    <t>9.9.5 renumber as 9.9.2 and cross refer to 9.9.3 in line 1</t>
  </si>
  <si>
    <t>HOUSEKEEPING
9.9.5 has been renumbered as 9.9.2 but it needs to cross refer to 9.9.3 (not 9.8.3). cross reference needs correcting</t>
  </si>
  <si>
    <t>Agree 9.8.3 should be 9.9.3 in 9.9.2</t>
  </si>
  <si>
    <t>9.13 Allowances in respect of a Security period</t>
  </si>
  <si>
    <t xml:space="preserve">New Issue: references to special conditions
</t>
  </si>
  <si>
    <t>HOUSEKEEPING
9.13.2 and 9.13.4(a) should refer to “Relevant Special Conditions” ( i.e. the defined term).
9.13.4(b) and 9.13.6(b) should refer to “special conditions”.
Drafting needs correcting</t>
  </si>
  <si>
    <t xml:space="preserve">Agree </t>
  </si>
  <si>
    <t>9.17 Prohibited Activities and Conduct of the Transmission Business</t>
  </si>
  <si>
    <t>9.17.5: sub-paragraphs (b) and (c) should be renumbered as (i) and (ii) (to (a)) and sub-paragraph (d) and (e)  re-numbered as (b) and (c )  accordingly</t>
  </si>
  <si>
    <t>HOUSEKEEPING
Formatting needs correcting</t>
  </si>
  <si>
    <t>9.18.25(g) (h) (i) (j) should be renumbered as sub-paragraphs (i)-(iv) to (f).</t>
  </si>
  <si>
    <t>9.18.27(d)(e)(f) should be renumbered as (i)(ii)(iii) and (g) as (d).</t>
  </si>
  <si>
    <t>PCFH-Chapter 3-Variable values</t>
  </si>
  <si>
    <r>
      <t xml:space="preserve">Regarding the </t>
    </r>
    <r>
      <rPr>
        <b/>
        <sz val="10"/>
        <color rgb="FF000000"/>
        <rFont val="Arial"/>
        <family val="2"/>
      </rPr>
      <t>Legacy Adjustments</t>
    </r>
    <r>
      <rPr>
        <sz val="10"/>
        <color rgb="FF000000"/>
        <rFont val="Arial"/>
        <family val="2"/>
      </rPr>
      <t xml:space="preserve"> variable values, we refer Ofgem to our response on Chapter 7 and our concerns that there is no Legacy Revenue term which can be used to phase legacy revenue adjustments across the price control period, increasing the likelihood of revenue volatility and therefore volatility in charges and also representing a change in methodology from RIIO-1.</t>
    </r>
  </si>
  <si>
    <t>We confirm that there will be a formal close-out consultation which will take place after the final outturn data has been submitted (i.e. after summer 2021) at which this is an item that we will discuss with networks. If it is required, we are able to modify the licence at that stage.</t>
  </si>
  <si>
    <t>ii) Risks to cashflow and financeability  
Secondly, the use of LMODs for all close out items poses a risk to our cashflows and financeability. As discussed previously with Ofgem, we feel strongly that such close out adjustment should be spread over the same number of years in which they arose, in order to avoid such risks. There is precedent for this in RIIO-1 whereby a legacy revenue term was included within the PCFM. We would support this approach for RIIO2. We propose that an ‘LREVt’ term is reflected in the licence and incorporated into the PCFM. This means during close out discussions we would determine the items that go into that term but would avoid trying to create a mechanism at the same time and potentially having to make changes to the licence and PCFM.</t>
  </si>
  <si>
    <t>PCFH, para 2.16</t>
  </si>
  <si>
    <t xml:space="preserve">Para 2.16 of PCFH has not been amended to reflect changes made to SSC 2.1.8 of the Licence. </t>
  </si>
  <si>
    <t>Inflation calculation methodology in PCFH needs to be made consistent with the Licence.</t>
  </si>
  <si>
    <t xml:space="preserve">Amendment made in GD GT, ET and ESO Handbooks </t>
  </si>
  <si>
    <t>PCFM - Calculation of Allowed Revenue</t>
  </si>
  <si>
    <t>Although producing the same answer, the formulae in these rows do not follow the calculation in 2.1.11 in the licence. Row 23 is denoted "PIt+1/Pit" which aligns with the licence, but the formula is actually "((PIt+1 / PI2018/19)/(PIt / PI2018/19)-1)". Similarly, row 24 is denoted TVMt but the calculation is not "(1+WACCt)*PIt+1/PIt-1" using ""PIt+1/Pit" from the row above, but rather "=(1 + WACC) * (1 + AS23) - 1". </t>
  </si>
  <si>
    <t>HOUSEKEEPING
Raised through other network responses.   Issue remains that PCFM calculation does not follow licence term.  However, this inconsistency in approach does not result in a error in the values.</t>
  </si>
  <si>
    <t>PCFM - Uncertainty Mechanism</t>
  </si>
  <si>
    <r>
      <t>·</t>
    </r>
    <r>
      <rPr>
        <sz val="7"/>
        <color rgb="FF000000"/>
        <rFont val="Verdana"/>
        <family val="2"/>
      </rPr>
      <t xml:space="preserve">       </t>
    </r>
    <r>
      <rPr>
        <sz val="10"/>
        <color rgb="FF000000"/>
        <rFont val="Verdana"/>
        <family val="2"/>
      </rPr>
      <t>We observe that OEt is fully allocated to the indirect totex category. This is not fully correct, as the licence algebra comprises the Network Operating Cost escalator as well as the CAI mechanism. An element of OEt should therefore be allocated to the NOC totex category. This can be formularised within the PCFM based on the licence algebra, and in the calculative methodology for the OEt term within the PCFM.</t>
    </r>
  </si>
  <si>
    <t>HOUSEKEEPING
Whilst of minor consequence, the OEt term should be allocated to NOC and Indirect costs on the correct proportions, which can be done dynamically rather than with fixed % assumptions.</t>
  </si>
  <si>
    <t>•	We observe that the PCFM includes allocation rules of RPE allowances to totex allowance types (column BD of licensee input tabs). The basis of these is unclear and appears to exclude allocations for totex allowance types that would attract RPE allowances. This requires further clarification, and reconciliation to finalised FD totex models.</t>
  </si>
  <si>
    <t>HOUSEKEEPING
Whilst impact is minor, suggest that RPE allowances can be allocated to totex categories using the existing RPE allowance calculative methodology.</t>
  </si>
  <si>
    <t xml:space="preserve"> If the question is about which elements of totex have RPEs applied, the general rule is that it applies to ex-ante baselines/PCDs (excludes re-openers) that do not get trued up for actuals</t>
  </si>
  <si>
    <t>Standard Conditions - A1 Definitions and interpretation</t>
  </si>
  <si>
    <r>
      <t>“</t>
    </r>
    <r>
      <rPr>
        <i/>
        <sz val="10"/>
        <color theme="1"/>
        <rFont val="Arial"/>
        <family val="2"/>
      </rPr>
      <t>Instrument Credit Rating</t>
    </r>
    <r>
      <rPr>
        <sz val="10"/>
        <color theme="1"/>
        <rFont val="Arial"/>
        <family val="2"/>
      </rPr>
      <t>” – For clarity, instead of ‘</t>
    </r>
    <r>
      <rPr>
        <i/>
        <sz val="10"/>
        <color theme="1"/>
        <rFont val="Arial"/>
        <family val="2"/>
      </rPr>
      <t>a rating which, the Authority directs, is equivalent…</t>
    </r>
    <r>
      <rPr>
        <sz val="10"/>
        <color theme="1"/>
        <rFont val="Arial"/>
        <family val="2"/>
      </rPr>
      <t>’, we propose ‘</t>
    </r>
    <r>
      <rPr>
        <i/>
        <sz val="10"/>
        <color theme="1"/>
        <rFont val="Arial"/>
        <family val="2"/>
      </rPr>
      <t xml:space="preserve">a rating </t>
    </r>
    <r>
      <rPr>
        <i/>
        <u/>
        <sz val="10"/>
        <color theme="1"/>
        <rFont val="Arial"/>
        <family val="2"/>
      </rPr>
      <t>which the Authority directs as being</t>
    </r>
    <r>
      <rPr>
        <i/>
        <sz val="10"/>
        <color theme="1"/>
        <rFont val="Arial"/>
        <family val="2"/>
      </rPr>
      <t xml:space="preserve"> equivalent…</t>
    </r>
    <r>
      <rPr>
        <sz val="10"/>
        <color theme="1"/>
        <rFont val="Arial"/>
        <family val="2"/>
      </rPr>
      <t>’. 
“Investment Grade” - As above for clarity, instead of ‘a rating which, the Authority directs, is equivalent…’, we propose ‘a rating which the Authority directs as being equivalent…’.
 Issuer Credit Rating” – As above for clarity, instead of ‘a rating which, the Authority directs, is equivalent…’, we propose ‘a rating which the Authority directs as being equivalent…’.</t>
    </r>
  </si>
  <si>
    <t>HOUSEKEEPING
Drafting requires correction. The current wording is not grammatically correct.</t>
  </si>
  <si>
    <t>Standard LC ?</t>
  </si>
  <si>
    <t>Not required.  Current wording is fit for purpose.</t>
  </si>
  <si>
    <t xml:space="preserve">3. – We have not been provided with a capitalised definition for “Working Days” and we suggest that this is lower case. </t>
  </si>
  <si>
    <t>Change 'Working Days' to lower case</t>
  </si>
  <si>
    <t>4.(c) –– There is a colon missing from the text.</t>
  </si>
  <si>
    <t xml:space="preserve">HOUSEKEEPING
Drafting correction required. </t>
  </si>
  <si>
    <t>add colon to end of 4c</t>
  </si>
  <si>
    <t>Standard Conditions B12 - System Operator - Transmission Owner Code</t>
  </si>
  <si>
    <t>New issue: In B12(1)(b) the following terms should begin with upper case as they are defined in Condition A1:
·       Transmission Network Revenue
·       Agency
·       Authority</t>
  </si>
  <si>
    <t>HOUSEKEEPING
Drafting needs correction</t>
  </si>
  <si>
    <t>Standard LC B12</t>
  </si>
  <si>
    <t>No.  These terms do not need to be capitalised</t>
  </si>
  <si>
    <t>New Issue: The terms “maximum revenue” and “electricity interconnector licensee” are not currently defined.</t>
  </si>
  <si>
    <t>HOUSEKEEPING
Terms should be defined to provide clarity</t>
  </si>
  <si>
    <t>I consider both terms to be sufficently defined</t>
  </si>
  <si>
    <t>Standard Condition B24 Housekeeping</t>
  </si>
  <si>
    <r>
      <t>7. Definition of “</t>
    </r>
    <r>
      <rPr>
        <i/>
        <sz val="10"/>
        <color theme="1"/>
        <rFont val="Arial"/>
        <family val="2"/>
      </rPr>
      <t>Housekeeping Modification Working Group</t>
    </r>
    <r>
      <rPr>
        <sz val="10"/>
        <color theme="1"/>
        <rFont val="Arial"/>
        <family val="2"/>
      </rPr>
      <t>” –  The definition has been moved and so should now cross-reference Condition B24.</t>
    </r>
  </si>
  <si>
    <t>ET SLCs</t>
  </si>
  <si>
    <r>
      <t>Definition of “</t>
    </r>
    <r>
      <rPr>
        <i/>
        <sz val="10"/>
        <color theme="1"/>
        <rFont val="Arial"/>
        <family val="2"/>
      </rPr>
      <t>Housekeeping Modification</t>
    </r>
    <r>
      <rPr>
        <sz val="10"/>
        <color theme="1"/>
        <rFont val="Arial"/>
        <family val="2"/>
      </rPr>
      <t>” – The definition has a new typo in the list structure. The final wording should be sub-paragraph (iii).</t>
    </r>
  </si>
  <si>
    <t>house keeping mod</t>
  </si>
  <si>
    <t>Defined Term: No Net Loss in Biodiversity</t>
  </si>
  <si>
    <r>
      <t xml:space="preserve">This drafting does not make gramatical sense. Should read: "means full mitigation of the biodiversity impacts of the portfolio </t>
    </r>
    <r>
      <rPr>
        <sz val="11"/>
        <color rgb="FFFF0000"/>
        <rFont val="Calibri"/>
        <family val="2"/>
      </rPr>
      <t>of</t>
    </r>
    <r>
      <rPr>
        <sz val="11"/>
        <rFont val="Calibri"/>
        <family val="2"/>
      </rPr>
      <t xml:space="preserve"> project</t>
    </r>
    <r>
      <rPr>
        <sz val="11"/>
        <color rgb="FFFF0000"/>
        <rFont val="Calibri"/>
        <family val="2"/>
      </rPr>
      <t>s</t>
    </r>
    <r>
      <rPr>
        <sz val="11"/>
        <rFont val="Calibri"/>
        <family val="2"/>
      </rPr>
      <t xml:space="preserve"> that are in the licensee’s capital delivery arm.</t>
    </r>
  </si>
  <si>
    <t>Policy to check and confim whether defintion is intended to refer to projects, plural, rather than singular.</t>
  </si>
  <si>
    <t>Defined Term: Materiality Threshold</t>
  </si>
  <si>
    <t>The Materiality Threshold, defined as £3.5m, is equal to 0.5% base revenue, pre-TIM. This may have to be updated following amendments to the PCFM values.</t>
  </si>
  <si>
    <t>Defined Term: Ex Ante Base Revenue</t>
  </si>
  <si>
    <t>Ex ante base revenue, defined as £340m will require an update to reflect the proposed PCFM amendments (i.e Capitalisation Rate).</t>
  </si>
  <si>
    <t>SpC 1.2.2</t>
  </si>
  <si>
    <t>Introductory text states Standard Condition A1 “should be read as follows” however, the text which follows is not the condition in full (which is what is needed with this text); instead it contains revisals to the current A1 (definitions and interpretation).  The words “should be read as follows” should be amended to say “should be amended as follows”, since only a part of A1 is being amended for the purposes of this licence only.</t>
  </si>
  <si>
    <t>Replace the words “should be read as follows” with “should be amended as follows”</t>
  </si>
  <si>
    <t>Changed title of condition to make it clearer we are only requiring conditions to be read differently for individual ET licences, not amending the SLCs.</t>
  </si>
  <si>
    <t>SpC 2.1.13</t>
  </si>
  <si>
    <t>ARt - would suggest "means Allowed Revenue" should be deleted.  This defined term takes you to Part C of 2.1, which is the intent of ARt for Regulatory Years after 1 April 2021 - but for Regulatory Year 2020, this is not "Allowed Revenue" as calculated under Part C.</t>
  </si>
  <si>
    <t>Delete "means Allowed Revenue."</t>
  </si>
  <si>
    <t>SpC 3.3.11</t>
  </si>
  <si>
    <t xml:space="preserve">Typo: "Cyber Resilience IT OCD Table" </t>
  </si>
  <si>
    <t>Should be "Cyber Resilience IT PCD Table"</t>
  </si>
  <si>
    <t>SPT, SHET</t>
  </si>
  <si>
    <t>SpC 3.11 Appendix 2</t>
  </si>
  <si>
    <t>The (£/k) for  terms GUC, OHLGUC and OHLRGUC need to be updated to (£/m) to correctly reflect allowance values in £m.</t>
  </si>
  <si>
    <t>Amend to (£/m)</t>
  </si>
  <si>
    <t>Correct metric (see issue 36, 590)</t>
  </si>
  <si>
    <t>SpC 3.12.4</t>
  </si>
  <si>
    <t>Typo in definition of TPRDt: "tmeans"</t>
  </si>
  <si>
    <t>Should be "means an amount equal to..."</t>
  </si>
  <si>
    <t>Include suggested text</t>
  </si>
  <si>
    <t>SpC 3.12 Appendix 2</t>
  </si>
  <si>
    <t>The (£/k) for  terms OHLDUC and OHLRDUC need to be updated to (£/m) to correctly reflect allowance values in £m.</t>
  </si>
  <si>
    <t>Correct metric (see issue 36 and 588)</t>
  </si>
  <si>
    <t xml:space="preserve">The LOTI FNC E-HVDC link allowance figure is incorrect in the licence. It should be £5.65m once the CAI and Opex/Capex efficiency are applied if we use the same methodology that the one applied in the "210121_SPT Licence Value" file provided by Ofgem. For deriving the total it has been assumed that Ofgem has used the SPT200136 split provided by SPT on the 28/01/2021. </t>
  </si>
  <si>
    <t>See issue 12</t>
  </si>
  <si>
    <t>SpC 4.8.7</t>
  </si>
  <si>
    <t>It is not appropriate to refer to the Final Determinations for this mechanism. The licence drafting should include the algebra from the SPT Annex to Final Determination under 6.16. This is missing from the licences of all TOs. The wording introduced at SpC 4.8.7 to address our previous comment that the mechanism needed to be included is not satisfactory.</t>
  </si>
  <si>
    <t>Define SPT Annex</t>
  </si>
  <si>
    <t>SpC  5.7.5</t>
  </si>
  <si>
    <t xml:space="preserve">Reference is made to Condition 3J "of this licence" when in fact this should refer to Condition 3J of the RIIO-T1 licence. </t>
  </si>
  <si>
    <t>"this licence" should be replaced with "the RIIO-T1 licence".</t>
  </si>
  <si>
    <t>N</t>
  </si>
  <si>
    <t>The drafting refers to this licence as in force on the 31st of March</t>
  </si>
  <si>
    <t>Chapter 7</t>
  </si>
  <si>
    <t>Many of the legacy conditions in Chapter 7 have references to "this licence" but in fact are referring to the RIIO-ET1 licence. This must be made clear, and wording changed to "the RIIO-ET1 licence". Many of the definitions of the legacy terms have the same issue.</t>
  </si>
  <si>
    <r>
      <t xml:space="preserve">The key part is this licence </t>
    </r>
    <r>
      <rPr>
        <u/>
        <sz val="10"/>
        <color theme="1"/>
        <rFont val="Verdana"/>
        <family val="2"/>
      </rPr>
      <t>as in force on 31 March 2021</t>
    </r>
    <r>
      <rPr>
        <sz val="10"/>
        <color theme="1"/>
        <rFont val="Verdana"/>
        <family val="2"/>
      </rPr>
      <t>.  Meaning it is referring to a previous version of the SPT licence</t>
    </r>
  </si>
  <si>
    <t>SpC 7.3</t>
  </si>
  <si>
    <t>At the Statutory Consultation, we identified an error at SpC 7.3.3, where the definition of MODt should refer to Chapter 8 of the PCFH, not the PCFM. This was not amended, but a previously correct reference above at SpC 7.3.2 was modified and now incorrectly refers to the PCFH. Both now need to be amended.</t>
  </si>
  <si>
    <t>MODt now refers to ET2 handbook and closing out RIIO-ET1 PCFM.  Introduction refers to RIIO-ET1 PCFM</t>
  </si>
  <si>
    <t>SpC 7.8.3</t>
  </si>
  <si>
    <t>There is no value of LSFIt in the T1 licence.  Similar drafting to that used in the other legacy licence conditions should be used, which defines the value by reference to the value in T1, e.g. SpC 7.2.3. This condition should refer to the ET1 Licence. The December consultation issues logs that Ofgem published on its website note this comment as 'amended', however it has not been amended in the licence.</t>
  </si>
  <si>
    <r>
      <t xml:space="preserve">the value of LSFIt is equal to the value of SFIt is calculated in accordance with Part A of Special Condition 3E (Incentive in respect of sulphur hexaflouride (SF6) gas emissions) of </t>
    </r>
    <r>
      <rPr>
        <sz val="11"/>
        <color rgb="FFFF0000"/>
        <rFont val="Calibri"/>
        <family val="2"/>
      </rPr>
      <t>the RIIO-ET1</t>
    </r>
    <r>
      <rPr>
        <sz val="11"/>
        <color theme="1"/>
        <rFont val="Calibri"/>
        <family val="2"/>
      </rPr>
      <t xml:space="preserve">  licence as in force on 31 March 2021.</t>
    </r>
  </si>
  <si>
    <t>No change needed. Already consistent with other close out incentives.</t>
  </si>
  <si>
    <t>2.3 System Operator Revenue Restriction (SOARt)</t>
  </si>
  <si>
    <t>.3.10 The paragraph setting SOKt equal to zero for the Regulatory Year commencing on 1 April 2021 should be removed.  The K term for the Regulatory Year commencing 1 April 2021 will have a value reflecting the over or under-recovery in the Regulatory Year commencing 1 April 2020, based on the one year lag that has been introduced into the calculation of the SOKt term and per the intent set out by Ofgem in bullet 4 of 2.3 within the Statutory Consultation on the RIIO-2 Licence Drafting modifications - reasons and effects document which changes the K correction term to operate on a 1- year lag rather than two year lag.</t>
  </si>
  <si>
    <t xml:space="preserve">ESSENTIAL
Impact is inability to return ~£60m of over recovered revenues with licence drafting taking precedence over PCFM drafting.  </t>
  </si>
  <si>
    <t>Agreed.  To revise the date in that paragraph to 1 April 2020, not 2021.</t>
  </si>
  <si>
    <t>SpC 9.7.10(i)</t>
  </si>
  <si>
    <t>Reference must also be made to SpC 5.2 RIIO-2 Network Innovation Allowance.</t>
  </si>
  <si>
    <t>There does not need to be a reference to NIA</t>
  </si>
  <si>
    <t>SpC 9.11</t>
  </si>
  <si>
    <t>The timeline for setting charges and providing the ESO with our view of allowed revenue is already set out in the STCP13.1 (3.1.1). Currently this condition only sets out the initial indicative value we provide by 1st November and does not include the final date of 25th January which the final value tariffs are set on. We believe this condition should either include both dates, or neither, if the STCP 13.1 suffices. 9.11.5 should remain regardless as this is a reporting requirement directly to Ofgem rather than the ESO.</t>
  </si>
  <si>
    <t>SpC 9.16.13</t>
  </si>
  <si>
    <t>Typographical error: the clauses under SpC 9.16.13 are ordered as (a), (b), (c) … However, clauses (b) through (f) are sub-paragraphs of (a). The drafting must be updated to include (a) and then (i), (ii), (iii) etc.</t>
  </si>
  <si>
    <t>Capitalisation Rate</t>
  </si>
  <si>
    <t>The capitalisation rate in the PCFM has been reduced from 84% to 79%, without prior warning. Ofgem have acknowledged that this is an error, and we are in discussions to determine when this can be corrected. The cash-flow materiality is significant, and we have reflected the higher capitalisation rate through our own revenue forecast for the next year. SPT's forecasts are now required to be accurate on a best endeavours, rather than a reasonable endeavours. Therefore, this is not aligned and requires correction as early as possible.</t>
  </si>
  <si>
    <t>In processes of agreeing revised inputs with costs.</t>
  </si>
  <si>
    <t>Data Inputs</t>
  </si>
  <si>
    <t>SPT's updated BPI reward has not been reflected through the PCFM.</t>
  </si>
  <si>
    <t>PCFM</t>
  </si>
  <si>
    <t>The ex-ante base revenue value (EABR) in 1.16 of the T2 licence will require to be updated to reflect the changes identified to base revenue within the PCFM issues log (I.e. Capitalisation Rate , BPI etc)</t>
  </si>
  <si>
    <t>SPTL</t>
  </si>
  <si>
    <t>Agreed, and revised</t>
  </si>
  <si>
    <t>Allocation of Opex escalator across load and Indirect is set at 71.2% and 28.8%. This will require annual update to reflect the underlying capex UM spend (i.e. allocation against Load/Non load &amp; Other).</t>
  </si>
  <si>
    <t>Ofgem to update relevant yellow cells in T2 PCFM</t>
  </si>
  <si>
    <t>To address in future development of PCFH/PCFM</t>
  </si>
  <si>
    <t>We have concerns that the method for calcuating the current year inflation forecast is incorrect. The PCFM appears to combine actuals so far for the year with the OBR forecast for the remainder of the year. We believe however that the forecast value from OBR is intended to be the forecast for of the final inflation value for the year, so using actuals for part of the year can under or over state the full year inflation value. We note that this will be actualised during the RIIO-2 AIP so therefore is not an enduring issue however will continue through the period.</t>
  </si>
  <si>
    <t>PCFH all sectors</t>
  </si>
  <si>
    <t>PCFH drafting is added to state that outturn data will be used until March</t>
  </si>
  <si>
    <t>Tax pool allocation require to be recalculated based on the correct allocation of totex allowances/expenditure against PCFM categories. This will have an impact on the calculation of tax revenues. Updated allocations have been provided to Ofgem Cost &amp; Finance teams for implementation</t>
  </si>
  <si>
    <t>Yes - change required to PCFM.</t>
  </si>
  <si>
    <t>Visibility of Generation/Demand baseline allowances, we believe these are currently within the Non variant load allowance row within the SPT tab. These should be variant allowances as per the licence conditions 3.11 &amp; 3.12.</t>
  </si>
  <si>
    <t>Believe to be addressed</t>
  </si>
  <si>
    <t>The categorisation of PCD's and UM to expenditure categories is incorrect as it does not reflect the nature of the underlying cost allowances. Updated values have been provided to Ofgem Cost &amp; Finance teams for implementation.</t>
  </si>
  <si>
    <t>Changes made</t>
  </si>
  <si>
    <t>Enhanced Environmental Requirements use it or lose it allowance (SPTL only) on row 31 of the SPTL tab equate to £14m, while page 26 of the SPT annex and SPT's Licence quote the total as £14.16m.</t>
  </si>
  <si>
    <t>All inputs refreshed- to confirm as fixed</t>
  </si>
  <si>
    <t>RPEs</t>
  </si>
  <si>
    <t>RPE value in SPTL tab (rows 71&amp;72)  of £22.6m does not match the calculated RPE values in the Input tab (rows 671 to 678) of £21.7m. This reduces the allowances within the Totex tab and subsequent revenues.</t>
  </si>
  <si>
    <t>Not error, SPT side issue.</t>
  </si>
  <si>
    <t>The RPE values provided in the both the Licence Model and PCFM are hardcoded in with the values provided by Ofgem's Cost team (in the case of the FD scenario in the License Model). These do not align with those calculated in the License model (even the FD sceanrio). Calculation has been added to the PCFM, however issue still remains around what the correct value should be (i.e. conflicting values in the FD documentation and Licence materials)</t>
  </si>
  <si>
    <t>PCFM values should be used.</t>
  </si>
  <si>
    <t>Term name missing from Pre- RIIO pensions true up (PRPNt), cell H126</t>
  </si>
  <si>
    <t>Fixed</t>
  </si>
  <si>
    <t xml:space="preserve">Term (PRPNt) and Licence (SpC5.1) reference missing from Legacy Pensions (Row 126). </t>
  </si>
  <si>
    <t>The input values in cells AP167 to AT167 are incorrect and need to be updated to reflect the materiality threshold policy.</t>
  </si>
  <si>
    <t>Inflation Method</t>
  </si>
  <si>
    <t>We can see that the proposed changes in the licence on inflation (SpC 2.1.8) have been implemented within the PCFM however this will only work correctly when outturn inflation values are entered. Furthermore in accounting for the RPI differential leads to issues with the forecast inflation, essentially under forecasting it versus what the forecast should be . This is due to the monthly formula in the licence/PCFM means that the inflation forecast is only achieved by year end rather than the year average on which the forecast input and revenues are based. We recognise this is more of a timing/cashflow issue than an outright revenue variance as these values will be subject to true up when outturn inflation is available at each AIP.</t>
  </si>
  <si>
    <t>To discuss again, whether this is still an issue</t>
  </si>
  <si>
    <t>SSC A3 Definitions and Interpretation</t>
  </si>
  <si>
    <t>“Instrument Credit Rating” – For clarity, instead of ‘a rating which, the Authority directs, is equivalent…’, we propose ‘a rating which the Authority directs as being equivalent…’. 
“Issuer Credit Rating” – As above for clarity, instead of ‘a rating which, the Authority directs, is equivalent…’, we propose ‘a rating which the Authority directs as being equivalent…’. 
“Investment Grade” - As above for clarity, instead of ‘a rating which, the Authority directs, is equivalent…’, we propose ‘a rating which the Authority directs as being equivalent…’.
New Issue: Definition of “Housekeeping Working Group” should refer to” under Standard Special Condition A56” not “this condition”</t>
  </si>
  <si>
    <t xml:space="preserve">HOUSEKEEPING
Drafting requires correction. The current wording is not grammatically correct.
HOUSEKEEPING
Drafting correction required
</t>
  </si>
  <si>
    <t xml:space="preserve">PCFM – Tax </t>
  </si>
  <si>
    <t xml:space="preserve">•	At the informal licence drafting consultation we raised the issue of the inflation applied to calculate the interest deduction term within the Profits attributable to corporation tax. This item is included in the issues log published by Ofgem but we do not consider this has been addressed in the current drafting PCFM.  We therefore restate our comment.  
The Tax allowance calculation is impacted by the value of fixed and index-linked interest deducted in calculating the Profits attributable to corporation tax.  The fixed interest value is calculated by inflating the real cost of debt value by the Forecast Debt inflation (CPIH long term assumption), row 183 of the Inputs tab.  However, the values included with the Forecast Debt inflation (CPIH long term assumption) are set equal to the RPI-CPIH inflation (simple average year to March) for 2025/26 in row 178 of the Inputs tab.  The value in 2025/26 does not equate to the OBR 5-year forecast value for the duration of the price control period.  In order to maintain a long-term assumption for CPIH across the period, this value will need to be updated for the forthcoming and subsequent Regulatory Years at each Annual Iteration Process. As such long-term CPIH assumption should be included as a Variable Value input on the NGET tab and the process for completion detailed within the PCFH. </t>
  </si>
  <si>
    <t>Believe this comment is no longer an issue. There are two measures of inflation used in Finance&amp;Tax tab related to the calculation of the tax allowance:  The actual index, for index linked debt, and the long term assumption, for fixed rate debt.  The 'long term' rate is a grey box value updated by Ofgem, on the 'Annual Inflation' tab.  We will improve the documentation in the PCFH on how values for this rate will be updated, based on the year-5 OBR.</t>
  </si>
  <si>
    <t>4.3 Environmental Scorecard output delivery incentive (ENVIt)</t>
  </si>
  <si>
    <t>•	NRt description- EGTR. This this should read EGTRt
•	Doesn’t appear to have defined it anywhere
•	Project i not defined
•	EVAt- Description should reference appendix 3 not appendix 1
•	EVTTt- this should this be 1% and 2.25% 
•	Description of EVCOMt should be “cumulative” not “comolative”</t>
  </si>
  <si>
    <t xml:space="preserve">HOUSEKEEPING
Drafting corrections to new text required and additional definitions to be added.
</t>
  </si>
  <si>
    <t>No action needed</t>
  </si>
  <si>
    <t>2.4 System Operator Tax Review Adjustment (SOTAXAt)</t>
  </si>
  <si>
    <t>1.1 Part B – 
•	This includes the definition for SO Actual Corporation Tax Liability. We propose changing “…relating to the SO…” to “…relating to the licensee’s NTS System Operation Activities.” We note that “SO” is not defined in the licence. 
•	This includes the definition for SO Calculated Tax Allowance. The term should be corrected to “SOTAXAt” We propose changing “…for the SO…” to “…relating to the licensee’s NTS System Operation Activities.” We note that “SO” is not defined in the licence.</t>
  </si>
  <si>
    <t>HOUSEKEEPING
Drafting needs correcting to use terms which are defined in the licence.
Drafting needs correcting to use terms which are defined in the licence.</t>
  </si>
  <si>
    <t>SpC 2.4 GT only</t>
  </si>
  <si>
    <t>2.1 Transportation Owner Revenue Restriction (ARt)</t>
  </si>
  <si>
    <t>2.1.10 - The definition of ADJR*t requires amendment to reflect SpC 8.2.10 which enables republication of the PCFM and so the ARt and ADJRt terms for use in the charge setting process.  The definition of ADJR*t should be amended to 
“means the value of ADJRt most recently published by the Authority pursuant to Part B of Special Condition 8.2 (Annual Iteration Process for the GT2 Price Control Financial Model) prior to the end of Regulatory Year t; and…”.</t>
  </si>
  <si>
    <t>Will revisit for clarity, though think the current drafting does work.</t>
  </si>
  <si>
    <t xml:space="preserve">2.1.11 – We propose “…means the price index term…”. </t>
  </si>
  <si>
    <t>HOUSEKEEPING
It is not currently clear that it is the price index term being referred to</t>
  </si>
  <si>
    <t xml:space="preserve">2.1.12 - This sub-paragraph setting K equal to zero for the Regulatory Year commencing on 1 April 2020 should be removed.   </t>
  </si>
  <si>
    <t>2.1.13 –
•	The opening line should be amended to remove the words “For subsequent Regulatory Years…” (in line with the comment on SpC 2.1.12). 
•	The over/under-recovery element of K and the penalty rate element cannot be combined into a single algebraic calculation as the calculation of K is dependent on using the ‘live’ value of ARt whereas the penalty rate adjustment should reference the published ARt value against which charges are set and revenues recovered.  The current formula references the penalty to the ‘live’ ARt value.  We therefore propose splitting the K formula into two distinct part as follows: 
“Kt = (ARt-1 – RRt-1)(1+It-1 + 1.15%) + (AR*t-2 – RRt-2)(PRPt-2 x PRAt-2)” 
This algebra incorporates an additional term AR*t which is defined as: 
“AR*t means the value of ARt most recently published by the Authority pursuant to Part B of Special Condition 8.2 (Annual Iteration Process for the GT2 Price Control Financial Model) prior to the end of Regulatory Year t” 
•	The definition of RRt requires expanding to take into account the value of recovered revenue in the final Regulatory Year of the RIIO-T1 period which informs the K value in 2021/22: 
“means the TO Recovered Revenue term. For Regulatory Years commencing on or after 1 April 2021, RRt is derived in accordance with Part B. For the Regulatory Year commencing on 1 April 2020, RRt has the value of TORt as derived in accordance with Part B of Special Condition 2A (Restriction of NTS Transportation Owner Revenue) of this licence as in force on 31 March 2021;”. 
•	In the definition of It, for clarity we propose adding at the end “…in Regulatory Year t”. Otherwise the application of the defined term SONIA is unclear.</t>
  </si>
  <si>
    <t>HOUSEKEEPING
We agree in part with Ofgem’s statement in the issues log that K should be linked to the live value Allowed Revenue.  This is correct for the over/under recovery element.  However, using a live value to assess the penalty is incorrect as retrospective changes in Allowed Revenue could result in a penalty even when recovered revenue is aligned with the published Allowed Revenue value.</t>
  </si>
  <si>
    <t>2.1.14 - New (missed previously) – there is an incorrect capital - “Is”</t>
  </si>
  <si>
    <t>Decapitalise</t>
  </si>
  <si>
    <t>2.1.2 – The definition of the TO Recovered Revenue Term against the algebra is currently omitted in error. We propose correcting this by changing SpC 2.1.2 to “…provides for the calculation of the term RRt (the TO Recovered Revenue term) and the term ARt (the Allowed Revenue term)”.</t>
  </si>
  <si>
    <t>HOUSEKEEPING
Ofgem has proposed to address through housekeeping.  We agree with this approach to ensure that the term and its name are clear in the substantive text of the conditions.</t>
  </si>
  <si>
    <t>2.1.3 We propose that:
•	The paragraph should be amended to include reference to the published value of the Allowed Revenue as follows: 
“The licensee must, when setting NTS Transportation Owner Charges, use its best endeavours to ensure that TO Recovered Revenue does not exceed the value of Allowed Revenue most recently published under Part B of Special Condition 8.2.” 
Without this amendment, the Recovered Revenue may be assessed against the ‘live’ values of Allowed Revenue which is recalculated for each Regulatory Year of the price control when the PCFM is re-run.</t>
  </si>
  <si>
    <t>2.1.4 – We propose that in each of the definitions of TOREntCt, TORExCt and TORCOMt, the following wording should be added after “amount of revenue” - “in respect of NTS Transportation Owner Activity…”. We note that, on the statutory consultation drafting, the part of the current definitions linking back the different terms to TO activity (currently though the definition of NTS TO Revenue) is lost and this should be retained.</t>
  </si>
  <si>
    <t>ESSENTIAL
Issues logs states Ofgem will revise if we consider incorrect. We do consider that in each case it should be express that the amounts of revenue are amounts derived by the licensee. This has now been removed in some places. However we note that further change may be needed in any case in this area.</t>
  </si>
  <si>
    <t>2.1.5 –
•	The definition of ADJR*t requires amendment to reflect SpC 8.2.10 which enables re-publication of the PCFM and so the ARt and ADJRt terms for use in the charge setting process. In addition, the current condition omits a definition of ADJRt in error. We propose that the definition of ADJR*t should be changed to:
“means the value of ADJRt most recently published by the Authority pursuant to Part B of Special Condition 8.2 (Annual Iteration Process for the GT2 Price Control Financial Model) prior to the end of Regulatory Year t;”
•	We propose that the definition of ADJRt is then included, as follows “ADJRt means the adjusted revenue term and is derived in accordance with Part D;…”. 
•	For consistency with Part H, we propose changing “k correction term” to “transportation owner correction and penalty terms”.</t>
  </si>
  <si>
    <t xml:space="preserve">2.1.6 – Error introduced through correction of  revised inflation indexation calculation; PI2018/2019 not defined </t>
  </si>
  <si>
    <t xml:space="preserve">2.1.6 –
•	The definitions should refer to “…the Calculated Revenue term…” and “…the price index term…”. 
•	The definition of “Calculated Revenue” is not clear currently, since the term “Calculated Revenue” is not used in the body of the provision referred to. We propose changing to “has the value given to Rt in Part E of Special Condition 2.1…”. 
•	For consistency, “…AIP adjustment term…” should be changed to “transportation owner AIP adjustment term”. 
•	New (missed previously) – there is a missing colon in the provision. </t>
  </si>
  <si>
    <t xml:space="preserve">ESSENTIAL
The definition of “Calculated Revenue” should have a clear link into the relevant part of the licence. 
ESSENTIAL
Incorrect terminology requires correction. 
</t>
  </si>
  <si>
    <t>agreed</t>
  </si>
  <si>
    <t xml:space="preserve">ESSENTIAL
The definition of “Calculated Revenue” should have a clear link into the relevant part of the licence. 
ESSENTIAL
Incorrect terminology requires correction. </t>
  </si>
  <si>
    <t xml:space="preserve">2.1.6 –
•	The definitions should refer to “…the Calculated Revenue term…” and “…the price index term…”. 
•	The definition of “Calculated Revenue” is not clear currently, since the term “Calculated Revenue” is not used in the body of the provision referred to. We propose changing to “has the value given to Rt in Part E of Special Condition 2.1…”. 
•	For consistency, “…AIP adjustment term…” should be changed to “transportation owner AIP adjustment term”. 
New (missed previously) – there is a missing colon in the provision. </t>
  </si>
  <si>
    <t xml:space="preserve">HOUSEKEEPING
Inconsistent terminology and we note that the same comment was accepted in the electricity transmission special conditions and the change made.
HOUSEKEEPING
Drafting requires correction.
</t>
  </si>
  <si>
    <t xml:space="preserve">2.1.7 –
•	The formula for Rt omits the BPIt term. The formula should be corrected to read: 
“Rt = FMt + PTt + DPNt + RTNt + RTNAt + EICt + DRSt + BPIt + ODIt + ORAt + TAXt + TAXAt” 
•	The definitions should be amended to include: 
“BPIt means the business plan incentive term and has the value set out in the revenue sheet of the GT2 Price Control Financial Model.” </t>
  </si>
  <si>
    <t xml:space="preserve">ESSENTIAL
Impact is inability to include £21.7m BPI penalty in charges with licence drafting taking precedence over PCFM drafting.  </t>
  </si>
  <si>
    <t>2.1 Transportation Owner Revenue Restriction (ARt)
And
PCFM – RPI/CPI</t>
  </si>
  <si>
    <t xml:space="preserve">2.1.8 -
•	Ofgem’s stated intent, which we supported, through the RIIO-2 process was that the transition from RPI to CPIH indexation would result in consumers and investors being neither better nor worse off in net present value terms. 
However, the inflation indexation framework currently applied does not achieve value neutrality due to significant errors in the methodology used.  This is most evident in the indexation of the RAV which, by use of annual Regulatory Year average inflation values, does not allow the full entitlement to RPI indexation of the RAV up to 31 March 2021, followed by CPI indexation thereafter.  Application of an annual average inflation values also causes potential issues with other elements of Allowed Revenue which are not derived directly from the RAV; these elements will require further consideration on a line by line basis.  We also refer Ofgem to the paper submitted via the ENA on this issue; “RPI to CPIH Transition”, First Economics, January 2021. 
Correction of this error will likely result in a significant change to Allowed Revenue.  However, we recognise the complex nature of the correction and that this will require further discussions between Ofgem and the licensees to resolve.  We therefore request that Ofgem acknowledges and sets out its commitment to resolving this error prior to the publication of the licence modification in February 2021 although we recognise that a solution is likely to be implemented after this date. We believe this is an error of mathematics rather than disagreement on policy and are willing to work with Ofgem to develop the most appropriate solution.
</t>
  </si>
  <si>
    <t>FURTHER CONSULTATION
Ofgem has stated that there will be a further consultation covering inflation indexation.
We understand from Ofgem’s statements at the ENA meeting of 11th February that the consultation is expected to take place shortly with the aim of completion and reflection of any changes to the framework in the regulatory instruments prior to the November 2021 Annual Iteration Process.  We support these timescales.</t>
  </si>
  <si>
    <t>Changes to inflation method for review</t>
  </si>
  <si>
    <t>PCFH, para 2.57</t>
  </si>
  <si>
    <r>
      <t xml:space="preserve">Para 2.57 states that "If the licensee becomes aware of an event which will have or is estimated to have </t>
    </r>
    <r>
      <rPr>
        <b/>
        <sz val="10"/>
        <rFont val="Verdana"/>
        <family val="2"/>
        <charset val="204"/>
      </rPr>
      <t xml:space="preserve">a material effect </t>
    </r>
    <r>
      <rPr>
        <sz val="10"/>
        <rFont val="Verdana"/>
        <family val="2"/>
        <charset val="204"/>
      </rPr>
      <t xml:space="preserve">on its Allowed Revenue for the Regulatory Year t, it may notify Ofgem requesting a re-publication under Part B of Special Condition 8.2 between 01 December and 10 January17 in the year t-1. A material effect is one which </t>
    </r>
    <r>
      <rPr>
        <b/>
        <sz val="10"/>
        <rFont val="Verdana"/>
        <family val="2"/>
        <charset val="204"/>
      </rPr>
      <t xml:space="preserve">is greater than the licensee’s Materiality Threshold </t>
    </r>
    <r>
      <rPr>
        <sz val="10"/>
        <rFont val="Verdana"/>
        <family val="2"/>
        <charset val="204"/>
      </rPr>
      <t xml:space="preserve">as defined in the Special Conditions. </t>
    </r>
  </si>
  <si>
    <t>We would suggest that a material effect for this purpose should be in the range of 0.25% -0.50% of the Base revenue rather than 1% of the Base revenue, which is the basis for the licensee’s Materiality Threshold as defined in the Special Conditions.</t>
  </si>
  <si>
    <t>We consider 1% to be a reasonable level for the materiality threshold for a re-publication. The re-publication process is intended to be used only in exceptional circumstances where there is a material impact on ARt, due to an unforeseen event which was not captured within the dry runs. In practice we expect this will very rarely be the case and that the majority of changes to variable values which become known after 30 November, will simply be processed at the following AIP.</t>
  </si>
  <si>
    <t>2.2 Transportation Owner Tax Review Adjustment (TAXAt)</t>
  </si>
  <si>
    <t>2.2.5(c) – In addition, in this sub-paragraph, the reference to “examiner” should be changed to set out the full defined term. New - This also now applies to 2.2.5(d).</t>
  </si>
  <si>
    <t>HOUSEKEEPING 
Drafting correction required. The definition of Appropriately Qualified Independent Examiner does not include reference to an “examiner”.</t>
  </si>
  <si>
    <t>PCFH, paras 2.11-2.13</t>
  </si>
  <si>
    <t xml:space="preserve">It should be explicitly acknowledged that revisions to the term Kt would have to be made after the regulatory year t-1 has completed (e.g. Kt term assumed for 2021/22 in November 2020 would be trued-up during AIP in November 2021) and there could be situations when LARt term would also need to be revised ex-post (e.g. if errors were identified in the values used at the previous AIP). </t>
  </si>
  <si>
    <t xml:space="preserve">We assume that Ofgem’s logic suggests that retrospective revisions of LARt and Kt would be reflected in the calculation of the Kt correction term in the subsequent year(s) if the differential between the Allowed and Recovered revenue in the previous year(s) changes. However, in this case, if this differential exceeds 6% the penal rate of interest would be applied on top of the time value of money adjustment. We would contend that retrospective revisions of LARt and Kt, resulting in ex-post changes to ARt, should not attract the penal rate of interest. Therefore, the drafting of the relevant Licence conditions, PCFH and the formulae in PCFM should be amended accordingly. </t>
  </si>
  <si>
    <t>If a retroactive revision to a component of LAR was material enough and beyond the control of the licensee would agree in principle.  However, with the current components of LAR (by definition, adjustments for 'actuals' on a lag) it is not clear to me that this would ever arise.  The current method is the same as RIIO-1, where a retroactive change to PT (eg via an error) woud also recalculate the penal rate of interest. For 'close out' values, like MOD, these would be implement on a "go forward" basis and not a retroactive change to LARt.  As such I don't think this needs to be changed.  In extenuating circumstances, we have added the ability to waive some or all of the penal rate of interest by direction.</t>
  </si>
  <si>
    <t>2.3.11 – In the definition of SOARt in both places “ARt” should refer to “SOARt”. 
•	The definition of SORRt requires expanding to take into account the value of recovered revenue in the final Regulatory Year of the RIIO-T1 period which informs the SOK value in 2021/22. We propose: 
“means Recovered Revenue. For Regulatory Years commencing on or after 1 April 2021 SORRt is derived in accordance with Part B. For the Regulatory Year commencing on 1 April 2020, SORRt has the value of SORt as defined in Part B of Special Condition 3A (Calculation of NTS System Operation Revenue (SORt)) of this licence as in force on 31 March 2021;”.</t>
  </si>
  <si>
    <t>ESSENTIAL
Incorrect algebraic terms lead to ambiguity and potential error in SOK calculation.
With 2.3.4 including a different definition in recovered revenue to that in RIIO-1, and 2.3.11 referring to the RIIO-2 definition of recovered revenue and the definition remained changed from RIIO-1, there is a risk that the SOK value for 2021/22 is incorrectly calculated.</t>
  </si>
  <si>
    <t>Does not require correction.  Same implementation as RIIO-1. See answer given in another issue: the 'live' components of AR (LAR, K) would generally not be revised ex-post as they are trueups to outturn.  In exceptional events a penal rate could be all or partially waived.</t>
  </si>
  <si>
    <t>2.3.11 –
•	The over/under-recovery element of SOK and the penalty rate element cannot be combined into a single algebraic calculation as the calculation of K is dependent on using the ‘live’ value of SOARt whereas the penalty rate adjustment should reference the published SOARt value against which charges are set and revenues recovered.  The current formula references the penalty to the ‘live’ SOARt value.  We therefore propose splitting the K formula into two distinct part as follows: 
“SOKt = (SOARt-1 – SORRt-1)(1+It-1 + 1.15%) + (SOAR*t-2 – SORRt-2)(SOPRPt-2 x SOPRAt-2)” 
This algebra incorporates an additional term SOAR*t and the following definition should be added: 
“SOAR*t means the value of SOARt most recently published by the Authority pursuant to Part B of Special Condition 8.2 (Annual Iteration Process for the GT2 Price Control Financial Model) prior to the end of Regulatory Year t”.</t>
  </si>
  <si>
    <t>ESSENTIAL
We agree in part with Ofgem’s statement in the issues log that SOK should be linked to the live value Allowed Revenue.  This is correct for the over/under recovery element.  However, using a live value to assess the penalty is incorrect as retrospective changes in Allowed Revenue could result in a penalty even when recovered revenue is aligned with the published Allowed Revenue value.</t>
  </si>
  <si>
    <t>The live  value is already based on a published number, and there is very little opportunity for it to change.</t>
  </si>
  <si>
    <t>2.3.13 – This paragraph should refer to “between SO Recovered Revenue and SO Allowed Revenue”.</t>
  </si>
  <si>
    <t>HOUSEKEEPING
Drafting needs correcting to refer to correct defined terms</t>
  </si>
  <si>
    <t>Add SO</t>
  </si>
  <si>
    <t xml:space="preserve">2.3.2 –
•	The definition of the SO Recovered Revenue Term against the algebra is currently omitted in error. We propose correcting this by changing SpC 2.3.2 to “…provides for the calculation of the term SORRt (the SO Recovered Revenue term) and the term SOARt (the SO Allowed Revenue term)”.  </t>
  </si>
  <si>
    <t>HOUSEKEEPING
Ofgem has proposed to address through housekeeping.  We agree with this approach to ensure that the term and its name are clear in the substantive text of the conditions.</t>
  </si>
  <si>
    <t>2.3.4 – For now, we propose that in each of the definitions of SOREntCt, SORExCt and RCOMt, the following wording should be added after “amount of revenue” - “in respect of NTS System Operation Activity…”. We note that, on the statutory consultation drafting, the part of the current definitions linking back the different terms to SO activity (currently though the definition of NTS SO Revenue) is lost and this should be retained.</t>
  </si>
  <si>
    <t>change made</t>
  </si>
  <si>
    <t>2.3.4 We note that the definitions of terms in the formula for SORRt have changed from the RIIO-1 licence wording. We are aware that these definitions may well need to change in order to remedy some of issues that have arisen from the new charging regime (MOD678A implemented in October 2020), however we propose that this is reflected through a licence modification at a later date.</t>
  </si>
  <si>
    <t xml:space="preserve">ESSENTIAL
With 2.3.11 referring to the RIIO-2 definition of recovered revenue and the definition remained changed from RIIO-1, there is a risk that the SOK value for 2021/22 is incorrectly calculated. The remedy is a previously proposed which is to revert to RIIO-1 definitions of recovered revenue terms.  </t>
  </si>
  <si>
    <t>2.3.5 –The definition of SOADJR*t requires amendment to reflect SpC 8.2.10 which enables re-publication of the PCFM and so the SOARt and SOADJR*t terms for use in the charge setting process. In addition, the current condition omits a definition of SOADJRt in error. We propose that the definition of SOADJR*t should be amended to 
“means the value of SOADJRt most recently published by the Authority pursuant to Part B of Special Condition 8.2 (Annual Iteration Process for the GT2 Price Control Financial Model) prior to the end of Regulatory Year t;”.  
(This also incorporates correcting the cross-reference.) 
•	We propose that the definition of SOADJRt is then included, as follows “…SOADJRt means the SO adjusted revenue term and is derived in accordance with Part D;…”.</t>
  </si>
  <si>
    <t xml:space="preserve">2.3.6 – Error introduced through correction of  revised inflation indexation calculation; PI2018/2019 not defined </t>
  </si>
  <si>
    <t>2.3.6 – The definitions should refer to “…the Calculated Revenue term and is derived…” and “…the price index term and is derived…”. 
•	The definition of “SO Calculated Revenue” is not clear currently, since the term “SO Calculated Revenue” is not used in the body of the provision referred to. We propose changing to “has the value given to SORt in Part E of Special Condition 2.1…”</t>
  </si>
  <si>
    <t xml:space="preserve">ESSENTIAL
The definition of “SO Calculated Revenue” should have a clear link into the relevant part of the licence. </t>
  </si>
  <si>
    <t>HOUSEKEEPING
Inconsistent terminology and we note that the same comment was accepted in the electricity transmission special conditions and the change made.</t>
  </si>
  <si>
    <t>change should be made, if issue understood correctly</t>
  </si>
  <si>
    <t>2.3.7 - The definition of SOORAt requires a minor amendment to correct the title of SpC 5.4 to “System operator other revenue allowance” (singular).</t>
  </si>
  <si>
    <t>HOUSEKEEPING
Inconsistent terminology. Drafting needs correcting.</t>
  </si>
  <si>
    <t>2.3.9 - The definition of SOADJR*t requires amendment to reflect SpC 8.2.10, which enables re-publication of the PCFM and so the SOARt and SOADJR*t terms for use in the charge setting process.  The definition of SOADJR*t should be amended to 
“means the value of SOADJRt most recently published by the Authority pursuant to Part B of Special Condition 8.2 (Annual Iteration Process for the GT2 Price Control Financial Model) prior to the end of Regulatory Year t;” 
(This also incorporates using an SO specific term and also correcting the cross-reference.)</t>
  </si>
  <si>
    <t>change made. Also, changing to bring 'prior to start of regulatory year' for consistency</t>
  </si>
  <si>
    <t>2.4.4 – We propose that “, in accordance with Chapter 6 of the GT2 Price Control Financial Handbook” is added, consistent with the introduction and with the SpC 2.2.4.</t>
  </si>
  <si>
    <t>HOUSEKEEPING
Inconsistency with relevant TO provision is an error.</t>
  </si>
  <si>
    <t>Agree to the suggested amendment.</t>
  </si>
  <si>
    <t>2.4.5(c) – In addition, in this sub-paragraph, the reference to “examiner” should be changed to set out the full defined term.  This also now applies to 2.4.5(d).</t>
  </si>
  <si>
    <t>SSC A38 Credit rating of the licensee and resulting obligations</t>
  </si>
  <si>
    <t xml:space="preserve">3. We have not been provided with a capitalised definition for “Working Days” and we suggest that this is lower case. </t>
  </si>
  <si>
    <t>HOUSEKEEPING
Drafting correction required.</t>
  </si>
  <si>
    <t>3.1 Baseline Network Risk Output (NARMt)</t>
  </si>
  <si>
    <t>ESSENTIAL
Clarity required on mismatch of policy between amended 3.1.3 which places absolute licence obligation to deliver the content of the NAR Workbook and NARM Handbook allowing for justified over or under delivery.</t>
  </si>
  <si>
    <t>3.10 Bacton terminal site redevelopment Re-opener and Price Control Deliverable (BTRt)</t>
  </si>
  <si>
    <t xml:space="preserve">3.10.10 (now 3.10.11): The application window dates here are different to those in Appendix 1. They should be as the 3.10.10 dates. </t>
  </si>
  <si>
    <t>HOUSEKEEPING
Ofgem have amended both dates to be the same, however, they have amended to the wrong set of dates as per the comment.  The window should be between 11 and 17 September 2023.</t>
  </si>
  <si>
    <t>3.18 Opex escalator (OEt)</t>
  </si>
  <si>
    <t>3.18.3 We note the inclusion of the NOC escalator methodology within quoted algebra. We had anticipated that would be applied to ET only, so request Ofgem to confirm that this is intended. The relevant section of the algebra is: 0.5% × 𝑈𝑀𝐶𝐴𝑃 × 𝑈𝑀𝑇𝐸𝑅𝑀𝑡</t>
  </si>
  <si>
    <t>ESSENTIAL
Remove NOC escalator for GT if not intended.</t>
  </si>
  <si>
    <t>remove reference to NOC in GT opex escalator licence condition</t>
  </si>
  <si>
    <t>3.2 Cyber Resilience operational technology Re-opener, use it or loose it allowance and Price Control Deliverable (CROTt)</t>
  </si>
  <si>
    <t>3.2.1 Definition of Totex Allowance. SpC 3.2.1 states that CROTt contributes to the Totex Allowance. Totex Allowance is defined as “means the allowance used for the Totex Incentive Mechanism and is the sum of values under the heading ‘Totex allowance’ in the input sheet of the GT2 Price Control Financial Model.” The input sheet of that model lists both Resilience non-TIM and Resilience TIM terms contributing to Totex allowance. The inclusion of a non-TIM CROTt term within Totex Allowances therefore contradicts Ofgem’s Final Determinations Core Document decision page 72 that “All cyber resilience OT allowances are excluded from the TIM”. If the sentence in 3.2.1 “This contributes to the calculation of the Totex Allowance” is to be retained then we propose the definition of Totex Allowance should be clarified and changed accordingly to exclude the reference to the Totex Incentive Mechanism. Please see our proposals for updating the definition of Totex Allowance and TIM in our comments on definitions in Special Condition 1.1 chapter 1.</t>
  </si>
  <si>
    <t>HOUSEKEEPING
Ofgem has responded in the cyber issues log: “Agree, definition of totex in SpC 1.1 revised to address this issue”.
However, the Totex Allowance definition in the GT licence has not been changed to address this issue. We therefore propose that the definition is amended to “means the sum of the values under the heading “Totex Allowance” in the “Input” sheet of the GT2 Price Control Financial Model.”</t>
  </si>
  <si>
    <t>Agree, proposed drafting change in definition (“means the sum of values under the heading ‘Totex allowance’ in the input sheet in the ET2 Price Control Financial Model”).</t>
  </si>
  <si>
    <t>3.2.16 definition of UIOLI Adjustment for NGGT has two limbs (a) “and” (b). We propose this should be changed to read (a) “or” (b) since it is not intended that both limbs be satisfied simultaneously.</t>
  </si>
  <si>
    <t>HOUSEKEEPING
The issues log states Ofgem accepts this correction. However, the equivalent correction has been made in the ET licence but not the GT licence</t>
  </si>
  <si>
    <t>3.5 Net Zero And Re-opener Development Fund use it or lose it allowance (RDFt)</t>
  </si>
  <si>
    <t>3.5.8(c) is not clear as drafted suggested this should be amended to “the reporting obligations in respect of which expenditure incurred in relation to Net Zero And Re-opener Development Fund which the licensee must meet.”</t>
  </si>
  <si>
    <t>3.6 Net Zero Re-opener (NZt)</t>
  </si>
  <si>
    <t>3.6.6 contemplates that a Part B direction will adjust allowances in relation to the conditions listed in Appendix 1. Where this is the case the adjustment will presumably adjust the allowances set out in the relevant Appendix in the PCD condition in question. This approach appears inconsistent with 3.6.9 which contemplates that the Part B direction will adjust any relevant PCFM variable values. Please can Ofgem clarify the intended approach here.</t>
  </si>
  <si>
    <t>3.6.6(a) (now 3.6.9(a)): This paragraph provides for directing any adjustments to PCFM Variable Values. As that term is defined in Special Condition 1.1, the definition  assumes that pre –existing Variable Values exist in the PCFM (and which can then be adjusted under 3.6.6(a).
However, it may be the case that, following a Net Zero reopener, a direction under Part C may need to consider the introduction of a new PCFM Variable Value (given the nature of the Net Zero reopener) rather than the adjustment to a pre-existing term. It is suggested that the drafting is amended to reflect this position.</t>
  </si>
  <si>
    <t xml:space="preserve">3.6.7 refers to “a direction under paragraph 3.6.6”. No direction is given under 3.6.6. Rather, 3.6.6 refers to a direction under Part B (3.6.5). This needs correcting. </t>
  </si>
  <si>
    <t>3.6.6 extends the direction making powers in teh second column of appendix 1, so no change is needed.</t>
  </si>
  <si>
    <t>3.7 Non-operational IT Capex Re-opener (NOITt)</t>
  </si>
  <si>
    <t xml:space="preserve">3.7.5 - Date differs to FD’s 1 April 2021 and 7 April 2021 in licence 1 April 2021 and 8 April 2021 in FD’s </t>
  </si>
  <si>
    <t>HOUSEKEEPING
Dates need correcting to align with FD</t>
  </si>
  <si>
    <t>amend lic condition reopener window close date to 8th April</t>
  </si>
  <si>
    <t>4 – The licence drafting here does not clearly align with the intent stated in Ofgem’s reasons and effects document (para 2.24). This is because the paragraph reads as if the obligation applies only where the circumstances in (a)-(c) arise and there is a subsequent Negative Rating Action, rather than as intended that the obligation applies whenever those circumstances arise. We propose changing paragraph 4 to ‘…If paragraph [5] applies, the licensee must provide the Authority with a Financial Resilience Report during the period of [60] days beginning with the date of the Negative Rating Action referred to in paragraph [5]’. New paragraph 5 would begin ‘This paragraph applies where:…’ and would then include the sub-paragraphs (a)-(c).</t>
  </si>
  <si>
    <t>ESSENTIAL
The drafting should be corrected to align with Ofgem’s stated intent. No clear response in issue log.</t>
  </si>
  <si>
    <t>4 (c) There is a colon missing from the text</t>
  </si>
  <si>
    <t>HOUSEKEEPING
Drafting requires correcting.</t>
  </si>
  <si>
    <t>4.1 Total output delivery incentive performance (ODIt)</t>
  </si>
  <si>
    <t xml:space="preserve">4.1.3 The term “ENVI” should be “ESI ”so that it corresponds to the term in SpC 4.3 </t>
  </si>
  <si>
    <t>ESSENTIAL
Correct term used in formula to correctly account for Environmental Incentives revenues</t>
  </si>
  <si>
    <t>Correction made</t>
  </si>
  <si>
    <t>5.1 Transportation owner other revenue allowance (ORAt)</t>
  </si>
  <si>
    <t>5.1.2 Based on the November Licence Drafting Working Group (LDWG), Ofgem stated that the Net Zero And Re-opener Development Fund use it or lose it allowance (RDFt, SpC 3.5) would be treated as fast money only and thus form part of Chapter 5 of the licence. The Final Determinations Core Document similarly states that this UIOLI allowance will be associated to Licence Condition 5.4 therefore confirming the understanding from the November LDWG that the RDFt term would be included in Chapter 5 and so should be a component of the ORAt formula. This intent is not reflected in the Licence with the RDFt term treated as a totex allowance rather than included in the Other Revenue Allowances. 
To enact the policy set out in Final Determinations and the LDWG, the RDFt condition (SpC 3.5) requires moving from Chapter 3 to Chapter 5 with the RDFt term being added to the formula defining ORAt. The PCFM also requires amending to move the RDFt from the Totex Allowance Variable Value inputs (NGGT TO tab, row 29) to the Other Revenue Allowance Variable Value inputs (NGGT TO tab, row 94).  Table 3.1 in PCFH will then also require aligning with the approach adopted in the PCFM by moving the RDFt from the Variant Totex Allowances category to the Other Revenue Allowances category.</t>
  </si>
  <si>
    <t xml:space="preserve">Footnote 4 contains reference to CPIH historic data only. A reference is also required for the forecast data.  We are aware that Ofgem are reconsidering the referencing in this note and have used the following sources in the PCFM published as part of the statutory consultation:
https://obr.uk/efo/economic-and-fiscal-outlook-november-2020/
https://obr.uk/download/november-2020-economic-and-fiscal-outlook-charts-and-tables-chapter-2/
Footnote 4 requires extending to include the correct source. Both the historic and forecast data should be referenced. </t>
  </si>
  <si>
    <t>ESSENTIAL
The definition of RPI and CPI require updating to reference that this data may be forecast or actual.  For further clarity, the sources within the footnotes should link each source to the provision of forecast or actual data.</t>
  </si>
  <si>
    <t>Inflation process/ methodology has been explained which also includes relevant links for forecast and historical data. See chapter 2 of PCFH (Price Base section).</t>
  </si>
  <si>
    <t>Amendment made in all handbooks</t>
  </si>
  <si>
    <t>5.2 RIIO-2 Network Innovation Allowance (NIAt)</t>
  </si>
  <si>
    <t>5.2.4 The formula indicates that HYIN allowance is 90% of eligible expenditure, thus indicating a 10% company compulsory contribution. Whilst this is a continuation of the RIIO-1 NIA principles, the FD document does not reflect that 10% must be provided by companies. There hasn’t been any engagement with the networks on the HYIN provision and it is not mentioned in the NIA Associated Document. Please can Ofgem clarify.</t>
  </si>
  <si>
    <t>We disagree that further changes to licence is necessary. The HYIN term is a means to increase the level of NIA funding available to gas licensees during the RIIO-2 period - therefore activities funded with that extra funding will need to continue to follow NIA licence and governance requirements. The licence already provides for engagement between Ofgem and the licensee before triggering any direction of additional NIA funds. As part of our hydrogen policy work, we will consider whether further clarity can be provided on the process for awarding outside of licence.</t>
  </si>
  <si>
    <t>5.2 RIIO-2 Network Innovation Allowance (NIAt)
5.2 RIIO-2 Network Innovation Allowance (NIAt)</t>
  </si>
  <si>
    <t xml:space="preserve">5.2.6 Similar to comments above, the FD does not reflect the 25% limit on internal resources for HYIN expenditure, nor has this been engaged on.  Please can Ofgem clarify. </t>
  </si>
  <si>
    <t>We disagree that further changes to licence is necessary. The HYIN term is a means to increase the level of NIA funding available to gas licensees during the RIIO-2 period - therefore activities funded with that extra funding will need to continue to follow NIA licence and governance requirements.</t>
  </si>
  <si>
    <t>5.5 Entry Capacity and Exit Capacity Constraint Management (CMt)</t>
  </si>
  <si>
    <t>5.5.21 Detail is required on when, where and how such a statement needs to be in place along the lines of current licence which states “The Licensee will by the date that is 30 days after the date on which the Authority issues a decision giving effect to this licence condition or such later date as the Authority may otherwise direct in writing, prepare and submit for approval by the Authority a statement of Constraint Management cost allocation rules, setting out the rules it must apply in attributing Constraint Management costs for the purposes of Part D and Part E of this condition.” [Note: existing RIIO-1 statement will need updating for RIIO-2].</t>
  </si>
  <si>
    <t>AWAITING CONFIRMATION FROM OFGEM
the issue here is that we are technically in breach of the licence if the statement is not approved by the Authority by 1st April. Discussed with Ofgem (Bogdan, Max L, David O’Neil on 5th Feb. who didn’t think Authority approval was required. They have taken this issue away,</t>
  </si>
  <si>
    <t>6.1 Transportation Owner pass-through items (TOPTt)</t>
  </si>
  <si>
    <t xml:space="preserve">6.1.4 &amp; 6.1.6 – We have the following comments: 
•	SpC 6.1.4 introduces a licence obligation on licensees to engage with the valuation agency and use reasonable endeavours to minimise the prescribed rates payable. 
This is not aligned to the stated intention, which is that Ofgem should be able to adjust the amount of prescribed rates passed through “without requiring a direction from the Authority” (see Ofgem’s reasons and effects document, pp.9-10). No justification has been made for a licence obligation here. 
We propose that SpC 6.1.4 should be removed and SpC 6.1.6 should state that Ofgem will consider making a direction “…where it considers that the licensee has not used reasonable endeavours to minimise the amount of Prescribed Rates to which it is liable”.  
•	We note that the effect of the drafting of SpC 6.1.6 is that Ofgem would need to go through a full enforcement process and find the licensee in breach of licence before adjusting the value of RBt. We do not consider this is intended or that such a process would be proportionate.  
•	In any event, we are not clear why there is no provision for consulting on a direction under SpC 6.1.6, consistent with other provisions in the licence. </t>
  </si>
  <si>
    <t>AWAITING CLARIFICATION FROM OFGEM
Confirmation requested that Ofgem would follow its normal enforcement processes in such a situation.</t>
  </si>
  <si>
    <t>6.2 Gas conveyed to Independent Systems (ISt)</t>
  </si>
  <si>
    <t xml:space="preserve">6.2.3 -  This condition is confusing as the price base of BPDt is not defined, whilst it is common sense that it is in 18/19 price base as this is standard for all terms unless otherwise stated, it is ambiguous because the other two terms, ACPS and ACPW are converted from 18/19 to nominal in 6.2.5 and 6.2.6, and back to 18/19 within in 6.2.3. For clarity it would be helpful for Ofgem to state that BPDt is in 18/19 price base, or, state that it is nominal and then include a conversion to 2018/19 price base within ISt. </t>
  </si>
  <si>
    <t xml:space="preserve">HOUSEKEEPING
Drafting clarification.
For clarity it would be helpful for the drafting  to state that BPDt is in 18/19 price base, or, state that it is nominal and then include a conversion to 2018/19 price base within ISt. </t>
  </si>
  <si>
    <t>This is a housekeeping issue as per NGGT's comment. I agree that clarity is needed.
Corrections to 6.2.3:
- Corrected BPDt term to clarify that it is in nominal prices;
- Corrected ISt formula to include the conversion to 2018/19 price base for the BPDt term (note: the formula is now consistent across all three terms).</t>
  </si>
  <si>
    <t>6.3 System Operator pass-through items (SOPTt)</t>
  </si>
  <si>
    <t>6.3.4; The definition in Special Condition 1.1 of COVID 19 System Operator Bad Debt refers to a COVID 19 Defaulting Gas Shipper. The definition of the latter should refer to “bad debt” and not “Bad Debt” as “Bad Debt” is defined by reference to NTS TO charges only.</t>
  </si>
  <si>
    <t>HOUSEKEEPING
Drafting correction. Current drafting uses inconsistent terminology.</t>
  </si>
  <si>
    <t>Minor housekeeping error. Correction to definition of COVID-19 Defaulting Gas Shipper:
replace 'Bad Debt' with 'Bad Debt or SO Bad Debt'</t>
  </si>
  <si>
    <t>Not yet amended</t>
  </si>
  <si>
    <r>
      <t>3.10(a) – This paragraph incorrectly states that LAR</t>
    </r>
    <r>
      <rPr>
        <vertAlign val="subscript"/>
        <sz val="10"/>
        <color rgb="FF000000"/>
        <rFont val="Arial"/>
        <family val="2"/>
      </rPr>
      <t>r</t>
    </r>
    <r>
      <rPr>
        <sz val="10"/>
        <color rgb="FF000000"/>
        <rFont val="Arial"/>
        <family val="2"/>
      </rPr>
      <t xml:space="preserve"> feeds into Calculated Revenue. It should be Allowed Revenue. </t>
    </r>
  </si>
  <si>
    <t>HOUSEKEEPING
The reference to Allowed Revenue should be amended to Calculated Revenue.</t>
  </si>
  <si>
    <t xml:space="preserve">This change is already reflected in para 3.10 a) in PCFH published for Feb Mod, </t>
  </si>
  <si>
    <t>7.1 Transportation Owner legacy adjustments (LARt)</t>
  </si>
  <si>
    <t>7.1.1 – For clarity and consistency, we propose “…contributes to the calculation of Allowed Revenue in…”.</t>
  </si>
  <si>
    <t>HOUSEKEEPING
Requires correction to be consistent with SpC 2.1.</t>
  </si>
  <si>
    <t>SpC 7.1 for GT/GD/ET</t>
  </si>
  <si>
    <t>This modification does is a drafting style suggestion that does not change the effect or meaning of the condition. No amendment made.</t>
  </si>
  <si>
    <t>7.10 System Operator legacy adjustments (SOLARt)</t>
  </si>
  <si>
    <t>7.10.2 – We have the following comments: 
•	 “NTS” should be removed from the heading of SpC 7.16.</t>
  </si>
  <si>
    <t>HOUSEKEEPING
Drafting needs correcting to refer to correct condition heading.</t>
  </si>
  <si>
    <t>7.16 - GT only</t>
  </si>
  <si>
    <t>7.13 System Operator legacy TRU term (SOLTRUt)</t>
  </si>
  <si>
    <t>7.13.2 – we propose changing to the following wording “…such that revenue in the Regulatory Years commencing on 1 April 2021 to 1 April 2024 reflects SOTRU adjustments relating to Regulatory Years commencing on 1 April 2017 to 1 April 2020”.</t>
  </si>
  <si>
    <t>ESSENTIAL
Drafting has been corrected in SpC 7.13.3 but this has not been mirrored in SpC 7.13.2. Drafting needs correcting.</t>
  </si>
  <si>
    <t>7.14 Close out of the RIIO-GT1 Entry Capacity and Exit Capacity Constraint Management Incentive Revenue (LCMIRt)</t>
  </si>
  <si>
    <t>7.14.3 – In changing the provision, the final version now incorrectly refers to “…the Regulatory Years commencing on 1 April 2021 to 1 April 2022”, instead of “…the Regulatory Years commencing on 1 April 2021 and 1 April 2022”.</t>
  </si>
  <si>
    <t>HOUSEKEEPING
Drafting requires correcting.</t>
  </si>
  <si>
    <t>Change to and</t>
  </si>
  <si>
    <t>7.15 Close out of the RIIO-GT1 Constraint Management Cost Adjustment (LCMCAt)</t>
  </si>
  <si>
    <t>7.15.2 – The defined term “Entry Capacity Constraint Management” from SpC 1.1 should be set out in full here</t>
  </si>
  <si>
    <t>HOUSEKEEPING
Drafting needs correcting to refer to correct defined term.</t>
  </si>
  <si>
    <t>7.15.3 – In changing the provision, the final version now incorrectly refers to “…the Regulatory Years commencing on 1 April 2021 to 1 April 2022”, instead of “…the Regulatory Years commencing on 1 April 2021 and 1 April 2022”.</t>
  </si>
  <si>
    <t>changed</t>
  </si>
  <si>
    <t>7.2 Transportation Owner legacy pass-through (LPTt)</t>
  </si>
  <si>
    <t xml:space="preserve">7.2.1 – For clarity and consistency, we propose “…calculation of the term LARt… which in turn feeds into Allowed Revenue in…”. </t>
  </si>
  <si>
    <t>SpC 7.2 for GT/GD/ET</t>
  </si>
  <si>
    <t>This is a drafting style suggestion and does not change the meaning or effect of the condition. No amendment made.</t>
  </si>
  <si>
    <r>
      <t>7.2.2 – For consistency with the current licence, this should refer to “</t>
    </r>
    <r>
      <rPr>
        <i/>
        <sz val="10"/>
        <color rgb="FF000000"/>
        <rFont val="Arial"/>
        <family val="2"/>
      </rPr>
      <t>…close out of the RIIO-GT1 </t>
    </r>
    <r>
      <rPr>
        <i/>
        <u/>
        <sz val="10"/>
        <color rgb="FF000000"/>
        <rFont val="Arial"/>
        <family val="2"/>
      </rPr>
      <t>allowed</t>
    </r>
    <r>
      <rPr>
        <i/>
        <sz val="10"/>
        <color rgb="FF000000"/>
        <rFont val="Arial"/>
        <family val="2"/>
      </rPr>
      <t> pass-through term…</t>
    </r>
    <r>
      <rPr>
        <sz val="10"/>
        <color rgb="FF000000"/>
        <rFont val="Arial"/>
        <family val="2"/>
      </rPr>
      <t>”. </t>
    </r>
  </si>
  <si>
    <t>HOUSEKEEPING
Requires correction to be consistent with SpC 2B as in effect on 31 March 2021.</t>
  </si>
  <si>
    <t>7.3 Transportation Owner legacy MOD (LMODt)</t>
  </si>
  <si>
    <t>7.3.3 – In correcting a previous error the typo “Handbookl” has been introduced.</t>
  </si>
  <si>
    <t>HOUSEKEEPING
Typo requires correcting.</t>
  </si>
  <si>
    <t xml:space="preserve">SpC 7.3 in GT
</t>
  </si>
  <si>
    <t>7.5 Transportation Owner legacy TRU term (LTRUt)</t>
  </si>
  <si>
    <t>7.3.3 – In the new drafting to definition of RPIFt refers to Part C of Special Condition 2A. This should refer to Part D.</t>
  </si>
  <si>
    <t>HOUSEKEEPING
Drafting needs correcting to refer to correct provision.</t>
  </si>
  <si>
    <t>7.4 Transportation Owner legacy K correction (LKt)</t>
  </si>
  <si>
    <t>7.4.1 – For consistency with other conditions, we propose “…which in turn feeds into Allowed Revenue in…”.</t>
  </si>
  <si>
    <t>7.5.1 – For consistency with other conditions, we propose “…which in turn feeds into Allowed Revenue in…”.</t>
  </si>
  <si>
    <t>7.6 Close out of the RIIO-1 Network Outputs (NOCOt)</t>
  </si>
  <si>
    <t>7.6.3 – In our response to the informal licence consultation in October 2020, we requested that the date in this paragraph should be pushed back, because: 
•	Ofgem has delayed the RIIO-1 closeout workflow for various reasons including COVID-19 and there has been no further conversation on the proposed next steps and timeframe to continue this work. 
•	The NOMs Incentive Methodology published by Ofgem on the 6 December 2018 clearly specified that symmetrical upper and lower materiality thresholds (deadbands) should be used when Ofgem assesses NGG’s compliance with the overall network target at the end of the price control period. We have asked Ofgem on several occasions (for example in our response to the Gas Transmission Network Output Measures Rebasing Consultation in April 2020 and in the LDWG issue logs) to clarify when and how the decision on thresholds will be made, but we are still not clear on this. 
Draft SpC 7.6.3 requires the licensee to prepare a report “consistent with the NOMS Incentive Methodology” which sets out why it considers that it has delivered network outputs. The NOMS Incentive Methodology (at para 1.5.2) states that “This methodology specifies that upper and lower materiality thresholds should be used 
when assessing compliance with the overall network target”. It is difficult to see how licensees can properly prepare a report consistent with the NOMS Incentive Methodology where that methodology prescribes the use of deadbands and these have not been set. We request that Ofgem delays the required date of the report to a date which is ten months after the deadbands are available, to enable licensees to prepare the report.</t>
  </si>
  <si>
    <t>AWAITING CONFIRMATION FROM OFGEM
This remains a concern as we still have no confirmed deadband or timeline when this will be confirmed and how. The deadband will have a significant impact on the justification we might or might not have to submit to Ofgem by 31 July and 31 December 2021. In the absence of a confirmed deadband Ofgem have kept the submission dates in the licence regardless. Ofgem indicated a further consultation with major changes to the NOMs Incentive Methodology, but we are unclear when this consultation will happen and if the deadband would be set as part of this process.</t>
  </si>
  <si>
    <t xml:space="preserve">RIIO-1 NOMs closeout is being developed through working group meetings and a cross sector and sector specific basis.  Our view is that the timelines set out in the 2018 NOMs Incentive Methodology are still achievable.  SpC 9.2, which was amended post DD gives the Authority power to direct later dates for submission of closeout reports/data is so required.  </t>
  </si>
  <si>
    <t>5.2 –We support full integration of the calculative methodology for RPEs within the PCFM, although this does not currently appear to have been incorporated in the draft PCFMs.</t>
  </si>
  <si>
    <t>HOUSEKEEPING
Integrate end to end RPE calculation in PCFM if possible as opposed to a separate workbook</t>
  </si>
  <si>
    <t>Currently, an external workbook as proposed by OFgem is needed for the uderlying calculations of cost indices, weightings etc. However in future,  Ofgem may consider to integrate all the calculations related to RPE in the PCFM.</t>
  </si>
  <si>
    <t>2.21 – We consider that this paragraph conflates inputting variable values and recalculated values as part of AIP and other changes to the PCFM. We propose updated drafting below to resolve this issue. Our proposed drafting also reflects the provision in SpC 8.2 for Ofgem to re-publish values after the AIP (which is omitted from the current text):
“The GT2 PCFM exists as a constituent part of Special Condition 8.1 and will be maintained by Ofgem on its website. The PCFM may be modified under the change control framework set out in Special Condition 8.1 (Governance of GT2 Price Control Financial Instruments) or section 23 of the Act. Special Condition 8.2 sets out the processes by which variable values and recalculated values (which are directly or indirectly dependent upon them) may be changed and the model rerun to calculate updated values”.</t>
  </si>
  <si>
    <t>ESSENTIAL
It is unclear that this provision does not refer to republication.</t>
  </si>
  <si>
    <t>Our view is that this is sufficiently clear and the suggested amendment is a drafting style change that does not change the substance or meaning of the drafting. Amendment not made,</t>
  </si>
  <si>
    <t>5.2 – We support full integration of the calculative methodology for RPEs within the PCFM, although this does not currently appear to have been incorporated in the draft PCFMs.</t>
  </si>
  <si>
    <t>HOUSEKEEPING 
Integrate end to end RPE calculation in PCFM if possible as opposed to a separate workbook.</t>
  </si>
  <si>
    <t>8.2 Annual Iteration Process for the GT2 Price Control Financial Model</t>
  </si>
  <si>
    <t>8.2.10 Paragraph 2.10 of the reasons and effect document accompanying the statutory consultation states that this condition is “to allow for the re-publication of the AIP to update the ADJR term prior to the end of the Regulatory Year in case of material changes, to enable more accurate charging by licensees”. As currently drafted the condition makes no provision for this. We suggest this intention can be captured by: 
•	Expanding 8.2.10 to confirm that the Authority may re-publish the value of ADJRt, ARt, SOADJRt and SOARt at the request of the licensee.  
Clarifying in the PCFH that a request from the licensee for re-publication under this provision can only be triggered if a specified level of material change in the value of ARt or SOARt as set out in the PCFH arises.</t>
  </si>
  <si>
    <t>8.2.10 does not need modifying as it provides for a republication to take place after 30 November, and the suggested changes have already been made to the PCFH however, we note 8.2.9 does need an update to enable the republished values for ARt and ADJR to be reflected in tariffs.
8.2.9 should read: "The value of the terms ADJRt and ARt will be published by the Authority no later than 30 November prior to each Regulatory Year. The published or republsihed values for the terms ADJRt and ARt must be used by the licensee when setting Network Charges in accordance with Special Condition xxx"</t>
  </si>
  <si>
    <t xml:space="preserve">8.2 Annual Iteration Process for the GT2 Price Control Financial Model
</t>
  </si>
  <si>
    <t xml:space="preserve">8.2.14 a) should state ”…last completed Annual Iteration Process or re-publication….”
</t>
  </si>
  <si>
    <t xml:space="preserve">ESSENTIAL
References to republication require revisiting.  Current drafting results in the ability to republish ARt values but no ability to reflect republished values in charges.
</t>
  </si>
  <si>
    <t>It appears that 8.2.14 a) does currently state ”…last completed Annual Iteration Process or re-publication….”.</t>
  </si>
  <si>
    <t xml:space="preserve">8.2.4 (c) requires the licensee to save the version of the PCFM completed under Step 1 of the AIP.  It is unclear where or why this version of the PCFM should be saved.  Our understanding is that the completion of the variable values table within PCFM by 31 July (31 August in 2021) corresponds to the RIIO-1 equivalent of the Regulatory Reporting Pack submissions. Please can Ofgem clarify the intention in the drafting. </t>
  </si>
  <si>
    <t>AWAITING CONFIRMATION FROM OFGEM
Still unclear where or why this version of the PCFM should be saved.
Unnecessary wording so could be removed.</t>
  </si>
  <si>
    <t>9.10 Long Term Network Planning</t>
  </si>
  <si>
    <t>9.10.4(c): Remove the reference (c). The text that follows (“where such information....” and sub-paragraphs I ii and iii) applies to both sub-paragraphs a and b and is not distinct from them.</t>
  </si>
  <si>
    <t>HOUSEKEEPING
Drafting correction - Issues log says “Changed to follow on separate from list.” But no change has been made.</t>
  </si>
  <si>
    <t>9.5.12(b) should refer to Digitalisation Action Plan as per the defined term.</t>
  </si>
  <si>
    <t>HOUSEKEEPING
Ofgem's response is incorrect it should refer to "Digitalisation Strategy and Digitalisation Action Plan" per the defined terms</t>
  </si>
  <si>
    <t>Yes. Redraft to refer to "Digitalisation Strategy and Digitalisation Action Plan" per the defined terms</t>
  </si>
  <si>
    <t>9.6.2: refers to a “Disapplication Request” which is defined in Special Condition 1.1. The definition of this term in the Special Condition 1.1 in the NGG licence is incorrect and should refer to “Relevant SO Special Conditions” in the penultimate line.</t>
  </si>
  <si>
    <t>HOUSEKEEPING
Correct definition of “Disapplication Request” in Special Condition 1.1 to refer to “Relevant SO Special Conditions”</t>
  </si>
  <si>
    <t>Disapplication condition in all sectors</t>
  </si>
  <si>
    <t>Change "Special SO Special Conditions" to "Relevant SO Special Conditions" in definition of Disapplication Request in 1.1</t>
  </si>
  <si>
    <t>9.7 Directed Remunerated Services</t>
  </si>
  <si>
    <t>9.7.2: line 3 should refer to “Allowed Revenue and SO Allowed Revenue”. Existing references to TO and SO Recovered Revenue are incorrect.</t>
  </si>
  <si>
    <t xml:space="preserve">Yes. </t>
  </si>
  <si>
    <t>Agreed.  Line 3 should refer to “Allowed Revenue and SO Allowed Revenue”. Existing references to TO and SO Recovered Revenue are incorrect.</t>
  </si>
  <si>
    <t>SSC A28 Gas Network Innovation Strategy</t>
  </si>
  <si>
    <t>9: Definition of “Innovation Project” in paragraph 9: 
The cross reference to Special Condition 1I of the GT Licence in force as at 31/3/21 is incorrect. It is believed that this reference is intended to point to the NIC condition which is Special Condition 2F of the current NGGT GT licence</t>
  </si>
  <si>
    <t>AWAITING CONFIRMATION FROM OFGEM
If the references to 1I and 2F are intended to refer to T1 GD and NTS NIA conditions (is this the case?) then the reference to 2F should be to 2E (of the current NTS licence). Our statutory consultation comment assumed that the reference was intended to cover NIC (as well as NIA). For the avoidance of doubt existing NTS provisions are 2E (NIA) and 2F(NIC). It is unclear what 1I is referring to.</t>
  </si>
  <si>
    <t>housekeeping mod - cross reference to be updated</t>
  </si>
  <si>
    <t>PCFH – Chapter 6 – Tax liability allowances</t>
  </si>
  <si>
    <t xml:space="preserve">6.31 – The current drafting is inconsistent with the licence drafting, where SpC 2.2 and SpC 2.4 provide that Ofgem will direct “any adjustment… that it considers should be made…”. An adjustment is not automatic. We propose that this paragraph 6.31 is changed to read “…that the Authority will direct any value of [TAXAt /SOTAXAt] that it considers should be made”. </t>
  </si>
  <si>
    <t>HOUSEKEEPING
The wording is inconsistent between TAXAt and SOTAXAt and should be updated so that the proposed drafting applied consistently to both terms.</t>
  </si>
  <si>
    <t>Both Spc 2.2 and 2.4 state that the authority will "direct any adjustment to the value of the TAXAt term that it considers should be made" as does the GT PCFH at para 6.31. There does not appear to be any inconsistency or any need for an amendment.</t>
  </si>
  <si>
    <t>PCFM – Calculation of Allowed Revenue</t>
  </si>
  <si>
    <t xml:space="preserve">Although producing the same answer, the formulae in these rows do not follow the calculation in 2.1.11 in the licence. Row 23 is denoted "PIt+1/Pit" which aligns with the licence, but the formula is actually "((PIt+1 / PI2018/19)/(PIt / PI2018/19)-1)". Similarly, row 24 is denoted TVMt but the calculation is not "(1+WACCt)*PIt+1/PIt-1" using ""PIt+1/Pit" from the row above, but rather "=(1 + WACC) * (1 + AS23) - 1". </t>
  </si>
  <si>
    <t>HOUSEKEEPING
Raised through other network responses.   Issue remains that PCFM calculation does not follow licence term.  However, this inconsistency in approach does not result in an error in the values.</t>
  </si>
  <si>
    <t>Appendix 1 in the table heading says NARMAt and column reads NARMt, this should read NARMAt.</t>
  </si>
  <si>
    <t>3.3 Cyber Resilience information technology Re-opener, use it or loose it allowance and Price Control Deliverable (CRITt)</t>
  </si>
  <si>
    <t>Appendix 1. The draft Appendix 1 points to the table of Cyber IT PCDs set out in Ofgem’s Final Determinations document dated 8 December 2020. We have identified both error corrections and clarifications of control, outputs and benefits. We have discussed these issues, and the general principles of approach for PCD Tables, with Ofgem in meetings on 11th and 13th January 2021. Based upon feedback from those meetings we attach with this response our confidential annex NG Cyber Resilience IT PCD Table setting out our proposed amendments to the Appendix 1 PCDs tables. The reasons for each change is denoted e.g. “error correction” or “clarity of control/output/benefit.”</t>
  </si>
  <si>
    <t>ESSENTIAL
New conflicting data has been introduced by the inclusion on Page 13 of the 3 Feb NG Group Information Technology Cyber Resilience Final Determination document of an Appendix 1 Cyber Resilience IT Baseline Allowances Table where the value shown for NGGT conflicts with the value shown in Table 1 on page 12. We suggest a note should be included to clarify if these Appendix 1 values are intended to reflect the pre-efficiency or post-efficiency values. The current Appendix 1 appears to have been populated with the NGET pre-efficiency value and the NGGT post-efficiency value. There is a further error in that the NGGT 2022/23 value does not match PCFM. We have already submitted to Ofgem Cyber team full details of these issues and suggested remedy in our confidential cyber errors log dated 10 February 2021.
Also the 3 Feb PCFM still has an error in that the NGGT SO Tab row 26 incorrectly shows Cyber IT as Non-TIM. This should be changed to show that TIM does apply to Cyber IT.</t>
  </si>
  <si>
    <t>N/a</t>
  </si>
  <si>
    <t>PCFH – Chapter 8 - Legacy adjustments</t>
  </si>
  <si>
    <t xml:space="preserve">8.12 sets out the procedure by which a revision to the legacy outturn value is included within the PCFM.  The timing of the revision is linked to the next AIP.  Given that Ofgem intend to introduce a republication process by which the Allowed Revenue can be updated subsequent to the AIP and prior to the end of Regulatory Year t, we propose the wording is amended as follows to refer to the next publication of the PCFM in order that any updates to legacy terms can be captured in a timely manner: 
“…and reflected in a revision to the relevant PCFM Variable Value for the next publication of the PCFM.” </t>
  </si>
  <si>
    <t>We do not agree that every reference to an AIP needs to also include a reference to a re-publication of the AIP. The references to re-publication are contained within the AIP licence condition (SpC 8.2) and the process for this is outlined in paragraph 2.55.</t>
  </si>
  <si>
    <t xml:space="preserve">As the NZROt term provides for a downward adjustment to the NZ term and Part C provides for the potential adjustment to other PCD allowances at the PCD assessment stage it is not clear that this mechanism does not give rise to a double counting effect whereby deductions to allowances will not be applied twice. Please can Ofgem confirm that if 3.6.6 applies then the direction making provision referred to in the second column of Appendix 1 will drive only a change to the value of the NZRO term and not the relevant assessment of PCD delivery term (e.g. CROTRAt under Special Condition 3.2) in the conditions listed in Appendix 1. </t>
  </si>
  <si>
    <t>NGGT PCFM</t>
  </si>
  <si>
    <t>Cell H91 in NGGTO and Input sheets need to change from ENVI to ESI</t>
  </si>
  <si>
    <t>Label has been amended to align with licence.</t>
  </si>
  <si>
    <t>Change made to GT PCFM</t>
  </si>
  <si>
    <t>PCFM – RPI/CPI</t>
  </si>
  <si>
    <t>CPIH requires rounding to 3 decimal places in the PCFM as per the PCFH, paragraph 2.14. The rounding should be applied within the formulae used to calculate the financial year average inflation values in rows 26 and 29 on the Annual Inflation tab.</t>
  </si>
  <si>
    <t>No longer relevant</t>
  </si>
  <si>
    <t>8.13 - The correct reference here is “Part A of Special Condition 7.1”)</t>
  </si>
  <si>
    <t>HOUSEKEEPING
Issues log stated amended but no change made.</t>
  </si>
  <si>
    <t>Amendment not yet made.
8.13  should read as -     LARt and SOLARt are derived in accordance with the formula in Part A of Special Condition 7.1 and Part A of Special Condition 7.10 respectively, that comprise several legacy adjustments (see Table 8.1 and Table 8.2 ). These legacy adjustments are determined in accordance with the methodologies set out in Chapter 7 of the special conditions.</t>
  </si>
  <si>
    <t>Amendment made.</t>
  </si>
  <si>
    <t xml:space="preserve">8.16 references only the Gas Transmission Owner Legacy MOD term and therefore requires extending to incorporate the Gas System Operator equivalent: 
“For this version of the handbook, further detail is only provided for LMODt (Special Condition 7.3) and SOLMODt (Special Condition 7.11), component terms for LARt and SOLARt, respectively.” 
</t>
  </si>
  <si>
    <t>HOUSEKEEPING
Contradicted by next section of PCFM which references LMOD and SOLMOD.</t>
  </si>
  <si>
    <t>Amendment not yet made.
8.16  should read as -     For this version of the handbook, further detail is only provided for LMODt (Special Condition 7.3) and SOLMODt (Special Condition 7.11), component terms for LARt and SOLARt, respectively.</t>
  </si>
  <si>
    <t>Footnote 4 contains reference to CPIH historic data only. A reference is also required for the forecast data.  We are aware that Ofgem are reconsidering the referencing in this note and have used the following sources in the PCFM published as part of the statutory consultation: 
https://obr.uk/efo/economic-and-fiscal-outlook-november-2020/ 
https://obr.uk/download/november-2020-economic-and-fiscal-outlook-charts-and-tables-chapter-2/ 
Footnote 4 requires extending to include the correct source. Both the historic and forecast data should be referenced.</t>
  </si>
  <si>
    <t>Inflation process/ methodology has been explained which also ncludes relevant links for forecast and historical data. See chapter 2 of PCFH (Price Base section).</t>
  </si>
  <si>
    <t>Amended in all handbooks.</t>
  </si>
  <si>
    <t>PCFM – Legacy</t>
  </si>
  <si>
    <t xml:space="preserve">ii) Risks to cashflow and financeability   
Secondly, the use of LMODs for revenue adjustments relating to all close out items poses a risk to the cashflows and financeability of the licensee through applying the adjustment to a single regulatory year. As raised previously through our response to the licence drafting informal consultation in September 2020 and through the Licence Drafting Working Groups, we consider that RIIO-1 close out adjustments should be spread over the same number of years in which they arose, in order to mitigate such risks. There is precedent for this in RIIO-1 whereby a legacy revenue term was included within the PCFM. We support maintaining this approach for RIIO-2. We propose that an ‘LREV’ term is reflected in the licence and incorporated into the PCFM which results in the ability to phase the total close out adjustment across the years of at least the RIIO-2 price control period.  This is in line with the methodology used within the RIIO-1 framework. This means that the close out direction would result in the network and Ofgem determining on the items that go into the legacy revenue term but would avoid trying to create a mechanism at the same time and potentially having to make changes to the licence and PCFM. </t>
  </si>
  <si>
    <t>Agreed in principle that new terms and mechanisms can be added to reflect close out</t>
  </si>
  <si>
    <t>However, the inflation indexation framework currently applied does not achieve value neutrality due to significant errors in the methodology used.  This is most evident in the indexation of the RAV which, by use of annual Regulatory Year average inflation values, does not allow the full entitlement to RPI indexation of the RAV up to 31 March 2021, followed by CPI indexation thereafter.  Application of an annual average inflation values also causes potential issues with other elements of Allowed Revenue which are not derived directly from the RAV; these elements will require further consideration on a line by line basis.  We also refer Ofgem to the paper submitted via the ENA on this issue; “RPI to CPIH Transition”, First Economics, January 2021. 
Correction of this error will likely result in a significant change to Allowed Revenue.  However, we recognise the complex nature of the correction and that this will require further discussions between Ofgem and the licensees to resolve.  We therefore request that Ofgem acknowledges and sets out its commitment to resolving this error prior to the publication of the licence modification in February 2021 although we recognise that a solution is likely to be implemented after this date. We believe this is a mathematical error rather than disagreement on policy and are willing to work with Ofgem to develop the most appropriate solution.</t>
  </si>
  <si>
    <t>ESSENTIAL
Ofgem has stated that there will be a further consultation covering inflation indexation.
In the interim, the definition of the price index term PI in the PCFH requires amending to align with that set out in Chapter 2 of the licence.</t>
  </si>
  <si>
    <t xml:space="preserve">Agree to include detail on the inflation process and methodology in the PCFH.  Inflation methodology/ process has been explained and price index (PI) section has been aligned to the license. See chapter 2 (Price Base section) of PCFH.
</t>
  </si>
  <si>
    <t>Amenmednt made in all handbooks.</t>
  </si>
  <si>
    <t xml:space="preserve">In calculating the tax allowances for the Gas System Operator the tax base is calculated by adding back the Pre-RIIO-1 pension true up (SystemOperator tab, row 456). This is inconsistent with the Gas Transmission Owner tax base calculation (Finance&amp;Tax tab, rows 212-219) which does not add in the GTO equivalent Pre-RIIO-1 pension true-up. We request that Ofgem provide clarification on this difference in the tax base calculation. </t>
  </si>
  <si>
    <t>HOUSEKEEPING
Ofgem state that this is consistent with RIIO-1 approach.  However, we suggest further discussion to assess whether the approaches should differ or should be consistent to ensure the PCFM correctly performs all calculations driving allowed revenue.</t>
  </si>
  <si>
    <t xml:space="preserve">In general the drafting contains material changes to the statutory consultation that have not been consulted on. We therefore raise a number of issues where further clarification needs to be provided in order to understand how the condition is intended to work. </t>
  </si>
  <si>
    <t>PCD Formulae &amp; fit with PCFM</t>
  </si>
  <si>
    <t xml:space="preserve">In our previous comments, we raised concerns about the definitions of the PCD allowance terms across a number of PCDs because the definitions refer to to a single Regulatory Year t, whereas the “sum of allowances in Appendix 1” is a summation of values over five Regulatory Years t=1 to t=5. Ofgem have now provided some clarification in SPC 1.1.2. However, The term [PSUPAt – using PSUP as an example] as currently defined still creates uncertainty.  Whilst SpC1.1.2 provides that the use of subscript “t” denotes that it is the value for the Regulatory Year in question that should be used, the inclusion of the words “sum of allowances” creates confusion because Appendix 1 contains only a single allowance value per Regulatory Year.  To make clear that it is referencing a single Regulatory Year’s allowance (and not a summation of the allowances across all Regulatory Years) this should be amended to:
[PSUPAt] means the  sum of allowances in Appendix 1
This would be consistent with the drafting proposed for the CRITAt (3.3.4)and CROTAt term in 3.3.4 where Ofgem have already removed the “sum of” text. 
Whilst this comment uses PSUP as an example this should be rectified across the following terms in section 3 
•	PSUPAt (3.4.4)
•	RDFAt (3.5.4)
•	BTRAt (3.10.4)
•	CEPAt (3.11.4) 
•	KLSAt (3.12.4)
•	FIOCAt (3.13.4)
•	NLAAt (3.15.4)
•	RAAt (3.16.4)
For consistency, this should also be applied across the Ot terms as well as the At terms such as CROTOt (3.2.5), CRITOt (3.3.5) NARMAHOt (3.1.20), PSUPAt (3.4.5), NZOt (3.6.4), BTROt (3.10.5), CEPOt (3.11.5), KLSOt (3.12.5), FIOCOt (3.13.5), NLAHOt (3.15.5). </t>
  </si>
  <si>
    <t>7.11 System Operator legacy MOD (SOLMODt)</t>
  </si>
  <si>
    <t>In the final version the defined term “SOMODt” has been incorrectly replaced with the defined term “SOLMODt”.</t>
  </si>
  <si>
    <t>HOUSEKEEPING
Drafting needs correcting to refer to correct term.</t>
  </si>
  <si>
    <t>SOLMOD is the correct term for the legacy MOD value, whereas SOMOD refers to the term that was defined in the RIIO-1 licence. There does not appear to be any need for an amendment.</t>
  </si>
  <si>
    <t>Issues raised as part of our response to the statutory licence consultation on Special Conditions 3.1, 7.6 and 9.2 form NGGT have not been included on the issue logs (only NGET comments have).</t>
  </si>
  <si>
    <t>HOUSEKEEPING
All issues raised as part of the consultation should be captured on relevant issue logs.</t>
  </si>
  <si>
    <t>Issue log to be reviewed</t>
  </si>
  <si>
    <t xml:space="preserve">It is not clear whether the conditions referred to in Appendix 1 are the only ones that can be impacted by the NZ re-opener or whether this is a non- exhaustive list. The wording in 3.6.6 “where a direction under Part B adjusts allowances” implies that the list is not exhaustive and that other PCFM variable values can also be adjusted by the NZ direction but this is not clear. Similarly 3.6.5 refers to “adjustments to outputs, delivery dates and allowances established by the special conditions of this licence” but does not limit these to the conditions referred to in Appendix 1. Please can Ofgem clarify that Appendix 1 is limited to capturing those PCD conditions that have an evaluative assessment provision. 
</t>
  </si>
  <si>
    <t>FD Error Log</t>
  </si>
  <si>
    <t>IT	Phasing and categorisation of allowance	Confidential Totex model with phasing 201208
"Incorrect phasing of IT&amp;T allowances resulting in mis-match of expected project spend taken from RAG assessment document and allowance included in Totex model. Other IT expenditure &lt;£1m is allocated to SO capex, should be TO non-op capex as comes from BPDT 3.07.  GNCC capex included in SO IT&amp;T UM value in Totex model. This is in addition to the correct allowance in the above allowance table."	
"The totex model supplied on the 8th has phasing which does not match with the IT assessment (Atkins) which was released on the 10th. The correct phasing has more allowance at the start of T2 thus having an impact on the level of ongoing efficiency which is applied. This error leads to an increased level of efficiency to the value of £390k.
4/1/21 - We now agree on the values and are awaiting confirmation back from Ofgem.</t>
  </si>
  <si>
    <t>AWAITING CLARIFICATION FROM OFGEM
We are looking for formal confirmation that the agreed error in the TOTEX model (including the impact on efficiency) will be resolved through the IT reopener (April 2021) – the scope of which does not explicitly allow for such adjustments to be made.
Context - 21/1/21 - Kiran Turner has indicated to Luke Rowlands that the totex model will not be updated for GT and so this error that we have agreed will not be addressed.  We note that the same error for NGET IT has been corrected through an update ot the TOTEX model.</t>
  </si>
  <si>
    <t>FD / FD Errata Log for NARMS Annex</t>
  </si>
  <si>
    <t>NARMS Annex Appendix 5 has “Final allowed expenditure (NXPAF) will be calculated” but the formula to calculate this uses (NXPFAC)
Errata log says this has been changed, but the change has not been implemented</t>
  </si>
  <si>
    <t>FD ERROR
Opportunity to correct in ASSOC. DOC?</t>
  </si>
  <si>
    <t>New 3.1.4 - new reference to adjustments of allowances being in accordance with new NARM Handbook.  Our understanding is this adjustment will be after the end of the price control period, this should be made clear.</t>
  </si>
  <si>
    <t xml:space="preserve">Par 3.1.3 states that outputs are to be delivered by the end of the price control.  Any subsequent adjustments most therefore be after the end of the price control.  No change requred.  </t>
  </si>
  <si>
    <t xml:space="preserve">NEW ISSUE NOT IN 18/2/21 LIST BUT IN RESPONSE TO STAT CON
DN Operator” and “NTS Operator” - Paragraph 5.2 of the reasons and effects document states that it is intended to amend the definition of these terms in SSC A3 in order to remove references to conditions that are no longer in force. However, no such amended definitions appear in the licence text that is being consulted on 
</t>
  </si>
  <si>
    <t>AWAITING CLARIFICATION FROM OFGEM
It appears that these changes were never made in the 3/2/21 dircetion so the definitions still refer to conditions that do not exist.
Is it Ofgem's intention to change these terms through future statutory consultation?</t>
  </si>
  <si>
    <t>Changes were missed, but we intended to make them.</t>
  </si>
  <si>
    <t>Asked Craig to action in SSCs</t>
  </si>
  <si>
    <t>SSC A15 Emergency Services and Enquiry Service Obligations</t>
  </si>
  <si>
    <t>New Issue: All formatting has now gone wrong: Refers to 1.1.1,1.1.2 etc.</t>
  </si>
  <si>
    <t>HOUSEKEEPING
Formatting needs correction</t>
  </si>
  <si>
    <t xml:space="preserve">New Issue: All formatting has now gone wrong: Refers to 1.1.1,1.1.2 etc.
General Formatting: Margin numbers and cross references within the condition can simply refer to paragraph numbers rather than to “A28” throughout. This is consistent with other standard special conditions.  
</t>
  </si>
  <si>
    <t xml:space="preserve">HOUSEKEEPING
Formatting needs correction
</t>
  </si>
  <si>
    <t>New Part B contains reference to Network Risk Asset Workbook, the correct term if Network Asset Risk Workbook.  There is nothing to explain the scope/content of the Network Asset Risk Workbook as there is for other Associated Documents.  The licence should specify the intended content of that document.</t>
  </si>
  <si>
    <t>AWAITING CONFIRMATION FROM OFGEM
Additional drafting is required in order to ensure these new Associated Documents are dealt with consistently under the licence as compared with other Associated Documents, in particular explaining the content of these documents.  There also appears to be some overlap between the new Part B and the process in Part E regarding Rebasing Network Risk Outputs, clarity required.</t>
  </si>
  <si>
    <t xml:space="preserve">New: 4.3.7(ii) also needs to refer to Environmental Net Gain </t>
  </si>
  <si>
    <t>New: 4.3.7(ii) also needs to refer to Environmental Net Gain 	HOUSEKEEPING
Drafting correction to change term to Environmental Net Gain rather than Biodoiversity Net Gain (other parts of the clause have been done)</t>
  </si>
  <si>
    <t>8.25 implies that subsequent LMOD values may be calculated if required, for example due a close out methodology.  It is unclear how Ofgem intend this mechanism to work as the MOD term is defined through the RIIO-1 regulatory instruments and framework as adjusting revenues based on a two-year lag.  The RIIO-2 framework does not contain a MOD adjustment.  We required further clarity from Ofgem as to the intent and potential process behind this paragraph before we can provide a complete review of the statement.</t>
  </si>
  <si>
    <t>The LMOD variable value is intended to work similarly to the RIIO-1 MOD term, i.e. on a 2-year lagged basis, hence the LMOD1 and LMOD2 terms. We understand concerns over the lack of a phased legacy term in the RIIO-2 PCFM and will consider implementing this as part of our close-out consultation.</t>
  </si>
  <si>
    <t>FD / FD Errata Log for NGGT annex</t>
  </si>
  <si>
    <t>Ofgem errata log for NNGT annex says footnote 87 on page 106 of the NGGT Annex has been corrected from £6.6m to £7.5m (the value for BPI Stage 3 penalty before eligibility exclusion).  This change has not been enacted (at all)</t>
  </si>
  <si>
    <t>FD ERROR</t>
  </si>
  <si>
    <t>Paragraphs 2.18 – 2.20 of the PCFH reference the requirement to use forecast outputs  for future years’ variable values.  However, we note that the licence (for example in SpC 3), references only directed values of allowances and does not include the ability for the licensee to forecast such a direction for the purposes of calculating Allowed Revenue.  We assume that the PCFM Guidance will provide further direction on the forecasting policy and process but in its absence request that Ofgem Finance and Policy Teams confirm that the variable values which have not yet been the subject of a direction can be forecast in the meantime.</t>
  </si>
  <si>
    <t>Part C, Heading – “…(ARt)” should be corrected to “(SOARt)”</t>
  </si>
  <si>
    <t>HOUSEKEEPING
Incorrect terminology. Drafting needs correcting</t>
  </si>
  <si>
    <t>Placement of  RDF in licence It is unclear where RDF should sit in the licence, the Final Determinations cores document states that this UIOLI allowance will be associated to Licence condition 5.4, this intent is not reflected in the licence with the RDFt term being treated as a totex allowance rather than included in other revenue. We propose that Ofgem enact the policy as set out in Final Determinations, which would require the RDFt term to be moved from chapter 3 to chapter 5 with the RDFt term being added to the formula defining ORAt. The PCFM also requires amendment to move the RDFt from the Totex Allowance Variable Value inputs (NGET tab, row 39) to the Other Revenue Allowance Variable Value inputs (NGET tab, row 122).  Table 3.1 in PCFH will then also require aligning with the approach adopted in the PCFM by moving the RDFt from the Variant Totex Allowances category to the Other Revenue Allowances category.</t>
  </si>
  <si>
    <t>QLD and PT needs to be removed from NGGT SO blue box</t>
  </si>
  <si>
    <t>This variable value relates to the TO only and has been removed from the blue box.</t>
  </si>
  <si>
    <t>Regarding the Legacy Adjustments variable values, we refer Ofgem to our response on Chapter 7 and our concerns that there is no Legacy Revenue term which can be used to phase legacy revenue adjustments across the price control period, increasing the likelihood of revenue volatility and therefore volatility in charges and also representing a change in methodology from RIIO-1</t>
  </si>
  <si>
    <t>Resilience (Cyber), 	GT Cyber OT	
RIIO2 Final Determinations - NGGT Operational Technology Cyber Resilience (confidential document)	Please note that a separate confidential log of cyber errors &amp; issues has been sent to Ofgem on 16 Dec which covers GT Cyber OT, ET Cyber OT and NG Cyber IT. Discussions have taken place between Devinder Khangura and Emma Glover on 21 Dec but some issues of inconsistencies of allowances and phasing are present between (i) FD Appendix 1 Total Allowances, (ii) FD Appendix 2 PCD values, and (iii) Ofgem Totex Model spreadsheet. e.g. totex spreadsheet is £1.79m less than PCD value in year 1.	
"Log discussed at bilateral on 18 Dec. Devinder and Emma met 21 Dec. Devinder shared spreadsheet analysis with Emma on 23 Dec. Ofgem said it would provide a response on the issues by 12 January.  Initial Ofgem responses received 15th and 18th Jan. Not all issues yet resolved. One response still awaited. engagement continuing"</t>
  </si>
  <si>
    <t>AWAITING CLARIFICATION FROM OFGEM
Further exchanges have taken place with Ofgem on the confidential cyber issues log, but we have yet to receive all Ofgem’s responses.</t>
  </si>
  <si>
    <t xml:space="preserve">Risks to cashflow and financeability   
Secondly, the use of LMODs for all close out items poses a risk to our cashflows and financeability. As discussed previously with Ofgem, we feel strongly that such close out adjustment should be spread over the same number of years in which they arose, in order to avoid such risks. There is precedent for this in RIIO-1 whereby a legacy revenue term was included within the PCFM. We would support this approach for RIIO2. We propose that an ‘LREVt’ term is reflected in the licence and incorporated into the PCFM. This means during close out discussions we would determine the items that go into that term but would avoid trying to create a mechanism at the same time and potentially having to make changes to the licence and PCFM. </t>
  </si>
  <si>
    <t>RPI requires rounding to 3 decimal places in the PCFM as per the Price Control Financial Handbook (PCFH), paragraph 2.14. The rounding should be applied within the formulae used to calculate the financial year average inflation values in rows 23 and 29 on the Annual Inflation tab. (previously missed)</t>
  </si>
  <si>
    <t xml:space="preserve">ESSENTIAL
The RPI values remain unrounded (inconsistent with the round to 3 decimal places) set out in the PCFH.  This leads to a minor error in the revenue calculation.
</t>
  </si>
  <si>
    <t>Will make consistent one way or another.</t>
  </si>
  <si>
    <t>Table, “Environmental Value” – We propose that the definition be changed to “means a measure of the level of biodiversity and the value of the ecosystem services from the natural capital assets associated with a particular land area</t>
  </si>
  <si>
    <t>HOUSEKEEPING
Suggestion has been partially adopted but “monetary” has been retained which means the definition is different in GT and ET licences (as the term is removed in the ET definition)</t>
  </si>
  <si>
    <t>Table, “GT2 Price Control Financial Model” – We propose that part (b) of the definition is extended to include reference to the republication process.</t>
  </si>
  <si>
    <t>HOUSEKEEPING
References to republication require revisiting.  Current drafting results in the ability to republish ARt values but no ability to reflect republished values in charges.</t>
  </si>
  <si>
    <t>Table, “PCFM Guidance” – the reference to Special Condition 8.2 should be amended to Part E (currently Part F)</t>
  </si>
  <si>
    <t>Changed to Part E</t>
  </si>
  <si>
    <t xml:space="preserve">8.2.10 Paragraph 2.10 of the reasons and effect document accompanying the statutory consultation states that this condition is “to allow for the re-publication of the AIP to update the ADJR term prior to the end of the Regulatory Year in case of material changes, to enable more accurate charging by licensees”. As currently drafted the condition makes no provision for this. We suggest this intention can be captured by:
•	Expanding 8.2.10 to confirm that the Authority may re-publish the value of ADJRt and ARt at the request of the licensee 
•	Clarifying in the PCFH that a request from the licensee for re-publication under this provision can only be triggered if a specified level of material change in the value of ARt as set out in the PCFH arises.
</t>
  </si>
  <si>
    <t>ESSENTIAL
References to republication require revisiting.  Current drafting results in the ability to republish ARt values but no ability to reflect republished values in charges.
8.2.9 states that the terms published no later than 30 November must be used in setting Network Charges.  8.2.10 does not allow for any republished values to supersede the 30 November values in the charge setting process.</t>
  </si>
  <si>
    <t>Table, “PCFM Variable Values” – the definition references “the table of that name in the GT2 Price Control Financial Model”. There is no such naming in the PCFM, therefore the tables on the NGGT TO and NGGT SO tabs should be titled as Variable Value tables.</t>
  </si>
  <si>
    <t>Table, “Re-Opener”: In sub-paragraph (a), reference to 3.11 should be deleted as this is correctly referred to in sub-paragraph (b). Reference to 3.13 should be removed from sub-paragraph (a) and moved to sub-paragraph (b) where reference should be made to ““Part C of Special Condition 3.13 (Funded incremental obligated capacity Re-Opener and Price Control Deliverable)”</t>
  </si>
  <si>
    <t>HOUSEKEEPING
Drafting needs correcting.</t>
  </si>
  <si>
    <t>Reference to condition 3.11 (Part C) should be moved to b) and removed from a) for consistency with other similar conditions. 
Suggest 3.11 is also removed from a) as this is a duplication.</t>
  </si>
  <si>
    <t>Table, “SO Bad Debt”, the word “Owner” should be removed from the definition to read “…System Operation Charges…”.</t>
  </si>
  <si>
    <t>HOUSEKEEPING
Inconsistent terminology in definitions. Drafting needs correcting</t>
  </si>
  <si>
    <t>1.1 Definition of 'SO Bad Debt' - remove word 'Owner'</t>
  </si>
  <si>
    <t>Table, “Totex Allowance” – Both allowances subject to TIM and non-TIM allowances are currently categorised as Totex Allowances (within Chapter 3 of the SpC).  This is not compatible with the current definition of Totex Allowances which refers only to those allowances “used for the Totex Incentive Mechanism”.  We therefore propose that the definition is amended to “means the sum of the values under the heading “Totex Allowance” in the Input sheet of the GT2 Price Control Financial Model.”</t>
  </si>
  <si>
    <t>Table, “Totex Incentive Mechanism” – The definition refers to the retention of a share of over/under spend represented by the difference between the licensee’s Totex Allowance and actual totex expenditure. We refer Ofgem to our previous comment on the Totex Allowance definition which encompasses both TIM and non-TIM totex.  The Totex Incentive Mechanism therefore requires amendment to paragraphs (a) and (b) to clarify application only those Totex Allowances subject to TIM: 
“…. 
by a difference between the elements of  
a.	the licensee’s Totex Allowance; and 
b.	the licensee’s actual totex expenditure 
which are subject to application of the Totex Incentive Strength “</t>
  </si>
  <si>
    <t>Table, “Use It Or Lose It Adjustment”: At the end of sub-paragraph (a), delete “and “ and replace with “or”. The sub-paragraphs are distinct examples of the UIOLI Adjustment in the licence; they are not cumulative.</t>
  </si>
  <si>
    <t>GT Price Control Financial Handbook</t>
  </si>
  <si>
    <t>The "QLD and PT" term/ TO re-opener has been removed from the NGGT SO blue box and will need to be removed from the GSO variable values table in the handbook</t>
  </si>
  <si>
    <t xml:space="preserve">Removed from Table 3.2 ( PCFM Variable Values for SO) </t>
  </si>
  <si>
    <t>Change made in GT PCFH.</t>
  </si>
  <si>
    <t>PCFM – Uncertainty Mechanism</t>
  </si>
  <si>
    <t xml:space="preserve">The CROTt terms do not have the correct functionality applied within the PCFM to enact the UIOLI mechanism.  Within the PCFM, the allowances and expenditure flow through totex and into the TIM tab. This results in the Totex Incentive Mechansim being applied to any difference where expenditure is in excess of allowance. We propose that, in order to enact the UIOLI as described in Final Determinations, the CROTt UIOLI terms should form part of the total totex allowance but a new tab should be created for Non-TIM totex to clearly separate out this new category of totex. The Non-TIM totex tab should enable application of the appropriate capitalisation rate but would not apply any sharing factor to spend in excess of allowance (it is assumed that in the case of lower expenditure compared with the initial allowance, the allowance would be reduced to equal spend). </t>
  </si>
  <si>
    <t>The definition of “Ex-ante Base Revenue” (EABR) in Special Condition 1.1 should refer to the combined value of NGGT TO and NGGT SO ex ante base revenue. This is £833m as per Table 19 in the Final Determinations Finance Annex, not £731m as currently drafted in Special Condition 1.1 in the National Grid Gas plc Special Conditions.
As per Issues Log, should be changed to “Ex ante base revenue… has the value £833m (which is the average annual ex ante base revenue value for the NTS Transportation Owner Activity and the NTS System Operation Activity)”</t>
  </si>
  <si>
    <t>ESSENTIAL
Ofgem agreed to change (noted in issues log) but not implemented in amendment to licence. Licence now includes the value of £729m (less than the £731m in Dec)</t>
  </si>
  <si>
    <t>Disagree.  The primary use of EABR is for incentive strength and in RIIO-1 the incentive strength was based on the TO value of base revenue.</t>
  </si>
  <si>
    <t xml:space="preserve">The deletion of “or treated as granted” in A3(2) is incorrect as is the comment in the issue log alongside theis point. NGG’s licence is treated as granted under section 7 GA86 under a Scheme made by the Secretary of State pursuant to paragraph 19 of Schedule 7 to the Utilities Act 2000. </t>
  </si>
  <si>
    <t>ESSENTIAL
The deletion of the text is wrong, has not been consulted on and should be re-instated.</t>
  </si>
  <si>
    <t xml:space="preserve">The FIOCt term is also duplicated within the blue box variable input table on the NGGT TO tab.  In this case, there is no baseline PCD allowance for the FIOCt term and both allowances directed through the re-opener process and any subsequent adjustments will flow through the UM input.  Therefore, the FIOC PCD input (row 26) is not required and should be removed from the input table. Table 3.1 of the PCFM Handbook similarly requires removal of the FIOCt PCD input. </t>
  </si>
  <si>
    <t>HOUSEKEEPING
Ofgem noted not material model not updated at this stage</t>
  </si>
  <si>
    <t xml:space="preserve">The formula for Pass Through set out inSpC 6.1.3 incudes the term NZPSt. 
This term is not included in the calculation of pass through revenue. </t>
  </si>
  <si>
    <t xml:space="preserve">An additional input row for NZPSt is required within the pass through revenue streams. </t>
  </si>
  <si>
    <t>Amendment made to include NZPSt in the PCFM for completeness. No revenue impact as the allowance is zero for all years of T2.</t>
  </si>
  <si>
    <t>2.3 System Operator Revenue Restriction (SOARt)
2.4 System Operator Tax Review Adjustment (SOTAXAt)</t>
  </si>
  <si>
    <t>The issues raised and remedies proposed for SpC 2.3 and SpC 2.4 have been omitted from the Finance – Special Conditions issues log.  Updates have been made to these sections.</t>
  </si>
  <si>
    <t>AWAITING CONFIRMATION FROM OFGEM
We require clarity over Ofgem’s response to our proposals to 2.3 and 2.4.</t>
  </si>
  <si>
    <t>2.3, 2.4 GT</t>
  </si>
  <si>
    <t xml:space="preserve">Unclear </t>
  </si>
  <si>
    <t xml:space="preserve">Please could NGGT confirm exactly which issues have been ommitted? The SOAR and SOTAXA conditions in NGGT appear to be consistent with what has been done for other sectors. </t>
  </si>
  <si>
    <t xml:space="preserve">The licence does not provide a condition to allow for allowances to be increased once the Strategic Innovation Fund (SIF) is set up by Ofgem. Although funding is not yet agreed, the licence should make provision for this and a further consultation will be needed to include SIF in the licence. </t>
  </si>
  <si>
    <t>3.16 Redundant assets Price Control Deliverable</t>
  </si>
  <si>
    <t>The Redundant Assets PCD Annex set the output against allowances. However the total sum of allowances does not match  the final FD allowances total. Nor does it align to allowances with operational efficiencies included (as part of the allowances stated in licence condition appendices). We ask Ofgem to reissue this annex with these revised allowances for the output.</t>
  </si>
  <si>
    <t>ESSENTIAL
Correct allowance in annex</t>
  </si>
  <si>
    <t>The gross figures for the PCD are consistent across FD doc + Annex (£81.92m). The PCD Annex shows our calculations for OE and capitalised opex, and this adjusted figure is what has gone into the PCFM. We are satisfied the PCD Annex figures are correct and do not need re-issuing.</t>
  </si>
  <si>
    <t xml:space="preserve">The reference to Part F against condition 3.11 in Appendix 1 is incorrect. It should refer to Part E. </t>
  </si>
  <si>
    <t xml:space="preserve">The Revenue calculation in the PCFM is inconsistent with the licence. The revenue in the PCFM includes BPI while formula for Rt in SpC 2.1.7 of the licence omits the BPI term. The licence formula requires updating; this amendment is proposed in our response to chapter 2. </t>
  </si>
  <si>
    <t>ESSENTIAL
The PCFM and licence (Chapter 2) are inconsistent in the inclusion of BPI in the Calculated Revenue term.
The licence requires correction as noted in our previous point.</t>
  </si>
  <si>
    <t xml:space="preserve">The RPI and CPIH inflation indices for November 2020 do not align with the ONS data as per the PCFH data sources referenced in Footnotes 3 and 4.  We propose that the PCFM values are updated to align with the source data: 
 	ONS 	PCFM 
CPIH – Nov 2020 	109.1 	109.3 
RPI – Nov 2020 	293.5 	294.6 
</t>
  </si>
  <si>
    <t>Nov not outturn.  See NGET response</t>
  </si>
  <si>
    <t xml:space="preserve">The Scorecard formula has materially changed since STATCON.  The new calculation in relation to EVt corrects for the overall environmental value delivered across the period. Whilst we believe this formula works mathematically and NGGT would be comfortable with this drafting we are not sure that this reflects Ofgem’s policy intent as it does not include any mechanism to encourage this value to be spread across the period. </t>
  </si>
  <si>
    <t>The splitting of the sections of SpC 5.1 into Parts is inconsistent with the formatting in the remainder of the licence.  In SpC 5.1 the Introduction is labelled as Part A.  The reference to Part A should be removed from the Introduction with the Part A label being allocated to the subsequent section for consistency with the rest of the licence.</t>
  </si>
  <si>
    <t>HOUSEKEEPING
Correct for consistency</t>
  </si>
  <si>
    <t xml:space="preserve">The totex variant allowances allocation percentages are not completed for a number of allowance categories.  When the allowance Variable Values are populated through the Annual Iteration Process (AIP) or PCFM republication process, the omission of the allocation percentages results in the allowances being excluded from the Totex Incentive Mechanism (TIM) and capitalisation mechanisms resulting in incorrect revenues. As the allocation percentages are not themselves Variable Values, they cannot be populated through the AIP but would instead have to be modified through the PCFM Working Group.  We therefore propose that the allocation percentages are populated in their entirety in the PCFM published prior to the start of the RIIO-2 period. </t>
  </si>
  <si>
    <t>ESSENTIAL
Majority updated. Ofgem acknowledged that they haven't completed them all and plan to at a later date</t>
  </si>
  <si>
    <t>To get values from costs or populate with 'default' allocations.</t>
  </si>
  <si>
    <t>NGET Special Conditions
Env.&amp;Com; SF6</t>
  </si>
  <si>
    <t xml:space="preserve">There is an output description which is incorrect against Sizewell.
The deliverable stated that we are asking for money for replacement works in T3. But the replacement works are to be done in T2. There are further replacements works to be done in T3 which we have not asked for funding on yet. </t>
  </si>
  <si>
    <t>Clarification (High Risk Items/ambiguous items)</t>
  </si>
  <si>
    <t>FD: NGETAnnex REVISED
Asset Health, Instrument Transformers</t>
  </si>
  <si>
    <t>p22. Refers to SpC 3.24 but should be 3.22</t>
  </si>
  <si>
    <t>Errors of consistency: Error between policy and execution</t>
  </si>
  <si>
    <t>FD: NGET Annex</t>
  </si>
  <si>
    <t>FD: NGETAnnex REVISED
Asset Health, Bays</t>
  </si>
  <si>
    <t>p23. refers to 2162 assets but licence includes 2161 assets</t>
  </si>
  <si>
    <t>p24. refers to SpC 3.25 but should be 3.23</t>
  </si>
  <si>
    <t>FD: NGETAnnex REVISED
Asset Health, P&amp;C</t>
  </si>
  <si>
    <t>p25 refers to 25 asset categories, there are 22 in the licence</t>
  </si>
  <si>
    <t>FD: NGETAnnex REVISED
Asset Health, Conductor</t>
  </si>
  <si>
    <t>p25 states 880km of ASCR and 20km of ACCC. Licence states 880km of ACSR (note typo in FD) and 12.9km of AAAC. Actual volume should be 944.6km of ACSR and 12.9km of AAAC.</t>
  </si>
  <si>
    <t>p25 states delivery date is 28th Feb 2026 which is incorrect, it should be 31st March 2026 as per licence</t>
  </si>
  <si>
    <t>p26 refers to SpC 2.37 but should be 3.25</t>
  </si>
  <si>
    <t>FD: NGETAnnex REVISED
Asset Health, Harker LOTI</t>
  </si>
  <si>
    <t>3.16 states that Ofgem will ensure the LOTI process  operates to a timetable that allows connection dates in 2022 and 2023 to be met. Ofgem's actual timescales result in 2026 being difficult to deliver by,</t>
  </si>
  <si>
    <t>FD: NGETAnnex REVISED
Asset Health, Tyne Crossing Re-opener</t>
  </si>
  <si>
    <t>p90 refers to SpC 3.35 but should be 3.34.</t>
  </si>
  <si>
    <t>p90 states the re-opener can be any time during the period (as agreed), the licence states Feb/Mar 2022.</t>
  </si>
  <si>
    <t>FD: NGETAnnex REVISED
Asset Health, Civil Works Re-opener</t>
  </si>
  <si>
    <t>p91 refers to SpC 3.33 but should be 3.32</t>
  </si>
  <si>
    <t>p91 states a re-opener window of May 2022 onwards, the licence (as agreed) has a window in August 2022</t>
  </si>
  <si>
    <t>FD: NGETAnnex REVISED
Asset Health, Bengeworth Road Re-opener</t>
  </si>
  <si>
    <t>p91 refers to SpC 3.36 but should be 3.35</t>
  </si>
  <si>
    <t>FD: NGETAnnex REVISED
Asset Health, Towers and Foundations Re-opener</t>
  </si>
  <si>
    <t>p92 refers to SpC 3.34 but should be 3.33</t>
  </si>
  <si>
    <t>p92 states a re-opener window from April 2022 onwards, the licence (as agreed) states  a window in July 2022</t>
  </si>
  <si>
    <t>Network Asset Risk Workbook (NARW)
Asset Health, NARM</t>
  </si>
  <si>
    <t>Although the overall total BNRO matches Table 6 in NARM Annex; Worksheet 1.1 in NARWv2.0; and our expected value for each Risk-sub Asset Category, the breakdown at voltage levels doesn’t match our expected values.</t>
  </si>
  <si>
    <t xml:space="preserve">Not related to licence text.  No change required.  
In response to NGET further comment: Yes agree that the workbook needs to be correct.  However, correcting this is (if needed) is not a matter for licence drafting.  The provisions for approving and modifying the Network Asset Risk Workbook are set out in the licence and therefore no licence change is required for this.  </t>
  </si>
  <si>
    <t xml:space="preserve">p58, Table 8. States an allowed volume of 900 km. Actual volume should be 957.4km. </t>
  </si>
  <si>
    <t>FD: NGETAnnex REVISED
NOC, SF6</t>
  </si>
  <si>
    <t>p65, paragraph 3.90: £2.7m should be £3.2m</t>
  </si>
  <si>
    <t>Errors of computation: formula errors/errors of fact</t>
  </si>
  <si>
    <t>Published NGET Annex (Revised) para 3.90 has correct value of £3.3m</t>
  </si>
  <si>
    <t>FD: NGETAnnex REVISED
Asset Health, NARM</t>
  </si>
  <si>
    <t>p8 Table 2, 'Further Detail' column. Need to add 'NARM Handbook and NARW' to NARM Annex</t>
  </si>
  <si>
    <t>FD: NGETAnnex REVISED
Asset Health, OHL Fittings</t>
  </si>
  <si>
    <t>p52 paragraph 3.47 and p58 Table 8 need updating to record that the approved volume for OHL Fittings is 674.7 circuit km.</t>
  </si>
  <si>
    <t>FD: NGETAnnex REVISED
Asset Health, Transformers</t>
  </si>
  <si>
    <t>p51 paragraph 3.45 and p58 Table 8 need updating to record that the approved volume for transformer replacements covered by NARM is 27, plus three SCTs that are not.</t>
  </si>
  <si>
    <t>FD: NGETAnnex REVISED
Asset Health, Protection &amp; Control</t>
  </si>
  <si>
    <t>p54 paragraph 3.53 and p59 Table 8 need updating to record that the approved volume for protection &amp; control interventions is 839.</t>
  </si>
  <si>
    <t>FD: NGETAnnex REVISED
Asset Health, Bay Assets</t>
  </si>
  <si>
    <t>p53 paragraph 3.52 and p59 Table 8 need updating to record that the approved volume for bay asset interventions is 2161; 2162 includes a disconnector at SELL which is covered by the NARM Circuit Breaker target.</t>
  </si>
  <si>
    <t>FD: NGETAnnex REVISED
Asset Health, HV Cables</t>
  </si>
  <si>
    <t>p58, Table 8.  Cables (Lead Cables) volume in Volume Approved column is incorrect.  It should be 8.71 km.</t>
  </si>
  <si>
    <t>FD: NGETAnnex REVISED
Asset Health, Circuit Breakers</t>
  </si>
  <si>
    <t>p52, paragraph 3.48, and p58, Table 8.  CB approved volume is 185 volumes on (180 off). Dinorwig and the final part of Neepsend were not funded as part of T2 baseline allowances.</t>
  </si>
  <si>
    <t>FD: NGETAnnex REVISED
LRE</t>
  </si>
  <si>
    <t>p113, Table A1.7:  It is not clear what these tables are for and are therefore meant to contain, but if they are to be retained columns 1 and 2 need checking and column 3 is wrong.  Whilst not immediately commercially confidential, this information creates a risk related to tendering (e.g. NGET could refer to Ofgem Scheme Refs in tender packages) so, unless it is actually needed at this level of granularity (currently scheme level), it would be safer to be deleted or at least rolled up to category level).</t>
  </si>
  <si>
    <t>FD: NGETAnnex REVISED
LRE, Gen/Dem</t>
  </si>
  <si>
    <t>p115, Table A1.8:  It is not clear what these tables are for and are therefore meant to contain, but if they are to be retained columns 1 and 2 need checking and column 3 is wrong.   Whilst not immediately commercially confidential, this information creates a risk related to tendering (e.g. NGET could refer to Ofgem Scheme Refs in tender packages) so, unless it is actually needed at this level of granularity (currently scheme level), it would be safer to be deleted or at least rolled up to category level).</t>
  </si>
  <si>
    <t>FD: NGETAnnex REVISED
NLRE</t>
  </si>
  <si>
    <t>p116, Table A1.9:  It is not clear what these tables are for and are therefore meant to contain, but if they are to be retained columns 1 and 2 need checking and column 3 is wrong.   Whilst not immediately commercially confidential, this information creates a risk related to tendering (e.g. NGET could refer to Ofgem Scheme Refs in tender packages) so, unless it is actually needed at this level of granularity (currently scheme level), it would be safer to be deleted or at least rolled up to category level).</t>
  </si>
  <si>
    <t>p119, Table A1.10:  It is not clear what these tables are for and are therefore meant to contain, but if they are to be retained columns 1 and 2 need checking and column 3 is wrong.  Whilst not immediately commercially confidential, this information creates a risk related to tendering (e.g. NGET could refer to Ofgem Scheme Refs in tender packages) so, unless it is actually needed at this level of granularity (currently scheme level), it would be safer to be deleted or at least rolled up to category level).</t>
  </si>
  <si>
    <t>p120, Table A1.11:  It is not clear what these tables are for and are therefore meant to contain, but if they are to be retained columns 1 and 2 need checking and column 3 is wrong.   Whilst not immediately commercially confidential, this information creates a risk related to tendering (e.g. NGET could refer to Ofgem Scheme Refs in tender packages) so, unless it is actually needed at this level of granularity (currently scheme level), it would be safer to be deleted or at least rolled up to category level).</t>
  </si>
  <si>
    <t>p88, Table 13: Delete first set of cable multipliers for consistency with the Licence</t>
  </si>
  <si>
    <t>REDACTED</t>
  </si>
  <si>
    <t>Table for Special Condition 3.22 needs correcting.  The Allowed Unit Costs are wrong, an Allowed Unit Cost value is needed for the Family volume and it needs to be made clear that 'd' refers to driver number.</t>
  </si>
  <si>
    <t>Errors of computation: formula errors/errors of fact
NGET_Redacted_Information_Doc</t>
  </si>
  <si>
    <t>Table for Special Condition 3.23 needs correcting.  The Allowed Unit Costs are wrong and there are 6 categories, not 7.</t>
  </si>
  <si>
    <t>Table for Special Condition 3.24 needs correcting.  The Allowed Unit Costs are wrong.</t>
  </si>
  <si>
    <t>Table for Special Condition 3.25 needs correcting.  The Allowed Unit Cost is wrong.</t>
  </si>
  <si>
    <t xml:space="preserve">New Issue: the deletion of “or treated as granted” in A3(2) is incorrect as is the comment in the issue log. NGG’s licence is treated as granted under section 7 GA86 under a Scheme made by the Secretary of State pursuant to paragraph 19 of Schedule 7 to the Utilities Act 2000.. The concept of “as </t>
  </si>
  <si>
    <t xml:space="preserve">There are conflicting messages as to where RDF should sit in the licence. The Final Determinations core document states that this UIOLI allowance will be associated to Licence condition 5.4, this intent is not reflected in the licence with the RDFt term being treated as a totex allowance rather than included in other revenue. We propose that Ofgem enact the policy set out in Final Determinations, which requires the RDFt term to be moved from chapter 3 to chapter 5 with the RDFt term being added to the formula defining ORAt. The PCFM also requires amendment to move the RDFt from the Totex Allowance Variable Value inputs (NGGT TO tab, row 29) to the Other Revenue Allowance Variable Value inputs (NGGT TO tab, row 94).  Table 3.1 in PCFH will then also require aligning with the approach adopted in the PCFM by moving the RDFt from the Variant Totex Allowances category to the Other Revenue Allowances category. </t>
  </si>
  <si>
    <t xml:space="preserve">There is currently no calculative methodology for OEt included in the PCFM, and instead this appears to be a hard-keyed value in the “blue box” section. We support integration of this methodology inside in the PCFM as opposed to having separate standalone calculation sheets. This reduces the number of data and process hand-offs, and reduces the risk for transposition errors in a situation where information is transferred between different spreadsheets. </t>
  </si>
  <si>
    <t>ESSENTIAL
The calculative methodology for OEt needs to be incorporated into the PCFM using the relevant licence algebrasatisfaction</t>
  </si>
  <si>
    <t>Agreed.  TBD on date.</t>
  </si>
  <si>
    <t>tom</t>
  </si>
  <si>
    <t>HOUSEKEEPING
Drafting needs correcting to refer to correct defined terms.</t>
  </si>
  <si>
    <t xml:space="preserve">Unclear how new Part B re issuing and amending Network Asset Risk Workbook fit with Part E re Rebasing Baseline Network Risk Outputs. </t>
  </si>
  <si>
    <t xml:space="preserve">The overlap in process between parts B and E is deliberate.  The effect is as intended and therefore no change required.  </t>
  </si>
  <si>
    <t xml:space="preserve">We observe that OEt is fully allocated to the indirect totex category. This is not fully correct, as the licence algebra comprises the Network Operating Cost escalator as well as the CAI mechanism. An element of OEt should therefore be allocated to the NOC totex category. This can be formularised within the PCFM based on the licence algebra, and in the calculative methodology for the OEt term within the PCFM. </t>
  </si>
  <si>
    <t>LOTI</t>
  </si>
  <si>
    <t>Change definition</t>
  </si>
  <si>
    <t>SpC 2.3 Part C</t>
  </si>
  <si>
    <t>Title should have SOARt not ARt in brackets</t>
  </si>
  <si>
    <t xml:space="preserve">(SOARt) </t>
  </si>
  <si>
    <t>Amend text</t>
  </si>
  <si>
    <t>3.2 Cyber</t>
  </si>
  <si>
    <t>The issue is that paragraphs 3.2.4 and 3.2.5 (Formula for calculating the cyber resilience OT term) have been labelled as both Parts A and Part B. This was not an issue in the statutory consultation version of the licence  (where this was Part A only) but has arisen in the version directed on 3 February 2021. The result is that all subsequent Parts are incorrectly labelled and should be Parts B (cyber resilience OT outputs) to Part H (Authority process) respectively. Such labelling is consistent with the GT licence, the cyber IT condition and will mean that the cross-referencing to Parts C,D,E and F in 3.2.4 and 3.2.5 will be correct.</t>
  </si>
  <si>
    <t>Change</t>
  </si>
  <si>
    <t>SpC 4.1 Special Condition 4.1 Total output delivery incentive performance (ODIt)</t>
  </si>
  <si>
    <t>Due to an error in the formula contained in Special Condition 4.1.3 any revenues, positive or negative, related to the Environmental Scorecard performance do not feed through to NGGT revenues in Special condition 2.1. The impact of this is an effective switching off the Environmental Scorecard ODI.
Following the licence consultation, Ofgem have updated the definitions of terms feeding this formula, but not the formula itself. As this is a clear drafting error we are proposing that until the licence is corrected that we treat the formula as if the “ENVI” term had also been corrected to the “ESI” term used in the definitions below the formula.</t>
  </si>
  <si>
    <t>NGGT SpC</t>
  </si>
  <si>
    <t>ENVI term in 4.1 formula should be corrected to ESI</t>
  </si>
  <si>
    <t>SpC 7.14 in GT licence</t>
  </si>
  <si>
    <t>Definition of R1CMIRt ends with full stop instead of semi-colon.</t>
  </si>
  <si>
    <t>Change to semi colon and "and".</t>
  </si>
  <si>
    <t>SpC 7.15 in GT licence</t>
  </si>
  <si>
    <t>Definition of R1CMCAt ends with full stop instead of semi-colon.</t>
  </si>
  <si>
    <t>3.3 + 3.4</t>
  </si>
  <si>
    <t>"These contributes" in the intro should be "These contribute".</t>
  </si>
  <si>
    <t>Correct typo</t>
  </si>
  <si>
    <t>Definition of RIIO-ET1</t>
  </si>
  <si>
    <t>Missing the year</t>
  </si>
  <si>
    <t>Add 2013</t>
  </si>
  <si>
    <t>In Special conditions of NGGT and GDN licence the Definition of ‘Independent System’ it says see Standard Special A3. This definition is not present in the SSC.</t>
  </si>
  <si>
    <t>Gas SSC</t>
  </si>
  <si>
    <t>Definition for 'Independent System' reinstated in SSC.</t>
  </si>
  <si>
    <t>RIIO-ET2 Business Plan Data Template definition</t>
  </si>
  <si>
    <t>In wrong place alphabetically</t>
  </si>
  <si>
    <t>Moved to correct place alphabetically.</t>
  </si>
  <si>
    <t>9.2.5</t>
  </si>
  <si>
    <t>Paragraph numbering incorrect</t>
  </si>
  <si>
    <t>fix numbering</t>
  </si>
  <si>
    <t>9.3.8</t>
  </si>
  <si>
    <t>c and d should be i and ii.</t>
  </si>
  <si>
    <t>Response (post 14-April Consultation)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</si>
</sst>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0.0%"/>
  </numFmts>
  <fonts count="60">
    <font>
      <sz val="10"/>
      <color theme="1"/>
      <name val="Verdana"/>
      <family val="2"/>
    </font>
    <font>
      <sz val="11"/>
      <color theme="1"/>
      <name val="Calibri"/>
      <family val="2"/>
      <scheme val="minor"/>
    </font>
    <font>
      <b/>
      <sz val="10"/>
      <color theme="1"/>
      <name val="Verdana"/>
      <family val="2"/>
    </font>
    <font>
      <i/>
      <sz val="10"/>
      <color theme="1"/>
      <name val="Verdana"/>
      <family val="2"/>
    </font>
    <font>
      <sz val="10"/>
      <name val="Verdana"/>
      <family val="2"/>
    </font>
    <font>
      <sz val="8"/>
      <name val="Verdana"/>
      <family val="2"/>
    </font>
    <font>
      <sz val="11"/>
      <name val="Calibri"/>
      <family val="2"/>
      <scheme val="minor"/>
    </font>
    <font>
      <sz val="11"/>
      <color rgb="FF000000"/>
      <name val="Calibri"/>
      <family val="2"/>
      <scheme val="minor"/>
    </font>
    <font>
      <b/>
      <sz val="11"/>
      <color theme="1"/>
      <name val="Arial"/>
      <family val="2"/>
    </font>
    <font>
      <sz val="10"/>
      <color rgb="FF000000"/>
      <name val="Arial"/>
      <family val="2"/>
    </font>
    <font>
      <b/>
      <sz val="10"/>
      <color rgb="FF000000"/>
      <name val="Arial"/>
      <family val="2"/>
    </font>
    <font>
      <sz val="10"/>
      <color theme="1"/>
      <name val="Arial"/>
      <family val="2"/>
    </font>
    <font>
      <i/>
      <sz val="10"/>
      <color theme="1"/>
      <name val="Arial"/>
      <family val="2"/>
    </font>
    <font>
      <i/>
      <u/>
      <sz val="10"/>
      <color theme="1"/>
      <name val="Arial"/>
      <family val="2"/>
    </font>
    <font>
      <i/>
      <u/>
      <vertAlign val="subscript"/>
      <sz val="10"/>
      <color theme="1"/>
      <name val="Arial"/>
      <family val="2"/>
    </font>
    <font>
      <vertAlign val="superscript"/>
      <sz val="10"/>
      <color rgb="FF000000"/>
      <name val="Arial"/>
      <family val="2"/>
    </font>
    <font>
      <vertAlign val="subscript"/>
      <sz val="10"/>
      <color rgb="FF000000"/>
      <name val="Arial"/>
      <family val="2"/>
    </font>
    <font>
      <sz val="10"/>
      <color theme="1"/>
      <name val="Calibri"/>
      <family val="2"/>
    </font>
    <font>
      <vertAlign val="subscript"/>
      <sz val="10"/>
      <color theme="1"/>
      <name val="Arial"/>
      <family val="2"/>
    </font>
    <font>
      <i/>
      <sz val="10"/>
      <color rgb="FF000000"/>
      <name val="Arial"/>
      <family val="2"/>
    </font>
    <font>
      <i/>
      <u/>
      <sz val="10"/>
      <color rgb="FF000000"/>
      <name val="Arial"/>
      <family val="2"/>
    </font>
    <font>
      <sz val="11"/>
      <color rgb="FF000000"/>
      <name val="Arial"/>
      <family val="2"/>
    </font>
    <font>
      <i/>
      <strike/>
      <sz val="10"/>
      <color theme="1"/>
      <name val="Arial"/>
      <family val="2"/>
    </font>
    <font>
      <b/>
      <sz val="10"/>
      <color theme="1"/>
      <name val="Arial"/>
      <family val="2"/>
    </font>
    <font>
      <sz val="10"/>
      <color rgb="FF4472C4"/>
      <name val="Arial"/>
      <family val="2"/>
    </font>
    <font>
      <u/>
      <sz val="10"/>
      <color rgb="FF000000"/>
      <name val="Arial"/>
      <family val="2"/>
    </font>
    <font>
      <sz val="10"/>
      <color rgb="FFFF0000"/>
      <name val="Arial"/>
      <family val="2"/>
    </font>
    <font>
      <u/>
      <sz val="10"/>
      <color theme="1"/>
      <name val="Arial"/>
      <family val="2"/>
    </font>
    <font>
      <sz val="10"/>
      <color rgb="FF595959"/>
      <name val="Arial"/>
      <family val="2"/>
    </font>
    <font>
      <i/>
      <u/>
      <sz val="10"/>
      <color rgb="FFFF0000"/>
      <name val="Arial"/>
      <family val="2"/>
    </font>
    <font>
      <sz val="10"/>
      <color theme="1"/>
      <name val="Symbol"/>
      <family val="1"/>
      <charset val="2"/>
    </font>
    <font>
      <sz val="7"/>
      <color theme="1"/>
      <name val="Times New Roman"/>
      <family val="1"/>
    </font>
    <font>
      <strike/>
      <sz val="10"/>
      <color rgb="FF000000"/>
      <name val="Arial"/>
      <family val="2"/>
    </font>
    <font>
      <u/>
      <sz val="10"/>
      <color rgb="FFFF0000"/>
      <name val="Arial"/>
      <family val="2"/>
    </font>
    <font>
      <i/>
      <vertAlign val="subscript"/>
      <sz val="10"/>
      <color rgb="FF000000"/>
      <name val="Arial"/>
      <family val="2"/>
    </font>
    <font>
      <i/>
      <vertAlign val="subscript"/>
      <sz val="10"/>
      <color theme="1"/>
      <name val="Arial"/>
      <family val="2"/>
    </font>
    <font>
      <sz val="10"/>
      <color rgb="FF000000"/>
      <name val="Verdana"/>
      <family val="2"/>
    </font>
    <font>
      <sz val="7"/>
      <color rgb="FF000000"/>
      <name val="Verdana"/>
      <family val="2"/>
    </font>
    <font>
      <sz val="11"/>
      <color theme="1"/>
      <name val="Arial"/>
      <family val="2"/>
    </font>
    <font>
      <sz val="11"/>
      <name val="Calibri"/>
      <family val="2"/>
    </font>
    <font>
      <sz val="11"/>
      <color rgb="FFFF0000"/>
      <name val="Calibri"/>
      <family val="2"/>
    </font>
    <font>
      <sz val="11"/>
      <color theme="1"/>
      <name val="Calibri"/>
      <family val="2"/>
    </font>
    <font>
      <sz val="11"/>
      <color rgb="FF000000"/>
      <name val="Calibri"/>
      <family val="2"/>
    </font>
    <font>
      <sz val="10"/>
      <color theme="1"/>
      <name val="Verdana"/>
      <family val="2"/>
    </font>
    <font>
      <sz val="10"/>
      <color rgb="FFFF0000"/>
      <name val="Verdana"/>
      <family val="2"/>
    </font>
    <font>
      <sz val="11"/>
      <color rgb="FFFF0000"/>
      <name val="Calibri"/>
      <family val="2"/>
      <scheme val="minor"/>
    </font>
    <font>
      <i/>
      <sz val="10"/>
      <name val="Verdana"/>
      <family val="2"/>
    </font>
    <font>
      <i/>
      <vertAlign val="subscript"/>
      <sz val="10"/>
      <name val="Verdana"/>
      <family val="2"/>
    </font>
    <font>
      <vertAlign val="superscript"/>
      <sz val="10"/>
      <name val="Verdana"/>
      <family val="2"/>
    </font>
    <font>
      <b/>
      <sz val="11"/>
      <color rgb="FF000000"/>
      <name val="Calibri"/>
      <family val="2"/>
      <scheme val="minor"/>
    </font>
    <font>
      <strike/>
      <sz val="10"/>
      <color theme="1"/>
      <name val="Verdana"/>
      <family val="2"/>
    </font>
    <font>
      <sz val="11"/>
      <color theme="1"/>
      <name val="Verdana"/>
      <family val="2"/>
    </font>
    <font>
      <sz val="11"/>
      <name val="Verdana"/>
      <family val="2"/>
    </font>
    <font>
      <b/>
      <sz val="10"/>
      <color theme="1"/>
      <name val="Verdana"/>
      <family val="2"/>
      <charset val="204"/>
    </font>
    <font>
      <b/>
      <sz val="10"/>
      <name val="Verdana"/>
      <family val="2"/>
      <charset val="204"/>
    </font>
    <font>
      <sz val="10"/>
      <color theme="1"/>
      <name val="Verdana"/>
      <family val="2"/>
      <charset val="204"/>
    </font>
    <font>
      <sz val="10"/>
      <name val="Verdana"/>
      <family val="2"/>
      <charset val="204"/>
    </font>
    <font>
      <sz val="10"/>
      <color theme="1"/>
      <name val="Verdana"/>
      <family val="2"/>
      <charset val="1"/>
    </font>
    <font>
      <u/>
      <sz val="10"/>
      <color theme="1"/>
      <name val="Verdana"/>
      <family val="2"/>
    </font>
    <font>
      <sz val="10"/>
      <name val="Arial"/>
      <family val="2"/>
    </font>
  </fonts>
  <fills count="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FFFFF"/>
        <bgColor rgb="FF000000"/>
      </patternFill>
    </fill>
    <fill>
      <patternFill patternType="solid">
        <fgColor theme="4" tint="0.5999938962981048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top/>
      <bottom style="thin">
        <color auto="1"/>
      </bottom>
      <diagonal/>
    </border>
  </borders>
  <cellStyleXfs count="5">
    <xf numFmtId="0" fontId="0" fillId="0" borderId="0"/>
    <xf numFmtId="164" fontId="43" fillId="0" borderId="0" applyFont="0" applyFill="0" applyBorder="0" applyAlignment="0" applyProtection="0"/>
    <xf numFmtId="9" fontId="43" fillId="0" borderId="0" applyFont="0" applyFill="0" applyBorder="0" applyAlignment="0" applyProtection="0"/>
    <xf numFmtId="164" fontId="43" fillId="0" borderId="0" applyFont="0" applyFill="0" applyBorder="0" applyAlignment="0" applyProtection="0"/>
    <xf numFmtId="0" fontId="43" fillId="0" borderId="0"/>
  </cellStyleXfs>
  <cellXfs count="257">
    <xf numFmtId="0" fontId="0" fillId="0" borderId="0" xfId="0"/>
    <xf numFmtId="0" fontId="0" fillId="2" borderId="0" xfId="0" applyFill="1"/>
    <xf numFmtId="0" fontId="0" fillId="2" borderId="1" xfId="0" applyFont="1" applyFill="1" applyBorder="1"/>
    <xf numFmtId="0" fontId="0" fillId="2" borderId="1" xfId="0" applyFont="1" applyFill="1" applyBorder="1" applyAlignment="1">
      <alignment vertical="center" wrapText="1"/>
    </xf>
    <xf numFmtId="0" fontId="0" fillId="2" borderId="0" xfId="0" applyFill="1" applyAlignment="1">
      <alignment vertical="center"/>
    </xf>
    <xf numFmtId="0" fontId="9" fillId="0" borderId="1" xfId="0" applyFont="1" applyBorder="1" applyAlignment="1">
      <alignment vertical="center" wrapText="1"/>
    </xf>
    <xf numFmtId="0" fontId="11" fillId="0" borderId="1" xfId="0" applyFont="1" applyBorder="1" applyAlignment="1">
      <alignment vertical="center" wrapText="1"/>
    </xf>
    <xf numFmtId="0" fontId="9" fillId="0" borderId="1" xfId="0" applyFont="1" applyBorder="1" applyAlignment="1">
      <alignment wrapText="1"/>
    </xf>
    <xf numFmtId="0" fontId="10" fillId="0" borderId="1" xfId="0" applyFont="1" applyBorder="1" applyAlignment="1">
      <alignment vertical="center" wrapText="1"/>
    </xf>
    <xf numFmtId="0" fontId="0" fillId="2" borderId="2" xfId="0" applyFill="1" applyBorder="1"/>
    <xf numFmtId="14" fontId="4" fillId="2" borderId="2" xfId="0" applyNumberFormat="1" applyFont="1" applyFill="1" applyBorder="1" applyAlignment="1">
      <alignment horizontal="center" vertical="center"/>
    </xf>
    <xf numFmtId="0" fontId="4" fillId="2" borderId="2" xfId="0" applyFont="1" applyFill="1" applyBorder="1" applyAlignment="1">
      <alignment vertical="center"/>
    </xf>
    <xf numFmtId="0" fontId="0" fillId="2" borderId="0" xfId="0" applyFill="1" applyAlignment="1">
      <alignment wrapText="1"/>
    </xf>
    <xf numFmtId="0" fontId="0" fillId="2" borderId="2" xfId="0" applyFill="1" applyBorder="1" applyAlignment="1">
      <alignment wrapText="1"/>
    </xf>
    <xf numFmtId="0" fontId="9" fillId="0" borderId="1" xfId="0" applyFont="1" applyBorder="1"/>
    <xf numFmtId="0" fontId="0" fillId="2" borderId="3" xfId="0" applyFill="1" applyBorder="1" applyAlignment="1">
      <alignment wrapText="1"/>
    </xf>
    <xf numFmtId="0" fontId="0" fillId="2" borderId="4" xfId="0" applyFill="1" applyBorder="1"/>
    <xf numFmtId="0" fontId="9" fillId="0" borderId="1" xfId="0" applyFont="1" applyFill="1" applyBorder="1" applyAlignment="1">
      <alignment vertical="center" wrapText="1"/>
    </xf>
    <xf numFmtId="0" fontId="11" fillId="0" borderId="1" xfId="0" applyFont="1" applyBorder="1" applyAlignment="1">
      <alignment wrapText="1"/>
    </xf>
    <xf numFmtId="0" fontId="36" fillId="0" borderId="1" xfId="0" applyFont="1" applyBorder="1" applyAlignment="1">
      <alignment vertical="center" wrapText="1"/>
    </xf>
    <xf numFmtId="0" fontId="38" fillId="0" borderId="1" xfId="0" applyFont="1" applyBorder="1" applyAlignment="1">
      <alignment vertical="center" wrapText="1"/>
    </xf>
    <xf numFmtId="14" fontId="39" fillId="2" borderId="1" xfId="0" applyNumberFormat="1" applyFont="1" applyFill="1" applyBorder="1" applyAlignment="1">
      <alignment horizontal="center" vertical="center" wrapText="1"/>
    </xf>
    <xf numFmtId="0" fontId="39" fillId="2" borderId="1" xfId="0" applyFont="1" applyFill="1" applyBorder="1" applyAlignment="1">
      <alignment vertical="center" wrapText="1"/>
    </xf>
    <xf numFmtId="0" fontId="41" fillId="2" borderId="1" xfId="0" applyFont="1" applyFill="1" applyBorder="1" applyAlignment="1">
      <alignment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39" fillId="0" borderId="1" xfId="0" applyFont="1" applyBorder="1" applyAlignment="1">
      <alignment vertical="center" wrapText="1"/>
    </xf>
    <xf numFmtId="0" fontId="0" fillId="0" borderId="1" xfId="0" applyBorder="1" applyAlignment="1">
      <alignment wrapText="1"/>
    </xf>
    <xf numFmtId="0" fontId="39" fillId="2" borderId="1" xfId="0" applyFont="1" applyFill="1" applyBorder="1" applyAlignment="1">
      <alignment vertical="center"/>
    </xf>
    <xf numFmtId="0" fontId="41" fillId="2" borderId="1" xfId="0" applyFont="1" applyFill="1" applyBorder="1" applyAlignment="1">
      <alignment vertical="top" wrapText="1"/>
    </xf>
    <xf numFmtId="0" fontId="42" fillId="0" borderId="1" xfId="0" applyFont="1" applyBorder="1" applyAlignment="1">
      <alignment horizontal="left" vertical="top" wrapText="1"/>
    </xf>
    <xf numFmtId="0" fontId="42" fillId="4" borderId="1" xfId="0" applyFont="1" applyFill="1" applyBorder="1" applyAlignment="1">
      <alignment horizontal="left" vertical="top" wrapText="1"/>
    </xf>
    <xf numFmtId="0" fontId="39" fillId="5" borderId="1" xfId="0" applyFont="1" applyFill="1" applyBorder="1" applyAlignment="1">
      <alignment horizontal="left" vertical="top" wrapText="1"/>
    </xf>
    <xf numFmtId="0" fontId="41" fillId="2" borderId="1" xfId="0" applyFont="1" applyFill="1" applyBorder="1" applyAlignment="1">
      <alignment horizontal="left" vertical="top" wrapText="1"/>
    </xf>
    <xf numFmtId="0" fontId="41" fillId="2" borderId="1" xfId="0" applyFont="1" applyFill="1" applyBorder="1" applyAlignment="1">
      <alignment vertical="center"/>
    </xf>
    <xf numFmtId="0" fontId="39" fillId="2" borderId="1" xfId="0" applyFont="1" applyFill="1" applyBorder="1"/>
    <xf numFmtId="0" fontId="39" fillId="0" borderId="1" xfId="0" applyFont="1" applyBorder="1" applyAlignment="1">
      <alignment horizontal="left" vertical="top" wrapText="1"/>
    </xf>
    <xf numFmtId="0" fontId="41" fillId="2" borderId="1" xfId="0" applyFont="1" applyFill="1" applyBorder="1" applyAlignment="1">
      <alignment wrapText="1"/>
    </xf>
    <xf numFmtId="0" fontId="0" fillId="0" borderId="1" xfId="0" applyBorder="1" applyAlignment="1">
      <alignment vertical="center" wrapText="1"/>
    </xf>
    <xf numFmtId="0" fontId="4" fillId="0" borderId="1" xfId="0" applyFont="1" applyBorder="1" applyAlignment="1">
      <alignment wrapText="1"/>
    </xf>
    <xf numFmtId="14" fontId="4" fillId="2" borderId="1" xfId="0" applyNumberFormat="1" applyFont="1" applyFill="1" applyBorder="1" applyAlignment="1">
      <alignment horizontal="center" vertical="center" wrapText="1"/>
    </xf>
    <xf numFmtId="0" fontId="30" fillId="0" borderId="1" xfId="0" applyFont="1" applyBorder="1" applyAlignment="1">
      <alignment vertical="center" wrapText="1"/>
    </xf>
    <xf numFmtId="0" fontId="0" fillId="0" borderId="1" xfId="0" applyFont="1" applyBorder="1" applyAlignment="1">
      <alignment vertical="center" wrapText="1"/>
    </xf>
    <xf numFmtId="0" fontId="0" fillId="2" borderId="3" xfId="0" applyFill="1" applyBorder="1"/>
    <xf numFmtId="0" fontId="0" fillId="2" borderId="5" xfId="0" applyFill="1" applyBorder="1"/>
    <xf numFmtId="0" fontId="0" fillId="0" borderId="1" xfId="0" applyFill="1" applyBorder="1" applyAlignment="1">
      <alignment horizontal="center" vertical="top" wrapText="1"/>
    </xf>
    <xf numFmtId="0" fontId="0" fillId="0" borderId="1" xfId="0" applyFill="1" applyBorder="1" applyAlignment="1">
      <alignment vertical="top" wrapText="1"/>
    </xf>
    <xf numFmtId="0" fontId="41" fillId="0" borderId="1" xfId="0" applyFont="1" applyFill="1" applyBorder="1" applyAlignment="1">
      <alignment wrapText="1"/>
    </xf>
    <xf numFmtId="0" fontId="44" fillId="0" borderId="1" xfId="0" applyFont="1" applyBorder="1" applyAlignment="1">
      <alignment vertical="center" wrapText="1"/>
    </xf>
    <xf numFmtId="0" fontId="44" fillId="2" borderId="0" xfId="0" applyFont="1" applyFill="1"/>
    <xf numFmtId="0" fontId="0" fillId="2" borderId="1" xfId="0" applyFont="1" applyFill="1" applyBorder="1" applyAlignment="1">
      <alignment wrapText="1"/>
    </xf>
    <xf numFmtId="0" fontId="6" fillId="0" borderId="1" xfId="0" applyFont="1" applyBorder="1" applyAlignment="1">
      <alignment horizontal="left" vertical="top" wrapText="1"/>
    </xf>
    <xf numFmtId="0" fontId="7" fillId="0" borderId="1" xfId="0" applyFont="1" applyBorder="1" applyAlignment="1">
      <alignment horizontal="left" vertical="top" wrapText="1"/>
    </xf>
    <xf numFmtId="0" fontId="7" fillId="0" borderId="1" xfId="0" applyFont="1" applyBorder="1" applyAlignment="1">
      <alignment vertical="center" wrapText="1"/>
    </xf>
    <xf numFmtId="0" fontId="7" fillId="0" borderId="1" xfId="0" applyFont="1" applyBorder="1" applyAlignment="1">
      <alignment wrapText="1"/>
    </xf>
    <xf numFmtId="0" fontId="0" fillId="0" borderId="1" xfId="0" applyFont="1" applyFill="1" applyBorder="1" applyAlignment="1">
      <alignment vertical="center"/>
    </xf>
    <xf numFmtId="0" fontId="4" fillId="0" borderId="1" xfId="0" applyFont="1" applyFill="1" applyBorder="1" applyAlignment="1">
      <alignment vertical="center"/>
    </xf>
    <xf numFmtId="0" fontId="4" fillId="0" borderId="1" xfId="0" applyFont="1" applyFill="1" applyBorder="1"/>
    <xf numFmtId="0" fontId="4"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0" fillId="0" borderId="1" xfId="0" applyFont="1" applyFill="1" applyBorder="1" applyAlignment="1">
      <alignment vertical="top" wrapText="1"/>
    </xf>
    <xf numFmtId="0" fontId="0" fillId="0" borderId="1" xfId="0" applyFont="1" applyFill="1" applyBorder="1" applyAlignment="1">
      <alignment vertical="center" wrapText="1"/>
    </xf>
    <xf numFmtId="0" fontId="0" fillId="0" borderId="1" xfId="0" applyFont="1" applyFill="1" applyBorder="1" applyAlignment="1">
      <alignment wrapText="1"/>
    </xf>
    <xf numFmtId="0" fontId="4" fillId="0" borderId="1" xfId="0" applyFont="1" applyFill="1" applyBorder="1" applyAlignment="1">
      <alignment wrapText="1"/>
    </xf>
    <xf numFmtId="0" fontId="4" fillId="0" borderId="1"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1" xfId="0" quotePrefix="1" applyFont="1" applyFill="1" applyBorder="1" applyAlignment="1">
      <alignment horizontal="left" vertical="top" wrapText="1"/>
    </xf>
    <xf numFmtId="0" fontId="36" fillId="0" borderId="1" xfId="0" applyFont="1" applyBorder="1" applyAlignment="1">
      <alignment vertical="top" wrapText="1"/>
    </xf>
    <xf numFmtId="14" fontId="0" fillId="2" borderId="1" xfId="0" applyNumberFormat="1" applyFont="1" applyFill="1" applyBorder="1" applyAlignment="1">
      <alignment horizontal="center" vertical="center"/>
    </xf>
    <xf numFmtId="0" fontId="0" fillId="2" borderId="1" xfId="0" applyFont="1" applyFill="1" applyBorder="1" applyAlignment="1">
      <alignment vertical="center"/>
    </xf>
    <xf numFmtId="0" fontId="4" fillId="2" borderId="1" xfId="0" applyFont="1" applyFill="1" applyBorder="1" applyAlignment="1">
      <alignment vertical="center"/>
    </xf>
    <xf numFmtId="0" fontId="0" fillId="2" borderId="1" xfId="0" applyFill="1" applyBorder="1" applyAlignment="1">
      <alignment vertical="center"/>
    </xf>
    <xf numFmtId="0" fontId="0" fillId="0" borderId="1" xfId="0" applyFill="1" applyBorder="1"/>
    <xf numFmtId="0" fontId="51" fillId="2" borderId="1" xfId="0" applyFont="1" applyFill="1" applyBorder="1" applyAlignment="1">
      <alignment horizontal="left" vertical="top" wrapText="1"/>
    </xf>
    <xf numFmtId="0" fontId="51" fillId="2" borderId="1" xfId="0" applyFont="1" applyFill="1" applyBorder="1" applyAlignment="1">
      <alignment vertical="center" wrapText="1"/>
    </xf>
    <xf numFmtId="0" fontId="52" fillId="2" borderId="1" xfId="0" applyFont="1" applyFill="1" applyBorder="1" applyAlignment="1">
      <alignment vertical="center" wrapText="1"/>
    </xf>
    <xf numFmtId="0" fontId="51" fillId="2" borderId="1" xfId="0" applyFont="1" applyFill="1" applyBorder="1" applyAlignment="1">
      <alignment vertical="top" wrapText="1"/>
    </xf>
    <xf numFmtId="0" fontId="55" fillId="2" borderId="1" xfId="0" applyFont="1" applyFill="1" applyBorder="1" applyAlignment="1">
      <alignment vertical="center" wrapText="1"/>
    </xf>
    <xf numFmtId="0" fontId="55" fillId="2" borderId="1" xfId="0" applyFont="1" applyFill="1" applyBorder="1" applyAlignment="1">
      <alignment vertical="top" wrapText="1"/>
    </xf>
    <xf numFmtId="0" fontId="56" fillId="2" borderId="1" xfId="0" applyFont="1" applyFill="1" applyBorder="1" applyAlignment="1">
      <alignment vertical="center" wrapText="1"/>
    </xf>
    <xf numFmtId="0" fontId="56" fillId="2" borderId="1" xfId="0" applyFont="1" applyFill="1" applyBorder="1" applyAlignment="1">
      <alignment wrapText="1"/>
    </xf>
    <xf numFmtId="0" fontId="55" fillId="0" borderId="1" xfId="0" applyFont="1" applyBorder="1" applyAlignment="1">
      <alignment wrapText="1"/>
    </xf>
    <xf numFmtId="0" fontId="0" fillId="2" borderId="1" xfId="0" applyFill="1" applyBorder="1" applyAlignment="1">
      <alignment vertical="top" wrapText="1"/>
    </xf>
    <xf numFmtId="0" fontId="0" fillId="2" borderId="1" xfId="0" applyFill="1" applyBorder="1" applyAlignment="1">
      <alignment vertical="center" wrapText="1"/>
    </xf>
    <xf numFmtId="0" fontId="4" fillId="2" borderId="1" xfId="0" applyFont="1" applyFill="1" applyBorder="1" applyAlignment="1">
      <alignment wrapText="1"/>
    </xf>
    <xf numFmtId="0" fontId="4" fillId="2" borderId="1" xfId="0" applyFont="1" applyFill="1" applyBorder="1" applyAlignment="1">
      <alignment vertical="center" wrapText="1"/>
    </xf>
    <xf numFmtId="14" fontId="4" fillId="2" borderId="1" xfId="0" applyNumberFormat="1" applyFont="1" applyFill="1" applyBorder="1" applyAlignment="1">
      <alignment horizontal="center" vertical="center"/>
    </xf>
    <xf numFmtId="0" fontId="0" fillId="0" borderId="1" xfId="0" applyFill="1" applyBorder="1" applyAlignment="1">
      <alignment horizontal="left" vertical="top" wrapText="1"/>
    </xf>
    <xf numFmtId="0" fontId="0" fillId="0" borderId="1" xfId="0" applyBorder="1" applyAlignment="1">
      <alignment horizontal="left" vertical="top" wrapText="1"/>
    </xf>
    <xf numFmtId="0" fontId="0" fillId="2" borderId="1" xfId="0" applyFill="1" applyBorder="1" applyAlignment="1">
      <alignment horizontal="left"/>
    </xf>
    <xf numFmtId="0" fontId="55" fillId="2" borderId="2" xfId="0" applyFont="1" applyFill="1" applyBorder="1" applyAlignment="1">
      <alignment vertical="center" wrapText="1"/>
    </xf>
    <xf numFmtId="0" fontId="0" fillId="2" borderId="3" xfId="0" applyFill="1" applyBorder="1" applyAlignment="1">
      <alignment vertical="center" wrapText="1"/>
    </xf>
    <xf numFmtId="0" fontId="0" fillId="2" borderId="4" xfId="0" applyFill="1" applyBorder="1" applyAlignment="1">
      <alignment wrapText="1"/>
    </xf>
    <xf numFmtId="0" fontId="4" fillId="2" borderId="1" xfId="0" quotePrefix="1" applyFont="1" applyFill="1" applyBorder="1" applyAlignment="1">
      <alignment vertical="center" wrapText="1"/>
    </xf>
    <xf numFmtId="0" fontId="0" fillId="2" borderId="1" xfId="0" applyFill="1" applyBorder="1" applyAlignment="1">
      <alignment horizontal="left" wrapText="1"/>
    </xf>
    <xf numFmtId="0" fontId="44" fillId="0" borderId="1" xfId="0" applyFont="1" applyBorder="1" applyAlignment="1">
      <alignment wrapText="1"/>
    </xf>
    <xf numFmtId="0" fontId="11" fillId="2" borderId="4" xfId="0" applyFont="1" applyFill="1" applyBorder="1" applyAlignment="1">
      <alignment wrapText="1"/>
    </xf>
    <xf numFmtId="0" fontId="11" fillId="2" borderId="1" xfId="0" applyFont="1" applyFill="1" applyBorder="1" applyAlignment="1">
      <alignment vertical="center" wrapText="1"/>
    </xf>
    <xf numFmtId="0" fontId="11" fillId="2" borderId="1" xfId="0" applyFont="1" applyFill="1" applyBorder="1" applyAlignment="1">
      <alignment wrapText="1"/>
    </xf>
    <xf numFmtId="0" fontId="21" fillId="0" borderId="1" xfId="0" applyFont="1" applyBorder="1" applyAlignment="1">
      <alignment vertical="center" wrapText="1"/>
    </xf>
    <xf numFmtId="0" fontId="23" fillId="0" borderId="1" xfId="0" applyFont="1" applyBorder="1" applyAlignment="1">
      <alignment wrapText="1"/>
    </xf>
    <xf numFmtId="0" fontId="11" fillId="0" borderId="3" xfId="0" applyFont="1" applyBorder="1" applyAlignment="1">
      <alignment vertical="center" wrapText="1"/>
    </xf>
    <xf numFmtId="0" fontId="9" fillId="0" borderId="3" xfId="0" applyFont="1" applyBorder="1" applyAlignment="1">
      <alignment vertical="center" wrapText="1"/>
    </xf>
    <xf numFmtId="0" fontId="49" fillId="0" borderId="1" xfId="0" applyFont="1" applyBorder="1" applyAlignment="1">
      <alignment vertical="center" wrapText="1"/>
    </xf>
    <xf numFmtId="14" fontId="4" fillId="0" borderId="2" xfId="0" applyNumberFormat="1" applyFont="1" applyBorder="1" applyAlignment="1">
      <alignment horizontal="center" vertical="center" wrapText="1"/>
    </xf>
    <xf numFmtId="0" fontId="4" fillId="0" borderId="2" xfId="0" applyFont="1" applyFill="1" applyBorder="1" applyAlignment="1">
      <alignment vertical="center"/>
    </xf>
    <xf numFmtId="0" fontId="4" fillId="0" borderId="2" xfId="0" applyFont="1" applyBorder="1" applyAlignment="1">
      <alignment vertical="center" wrapText="1"/>
    </xf>
    <xf numFmtId="0" fontId="4" fillId="2" borderId="4" xfId="0" applyFont="1" applyFill="1" applyBorder="1" applyAlignment="1">
      <alignment vertical="center" wrapText="1"/>
    </xf>
    <xf numFmtId="0" fontId="0" fillId="0" borderId="1" xfId="0" applyBorder="1"/>
    <xf numFmtId="0" fontId="1" fillId="0" borderId="1" xfId="0" applyFont="1" applyBorder="1" applyAlignment="1">
      <alignment wrapText="1"/>
    </xf>
    <xf numFmtId="0" fontId="4" fillId="2" borderId="3" xfId="0" applyFont="1" applyFill="1" applyBorder="1" applyAlignment="1">
      <alignment vertical="center"/>
    </xf>
    <xf numFmtId="0" fontId="51" fillId="2" borderId="1" xfId="0" applyFont="1" applyFill="1" applyBorder="1" applyAlignment="1">
      <alignment wrapText="1"/>
    </xf>
    <xf numFmtId="14" fontId="4" fillId="0" borderId="8" xfId="0" applyNumberFormat="1" applyFont="1" applyBorder="1" applyAlignment="1">
      <alignment horizontal="center" vertical="center" wrapText="1"/>
    </xf>
    <xf numFmtId="0" fontId="4" fillId="0" borderId="8" xfId="0" applyFont="1" applyBorder="1" applyAlignment="1">
      <alignment vertical="center" wrapText="1"/>
    </xf>
    <xf numFmtId="0" fontId="0" fillId="2" borderId="8" xfId="0" applyFill="1" applyBorder="1"/>
    <xf numFmtId="0" fontId="0" fillId="2" borderId="10" xfId="0" applyFill="1" applyBorder="1"/>
    <xf numFmtId="14" fontId="0" fillId="0" borderId="1" xfId="0" applyNumberFormat="1" applyBorder="1" applyAlignment="1">
      <alignment horizontal="center"/>
    </xf>
    <xf numFmtId="14" fontId="0" fillId="0" borderId="2" xfId="0" applyNumberFormat="1" applyBorder="1" applyAlignment="1">
      <alignment horizontal="center" vertical="center"/>
    </xf>
    <xf numFmtId="0" fontId="44" fillId="2" borderId="1" xfId="0" applyFont="1" applyFill="1" applyBorder="1" applyAlignment="1">
      <alignment vertical="center" wrapText="1"/>
    </xf>
    <xf numFmtId="0" fontId="41" fillId="0" borderId="1" xfId="0" applyFont="1" applyBorder="1" applyAlignment="1">
      <alignment wrapText="1"/>
    </xf>
    <xf numFmtId="0" fontId="26" fillId="0" borderId="1" xfId="0" applyFont="1" applyBorder="1" applyAlignment="1">
      <alignment vertical="center" wrapText="1"/>
    </xf>
    <xf numFmtId="0" fontId="0" fillId="2" borderId="2" xfId="0" applyFont="1" applyFill="1" applyBorder="1" applyAlignment="1">
      <alignment vertical="center"/>
    </xf>
    <xf numFmtId="0" fontId="0" fillId="2" borderId="0" xfId="0" applyFill="1" applyBorder="1"/>
    <xf numFmtId="0" fontId="4" fillId="0" borderId="11" xfId="0" applyFont="1" applyBorder="1" applyAlignment="1">
      <alignment vertical="center" wrapText="1"/>
    </xf>
    <xf numFmtId="0" fontId="4" fillId="0" borderId="12" xfId="0" applyFont="1" applyBorder="1" applyAlignment="1">
      <alignment vertical="center" wrapText="1"/>
    </xf>
    <xf numFmtId="0" fontId="0" fillId="2" borderId="13" xfId="0" applyFill="1" applyBorder="1"/>
    <xf numFmtId="0" fontId="0" fillId="2" borderId="6" xfId="0" applyFill="1" applyBorder="1"/>
    <xf numFmtId="14" fontId="56" fillId="2" borderId="2" xfId="0" applyNumberFormat="1" applyFont="1" applyFill="1" applyBorder="1" applyAlignment="1">
      <alignment horizontal="center" vertical="center"/>
    </xf>
    <xf numFmtId="14" fontId="4" fillId="0" borderId="6" xfId="0" applyNumberFormat="1" applyFont="1" applyBorder="1" applyAlignment="1">
      <alignment horizontal="center" vertical="center" wrapText="1"/>
    </xf>
    <xf numFmtId="14" fontId="0" fillId="2" borderId="2" xfId="0" applyNumberFormat="1" applyFill="1" applyBorder="1" applyAlignment="1">
      <alignment horizontal="center" vertical="center"/>
    </xf>
    <xf numFmtId="14" fontId="0" fillId="2" borderId="2" xfId="0" applyNumberFormat="1" applyFont="1" applyFill="1" applyBorder="1" applyAlignment="1">
      <alignment horizontal="center" vertical="center"/>
    </xf>
    <xf numFmtId="14" fontId="55" fillId="2" borderId="2" xfId="0" applyNumberFormat="1" applyFont="1" applyFill="1" applyBorder="1" applyAlignment="1">
      <alignment horizontal="center" vertical="center"/>
    </xf>
    <xf numFmtId="14" fontId="0" fillId="0" borderId="1" xfId="0" applyNumberFormat="1" applyBorder="1"/>
    <xf numFmtId="14" fontId="4" fillId="0" borderId="0" xfId="0" applyNumberFormat="1" applyFont="1" applyBorder="1" applyAlignment="1">
      <alignment horizontal="center" vertical="center" wrapText="1"/>
    </xf>
    <xf numFmtId="14" fontId="39" fillId="2" borderId="2" xfId="0" applyNumberFormat="1" applyFont="1" applyFill="1" applyBorder="1" applyAlignment="1">
      <alignment horizontal="center" vertical="center" wrapText="1"/>
    </xf>
    <xf numFmtId="0" fontId="4" fillId="0" borderId="3" xfId="0" applyFont="1" applyBorder="1" applyAlignment="1">
      <alignment vertical="center" wrapText="1"/>
    </xf>
    <xf numFmtId="0" fontId="4" fillId="0" borderId="6" xfId="0" applyFont="1" applyBorder="1" applyAlignment="1">
      <alignment vertical="center" wrapText="1"/>
    </xf>
    <xf numFmtId="0" fontId="0" fillId="2" borderId="2" xfId="0" applyFill="1" applyBorder="1" applyAlignment="1">
      <alignment vertical="center"/>
    </xf>
    <xf numFmtId="0" fontId="39" fillId="2" borderId="2" xfId="0" applyFont="1" applyFill="1" applyBorder="1" applyAlignment="1">
      <alignment vertical="center"/>
    </xf>
    <xf numFmtId="0" fontId="56" fillId="2" borderId="5" xfId="0" applyFont="1" applyFill="1" applyBorder="1" applyAlignment="1">
      <alignment vertical="center" wrapText="1"/>
    </xf>
    <xf numFmtId="0" fontId="51" fillId="2" borderId="3" xfId="0" applyFont="1" applyFill="1" applyBorder="1" applyAlignment="1">
      <alignment wrapText="1"/>
    </xf>
    <xf numFmtId="0" fontId="0" fillId="0" borderId="0" xfId="0" applyFont="1" applyFill="1" applyBorder="1" applyAlignment="1">
      <alignment vertical="center"/>
    </xf>
    <xf numFmtId="0" fontId="0" fillId="0" borderId="3" xfId="0" applyBorder="1"/>
    <xf numFmtId="0" fontId="0" fillId="0" borderId="7" xfId="0" applyFill="1" applyBorder="1" applyAlignment="1">
      <alignment horizontal="center" vertical="top" wrapText="1"/>
    </xf>
    <xf numFmtId="0" fontId="56" fillId="2" borderId="3" xfId="0" applyFont="1" applyFill="1" applyBorder="1" applyAlignment="1">
      <alignment vertical="center" wrapText="1"/>
    </xf>
    <xf numFmtId="0" fontId="4" fillId="2" borderId="3" xfId="0" applyFont="1" applyFill="1" applyBorder="1" applyAlignment="1">
      <alignment vertical="center" wrapText="1"/>
    </xf>
    <xf numFmtId="0" fontId="4" fillId="0" borderId="2" xfId="0" applyFont="1" applyFill="1" applyBorder="1" applyAlignment="1">
      <alignment vertical="center" wrapText="1"/>
    </xf>
    <xf numFmtId="0" fontId="0" fillId="0" borderId="8" xfId="0" applyFill="1" applyBorder="1" applyAlignment="1">
      <alignment horizontal="center" vertical="top" wrapText="1"/>
    </xf>
    <xf numFmtId="165" fontId="56" fillId="2" borderId="3" xfId="2" applyNumberFormat="1" applyFont="1" applyFill="1" applyBorder="1" applyAlignment="1">
      <alignment vertical="center" wrapText="1"/>
    </xf>
    <xf numFmtId="0" fontId="0" fillId="2" borderId="3" xfId="0" applyFill="1" applyBorder="1" applyAlignment="1">
      <alignment vertical="center"/>
    </xf>
    <xf numFmtId="0" fontId="4" fillId="2" borderId="3" xfId="0" applyFont="1" applyFill="1" applyBorder="1" applyAlignment="1">
      <alignment wrapText="1"/>
    </xf>
    <xf numFmtId="0" fontId="0" fillId="0" borderId="2" xfId="0" applyFill="1" applyBorder="1" applyAlignment="1">
      <alignment horizontal="center" vertical="top" wrapText="1"/>
    </xf>
    <xf numFmtId="0" fontId="55" fillId="2" borderId="3" xfId="0" applyFont="1" applyFill="1" applyBorder="1" applyAlignment="1">
      <alignment vertical="center" wrapText="1"/>
    </xf>
    <xf numFmtId="0" fontId="0" fillId="2" borderId="1" xfId="0" applyFont="1" applyFill="1" applyBorder="1" applyAlignment="1">
      <alignment horizontal="center" vertical="center" wrapText="1"/>
    </xf>
    <xf numFmtId="0" fontId="4" fillId="0" borderId="4" xfId="0" applyFont="1" applyBorder="1" applyAlignment="1">
      <alignment vertical="center" wrapText="1"/>
    </xf>
    <xf numFmtId="0" fontId="4" fillId="0" borderId="3" xfId="0" applyFont="1" applyFill="1" applyBorder="1"/>
    <xf numFmtId="0" fontId="51" fillId="2" borderId="3" xfId="0" applyFont="1" applyFill="1" applyBorder="1" applyAlignment="1">
      <alignment vertical="center" wrapText="1"/>
    </xf>
    <xf numFmtId="0" fontId="39" fillId="2" borderId="3" xfId="0" applyFont="1" applyFill="1" applyBorder="1"/>
    <xf numFmtId="0" fontId="0" fillId="0" borderId="4" xfId="0" applyFill="1" applyBorder="1" applyAlignment="1">
      <alignment vertical="top" wrapText="1"/>
    </xf>
    <xf numFmtId="0" fontId="0" fillId="0" borderId="6" xfId="0" applyFill="1" applyBorder="1" applyAlignment="1">
      <alignment vertical="top" wrapText="1"/>
    </xf>
    <xf numFmtId="0" fontId="0" fillId="0" borderId="9" xfId="0" applyFill="1" applyBorder="1" applyAlignment="1">
      <alignment vertical="top" wrapText="1"/>
    </xf>
    <xf numFmtId="0" fontId="0" fillId="2" borderId="0" xfId="0" applyFill="1" applyBorder="1" applyAlignment="1">
      <alignment wrapText="1"/>
    </xf>
    <xf numFmtId="0" fontId="0" fillId="2" borderId="3" xfId="0" applyFill="1" applyBorder="1" applyAlignment="1">
      <alignment horizontal="left" vertical="top" wrapText="1"/>
    </xf>
    <xf numFmtId="0" fontId="52" fillId="2" borderId="1" xfId="0" quotePrefix="1" applyFont="1" applyFill="1" applyBorder="1" applyAlignment="1">
      <alignment vertical="center" wrapText="1"/>
    </xf>
    <xf numFmtId="0" fontId="4" fillId="2" borderId="3" xfId="0" applyFont="1" applyFill="1" applyBorder="1" applyAlignment="1">
      <alignment horizontal="left" vertical="top" wrapText="1"/>
    </xf>
    <xf numFmtId="0" fontId="4" fillId="2" borderId="0" xfId="0" applyFont="1" applyFill="1" applyBorder="1" applyAlignment="1">
      <alignment horizontal="left" vertical="top" wrapText="1"/>
    </xf>
    <xf numFmtId="0" fontId="0" fillId="0" borderId="2" xfId="0" applyFill="1" applyBorder="1" applyAlignment="1">
      <alignment vertical="top" wrapText="1"/>
    </xf>
    <xf numFmtId="0" fontId="7" fillId="0" borderId="4" xfId="0" applyFont="1" applyFill="1" applyBorder="1" applyAlignment="1">
      <alignment vertical="top" wrapText="1"/>
    </xf>
    <xf numFmtId="0" fontId="4" fillId="0" borderId="0" xfId="0" applyFont="1" applyBorder="1" applyAlignment="1">
      <alignment vertical="center" wrapText="1"/>
    </xf>
    <xf numFmtId="0" fontId="11" fillId="0" borderId="0" xfId="0" applyFont="1" applyBorder="1" applyAlignment="1">
      <alignment vertical="center" wrapText="1"/>
    </xf>
    <xf numFmtId="0" fontId="0" fillId="0" borderId="7" xfId="0" applyFill="1" applyBorder="1" applyAlignment="1">
      <alignment vertical="top" wrapText="1"/>
    </xf>
    <xf numFmtId="0" fontId="55" fillId="2" borderId="4" xfId="0" applyFont="1" applyFill="1" applyBorder="1" applyAlignment="1">
      <alignment vertical="center" wrapText="1"/>
    </xf>
    <xf numFmtId="0" fontId="0" fillId="0" borderId="4" xfId="0" applyBorder="1" applyAlignment="1">
      <alignment wrapText="1"/>
    </xf>
    <xf numFmtId="0" fontId="0" fillId="2" borderId="6" xfId="0" applyFill="1" applyBorder="1" applyAlignment="1">
      <alignment wrapText="1"/>
    </xf>
    <xf numFmtId="0" fontId="55" fillId="2" borderId="4" xfId="0" applyFont="1" applyFill="1" applyBorder="1" applyAlignment="1">
      <alignment wrapText="1"/>
    </xf>
    <xf numFmtId="0" fontId="0" fillId="2" borderId="4" xfId="0" applyFont="1" applyFill="1" applyBorder="1" applyAlignment="1">
      <alignment wrapText="1"/>
    </xf>
    <xf numFmtId="0" fontId="11" fillId="0" borderId="4" xfId="0" applyFont="1" applyBorder="1" applyAlignment="1">
      <alignment vertical="center" wrapText="1"/>
    </xf>
    <xf numFmtId="0" fontId="11" fillId="0" borderId="1" xfId="0" applyFont="1" applyBorder="1"/>
    <xf numFmtId="0" fontId="0" fillId="0" borderId="0" xfId="0" applyFont="1" applyFill="1" applyBorder="1" applyAlignment="1">
      <alignment vertical="center" wrapText="1"/>
    </xf>
    <xf numFmtId="0" fontId="0" fillId="2" borderId="9" xfId="0" applyFill="1" applyBorder="1"/>
    <xf numFmtId="0" fontId="0" fillId="2" borderId="1" xfId="0" applyFont="1" applyFill="1" applyBorder="1" applyAlignment="1">
      <alignment horizontal="left" vertical="top" wrapText="1"/>
    </xf>
    <xf numFmtId="0" fontId="0" fillId="0" borderId="3" xfId="0" applyBorder="1" applyAlignment="1">
      <alignment wrapText="1"/>
    </xf>
    <xf numFmtId="0" fontId="0" fillId="2" borderId="4" xfId="0" applyFill="1" applyBorder="1" applyAlignment="1">
      <alignment vertical="center" wrapText="1"/>
    </xf>
    <xf numFmtId="0" fontId="0" fillId="0" borderId="4" xfId="0" applyBorder="1"/>
    <xf numFmtId="0" fontId="0" fillId="0" borderId="0" xfId="0" applyBorder="1" applyAlignment="1">
      <alignment wrapText="1"/>
    </xf>
    <xf numFmtId="0" fontId="44" fillId="0" borderId="7" xfId="0" applyFont="1" applyBorder="1" applyAlignment="1">
      <alignment wrapText="1"/>
    </xf>
    <xf numFmtId="0" fontId="0" fillId="2" borderId="5" xfId="0" applyFill="1" applyBorder="1" applyAlignment="1">
      <alignment horizontal="left" vertical="top" wrapText="1"/>
    </xf>
    <xf numFmtId="0" fontId="0" fillId="2" borderId="3" xfId="0" applyFont="1" applyFill="1" applyBorder="1" applyAlignment="1">
      <alignment wrapText="1"/>
    </xf>
    <xf numFmtId="0" fontId="0" fillId="2" borderId="3" xfId="0" applyFill="1" applyBorder="1" applyAlignment="1">
      <alignment horizontal="left" wrapText="1"/>
    </xf>
    <xf numFmtId="0" fontId="0" fillId="2" borderId="2" xfId="0" applyFill="1" applyBorder="1" applyAlignment="1">
      <alignment horizontal="left" vertical="top" wrapText="1"/>
    </xf>
    <xf numFmtId="0" fontId="0" fillId="0" borderId="6" xfId="0" applyFill="1" applyBorder="1" applyAlignment="1">
      <alignment horizontal="left" vertical="top" wrapText="1"/>
    </xf>
    <xf numFmtId="0" fontId="0" fillId="0" borderId="8" xfId="0" applyFill="1" applyBorder="1" applyAlignment="1">
      <alignment horizontal="left" vertical="top" wrapText="1"/>
    </xf>
    <xf numFmtId="0" fontId="0" fillId="0" borderId="2" xfId="0" applyFill="1" applyBorder="1" applyAlignment="1">
      <alignment horizontal="left" vertical="top" wrapText="1"/>
    </xf>
    <xf numFmtId="0" fontId="0" fillId="0" borderId="2" xfId="0" applyBorder="1" applyAlignment="1">
      <alignment horizontal="left" vertical="top" wrapText="1"/>
    </xf>
    <xf numFmtId="0" fontId="36" fillId="0" borderId="1" xfId="0" applyFont="1" applyBorder="1" applyAlignment="1">
      <alignment wrapText="1"/>
    </xf>
    <xf numFmtId="0" fontId="44" fillId="0" borderId="6" xfId="0" applyFont="1" applyBorder="1" applyAlignment="1">
      <alignment wrapText="1"/>
    </xf>
    <xf numFmtId="0" fontId="44" fillId="0" borderId="2" xfId="0" applyFont="1" applyBorder="1" applyAlignment="1">
      <alignment wrapText="1"/>
    </xf>
    <xf numFmtId="0" fontId="59" fillId="0" borderId="1" xfId="0" applyFont="1" applyBorder="1" applyAlignment="1">
      <alignment wrapText="1"/>
    </xf>
    <xf numFmtId="0" fontId="0" fillId="2" borderId="3" xfId="0" applyFont="1" applyFill="1" applyBorder="1" applyAlignment="1">
      <alignment vertical="center"/>
    </xf>
    <xf numFmtId="0" fontId="44" fillId="2" borderId="1" xfId="0" applyFont="1" applyFill="1" applyBorder="1" applyAlignment="1">
      <alignment wrapText="1"/>
    </xf>
    <xf numFmtId="0" fontId="0" fillId="2" borderId="1" xfId="0" applyFill="1" applyBorder="1" applyAlignment="1">
      <alignment horizontal="left" vertical="top" wrapText="1"/>
    </xf>
    <xf numFmtId="0" fontId="0" fillId="2" borderId="1" xfId="0" applyFill="1" applyBorder="1"/>
    <xf numFmtId="0" fontId="0" fillId="2" borderId="1" xfId="0" applyFill="1" applyBorder="1" applyAlignment="1">
      <alignment wrapText="1"/>
    </xf>
    <xf numFmtId="0" fontId="44" fillId="0" borderId="1" xfId="0" applyFont="1" applyBorder="1" applyAlignment="1">
      <alignment vertical="top" wrapText="1"/>
    </xf>
    <xf numFmtId="0" fontId="44" fillId="2" borderId="1" xfId="0" applyFont="1" applyFill="1" applyBorder="1" applyAlignment="1">
      <alignment vertical="top"/>
    </xf>
    <xf numFmtId="14" fontId="0" fillId="2" borderId="1" xfId="0" applyNumberFormat="1" applyFill="1" applyBorder="1"/>
    <xf numFmtId="0" fontId="0" fillId="0" borderId="6" xfId="0" applyBorder="1" applyAlignment="1">
      <alignment wrapText="1"/>
    </xf>
    <xf numFmtId="0" fontId="0" fillId="0" borderId="1" xfId="0" applyFill="1" applyBorder="1" applyAlignment="1">
      <alignment vertical="center"/>
    </xf>
    <xf numFmtId="0" fontId="2" fillId="3"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0" xfId="0" applyFont="1" applyBorder="1" applyAlignment="1">
      <alignment horizontal="left" vertical="center" wrapText="1"/>
    </xf>
    <xf numFmtId="0" fontId="0" fillId="2" borderId="1" xfId="0" applyFill="1" applyBorder="1" applyAlignment="1">
      <alignment horizontal="center" vertical="center" wrapText="1"/>
    </xf>
    <xf numFmtId="0" fontId="6" fillId="0" borderId="0" xfId="0" applyFont="1" applyBorder="1" applyAlignment="1">
      <alignment horizontal="left" vertical="center" wrapText="1"/>
    </xf>
    <xf numFmtId="0" fontId="0" fillId="0" borderId="1" xfId="0" applyFill="1" applyBorder="1" applyAlignment="1">
      <alignment vertical="center" wrapText="1"/>
    </xf>
    <xf numFmtId="0" fontId="0" fillId="2" borderId="1" xfId="0" applyFill="1" applyBorder="1" applyAlignment="1">
      <alignment horizontal="left" vertical="center" wrapText="1"/>
    </xf>
    <xf numFmtId="0" fontId="44" fillId="2" borderId="0" xfId="0" applyFont="1" applyFill="1" applyAlignment="1">
      <alignment vertical="center"/>
    </xf>
    <xf numFmtId="0" fontId="57" fillId="0" borderId="1" xfId="0" applyFont="1" applyBorder="1" applyAlignment="1">
      <alignment vertical="center" wrapText="1"/>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0" fontId="0" fillId="2" borderId="0" xfId="0" applyFill="1" applyAlignment="1">
      <alignment vertical="center" wrapText="1"/>
    </xf>
    <xf numFmtId="0" fontId="1" fillId="0" borderId="1" xfId="0" applyFont="1" applyBorder="1" applyAlignment="1">
      <alignment horizontal="left" vertical="center" wrapText="1"/>
    </xf>
    <xf numFmtId="0" fontId="1" fillId="0" borderId="3" xfId="0" applyFont="1" applyBorder="1" applyAlignment="1">
      <alignment wrapText="1"/>
    </xf>
    <xf numFmtId="0" fontId="1" fillId="0" borderId="2" xfId="0" applyFont="1" applyBorder="1" applyAlignment="1">
      <alignment wrapText="1"/>
    </xf>
    <xf numFmtId="0" fontId="1" fillId="0" borderId="1" xfId="0" applyFont="1" applyFill="1" applyBorder="1" applyAlignment="1">
      <alignment horizontal="left" vertical="center" wrapText="1"/>
    </xf>
    <xf numFmtId="0" fontId="1" fillId="0" borderId="1" xfId="0" applyFont="1" applyBorder="1" applyAlignment="1">
      <alignment vertical="center" wrapText="1"/>
    </xf>
    <xf numFmtId="0" fontId="1" fillId="0" borderId="3" xfId="0" applyFont="1" applyBorder="1" applyAlignment="1">
      <alignment vertical="center" wrapText="1"/>
    </xf>
    <xf numFmtId="14" fontId="0" fillId="2" borderId="1" xfId="0" applyNumberFormat="1" applyFill="1" applyBorder="1" applyAlignment="1">
      <alignment vertical="center"/>
    </xf>
    <xf numFmtId="14" fontId="56" fillId="2" borderId="1" xfId="0" applyNumberFormat="1" applyFont="1" applyFill="1" applyBorder="1" applyAlignment="1">
      <alignment horizontal="center" vertical="center"/>
    </xf>
    <xf numFmtId="0" fontId="1" fillId="0" borderId="3" xfId="0" applyFont="1" applyFill="1" applyBorder="1" applyAlignment="1">
      <alignment vertical="center" wrapText="1"/>
    </xf>
    <xf numFmtId="0" fontId="4" fillId="0" borderId="3" xfId="0" applyFont="1" applyFill="1" applyBorder="1" applyAlignment="1">
      <alignment vertical="center" wrapText="1"/>
    </xf>
    <xf numFmtId="0" fontId="1" fillId="0" borderId="3" xfId="0" applyFont="1" applyFill="1" applyBorder="1" applyAlignment="1">
      <alignment horizontal="left" vertical="center" wrapText="1"/>
    </xf>
    <xf numFmtId="0" fontId="0" fillId="0" borderId="0" xfId="0" applyFont="1" applyBorder="1" applyAlignment="1">
      <alignment vertical="center" wrapText="1"/>
    </xf>
    <xf numFmtId="0" fontId="1" fillId="0" borderId="4" xfId="0" applyFont="1" applyBorder="1" applyAlignment="1">
      <alignment vertical="center" wrapText="1"/>
    </xf>
    <xf numFmtId="0" fontId="0" fillId="2" borderId="4" xfId="0" applyFill="1" applyBorder="1" applyAlignment="1">
      <alignment horizontal="left" vertical="center" wrapText="1"/>
    </xf>
    <xf numFmtId="0" fontId="0" fillId="2" borderId="4" xfId="0" applyFill="1" applyBorder="1" applyAlignment="1">
      <alignment vertical="center"/>
    </xf>
    <xf numFmtId="0" fontId="36" fillId="2" borderId="1" xfId="0" applyFont="1" applyFill="1" applyBorder="1" applyAlignment="1">
      <alignment vertical="center" wrapText="1"/>
    </xf>
    <xf numFmtId="14" fontId="0" fillId="0" borderId="1" xfId="0" applyNumberFormat="1" applyFont="1" applyBorder="1" applyAlignment="1">
      <alignment horizontal="center" vertical="center" wrapText="1"/>
    </xf>
    <xf numFmtId="0" fontId="0" fillId="0" borderId="1" xfId="0" applyFont="1" applyFill="1" applyBorder="1"/>
    <xf numFmtId="164" fontId="0" fillId="0" borderId="1" xfId="1" applyFont="1" applyFill="1" applyBorder="1" applyAlignment="1">
      <alignment horizontal="center" vertical="top" wrapText="1"/>
    </xf>
    <xf numFmtId="0" fontId="0" fillId="0" borderId="1" xfId="0" applyFont="1" applyFill="1" applyBorder="1" applyAlignment="1">
      <alignment horizontal="left" vertical="top" wrapText="1"/>
    </xf>
    <xf numFmtId="0" fontId="0" fillId="2" borderId="0" xfId="0" applyFont="1" applyFill="1"/>
    <xf numFmtId="0" fontId="11" fillId="0" borderId="1" xfId="0" applyFont="1" applyFill="1" applyBorder="1" applyAlignment="1">
      <alignment vertical="center" wrapText="1"/>
    </xf>
    <xf numFmtId="0" fontId="0" fillId="0" borderId="0" xfId="0" applyFont="1" applyFill="1" applyBorder="1" applyAlignment="1">
      <alignment wrapText="1"/>
    </xf>
    <xf numFmtId="0" fontId="0" fillId="0" borderId="0" xfId="0" applyFont="1" applyFill="1"/>
    <xf numFmtId="0" fontId="0" fillId="0" borderId="0" xfId="0" applyFont="1" applyFill="1" applyAlignment="1">
      <alignment vertical="center"/>
    </xf>
    <xf numFmtId="0" fontId="2" fillId="6" borderId="1" xfId="0" applyFont="1" applyFill="1" applyBorder="1" applyAlignment="1">
      <alignment horizontal="center" vertical="center" wrapText="1"/>
    </xf>
    <xf numFmtId="0" fontId="0" fillId="2" borderId="14" xfId="0" applyFill="1" applyBorder="1" applyAlignment="1">
      <alignment vertical="center"/>
    </xf>
    <xf numFmtId="0" fontId="0" fillId="0" borderId="14" xfId="0" applyBorder="1" applyAlignment="1">
      <alignment vertical="center"/>
    </xf>
    <xf numFmtId="0" fontId="2" fillId="6" borderId="3" xfId="0" applyFont="1" applyFill="1" applyBorder="1" applyAlignment="1">
      <alignment horizontal="center" vertical="center" wrapText="1"/>
    </xf>
    <xf numFmtId="0" fontId="0" fillId="0" borderId="3" xfId="0" applyFont="1" applyFill="1" applyBorder="1" applyAlignment="1">
      <alignment wrapText="1"/>
    </xf>
    <xf numFmtId="0" fontId="0" fillId="0" borderId="3" xfId="0" applyFont="1" applyFill="1" applyBorder="1" applyAlignment="1">
      <alignment vertical="center"/>
    </xf>
    <xf numFmtId="0" fontId="0" fillId="0" borderId="3" xfId="0" applyFont="1" applyFill="1" applyBorder="1" applyAlignment="1">
      <alignment vertical="center" wrapText="1"/>
    </xf>
    <xf numFmtId="0" fontId="0" fillId="0" borderId="3" xfId="0" applyFont="1" applyFill="1" applyBorder="1"/>
    <xf numFmtId="0" fontId="0" fillId="0" borderId="5" xfId="0" applyFont="1" applyFill="1" applyBorder="1" applyAlignment="1">
      <alignment wrapText="1"/>
    </xf>
    <xf numFmtId="0" fontId="44" fillId="2" borderId="1" xfId="0" applyFont="1" applyFill="1" applyBorder="1"/>
    <xf numFmtId="0" fontId="44" fillId="2" borderId="1" xfId="0" applyFont="1" applyFill="1" applyBorder="1" applyAlignment="1">
      <alignment vertical="center"/>
    </xf>
  </cellXfs>
  <cellStyles count="5">
    <cellStyle name="Currency" xfId="1" builtinId="4"/>
    <cellStyle name="Currency 2" xfId="3" xr:uid="{435BCC53-5C17-464A-8A90-8C9539C284D2}"/>
    <cellStyle name="Normal" xfId="0" builtinId="0"/>
    <cellStyle name="Normal 2" xfId="4" xr:uid="{C35A1F4A-591A-446F-900A-B574B10224D4}"/>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1275208</xdr:colOff>
      <xdr:row>0</xdr:row>
      <xdr:rowOff>692746</xdr:rowOff>
    </xdr:to>
    <xdr:pic>
      <xdr:nvPicPr>
        <xdr:cNvPr id="2" name="Picture 1" descr="image of the Ofgem logo" title="Ofgem logo">
          <a:extLst>
            <a:ext uri="{FF2B5EF4-FFF2-40B4-BE49-F238E27FC236}">
              <a16:creationId xmlns:a16="http://schemas.microsoft.com/office/drawing/2014/main" id="{8290F185-F750-4D85-9033-56AC3539A3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003315" cy="69274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59"/>
  <sheetViews>
    <sheetView tabSelected="1" zoomScale="70" zoomScaleNormal="70" workbookViewId="0">
      <pane ySplit="2" topLeftCell="A508" activePane="bottomLeft" state="frozen"/>
      <selection pane="bottomLeft" activeCell="M2" sqref="M2:M559"/>
    </sheetView>
  </sheetViews>
  <sheetFormatPr defaultColWidth="9" defaultRowHeight="13.5"/>
  <cols>
    <col min="1" max="1" width="9" style="4" customWidth="1"/>
    <col min="2" max="2" width="11.84375" style="4" customWidth="1"/>
    <col min="3" max="3" width="23.23046875" style="4" bestFit="1" customWidth="1"/>
    <col min="4" max="4" width="26.4609375" style="220" customWidth="1"/>
    <col min="5" max="5" width="72" style="220" customWidth="1"/>
    <col min="6" max="6" width="31.23046875" style="220" customWidth="1"/>
    <col min="7" max="7" width="10.61328125" style="4" bestFit="1" customWidth="1"/>
    <col min="8" max="8" width="39.3828125" style="4" bestFit="1" customWidth="1"/>
    <col min="9" max="9" width="39.3828125" style="4" customWidth="1"/>
    <col min="10" max="10" width="71.3828125" style="220" customWidth="1"/>
    <col min="11" max="11" width="17" style="4" bestFit="1" customWidth="1"/>
    <col min="12" max="12" width="21.3828125" style="245" bestFit="1" customWidth="1"/>
    <col min="13" max="13" width="24.15234375" style="4" customWidth="1"/>
    <col min="14" max="16384" width="9" style="4"/>
  </cols>
  <sheetData>
    <row r="1" spans="1:13" ht="58.5" customHeight="1">
      <c r="A1" s="247"/>
      <c r="B1" s="248"/>
      <c r="C1" s="248"/>
      <c r="D1" s="248"/>
    </row>
    <row r="2" spans="1:13" ht="40.5">
      <c r="A2" s="208" t="s">
        <v>0</v>
      </c>
      <c r="B2" s="208" t="s">
        <v>1</v>
      </c>
      <c r="C2" s="208" t="s">
        <v>2</v>
      </c>
      <c r="D2" s="208" t="s">
        <v>3</v>
      </c>
      <c r="E2" s="208" t="s">
        <v>4</v>
      </c>
      <c r="F2" s="208" t="s">
        <v>5</v>
      </c>
      <c r="G2" s="208" t="s">
        <v>6</v>
      </c>
      <c r="H2" s="208" t="s">
        <v>7</v>
      </c>
      <c r="I2" s="208" t="s">
        <v>8</v>
      </c>
      <c r="J2" s="208" t="s">
        <v>9</v>
      </c>
      <c r="K2" s="208" t="s">
        <v>10</v>
      </c>
      <c r="L2" s="249" t="s">
        <v>11</v>
      </c>
      <c r="M2" s="246" t="s">
        <v>1633</v>
      </c>
    </row>
    <row r="3" spans="1:13" ht="51.75" customHeight="1">
      <c r="A3" s="69">
        <v>1</v>
      </c>
      <c r="B3" s="68">
        <v>44238</v>
      </c>
      <c r="C3" s="69" t="s">
        <v>12</v>
      </c>
      <c r="D3" s="61" t="s">
        <v>13</v>
      </c>
      <c r="E3" s="60" t="s">
        <v>14</v>
      </c>
      <c r="F3" s="3" t="s">
        <v>15</v>
      </c>
      <c r="G3" s="3" t="s">
        <v>16</v>
      </c>
      <c r="H3" s="3" t="s">
        <v>17</v>
      </c>
      <c r="I3" s="3" t="s">
        <v>18</v>
      </c>
      <c r="J3" s="50" t="s">
        <v>19</v>
      </c>
      <c r="K3" s="69" t="s">
        <v>20</v>
      </c>
      <c r="L3" s="250" t="s">
        <v>18</v>
      </c>
      <c r="M3" s="71"/>
    </row>
    <row r="4" spans="1:13" ht="45" customHeight="1">
      <c r="A4" s="69">
        <v>2</v>
      </c>
      <c r="B4" s="86">
        <v>44239</v>
      </c>
      <c r="C4" s="69" t="s">
        <v>12</v>
      </c>
      <c r="D4" s="85" t="s">
        <v>21</v>
      </c>
      <c r="E4" s="85" t="s">
        <v>22</v>
      </c>
      <c r="F4" s="3"/>
      <c r="G4" s="3" t="s">
        <v>23</v>
      </c>
      <c r="H4" s="3" t="s">
        <v>23</v>
      </c>
      <c r="I4" s="3" t="s">
        <v>24</v>
      </c>
      <c r="J4" s="50" t="s">
        <v>25</v>
      </c>
      <c r="K4" s="69" t="s">
        <v>20</v>
      </c>
      <c r="L4" s="250" t="s">
        <v>26</v>
      </c>
      <c r="M4" s="71"/>
    </row>
    <row r="5" spans="1:13" ht="30" customHeight="1">
      <c r="A5" s="69">
        <v>3</v>
      </c>
      <c r="B5" s="86">
        <v>44231</v>
      </c>
      <c r="C5" s="69" t="s">
        <v>12</v>
      </c>
      <c r="D5" s="85" t="s">
        <v>27</v>
      </c>
      <c r="E5" s="85" t="s">
        <v>28</v>
      </c>
      <c r="F5" s="3"/>
      <c r="G5" s="3" t="s">
        <v>29</v>
      </c>
      <c r="H5" s="3" t="s">
        <v>30</v>
      </c>
      <c r="I5" s="3" t="s">
        <v>18</v>
      </c>
      <c r="J5" s="50" t="s">
        <v>31</v>
      </c>
      <c r="K5" s="69" t="s">
        <v>20</v>
      </c>
      <c r="L5" s="250" t="s">
        <v>26</v>
      </c>
      <c r="M5" s="71"/>
    </row>
    <row r="6" spans="1:13">
      <c r="A6" s="69">
        <v>4</v>
      </c>
      <c r="B6" s="86">
        <v>44231</v>
      </c>
      <c r="C6" s="69" t="s">
        <v>12</v>
      </c>
      <c r="D6" s="85" t="s">
        <v>32</v>
      </c>
      <c r="E6" s="85" t="s">
        <v>33</v>
      </c>
      <c r="F6" s="3"/>
      <c r="G6" s="3" t="s">
        <v>34</v>
      </c>
      <c r="H6" s="3" t="s">
        <v>35</v>
      </c>
      <c r="I6" s="3" t="s">
        <v>18</v>
      </c>
      <c r="J6" s="201" t="s">
        <v>36</v>
      </c>
      <c r="K6" s="69"/>
      <c r="L6" s="250"/>
      <c r="M6" s="71"/>
    </row>
    <row r="7" spans="1:13">
      <c r="A7" s="69">
        <v>5</v>
      </c>
      <c r="B7" s="86">
        <v>44231</v>
      </c>
      <c r="C7" s="69" t="s">
        <v>12</v>
      </c>
      <c r="D7" s="85" t="s">
        <v>37</v>
      </c>
      <c r="E7" s="85" t="s">
        <v>38</v>
      </c>
      <c r="F7" s="97" t="s">
        <v>39</v>
      </c>
      <c r="G7" s="3" t="s">
        <v>40</v>
      </c>
      <c r="H7" s="3" t="s">
        <v>41</v>
      </c>
      <c r="I7" s="3" t="s">
        <v>18</v>
      </c>
      <c r="J7" s="50" t="s">
        <v>19</v>
      </c>
      <c r="K7" s="69" t="s">
        <v>20</v>
      </c>
      <c r="L7" s="250" t="s">
        <v>18</v>
      </c>
      <c r="M7" s="71"/>
    </row>
    <row r="8" spans="1:13" ht="27">
      <c r="A8" s="69">
        <v>6</v>
      </c>
      <c r="B8" s="86">
        <v>44244</v>
      </c>
      <c r="C8" s="69" t="s">
        <v>12</v>
      </c>
      <c r="D8" s="85" t="s">
        <v>42</v>
      </c>
      <c r="E8" s="85" t="s">
        <v>43</v>
      </c>
      <c r="F8" s="3" t="s">
        <v>44</v>
      </c>
      <c r="G8" s="3" t="s">
        <v>40</v>
      </c>
      <c r="H8" s="3" t="s">
        <v>41</v>
      </c>
      <c r="I8" s="3" t="s">
        <v>18</v>
      </c>
      <c r="J8" s="50" t="s">
        <v>19</v>
      </c>
      <c r="K8" s="69" t="s">
        <v>20</v>
      </c>
      <c r="L8" s="250" t="s">
        <v>18</v>
      </c>
      <c r="M8" s="71"/>
    </row>
    <row r="9" spans="1:13" s="1" customFormat="1">
      <c r="A9" s="2">
        <v>7</v>
      </c>
      <c r="B9" s="86">
        <v>44394</v>
      </c>
      <c r="C9" s="69" t="s">
        <v>12</v>
      </c>
      <c r="D9" s="85" t="s">
        <v>42</v>
      </c>
      <c r="E9" s="85" t="s">
        <v>45</v>
      </c>
      <c r="F9" s="3" t="s">
        <v>46</v>
      </c>
      <c r="G9" s="3" t="s">
        <v>40</v>
      </c>
      <c r="H9" s="3" t="s">
        <v>41</v>
      </c>
      <c r="I9" s="3" t="s">
        <v>18</v>
      </c>
      <c r="J9" s="50" t="s">
        <v>19</v>
      </c>
      <c r="K9" s="69" t="s">
        <v>20</v>
      </c>
      <c r="L9" s="250" t="s">
        <v>18</v>
      </c>
      <c r="M9" s="201"/>
    </row>
    <row r="10" spans="1:13" s="1" customFormat="1">
      <c r="A10" s="2">
        <v>8</v>
      </c>
      <c r="B10" s="86">
        <v>44244</v>
      </c>
      <c r="C10" s="69" t="s">
        <v>12</v>
      </c>
      <c r="D10" s="85" t="s">
        <v>13</v>
      </c>
      <c r="E10" s="85" t="s">
        <v>47</v>
      </c>
      <c r="F10" s="3" t="s">
        <v>48</v>
      </c>
      <c r="G10" s="3" t="s">
        <v>49</v>
      </c>
      <c r="H10" s="3" t="s">
        <v>50</v>
      </c>
      <c r="I10" s="3" t="s">
        <v>18</v>
      </c>
      <c r="J10" s="50" t="s">
        <v>19</v>
      </c>
      <c r="K10" s="69" t="s">
        <v>20</v>
      </c>
      <c r="L10" s="250" t="s">
        <v>18</v>
      </c>
      <c r="M10" s="201"/>
    </row>
    <row r="11" spans="1:13" s="1" customFormat="1">
      <c r="A11" s="2">
        <v>9</v>
      </c>
      <c r="B11" s="86">
        <v>44244</v>
      </c>
      <c r="C11" s="69" t="s">
        <v>12</v>
      </c>
      <c r="D11" s="84" t="s">
        <v>51</v>
      </c>
      <c r="E11" s="84" t="s">
        <v>52</v>
      </c>
      <c r="F11" s="50" t="s">
        <v>53</v>
      </c>
      <c r="G11" s="50" t="s">
        <v>40</v>
      </c>
      <c r="H11" s="50" t="s">
        <v>54</v>
      </c>
      <c r="I11" s="50" t="s">
        <v>18</v>
      </c>
      <c r="J11" s="50" t="s">
        <v>19</v>
      </c>
      <c r="K11" s="69" t="s">
        <v>20</v>
      </c>
      <c r="L11" s="250" t="s">
        <v>18</v>
      </c>
      <c r="M11" s="201"/>
    </row>
    <row r="12" spans="1:13" s="1" customFormat="1">
      <c r="A12" s="2">
        <v>10</v>
      </c>
      <c r="B12" s="86">
        <v>44244</v>
      </c>
      <c r="C12" s="69" t="s">
        <v>12</v>
      </c>
      <c r="D12" s="84" t="s">
        <v>55</v>
      </c>
      <c r="E12" s="84" t="s">
        <v>56</v>
      </c>
      <c r="F12" s="50"/>
      <c r="G12" s="50" t="s">
        <v>40</v>
      </c>
      <c r="H12" s="50" t="s">
        <v>57</v>
      </c>
      <c r="I12" s="50" t="s">
        <v>18</v>
      </c>
      <c r="J12" s="50" t="s">
        <v>19</v>
      </c>
      <c r="K12" s="69" t="s">
        <v>20</v>
      </c>
      <c r="L12" s="250" t="s">
        <v>18</v>
      </c>
      <c r="M12" s="201"/>
    </row>
    <row r="13" spans="1:13" s="1" customFormat="1">
      <c r="A13" s="2">
        <v>11</v>
      </c>
      <c r="B13" s="86">
        <v>44244</v>
      </c>
      <c r="C13" s="69" t="s">
        <v>12</v>
      </c>
      <c r="D13" s="84" t="s">
        <v>55</v>
      </c>
      <c r="E13" s="84" t="s">
        <v>58</v>
      </c>
      <c r="F13" s="50"/>
      <c r="G13" s="50" t="s">
        <v>40</v>
      </c>
      <c r="H13" s="50" t="s">
        <v>59</v>
      </c>
      <c r="I13" s="50" t="s">
        <v>18</v>
      </c>
      <c r="J13" s="50" t="s">
        <v>19</v>
      </c>
      <c r="K13" s="69" t="s">
        <v>20</v>
      </c>
      <c r="L13" s="250" t="s">
        <v>18</v>
      </c>
      <c r="M13" s="201"/>
    </row>
    <row r="14" spans="1:13" s="1" customFormat="1" ht="108">
      <c r="A14" s="2">
        <v>12</v>
      </c>
      <c r="B14" s="86">
        <v>44244</v>
      </c>
      <c r="C14" s="69" t="s">
        <v>12</v>
      </c>
      <c r="D14" s="85" t="s">
        <v>60</v>
      </c>
      <c r="E14" s="85" t="s">
        <v>61</v>
      </c>
      <c r="F14" s="202" t="s">
        <v>62</v>
      </c>
      <c r="G14" s="50" t="s">
        <v>40</v>
      </c>
      <c r="H14" s="50" t="s">
        <v>57</v>
      </c>
      <c r="I14" s="50" t="s">
        <v>18</v>
      </c>
      <c r="J14" s="12" t="s">
        <v>63</v>
      </c>
      <c r="K14" s="71" t="s">
        <v>20</v>
      </c>
      <c r="L14" s="250" t="s">
        <v>18</v>
      </c>
      <c r="M14" s="201"/>
    </row>
    <row r="15" spans="1:13" s="1" customFormat="1" ht="38">
      <c r="A15" s="2">
        <v>14</v>
      </c>
      <c r="B15" s="86">
        <v>44244</v>
      </c>
      <c r="C15" s="69" t="s">
        <v>12</v>
      </c>
      <c r="D15" s="85" t="s">
        <v>64</v>
      </c>
      <c r="E15" s="85" t="s">
        <v>65</v>
      </c>
      <c r="F15" s="98" t="s">
        <v>66</v>
      </c>
      <c r="G15" s="50" t="s">
        <v>40</v>
      </c>
      <c r="H15" s="50" t="s">
        <v>67</v>
      </c>
      <c r="I15" s="3" t="s">
        <v>18</v>
      </c>
      <c r="J15" s="202" t="s">
        <v>68</v>
      </c>
      <c r="K15" s="71" t="s">
        <v>20</v>
      </c>
      <c r="L15" s="250" t="s">
        <v>18</v>
      </c>
      <c r="M15" s="201"/>
    </row>
    <row r="16" spans="1:13" s="1" customFormat="1" ht="27">
      <c r="A16" s="2">
        <v>15</v>
      </c>
      <c r="B16" s="86">
        <v>44244</v>
      </c>
      <c r="C16" s="69" t="s">
        <v>12</v>
      </c>
      <c r="D16" s="85" t="s">
        <v>69</v>
      </c>
      <c r="E16" s="85" t="s">
        <v>70</v>
      </c>
      <c r="F16" s="50" t="s">
        <v>71</v>
      </c>
      <c r="G16" s="50" t="s">
        <v>40</v>
      </c>
      <c r="H16" s="50" t="s">
        <v>59</v>
      </c>
      <c r="I16" s="50" t="s">
        <v>18</v>
      </c>
      <c r="J16" s="50" t="s">
        <v>19</v>
      </c>
      <c r="K16" s="69" t="s">
        <v>20</v>
      </c>
      <c r="L16" s="250" t="s">
        <v>18</v>
      </c>
      <c r="M16" s="201"/>
    </row>
    <row r="17" spans="1:13" s="1" customFormat="1" ht="27">
      <c r="A17" s="2">
        <v>16</v>
      </c>
      <c r="B17" s="86">
        <v>44244</v>
      </c>
      <c r="C17" s="69" t="s">
        <v>12</v>
      </c>
      <c r="D17" s="85" t="s">
        <v>72</v>
      </c>
      <c r="E17" s="85" t="s">
        <v>73</v>
      </c>
      <c r="F17" s="50"/>
      <c r="G17" s="50" t="s">
        <v>40</v>
      </c>
      <c r="H17" s="50" t="s">
        <v>59</v>
      </c>
      <c r="I17" s="50" t="s">
        <v>18</v>
      </c>
      <c r="J17" s="50" t="s">
        <v>74</v>
      </c>
      <c r="K17" s="69" t="s">
        <v>20</v>
      </c>
      <c r="L17" s="250" t="s">
        <v>18</v>
      </c>
      <c r="M17" s="201"/>
    </row>
    <row r="18" spans="1:13" s="1" customFormat="1">
      <c r="A18" s="201">
        <v>17</v>
      </c>
      <c r="B18" s="86">
        <v>44244</v>
      </c>
      <c r="C18" s="69" t="s">
        <v>12</v>
      </c>
      <c r="D18" s="85" t="s">
        <v>75</v>
      </c>
      <c r="E18" s="85" t="s">
        <v>76</v>
      </c>
      <c r="F18" s="50" t="s">
        <v>77</v>
      </c>
      <c r="G18" s="50" t="s">
        <v>40</v>
      </c>
      <c r="H18" s="50" t="s">
        <v>78</v>
      </c>
      <c r="I18" s="50" t="s">
        <v>18</v>
      </c>
      <c r="J18" s="50" t="s">
        <v>19</v>
      </c>
      <c r="K18" s="69" t="s">
        <v>20</v>
      </c>
      <c r="L18" s="250" t="s">
        <v>18</v>
      </c>
      <c r="M18" s="201"/>
    </row>
    <row r="19" spans="1:13" s="1" customFormat="1" ht="27">
      <c r="A19" s="201">
        <v>18</v>
      </c>
      <c r="B19" s="86">
        <v>44244</v>
      </c>
      <c r="C19" s="69" t="s">
        <v>12</v>
      </c>
      <c r="D19" s="85" t="s">
        <v>80</v>
      </c>
      <c r="E19" s="85" t="s">
        <v>81</v>
      </c>
      <c r="F19" s="50" t="s">
        <v>82</v>
      </c>
      <c r="G19" s="50" t="s">
        <v>40</v>
      </c>
      <c r="H19" s="50" t="s">
        <v>57</v>
      </c>
      <c r="I19" s="50" t="s">
        <v>18</v>
      </c>
      <c r="J19" s="50" t="s">
        <v>19</v>
      </c>
      <c r="K19" s="69" t="s">
        <v>20</v>
      </c>
      <c r="L19" s="250" t="s">
        <v>18</v>
      </c>
      <c r="M19" s="201"/>
    </row>
    <row r="20" spans="1:13" s="1" customFormat="1" ht="27">
      <c r="A20" s="201">
        <v>19</v>
      </c>
      <c r="B20" s="86">
        <v>44244</v>
      </c>
      <c r="C20" s="69" t="s">
        <v>12</v>
      </c>
      <c r="D20" s="85" t="s">
        <v>83</v>
      </c>
      <c r="E20" s="85" t="s">
        <v>84</v>
      </c>
      <c r="F20" s="50"/>
      <c r="G20" s="50" t="s">
        <v>40</v>
      </c>
      <c r="H20" s="50" t="s">
        <v>23</v>
      </c>
      <c r="I20" s="50" t="s">
        <v>18</v>
      </c>
      <c r="J20" s="50" t="s">
        <v>85</v>
      </c>
      <c r="K20" s="69" t="s">
        <v>20</v>
      </c>
      <c r="L20" s="250" t="s">
        <v>18</v>
      </c>
      <c r="M20" s="201"/>
    </row>
    <row r="21" spans="1:13" s="1" customFormat="1">
      <c r="A21" s="201">
        <v>20</v>
      </c>
      <c r="B21" s="86">
        <v>44244</v>
      </c>
      <c r="C21" s="69" t="s">
        <v>12</v>
      </c>
      <c r="D21" s="85" t="s">
        <v>86</v>
      </c>
      <c r="E21" s="85" t="s">
        <v>87</v>
      </c>
      <c r="F21" s="50" t="s">
        <v>88</v>
      </c>
      <c r="G21" s="50" t="s">
        <v>89</v>
      </c>
      <c r="H21" s="50" t="s">
        <v>90</v>
      </c>
      <c r="I21" s="50" t="s">
        <v>18</v>
      </c>
      <c r="J21" s="50" t="s">
        <v>19</v>
      </c>
      <c r="K21" s="69" t="s">
        <v>20</v>
      </c>
      <c r="L21" s="250" t="s">
        <v>91</v>
      </c>
      <c r="M21" s="201"/>
    </row>
    <row r="22" spans="1:13" s="1" customFormat="1">
      <c r="A22" s="201">
        <v>21</v>
      </c>
      <c r="B22" s="86">
        <v>44244</v>
      </c>
      <c r="C22" s="69" t="s">
        <v>12</v>
      </c>
      <c r="D22" s="85" t="s">
        <v>92</v>
      </c>
      <c r="E22" s="85" t="s">
        <v>93</v>
      </c>
      <c r="F22" s="50" t="s">
        <v>94</v>
      </c>
      <c r="G22" s="50" t="s">
        <v>89</v>
      </c>
      <c r="H22" s="50" t="s">
        <v>90</v>
      </c>
      <c r="I22" s="50" t="s">
        <v>18</v>
      </c>
      <c r="J22" s="50" t="s">
        <v>19</v>
      </c>
      <c r="K22" s="69" t="s">
        <v>20</v>
      </c>
      <c r="L22" s="250" t="s">
        <v>91</v>
      </c>
      <c r="M22" s="201"/>
    </row>
    <row r="23" spans="1:13" s="1" customFormat="1" ht="14.5">
      <c r="A23" s="201">
        <v>22</v>
      </c>
      <c r="B23" s="86">
        <v>44244</v>
      </c>
      <c r="C23" s="69" t="s">
        <v>12</v>
      </c>
      <c r="D23" s="221" t="s">
        <v>95</v>
      </c>
      <c r="E23" s="51" t="s">
        <v>96</v>
      </c>
      <c r="F23" s="109" t="s">
        <v>97</v>
      </c>
      <c r="G23" s="109" t="s">
        <v>89</v>
      </c>
      <c r="H23" s="109" t="s">
        <v>90</v>
      </c>
      <c r="I23" s="109" t="s">
        <v>18</v>
      </c>
      <c r="J23" s="50" t="s">
        <v>19</v>
      </c>
      <c r="K23" s="69" t="s">
        <v>20</v>
      </c>
      <c r="L23" s="250" t="s">
        <v>91</v>
      </c>
      <c r="M23" s="201"/>
    </row>
    <row r="24" spans="1:13" s="1" customFormat="1" ht="29">
      <c r="A24" s="201">
        <v>23</v>
      </c>
      <c r="B24" s="86">
        <v>44244</v>
      </c>
      <c r="C24" s="69" t="s">
        <v>12</v>
      </c>
      <c r="D24" s="221" t="s">
        <v>98</v>
      </c>
      <c r="E24" s="51" t="s">
        <v>99</v>
      </c>
      <c r="F24" s="109" t="s">
        <v>100</v>
      </c>
      <c r="G24" s="109" t="s">
        <v>34</v>
      </c>
      <c r="H24" s="109" t="s">
        <v>101</v>
      </c>
      <c r="I24" s="51" t="s">
        <v>99</v>
      </c>
      <c r="J24" s="50" t="s">
        <v>19</v>
      </c>
      <c r="K24" s="69" t="s">
        <v>20</v>
      </c>
      <c r="L24" s="250" t="s">
        <v>91</v>
      </c>
      <c r="M24" s="201"/>
    </row>
    <row r="25" spans="1:13" s="1" customFormat="1" ht="14.5">
      <c r="A25" s="201">
        <v>24</v>
      </c>
      <c r="B25" s="86">
        <v>44244</v>
      </c>
      <c r="C25" s="69" t="s">
        <v>12</v>
      </c>
      <c r="D25" s="221" t="s">
        <v>102</v>
      </c>
      <c r="E25" s="51" t="s">
        <v>103</v>
      </c>
      <c r="F25" s="109" t="s">
        <v>104</v>
      </c>
      <c r="G25" s="109" t="s">
        <v>34</v>
      </c>
      <c r="H25" s="109" t="s">
        <v>105</v>
      </c>
      <c r="I25" s="109" t="s">
        <v>18</v>
      </c>
      <c r="J25" s="50" t="s">
        <v>19</v>
      </c>
      <c r="K25" s="69" t="s">
        <v>20</v>
      </c>
      <c r="L25" s="250" t="s">
        <v>91</v>
      </c>
      <c r="M25" s="201"/>
    </row>
    <row r="26" spans="1:13" s="1" customFormat="1" ht="58">
      <c r="A26" s="201">
        <v>25</v>
      </c>
      <c r="B26" s="86">
        <v>44238</v>
      </c>
      <c r="C26" s="200" t="s">
        <v>106</v>
      </c>
      <c r="D26" s="76" t="s">
        <v>107</v>
      </c>
      <c r="E26" s="54" t="s">
        <v>108</v>
      </c>
      <c r="F26" s="109"/>
      <c r="G26" s="109" t="s">
        <v>40</v>
      </c>
      <c r="H26" s="109" t="s">
        <v>109</v>
      </c>
      <c r="I26" s="109" t="s">
        <v>18</v>
      </c>
      <c r="J26" s="50" t="s">
        <v>63</v>
      </c>
      <c r="K26" s="69" t="s">
        <v>20</v>
      </c>
      <c r="L26" s="250" t="s">
        <v>18</v>
      </c>
      <c r="M26" s="201"/>
    </row>
    <row r="27" spans="1:13" s="1" customFormat="1" ht="72.5">
      <c r="A27" s="201">
        <v>26</v>
      </c>
      <c r="B27" s="86">
        <v>44238</v>
      </c>
      <c r="C27" s="200" t="s">
        <v>106</v>
      </c>
      <c r="D27" s="76" t="s">
        <v>107</v>
      </c>
      <c r="E27" s="51" t="s">
        <v>110</v>
      </c>
      <c r="F27" s="109"/>
      <c r="G27" s="109" t="s">
        <v>40</v>
      </c>
      <c r="H27" s="109" t="s">
        <v>109</v>
      </c>
      <c r="I27" s="109" t="s">
        <v>24</v>
      </c>
      <c r="J27" s="109" t="s">
        <v>111</v>
      </c>
      <c r="K27" s="69" t="s">
        <v>20</v>
      </c>
      <c r="L27" s="250" t="s">
        <v>26</v>
      </c>
      <c r="M27" s="201"/>
    </row>
    <row r="28" spans="1:13" s="1" customFormat="1" ht="29">
      <c r="A28" s="201">
        <v>27</v>
      </c>
      <c r="B28" s="86">
        <v>44238</v>
      </c>
      <c r="C28" s="200" t="s">
        <v>106</v>
      </c>
      <c r="D28" s="76" t="s">
        <v>107</v>
      </c>
      <c r="E28" s="54" t="s">
        <v>112</v>
      </c>
      <c r="F28" s="109"/>
      <c r="G28" s="109" t="s">
        <v>40</v>
      </c>
      <c r="H28" s="109" t="s">
        <v>109</v>
      </c>
      <c r="I28" s="109" t="s">
        <v>18</v>
      </c>
      <c r="J28" s="50" t="s">
        <v>113</v>
      </c>
      <c r="K28" s="69"/>
      <c r="L28" s="250"/>
      <c r="M28" s="201"/>
    </row>
    <row r="29" spans="1:13" s="1" customFormat="1" ht="58">
      <c r="A29" s="201">
        <v>28</v>
      </c>
      <c r="B29" s="86">
        <v>44238</v>
      </c>
      <c r="C29" s="200" t="s">
        <v>106</v>
      </c>
      <c r="D29" s="76" t="s">
        <v>107</v>
      </c>
      <c r="E29" s="51" t="s">
        <v>114</v>
      </c>
      <c r="F29" s="109"/>
      <c r="G29" s="109" t="s">
        <v>40</v>
      </c>
      <c r="H29" s="109" t="s">
        <v>109</v>
      </c>
      <c r="I29" s="109" t="s">
        <v>115</v>
      </c>
      <c r="J29" s="50" t="s">
        <v>116</v>
      </c>
      <c r="K29" s="69"/>
      <c r="L29" s="250"/>
      <c r="M29" s="201"/>
    </row>
    <row r="30" spans="1:13" s="1" customFormat="1" ht="43.5">
      <c r="A30" s="201">
        <v>29</v>
      </c>
      <c r="B30" s="86">
        <v>44238</v>
      </c>
      <c r="C30" s="200" t="s">
        <v>106</v>
      </c>
      <c r="D30" s="76" t="s">
        <v>107</v>
      </c>
      <c r="E30" s="52" t="s">
        <v>117</v>
      </c>
      <c r="F30" s="53"/>
      <c r="G30" s="109" t="s">
        <v>40</v>
      </c>
      <c r="H30" s="109" t="s">
        <v>109</v>
      </c>
      <c r="I30" s="53" t="s">
        <v>24</v>
      </c>
      <c r="J30" s="50" t="s">
        <v>118</v>
      </c>
      <c r="K30" s="69"/>
      <c r="L30" s="250"/>
      <c r="M30" s="201"/>
    </row>
    <row r="31" spans="1:13" s="1" customFormat="1" ht="29">
      <c r="A31" s="201">
        <v>30</v>
      </c>
      <c r="B31" s="86">
        <v>44238</v>
      </c>
      <c r="C31" s="200" t="s">
        <v>106</v>
      </c>
      <c r="D31" s="76" t="s">
        <v>107</v>
      </c>
      <c r="E31" s="51" t="s">
        <v>119</v>
      </c>
      <c r="F31" s="109"/>
      <c r="G31" s="109" t="s">
        <v>40</v>
      </c>
      <c r="H31" s="109" t="s">
        <v>109</v>
      </c>
      <c r="I31" s="109" t="s">
        <v>18</v>
      </c>
      <c r="J31" s="50" t="s">
        <v>120</v>
      </c>
      <c r="K31" s="69"/>
      <c r="L31" s="250"/>
      <c r="M31" s="201"/>
    </row>
    <row r="32" spans="1:13" s="1" customFormat="1" ht="63.75" customHeight="1">
      <c r="A32" s="201">
        <v>31</v>
      </c>
      <c r="B32" s="86">
        <v>44238</v>
      </c>
      <c r="C32" s="200" t="s">
        <v>106</v>
      </c>
      <c r="D32" s="76" t="s">
        <v>121</v>
      </c>
      <c r="E32" s="52" t="s">
        <v>122</v>
      </c>
      <c r="F32" s="53"/>
      <c r="G32" s="109" t="s">
        <v>40</v>
      </c>
      <c r="H32" s="109" t="s">
        <v>109</v>
      </c>
      <c r="I32" s="53" t="s">
        <v>24</v>
      </c>
      <c r="J32" s="50" t="s">
        <v>123</v>
      </c>
      <c r="K32" s="69"/>
      <c r="L32" s="250"/>
      <c r="M32" s="201"/>
    </row>
    <row r="33" spans="1:13" s="1" customFormat="1" ht="29">
      <c r="A33" s="201">
        <v>32</v>
      </c>
      <c r="B33" s="86">
        <v>44238</v>
      </c>
      <c r="C33" s="200" t="s">
        <v>106</v>
      </c>
      <c r="D33" s="76" t="s">
        <v>121</v>
      </c>
      <c r="E33" s="51" t="s">
        <v>124</v>
      </c>
      <c r="F33" s="109"/>
      <c r="G33" s="109" t="s">
        <v>40</v>
      </c>
      <c r="H33" s="109" t="s">
        <v>109</v>
      </c>
      <c r="I33" s="109" t="s">
        <v>125</v>
      </c>
      <c r="J33" s="50" t="s">
        <v>126</v>
      </c>
      <c r="K33" s="69"/>
      <c r="L33" s="250"/>
      <c r="M33" s="201"/>
    </row>
    <row r="34" spans="1:13" s="1" customFormat="1" ht="29">
      <c r="A34" s="201">
        <v>33</v>
      </c>
      <c r="B34" s="86">
        <v>44238</v>
      </c>
      <c r="C34" s="82" t="s">
        <v>106</v>
      </c>
      <c r="D34" s="76" t="s">
        <v>107</v>
      </c>
      <c r="E34" s="52" t="s">
        <v>127</v>
      </c>
      <c r="F34" s="53"/>
      <c r="G34" s="109" t="s">
        <v>40</v>
      </c>
      <c r="H34" s="109" t="s">
        <v>109</v>
      </c>
      <c r="I34" s="53" t="s">
        <v>18</v>
      </c>
      <c r="J34" s="50" t="s">
        <v>128</v>
      </c>
      <c r="K34" s="69"/>
      <c r="L34" s="250"/>
      <c r="M34" s="201"/>
    </row>
    <row r="35" spans="1:13" s="1" customFormat="1" ht="54">
      <c r="A35" s="201">
        <v>34</v>
      </c>
      <c r="B35" s="86">
        <v>44238</v>
      </c>
      <c r="C35" s="200" t="s">
        <v>106</v>
      </c>
      <c r="D35" s="73" t="s">
        <v>129</v>
      </c>
      <c r="E35" s="73" t="s">
        <v>130</v>
      </c>
      <c r="F35" s="53"/>
      <c r="G35" s="109" t="s">
        <v>40</v>
      </c>
      <c r="H35" s="200" t="s">
        <v>67</v>
      </c>
      <c r="I35" s="53" t="s">
        <v>18</v>
      </c>
      <c r="J35" s="50" t="s">
        <v>128</v>
      </c>
      <c r="K35" s="69"/>
      <c r="L35" s="250"/>
      <c r="M35" s="201"/>
    </row>
    <row r="36" spans="1:13" s="1" customFormat="1" ht="54">
      <c r="A36" s="201">
        <v>35</v>
      </c>
      <c r="B36" s="86">
        <v>44238</v>
      </c>
      <c r="C36" s="200" t="s">
        <v>106</v>
      </c>
      <c r="D36" s="73" t="s">
        <v>131</v>
      </c>
      <c r="E36" s="73" t="s">
        <v>132</v>
      </c>
      <c r="F36" s="109"/>
      <c r="G36" s="109" t="s">
        <v>40</v>
      </c>
      <c r="H36" s="200" t="s">
        <v>67</v>
      </c>
      <c r="I36" s="53" t="s">
        <v>18</v>
      </c>
      <c r="J36" s="50" t="s">
        <v>128</v>
      </c>
      <c r="K36" s="69"/>
      <c r="L36" s="250"/>
      <c r="M36" s="201"/>
    </row>
    <row r="37" spans="1:13" s="1" customFormat="1" ht="40.5">
      <c r="A37" s="201">
        <v>36</v>
      </c>
      <c r="B37" s="86">
        <v>44238</v>
      </c>
      <c r="C37" s="200" t="s">
        <v>106</v>
      </c>
      <c r="D37" s="73" t="s">
        <v>133</v>
      </c>
      <c r="E37" s="73" t="s">
        <v>134</v>
      </c>
      <c r="F37" s="109"/>
      <c r="G37" s="109" t="s">
        <v>40</v>
      </c>
      <c r="H37" s="200"/>
      <c r="I37" s="109" t="s">
        <v>18</v>
      </c>
      <c r="J37" s="50" t="s">
        <v>135</v>
      </c>
      <c r="K37" s="69" t="s">
        <v>20</v>
      </c>
      <c r="L37" s="250" t="s">
        <v>18</v>
      </c>
      <c r="M37" s="201"/>
    </row>
    <row r="38" spans="1:13" s="1" customFormat="1" ht="81">
      <c r="A38" s="201">
        <v>37</v>
      </c>
      <c r="B38" s="86">
        <v>44238</v>
      </c>
      <c r="C38" s="200" t="s">
        <v>106</v>
      </c>
      <c r="D38" s="73" t="s">
        <v>136</v>
      </c>
      <c r="E38" s="73" t="s">
        <v>137</v>
      </c>
      <c r="F38" s="109"/>
      <c r="G38" s="109" t="s">
        <v>40</v>
      </c>
      <c r="H38" s="200"/>
      <c r="I38" s="109" t="s">
        <v>18</v>
      </c>
      <c r="J38" s="50" t="s">
        <v>138</v>
      </c>
      <c r="K38" s="69" t="s">
        <v>20</v>
      </c>
      <c r="L38" s="250" t="s">
        <v>18</v>
      </c>
      <c r="M38" s="201"/>
    </row>
    <row r="39" spans="1:13" s="1" customFormat="1" ht="54.5">
      <c r="A39" s="201">
        <v>38</v>
      </c>
      <c r="B39" s="86">
        <v>44238</v>
      </c>
      <c r="C39" s="15" t="s">
        <v>106</v>
      </c>
      <c r="D39" s="15" t="s">
        <v>139</v>
      </c>
      <c r="E39" s="15" t="s">
        <v>140</v>
      </c>
      <c r="F39" s="200" t="s">
        <v>141</v>
      </c>
      <c r="G39" s="109" t="s">
        <v>40</v>
      </c>
      <c r="H39" s="200"/>
      <c r="I39" s="201" t="s">
        <v>18</v>
      </c>
      <c r="J39" s="201" t="s">
        <v>142</v>
      </c>
      <c r="K39" s="69" t="s">
        <v>20</v>
      </c>
      <c r="L39" s="250" t="s">
        <v>91</v>
      </c>
      <c r="M39" s="201"/>
    </row>
    <row r="40" spans="1:13" s="1" customFormat="1" ht="94.5">
      <c r="A40" s="201">
        <v>39</v>
      </c>
      <c r="B40" s="86">
        <v>44238</v>
      </c>
      <c r="C40" s="200" t="s">
        <v>106</v>
      </c>
      <c r="D40" s="73" t="s">
        <v>143</v>
      </c>
      <c r="E40" s="73" t="s">
        <v>144</v>
      </c>
      <c r="F40" s="200" t="s">
        <v>145</v>
      </c>
      <c r="G40" s="109" t="s">
        <v>40</v>
      </c>
      <c r="H40" s="200"/>
      <c r="I40" s="109" t="s">
        <v>79</v>
      </c>
      <c r="J40" s="50" t="s">
        <v>146</v>
      </c>
      <c r="K40" s="69" t="s">
        <v>20</v>
      </c>
      <c r="L40" s="250" t="s">
        <v>91</v>
      </c>
      <c r="M40" s="201"/>
    </row>
    <row r="41" spans="1:13" s="1" customFormat="1" ht="54">
      <c r="A41" s="201">
        <v>40</v>
      </c>
      <c r="B41" s="86">
        <v>44238</v>
      </c>
      <c r="C41" s="200" t="s">
        <v>106</v>
      </c>
      <c r="D41" s="73" t="s">
        <v>147</v>
      </c>
      <c r="E41" s="73" t="s">
        <v>148</v>
      </c>
      <c r="F41" s="200" t="s">
        <v>149</v>
      </c>
      <c r="G41" s="109" t="s">
        <v>40</v>
      </c>
      <c r="H41" s="200" t="s">
        <v>67</v>
      </c>
      <c r="I41" s="201" t="s">
        <v>18</v>
      </c>
      <c r="J41" s="50" t="s">
        <v>150</v>
      </c>
      <c r="K41" s="69"/>
      <c r="L41" s="250"/>
      <c r="M41" s="201"/>
    </row>
    <row r="42" spans="1:13" s="1" customFormat="1" ht="54">
      <c r="A42" s="201">
        <f>A41+1</f>
        <v>41</v>
      </c>
      <c r="B42" s="86">
        <v>44238</v>
      </c>
      <c r="C42" s="200" t="s">
        <v>106</v>
      </c>
      <c r="D42" s="73" t="s">
        <v>151</v>
      </c>
      <c r="E42" s="73" t="s">
        <v>152</v>
      </c>
      <c r="F42" s="200" t="s">
        <v>153</v>
      </c>
      <c r="G42" s="109" t="s">
        <v>40</v>
      </c>
      <c r="H42" s="200"/>
      <c r="I42" s="54" t="s">
        <v>154</v>
      </c>
      <c r="J42" s="50" t="s">
        <v>155</v>
      </c>
      <c r="K42" s="69" t="s">
        <v>20</v>
      </c>
      <c r="L42" s="250" t="s">
        <v>18</v>
      </c>
      <c r="M42" s="201"/>
    </row>
    <row r="43" spans="1:13" s="1" customFormat="1" ht="27">
      <c r="A43" s="201">
        <f>A42+1</f>
        <v>42</v>
      </c>
      <c r="B43" s="24">
        <v>44245</v>
      </c>
      <c r="C43" s="25" t="s">
        <v>59</v>
      </c>
      <c r="D43" s="202" t="s">
        <v>156</v>
      </c>
      <c r="E43" s="202" t="s">
        <v>157</v>
      </c>
      <c r="F43" s="201"/>
      <c r="G43" s="201" t="s">
        <v>40</v>
      </c>
      <c r="H43" s="201"/>
      <c r="I43" s="89"/>
      <c r="J43" s="202" t="s">
        <v>63</v>
      </c>
      <c r="K43" s="201" t="s">
        <v>20</v>
      </c>
      <c r="L43" s="250" t="s">
        <v>18</v>
      </c>
      <c r="M43" s="201"/>
    </row>
    <row r="44" spans="1:13" s="1" customFormat="1" ht="60" customHeight="1">
      <c r="A44" s="201">
        <f>A43+1</f>
        <v>43</v>
      </c>
      <c r="B44" s="24">
        <v>44245</v>
      </c>
      <c r="C44" s="25" t="s">
        <v>59</v>
      </c>
      <c r="D44" s="202" t="s">
        <v>158</v>
      </c>
      <c r="E44" s="202" t="s">
        <v>159</v>
      </c>
      <c r="F44" s="201"/>
      <c r="G44" s="201" t="s">
        <v>40</v>
      </c>
      <c r="H44" s="2" t="s">
        <v>160</v>
      </c>
      <c r="I44" s="201" t="s">
        <v>18</v>
      </c>
      <c r="J44" s="201" t="s">
        <v>63</v>
      </c>
      <c r="K44" s="201" t="s">
        <v>20</v>
      </c>
      <c r="L44" s="250" t="s">
        <v>18</v>
      </c>
      <c r="M44" s="201"/>
    </row>
    <row r="45" spans="1:13" s="1" customFormat="1" ht="148.5">
      <c r="A45" s="201">
        <f t="shared" ref="A45:A66" si="0">A44+1</f>
        <v>44</v>
      </c>
      <c r="B45" s="24">
        <v>44250</v>
      </c>
      <c r="C45" s="55" t="s">
        <v>30</v>
      </c>
      <c r="D45" s="141" t="s">
        <v>161</v>
      </c>
      <c r="E45" s="60" t="s">
        <v>162</v>
      </c>
      <c r="F45" s="61" t="s">
        <v>163</v>
      </c>
      <c r="G45" s="201" t="s">
        <v>34</v>
      </c>
      <c r="H45" s="109" t="s">
        <v>101</v>
      </c>
      <c r="I45" s="202" t="s">
        <v>164</v>
      </c>
      <c r="J45" s="201" t="s">
        <v>165</v>
      </c>
      <c r="K45" s="201" t="s">
        <v>20</v>
      </c>
      <c r="L45" s="250" t="s">
        <v>166</v>
      </c>
      <c r="M45" s="201"/>
    </row>
    <row r="46" spans="1:13" s="1" customFormat="1" ht="40.5">
      <c r="A46" s="201">
        <f t="shared" si="0"/>
        <v>45</v>
      </c>
      <c r="B46" s="24">
        <v>44250</v>
      </c>
      <c r="C46" s="55" t="s">
        <v>30</v>
      </c>
      <c r="D46" s="55" t="s">
        <v>161</v>
      </c>
      <c r="E46" s="60" t="s">
        <v>167</v>
      </c>
      <c r="F46" s="61"/>
      <c r="G46" s="201" t="s">
        <v>34</v>
      </c>
      <c r="H46" s="201"/>
      <c r="I46" s="201"/>
      <c r="J46" s="202" t="s">
        <v>168</v>
      </c>
      <c r="K46" s="201"/>
      <c r="L46" s="250"/>
      <c r="M46" s="201"/>
    </row>
    <row r="47" spans="1:13" s="1" customFormat="1" ht="40.5">
      <c r="A47" s="201">
        <f t="shared" si="0"/>
        <v>46</v>
      </c>
      <c r="B47" s="24">
        <v>44250</v>
      </c>
      <c r="C47" s="55" t="s">
        <v>30</v>
      </c>
      <c r="D47" s="56" t="s">
        <v>169</v>
      </c>
      <c r="E47" s="58" t="s">
        <v>170</v>
      </c>
      <c r="F47" s="61" t="s">
        <v>171</v>
      </c>
      <c r="G47" s="201" t="s">
        <v>34</v>
      </c>
      <c r="H47" s="201"/>
      <c r="I47" s="201"/>
      <c r="J47" s="202"/>
      <c r="K47" s="201"/>
      <c r="L47" s="250"/>
      <c r="M47" s="201"/>
    </row>
    <row r="48" spans="1:13" s="1" customFormat="1" ht="67.5">
      <c r="A48" s="201">
        <f t="shared" si="0"/>
        <v>47</v>
      </c>
      <c r="B48" s="24">
        <v>44250</v>
      </c>
      <c r="C48" s="55" t="s">
        <v>30</v>
      </c>
      <c r="D48" s="56" t="s">
        <v>172</v>
      </c>
      <c r="E48" s="58" t="s">
        <v>173</v>
      </c>
      <c r="F48" s="61"/>
      <c r="G48" s="201" t="s">
        <v>34</v>
      </c>
      <c r="H48" s="201"/>
      <c r="I48" s="201" t="s">
        <v>24</v>
      </c>
      <c r="J48" s="202" t="s">
        <v>174</v>
      </c>
      <c r="K48" s="69" t="s">
        <v>20</v>
      </c>
      <c r="L48" s="250" t="s">
        <v>166</v>
      </c>
      <c r="M48" s="201"/>
    </row>
    <row r="49" spans="1:13" s="1" customFormat="1" ht="67.5">
      <c r="A49" s="201">
        <f t="shared" si="0"/>
        <v>48</v>
      </c>
      <c r="B49" s="24">
        <v>44250</v>
      </c>
      <c r="C49" s="55" t="s">
        <v>30</v>
      </c>
      <c r="D49" s="56" t="s">
        <v>172</v>
      </c>
      <c r="E49" s="58" t="s">
        <v>175</v>
      </c>
      <c r="F49" s="61"/>
      <c r="G49" s="201" t="s">
        <v>34</v>
      </c>
      <c r="H49" s="201"/>
      <c r="I49" s="201" t="s">
        <v>24</v>
      </c>
      <c r="J49" s="202" t="s">
        <v>176</v>
      </c>
      <c r="K49" s="201" t="s">
        <v>20</v>
      </c>
      <c r="L49" s="250" t="s">
        <v>166</v>
      </c>
      <c r="M49" s="201"/>
    </row>
    <row r="50" spans="1:13" s="1" customFormat="1" ht="90.75" customHeight="1">
      <c r="A50" s="201">
        <f t="shared" si="0"/>
        <v>49</v>
      </c>
      <c r="B50" s="24">
        <v>44250</v>
      </c>
      <c r="C50" s="55" t="s">
        <v>30</v>
      </c>
      <c r="D50" s="56" t="s">
        <v>172</v>
      </c>
      <c r="E50" s="58" t="s">
        <v>177</v>
      </c>
      <c r="F50" s="61"/>
      <c r="G50" s="201" t="s">
        <v>34</v>
      </c>
      <c r="H50" s="201"/>
      <c r="I50" s="201" t="s">
        <v>24</v>
      </c>
      <c r="J50" s="202" t="s">
        <v>178</v>
      </c>
      <c r="K50" s="201" t="s">
        <v>20</v>
      </c>
      <c r="L50" s="250" t="s">
        <v>166</v>
      </c>
      <c r="M50" s="201"/>
    </row>
    <row r="51" spans="1:13" s="1" customFormat="1" ht="27">
      <c r="A51" s="201">
        <f t="shared" si="0"/>
        <v>50</v>
      </c>
      <c r="B51" s="24">
        <v>44250</v>
      </c>
      <c r="C51" s="55" t="s">
        <v>30</v>
      </c>
      <c r="D51" s="56" t="s">
        <v>179</v>
      </c>
      <c r="E51" s="58" t="s">
        <v>180</v>
      </c>
      <c r="F51" s="61"/>
      <c r="G51" s="201" t="s">
        <v>34</v>
      </c>
      <c r="H51" s="201"/>
      <c r="I51" s="201"/>
      <c r="J51" s="201"/>
      <c r="K51" s="201"/>
      <c r="L51" s="250"/>
      <c r="M51" s="201"/>
    </row>
    <row r="52" spans="1:13" s="1" customFormat="1" ht="48" customHeight="1">
      <c r="A52" s="201">
        <f t="shared" si="0"/>
        <v>51</v>
      </c>
      <c r="B52" s="24">
        <v>44250</v>
      </c>
      <c r="C52" s="55" t="s">
        <v>30</v>
      </c>
      <c r="D52" s="56" t="s">
        <v>181</v>
      </c>
      <c r="E52" s="58" t="s">
        <v>182</v>
      </c>
      <c r="F52" s="178"/>
      <c r="G52" s="201" t="s">
        <v>34</v>
      </c>
      <c r="H52" s="201"/>
      <c r="I52" s="201"/>
      <c r="J52" s="202"/>
      <c r="K52" s="201"/>
      <c r="L52" s="250"/>
      <c r="M52" s="201"/>
    </row>
    <row r="53" spans="1:13" s="1" customFormat="1" ht="48" customHeight="1">
      <c r="A53" s="201">
        <f t="shared" si="0"/>
        <v>52</v>
      </c>
      <c r="B53" s="24">
        <v>44250</v>
      </c>
      <c r="C53" s="55" t="s">
        <v>30</v>
      </c>
      <c r="D53" s="56" t="s">
        <v>183</v>
      </c>
      <c r="E53" s="58" t="s">
        <v>184</v>
      </c>
      <c r="F53" s="61"/>
      <c r="G53" s="201" t="s">
        <v>34</v>
      </c>
      <c r="H53" s="201"/>
      <c r="I53" s="201"/>
      <c r="J53" s="202"/>
      <c r="K53" s="201"/>
      <c r="L53" s="250"/>
      <c r="M53" s="201"/>
    </row>
    <row r="54" spans="1:13" s="1" customFormat="1" ht="40.5">
      <c r="A54" s="201">
        <f t="shared" si="0"/>
        <v>53</v>
      </c>
      <c r="B54" s="24">
        <v>44250</v>
      </c>
      <c r="C54" s="56" t="s">
        <v>30</v>
      </c>
      <c r="D54" s="57" t="s">
        <v>185</v>
      </c>
      <c r="E54" s="63" t="s">
        <v>186</v>
      </c>
      <c r="F54" s="62" t="s">
        <v>187</v>
      </c>
      <c r="G54" s="201" t="s">
        <v>34</v>
      </c>
      <c r="H54" s="201"/>
      <c r="I54" s="201" t="s">
        <v>188</v>
      </c>
      <c r="J54" s="201" t="s">
        <v>189</v>
      </c>
      <c r="K54" s="201" t="s">
        <v>20</v>
      </c>
      <c r="L54" s="250" t="s">
        <v>26</v>
      </c>
      <c r="M54" s="201"/>
    </row>
    <row r="55" spans="1:13" s="1" customFormat="1" ht="108">
      <c r="A55" s="201">
        <f t="shared" si="0"/>
        <v>54</v>
      </c>
      <c r="B55" s="24">
        <v>44250</v>
      </c>
      <c r="C55" s="56" t="s">
        <v>30</v>
      </c>
      <c r="D55" s="57" t="s">
        <v>190</v>
      </c>
      <c r="E55" s="62" t="s">
        <v>191</v>
      </c>
      <c r="F55" s="62" t="s">
        <v>192</v>
      </c>
      <c r="G55" s="201" t="s">
        <v>34</v>
      </c>
      <c r="H55" s="201"/>
      <c r="I55" s="83" t="s">
        <v>18</v>
      </c>
      <c r="J55" s="202" t="s">
        <v>193</v>
      </c>
      <c r="K55" s="201"/>
      <c r="L55" s="250"/>
      <c r="M55" s="201"/>
    </row>
    <row r="56" spans="1:13" s="1" customFormat="1" ht="40.5">
      <c r="A56" s="201">
        <f t="shared" si="0"/>
        <v>55</v>
      </c>
      <c r="B56" s="24">
        <v>44250</v>
      </c>
      <c r="C56" s="56" t="s">
        <v>30</v>
      </c>
      <c r="D56" s="155" t="s">
        <v>86</v>
      </c>
      <c r="E56" s="62" t="s">
        <v>194</v>
      </c>
      <c r="F56" s="62" t="s">
        <v>192</v>
      </c>
      <c r="G56" s="201" t="s">
        <v>34</v>
      </c>
      <c r="H56" s="201"/>
      <c r="I56" s="83" t="s">
        <v>18</v>
      </c>
      <c r="J56" s="202" t="s">
        <v>193</v>
      </c>
      <c r="K56" s="201"/>
      <c r="L56" s="250"/>
      <c r="M56" s="201"/>
    </row>
    <row r="57" spans="1:13" s="1" customFormat="1" ht="132.75" customHeight="1">
      <c r="A57" s="201">
        <f t="shared" si="0"/>
        <v>56</v>
      </c>
      <c r="B57" s="24">
        <v>44250</v>
      </c>
      <c r="C57" s="56" t="s">
        <v>30</v>
      </c>
      <c r="D57" s="56" t="s">
        <v>64</v>
      </c>
      <c r="E57" s="61" t="s">
        <v>195</v>
      </c>
      <c r="F57" s="62" t="s">
        <v>192</v>
      </c>
      <c r="G57" s="201" t="s">
        <v>34</v>
      </c>
      <c r="H57" s="43"/>
      <c r="I57" s="83" t="s">
        <v>18</v>
      </c>
      <c r="J57" s="202" t="s">
        <v>193</v>
      </c>
      <c r="K57" s="201"/>
      <c r="L57" s="250"/>
      <c r="M57" s="201"/>
    </row>
    <row r="58" spans="1:13" s="1" customFormat="1" ht="54">
      <c r="A58" s="201">
        <f t="shared" si="0"/>
        <v>57</v>
      </c>
      <c r="B58" s="24">
        <v>44250</v>
      </c>
      <c r="C58" s="56" t="s">
        <v>30</v>
      </c>
      <c r="D58" s="56" t="s">
        <v>98</v>
      </c>
      <c r="E58" s="58" t="s">
        <v>196</v>
      </c>
      <c r="F58" s="62"/>
      <c r="G58" s="201" t="s">
        <v>34</v>
      </c>
      <c r="H58" s="201"/>
      <c r="I58" s="201" t="s">
        <v>197</v>
      </c>
      <c r="J58" s="202" t="s">
        <v>198</v>
      </c>
      <c r="K58" s="201"/>
      <c r="L58" s="250"/>
      <c r="M58" s="201"/>
    </row>
    <row r="59" spans="1:13" s="1" customFormat="1" ht="108">
      <c r="A59" s="201">
        <f t="shared" si="0"/>
        <v>58</v>
      </c>
      <c r="B59" s="24">
        <v>44250</v>
      </c>
      <c r="C59" s="56" t="s">
        <v>30</v>
      </c>
      <c r="D59" s="56" t="s">
        <v>199</v>
      </c>
      <c r="E59" s="58" t="s">
        <v>200</v>
      </c>
      <c r="F59" s="62"/>
      <c r="G59" s="201" t="s">
        <v>34</v>
      </c>
      <c r="H59" s="43"/>
      <c r="I59" s="202" t="s">
        <v>201</v>
      </c>
      <c r="J59" s="202"/>
      <c r="K59" s="201"/>
      <c r="L59" s="250"/>
      <c r="M59" s="201"/>
    </row>
    <row r="60" spans="1:13" s="1" customFormat="1" ht="121.5">
      <c r="A60" s="201">
        <f t="shared" si="0"/>
        <v>59</v>
      </c>
      <c r="B60" s="24">
        <v>44250</v>
      </c>
      <c r="C60" s="56" t="s">
        <v>30</v>
      </c>
      <c r="D60" s="56" t="s">
        <v>202</v>
      </c>
      <c r="E60" s="58" t="s">
        <v>203</v>
      </c>
      <c r="F60" s="62" t="s">
        <v>204</v>
      </c>
      <c r="G60" s="201" t="s">
        <v>34</v>
      </c>
      <c r="H60" s="222" t="s">
        <v>105</v>
      </c>
      <c r="I60" s="201" t="s">
        <v>24</v>
      </c>
      <c r="J60" s="202" t="s">
        <v>205</v>
      </c>
      <c r="K60" s="201" t="s">
        <v>20</v>
      </c>
      <c r="L60" s="250" t="s">
        <v>26</v>
      </c>
      <c r="M60" s="201"/>
    </row>
    <row r="61" spans="1:13" s="1" customFormat="1" ht="54">
      <c r="A61" s="201">
        <f t="shared" si="0"/>
        <v>60</v>
      </c>
      <c r="B61" s="24">
        <v>44250</v>
      </c>
      <c r="C61" s="56" t="s">
        <v>206</v>
      </c>
      <c r="D61" s="56" t="s">
        <v>207</v>
      </c>
      <c r="E61" s="58" t="s">
        <v>208</v>
      </c>
      <c r="F61" s="62"/>
      <c r="G61" s="201" t="s">
        <v>34</v>
      </c>
      <c r="H61" s="43"/>
      <c r="I61" s="201" t="s">
        <v>24</v>
      </c>
      <c r="J61" s="201"/>
      <c r="K61" s="201" t="s">
        <v>20</v>
      </c>
      <c r="L61" s="250" t="s">
        <v>166</v>
      </c>
      <c r="M61" s="201"/>
    </row>
    <row r="62" spans="1:13" s="1" customFormat="1" ht="297">
      <c r="A62" s="201">
        <f t="shared" si="0"/>
        <v>61</v>
      </c>
      <c r="B62" s="24">
        <v>44250</v>
      </c>
      <c r="C62" s="56" t="s">
        <v>30</v>
      </c>
      <c r="D62" s="56" t="s">
        <v>209</v>
      </c>
      <c r="E62" s="58" t="s">
        <v>210</v>
      </c>
      <c r="F62" s="62" t="s">
        <v>211</v>
      </c>
      <c r="G62" s="201" t="s">
        <v>34</v>
      </c>
      <c r="H62" s="43"/>
      <c r="I62" s="71" t="s">
        <v>24</v>
      </c>
      <c r="J62" s="3" t="s">
        <v>212</v>
      </c>
      <c r="K62" s="69" t="s">
        <v>20</v>
      </c>
      <c r="L62" s="250" t="s">
        <v>166</v>
      </c>
      <c r="M62" s="201"/>
    </row>
    <row r="63" spans="1:13" s="1" customFormat="1" ht="148.5">
      <c r="A63" s="201">
        <f t="shared" si="0"/>
        <v>62</v>
      </c>
      <c r="B63" s="24">
        <v>44250</v>
      </c>
      <c r="C63" s="56" t="s">
        <v>30</v>
      </c>
      <c r="D63" s="56" t="s">
        <v>213</v>
      </c>
      <c r="E63" s="58" t="s">
        <v>214</v>
      </c>
      <c r="F63" s="62" t="s">
        <v>215</v>
      </c>
      <c r="G63" s="201" t="s">
        <v>34</v>
      </c>
      <c r="H63" s="43"/>
      <c r="I63" s="71" t="s">
        <v>24</v>
      </c>
      <c r="J63" s="202" t="s">
        <v>216</v>
      </c>
      <c r="K63" s="69" t="s">
        <v>20</v>
      </c>
      <c r="L63" s="250" t="s">
        <v>166</v>
      </c>
      <c r="M63" s="201"/>
    </row>
    <row r="64" spans="1:13" s="1" customFormat="1" ht="54">
      <c r="A64" s="201">
        <f t="shared" si="0"/>
        <v>63</v>
      </c>
      <c r="B64" s="24">
        <v>44250</v>
      </c>
      <c r="C64" s="56" t="s">
        <v>206</v>
      </c>
      <c r="D64" s="56" t="s">
        <v>217</v>
      </c>
      <c r="E64" s="58" t="s">
        <v>218</v>
      </c>
      <c r="F64" s="62"/>
      <c r="G64" s="201" t="s">
        <v>34</v>
      </c>
      <c r="H64" s="43"/>
      <c r="I64" s="71" t="s">
        <v>24</v>
      </c>
      <c r="J64" s="202" t="s">
        <v>219</v>
      </c>
      <c r="K64" s="201" t="s">
        <v>20</v>
      </c>
      <c r="L64" s="250" t="s">
        <v>166</v>
      </c>
      <c r="M64" s="201"/>
    </row>
    <row r="65" spans="1:13" s="1" customFormat="1" ht="72.5">
      <c r="A65" s="201">
        <f t="shared" si="0"/>
        <v>64</v>
      </c>
      <c r="B65" s="104">
        <v>44250</v>
      </c>
      <c r="C65" s="105" t="s">
        <v>206</v>
      </c>
      <c r="D65" s="105" t="s">
        <v>220</v>
      </c>
      <c r="E65" s="51" t="s">
        <v>221</v>
      </c>
      <c r="F65" s="223"/>
      <c r="G65" s="201" t="s">
        <v>34</v>
      </c>
      <c r="H65" s="43"/>
      <c r="I65" s="71" t="s">
        <v>24</v>
      </c>
      <c r="J65" s="202" t="s">
        <v>222</v>
      </c>
      <c r="K65" s="201" t="s">
        <v>20</v>
      </c>
      <c r="L65" s="250" t="s">
        <v>166</v>
      </c>
      <c r="M65" s="201"/>
    </row>
    <row r="66" spans="1:13" s="1" customFormat="1" ht="189">
      <c r="A66" s="201">
        <f t="shared" si="0"/>
        <v>65</v>
      </c>
      <c r="B66" s="24">
        <v>44250</v>
      </c>
      <c r="C66" s="56" t="s">
        <v>206</v>
      </c>
      <c r="D66" s="146" t="s">
        <v>223</v>
      </c>
      <c r="E66" s="85" t="s">
        <v>224</v>
      </c>
      <c r="F66" s="85" t="s">
        <v>225</v>
      </c>
      <c r="G66" s="201" t="s">
        <v>34</v>
      </c>
      <c r="H66" s="43"/>
      <c r="I66" s="201"/>
      <c r="J66" s="201"/>
      <c r="K66" s="201"/>
      <c r="L66" s="250"/>
      <c r="M66" s="201"/>
    </row>
    <row r="67" spans="1:13" ht="139.5" customHeight="1">
      <c r="A67" s="71">
        <f t="shared" ref="A67:A130" si="1">A66+1</f>
        <v>66</v>
      </c>
      <c r="B67" s="24">
        <v>44250</v>
      </c>
      <c r="C67" s="56" t="s">
        <v>206</v>
      </c>
      <c r="D67" s="59" t="s">
        <v>226</v>
      </c>
      <c r="E67" s="210" t="s">
        <v>227</v>
      </c>
      <c r="F67" s="53"/>
      <c r="G67" s="71" t="s">
        <v>34</v>
      </c>
      <c r="H67" s="71"/>
      <c r="I67" s="207" t="s">
        <v>24</v>
      </c>
      <c r="J67" s="214" t="s">
        <v>228</v>
      </c>
      <c r="K67" s="55" t="s">
        <v>20</v>
      </c>
      <c r="L67" s="251" t="s">
        <v>26</v>
      </c>
      <c r="M67" s="71"/>
    </row>
    <row r="68" spans="1:13" ht="162">
      <c r="A68" s="71">
        <f t="shared" si="1"/>
        <v>67</v>
      </c>
      <c r="B68" s="10">
        <v>44245</v>
      </c>
      <c r="C68" s="11" t="s">
        <v>59</v>
      </c>
      <c r="D68" s="83" t="s">
        <v>229</v>
      </c>
      <c r="E68" s="5" t="s">
        <v>230</v>
      </c>
      <c r="F68" s="83" t="s">
        <v>231</v>
      </c>
      <c r="G68" s="3" t="s">
        <v>40</v>
      </c>
      <c r="H68" s="71"/>
      <c r="I68" s="71" t="s">
        <v>18</v>
      </c>
      <c r="J68" s="83" t="s">
        <v>232</v>
      </c>
      <c r="K68" s="71" t="s">
        <v>233</v>
      </c>
      <c r="L68" s="252" t="s">
        <v>234</v>
      </c>
      <c r="M68" s="71"/>
    </row>
    <row r="69" spans="1:13" ht="168.75" customHeight="1">
      <c r="A69" s="71">
        <f t="shared" si="1"/>
        <v>68</v>
      </c>
      <c r="B69" s="86">
        <v>44245</v>
      </c>
      <c r="C69" s="70" t="s">
        <v>59</v>
      </c>
      <c r="D69" s="83" t="s">
        <v>235</v>
      </c>
      <c r="E69" s="6" t="s">
        <v>236</v>
      </c>
      <c r="F69" s="83" t="s">
        <v>237</v>
      </c>
      <c r="G69" s="3" t="s">
        <v>40</v>
      </c>
      <c r="H69" s="71"/>
      <c r="I69" s="83" t="s">
        <v>238</v>
      </c>
      <c r="J69" s="83" t="s">
        <v>239</v>
      </c>
      <c r="K69" s="71" t="s">
        <v>20</v>
      </c>
      <c r="L69" s="252" t="s">
        <v>240</v>
      </c>
      <c r="M69" s="71"/>
    </row>
    <row r="70" spans="1:13" ht="225">
      <c r="A70" s="71">
        <f t="shared" si="1"/>
        <v>69</v>
      </c>
      <c r="B70" s="86">
        <v>44245</v>
      </c>
      <c r="C70" s="70" t="s">
        <v>59</v>
      </c>
      <c r="D70" s="83" t="s">
        <v>235</v>
      </c>
      <c r="E70" s="169" t="s">
        <v>242</v>
      </c>
      <c r="F70" s="83" t="s">
        <v>243</v>
      </c>
      <c r="G70" s="3" t="s">
        <v>40</v>
      </c>
      <c r="H70" s="71"/>
      <c r="I70" s="83" t="s">
        <v>238</v>
      </c>
      <c r="J70" s="83" t="s">
        <v>244</v>
      </c>
      <c r="K70" s="71" t="s">
        <v>20</v>
      </c>
      <c r="L70" s="252" t="s">
        <v>240</v>
      </c>
      <c r="M70" s="71"/>
    </row>
    <row r="71" spans="1:13" ht="112.5">
      <c r="A71" s="71">
        <f t="shared" si="1"/>
        <v>70</v>
      </c>
      <c r="B71" s="10">
        <v>44245</v>
      </c>
      <c r="C71" s="11" t="s">
        <v>59</v>
      </c>
      <c r="D71" s="83" t="s">
        <v>245</v>
      </c>
      <c r="E71" s="5" t="s">
        <v>246</v>
      </c>
      <c r="F71" s="83" t="s">
        <v>247</v>
      </c>
      <c r="G71" s="3" t="s">
        <v>40</v>
      </c>
      <c r="H71" s="71"/>
      <c r="I71" s="71"/>
      <c r="J71" s="83"/>
      <c r="K71" s="71"/>
      <c r="L71" s="252"/>
      <c r="M71" s="71"/>
    </row>
    <row r="72" spans="1:13" ht="121.5">
      <c r="A72" s="71">
        <f t="shared" si="1"/>
        <v>71</v>
      </c>
      <c r="B72" s="24">
        <v>44245</v>
      </c>
      <c r="C72" s="25" t="s">
        <v>90</v>
      </c>
      <c r="D72" s="25" t="s">
        <v>248</v>
      </c>
      <c r="E72" s="168" t="s">
        <v>249</v>
      </c>
      <c r="F72" s="38" t="s">
        <v>250</v>
      </c>
      <c r="G72" s="71" t="s">
        <v>89</v>
      </c>
      <c r="H72" s="71"/>
      <c r="I72" s="71" t="s">
        <v>18</v>
      </c>
      <c r="J72" s="71" t="s">
        <v>251</v>
      </c>
      <c r="K72" s="71" t="s">
        <v>233</v>
      </c>
      <c r="L72" s="252"/>
      <c r="M72" s="71"/>
    </row>
    <row r="73" spans="1:13" ht="108">
      <c r="A73" s="71">
        <f t="shared" si="1"/>
        <v>72</v>
      </c>
      <c r="B73" s="24">
        <v>44245</v>
      </c>
      <c r="C73" s="25" t="s">
        <v>90</v>
      </c>
      <c r="D73" s="25" t="s">
        <v>252</v>
      </c>
      <c r="E73" s="25" t="s">
        <v>253</v>
      </c>
      <c r="F73" s="38" t="s">
        <v>254</v>
      </c>
      <c r="G73" s="71" t="s">
        <v>89</v>
      </c>
      <c r="H73" s="71"/>
      <c r="I73" s="71" t="s">
        <v>255</v>
      </c>
      <c r="J73" s="83" t="s">
        <v>257</v>
      </c>
      <c r="K73" s="71" t="s">
        <v>20</v>
      </c>
      <c r="L73" s="252" t="s">
        <v>166</v>
      </c>
      <c r="M73" s="71"/>
    </row>
    <row r="74" spans="1:13" s="1" customFormat="1" ht="276.39999999999998" customHeight="1">
      <c r="A74" s="201">
        <f t="shared" si="1"/>
        <v>73</v>
      </c>
      <c r="B74" s="10">
        <v>44245</v>
      </c>
      <c r="C74" s="11" t="s">
        <v>59</v>
      </c>
      <c r="D74" s="202" t="s">
        <v>258</v>
      </c>
      <c r="E74" s="5" t="s">
        <v>259</v>
      </c>
      <c r="F74" s="202" t="s">
        <v>260</v>
      </c>
      <c r="G74" s="50" t="s">
        <v>40</v>
      </c>
      <c r="H74" s="201"/>
      <c r="I74" s="201" t="s">
        <v>24</v>
      </c>
      <c r="J74" s="202" t="s">
        <v>261</v>
      </c>
      <c r="K74" s="201" t="s">
        <v>20</v>
      </c>
      <c r="L74" s="250" t="s">
        <v>166</v>
      </c>
      <c r="M74" s="201"/>
    </row>
    <row r="75" spans="1:13" ht="54">
      <c r="A75" s="71">
        <f t="shared" si="1"/>
        <v>74</v>
      </c>
      <c r="B75" s="24">
        <v>44245</v>
      </c>
      <c r="C75" s="25" t="s">
        <v>90</v>
      </c>
      <c r="D75" s="135" t="s">
        <v>252</v>
      </c>
      <c r="E75" s="25" t="s">
        <v>262</v>
      </c>
      <c r="F75" s="38" t="s">
        <v>263</v>
      </c>
      <c r="G75" s="71" t="s">
        <v>89</v>
      </c>
      <c r="H75" s="71"/>
      <c r="I75" s="71"/>
      <c r="J75" s="83"/>
      <c r="K75" s="71"/>
      <c r="L75" s="252"/>
      <c r="M75" s="71"/>
    </row>
    <row r="76" spans="1:13" s="1" customFormat="1" ht="243">
      <c r="A76" s="201">
        <f t="shared" si="1"/>
        <v>75</v>
      </c>
      <c r="B76" s="86">
        <v>44245</v>
      </c>
      <c r="C76" s="70" t="s">
        <v>59</v>
      </c>
      <c r="D76" s="202" t="s">
        <v>264</v>
      </c>
      <c r="E76" s="161" t="s">
        <v>265</v>
      </c>
      <c r="F76" s="202" t="s">
        <v>266</v>
      </c>
      <c r="G76" s="50" t="s">
        <v>40</v>
      </c>
      <c r="H76" s="201"/>
      <c r="I76" s="201" t="s">
        <v>24</v>
      </c>
      <c r="J76" s="202" t="s">
        <v>267</v>
      </c>
      <c r="K76" s="201" t="s">
        <v>20</v>
      </c>
      <c r="L76" s="250" t="s">
        <v>166</v>
      </c>
      <c r="M76" s="201"/>
    </row>
    <row r="77" spans="1:13" ht="94.5">
      <c r="A77" s="71">
        <f t="shared" si="1"/>
        <v>76</v>
      </c>
      <c r="B77" s="104">
        <v>44245</v>
      </c>
      <c r="C77" s="106" t="s">
        <v>90</v>
      </c>
      <c r="D77" s="25" t="s">
        <v>268</v>
      </c>
      <c r="E77" s="25" t="s">
        <v>269</v>
      </c>
      <c r="F77" s="38" t="s">
        <v>270</v>
      </c>
      <c r="G77" s="71" t="s">
        <v>89</v>
      </c>
      <c r="H77" s="71"/>
      <c r="I77" s="71"/>
      <c r="J77" s="83"/>
      <c r="K77" s="71"/>
      <c r="L77" s="252"/>
      <c r="M77" s="71"/>
    </row>
    <row r="78" spans="1:13" s="1" customFormat="1" ht="350">
      <c r="A78" s="201">
        <f t="shared" si="1"/>
        <v>77</v>
      </c>
      <c r="B78" s="86">
        <v>44245</v>
      </c>
      <c r="C78" s="70" t="s">
        <v>59</v>
      </c>
      <c r="D78" s="202" t="s">
        <v>271</v>
      </c>
      <c r="E78" s="5" t="s">
        <v>272</v>
      </c>
      <c r="F78" s="202" t="s">
        <v>273</v>
      </c>
      <c r="G78" s="50" t="s">
        <v>40</v>
      </c>
      <c r="H78" s="201"/>
      <c r="I78" s="201" t="s">
        <v>274</v>
      </c>
      <c r="J78" s="202" t="s">
        <v>275</v>
      </c>
      <c r="K78" s="201"/>
      <c r="L78" s="250"/>
      <c r="M78" s="201"/>
    </row>
    <row r="79" spans="1:13" ht="94.5">
      <c r="A79" s="71">
        <f t="shared" si="1"/>
        <v>78</v>
      </c>
      <c r="B79" s="24">
        <v>44245</v>
      </c>
      <c r="C79" s="25" t="s">
        <v>90</v>
      </c>
      <c r="D79" s="25" t="s">
        <v>276</v>
      </c>
      <c r="E79" s="25" t="s">
        <v>277</v>
      </c>
      <c r="F79" s="38" t="s">
        <v>278</v>
      </c>
      <c r="G79" s="71" t="s">
        <v>89</v>
      </c>
      <c r="H79" s="71"/>
      <c r="I79" s="71"/>
      <c r="J79" s="71"/>
      <c r="K79" s="71"/>
      <c r="L79" s="252"/>
      <c r="M79" s="71"/>
    </row>
    <row r="80" spans="1:13" s="1" customFormat="1" ht="108">
      <c r="A80" s="201">
        <f t="shared" si="1"/>
        <v>79</v>
      </c>
      <c r="B80" s="10">
        <v>44245</v>
      </c>
      <c r="C80" s="11" t="s">
        <v>59</v>
      </c>
      <c r="D80" s="202" t="s">
        <v>279</v>
      </c>
      <c r="E80" s="169" t="s">
        <v>280</v>
      </c>
      <c r="F80" s="202" t="s">
        <v>281</v>
      </c>
      <c r="G80" s="50" t="s">
        <v>40</v>
      </c>
      <c r="H80" s="201"/>
      <c r="I80" s="201" t="s">
        <v>24</v>
      </c>
      <c r="J80" s="202" t="s">
        <v>282</v>
      </c>
      <c r="K80" s="201"/>
      <c r="L80" s="250"/>
      <c r="M80" s="201"/>
    </row>
    <row r="81" spans="1:13" s="1" customFormat="1" ht="229.5">
      <c r="A81" s="201">
        <f t="shared" si="1"/>
        <v>80</v>
      </c>
      <c r="B81" s="86">
        <v>44245</v>
      </c>
      <c r="C81" s="70" t="s">
        <v>59</v>
      </c>
      <c r="D81" s="202" t="s">
        <v>283</v>
      </c>
      <c r="E81" s="202" t="s">
        <v>284</v>
      </c>
      <c r="F81" s="202" t="s">
        <v>285</v>
      </c>
      <c r="G81" s="50" t="s">
        <v>23</v>
      </c>
      <c r="H81" s="201" t="s">
        <v>286</v>
      </c>
      <c r="I81" s="72" t="s">
        <v>287</v>
      </c>
      <c r="J81" s="82" t="s">
        <v>288</v>
      </c>
      <c r="K81" s="201" t="s">
        <v>20</v>
      </c>
      <c r="L81" s="252" t="s">
        <v>289</v>
      </c>
      <c r="M81" s="201"/>
    </row>
    <row r="82" spans="1:13" ht="40.5">
      <c r="A82" s="71">
        <f t="shared" si="1"/>
        <v>81</v>
      </c>
      <c r="B82" s="24">
        <v>44250</v>
      </c>
      <c r="C82" s="56" t="s">
        <v>206</v>
      </c>
      <c r="D82" s="224" t="s">
        <v>290</v>
      </c>
      <c r="E82" s="232" t="s">
        <v>291</v>
      </c>
      <c r="F82" s="225"/>
      <c r="G82" s="71" t="s">
        <v>34</v>
      </c>
      <c r="H82" s="71"/>
      <c r="I82" s="71" t="s">
        <v>166</v>
      </c>
      <c r="J82" s="214" t="s">
        <v>292</v>
      </c>
      <c r="K82" s="71" t="s">
        <v>20</v>
      </c>
      <c r="L82" s="251" t="s">
        <v>166</v>
      </c>
      <c r="M82" s="71"/>
    </row>
    <row r="83" spans="1:13" s="1" customFormat="1" ht="126.75" customHeight="1">
      <c r="A83" s="201">
        <f t="shared" si="1"/>
        <v>82</v>
      </c>
      <c r="B83" s="10">
        <v>44245</v>
      </c>
      <c r="C83" s="11" t="s">
        <v>59</v>
      </c>
      <c r="D83" s="202" t="s">
        <v>293</v>
      </c>
      <c r="E83" s="5" t="s">
        <v>294</v>
      </c>
      <c r="F83" s="202"/>
      <c r="G83" s="50" t="s">
        <v>40</v>
      </c>
      <c r="H83" s="201"/>
      <c r="I83" s="201" t="s">
        <v>24</v>
      </c>
      <c r="J83" s="202" t="s">
        <v>295</v>
      </c>
      <c r="K83" s="201" t="s">
        <v>20</v>
      </c>
      <c r="L83" s="250" t="s">
        <v>166</v>
      </c>
      <c r="M83" s="201"/>
    </row>
    <row r="84" spans="1:13" ht="14.5">
      <c r="A84" s="71">
        <f t="shared" si="1"/>
        <v>83</v>
      </c>
      <c r="B84" s="24">
        <v>44250</v>
      </c>
      <c r="C84" s="56" t="s">
        <v>206</v>
      </c>
      <c r="D84" s="224" t="s">
        <v>296</v>
      </c>
      <c r="E84" s="209" t="s">
        <v>297</v>
      </c>
      <c r="F84" s="225"/>
      <c r="G84" s="71" t="s">
        <v>34</v>
      </c>
      <c r="H84" s="71"/>
      <c r="I84" s="71" t="s">
        <v>18</v>
      </c>
      <c r="J84" s="83" t="s">
        <v>298</v>
      </c>
      <c r="K84" s="71" t="s">
        <v>20</v>
      </c>
      <c r="L84" s="251" t="s">
        <v>299</v>
      </c>
      <c r="M84" s="71"/>
    </row>
    <row r="85" spans="1:13" s="1" customFormat="1" ht="102" customHeight="1">
      <c r="A85" s="201">
        <f t="shared" si="1"/>
        <v>84</v>
      </c>
      <c r="B85" s="86">
        <v>44245</v>
      </c>
      <c r="C85" s="70" t="s">
        <v>59</v>
      </c>
      <c r="D85" s="202" t="s">
        <v>293</v>
      </c>
      <c r="E85" s="6" t="s">
        <v>300</v>
      </c>
      <c r="F85" s="202"/>
      <c r="G85" s="50" t="s">
        <v>40</v>
      </c>
      <c r="H85" s="201"/>
      <c r="I85" s="201" t="s">
        <v>24</v>
      </c>
      <c r="J85" s="201"/>
      <c r="K85" s="201" t="s">
        <v>20</v>
      </c>
      <c r="L85" s="250" t="s">
        <v>166</v>
      </c>
      <c r="M85" s="201"/>
    </row>
    <row r="86" spans="1:13" ht="94.5">
      <c r="A86" s="71">
        <f t="shared" si="1"/>
        <v>85</v>
      </c>
      <c r="B86" s="104">
        <v>44250</v>
      </c>
      <c r="C86" s="105" t="s">
        <v>206</v>
      </c>
      <c r="D86" s="224" t="s">
        <v>301</v>
      </c>
      <c r="E86" s="211" t="s">
        <v>302</v>
      </c>
      <c r="F86" s="53"/>
      <c r="G86" s="71" t="s">
        <v>34</v>
      </c>
      <c r="H86" s="71"/>
      <c r="I86" s="71" t="s">
        <v>18</v>
      </c>
      <c r="J86" s="83" t="s">
        <v>303</v>
      </c>
      <c r="K86" s="71" t="s">
        <v>20</v>
      </c>
      <c r="L86" s="252" t="s">
        <v>304</v>
      </c>
      <c r="M86" s="71"/>
    </row>
    <row r="87" spans="1:13" s="1" customFormat="1" ht="115.5" customHeight="1">
      <c r="A87" s="201">
        <f t="shared" si="1"/>
        <v>86</v>
      </c>
      <c r="B87" s="86">
        <v>44245</v>
      </c>
      <c r="C87" s="70" t="s">
        <v>59</v>
      </c>
      <c r="D87" s="202" t="s">
        <v>293</v>
      </c>
      <c r="E87" s="5" t="s">
        <v>305</v>
      </c>
      <c r="F87" s="201"/>
      <c r="G87" s="50" t="s">
        <v>40</v>
      </c>
      <c r="H87" s="201"/>
      <c r="I87" s="201"/>
      <c r="J87" s="202" t="s">
        <v>306</v>
      </c>
      <c r="K87" s="201"/>
      <c r="L87" s="250"/>
      <c r="M87" s="201"/>
    </row>
    <row r="88" spans="1:13" ht="43.5">
      <c r="A88" s="71">
        <f t="shared" si="1"/>
        <v>87</v>
      </c>
      <c r="B88" s="24">
        <v>44250</v>
      </c>
      <c r="C88" s="56" t="s">
        <v>206</v>
      </c>
      <c r="D88" s="224" t="s">
        <v>307</v>
      </c>
      <c r="E88" s="210" t="s">
        <v>308</v>
      </c>
      <c r="F88" s="103" t="s">
        <v>309</v>
      </c>
      <c r="G88" s="71" t="s">
        <v>34</v>
      </c>
      <c r="H88" s="71" t="s">
        <v>310</v>
      </c>
      <c r="I88" s="71" t="s">
        <v>18</v>
      </c>
      <c r="J88" s="71" t="s">
        <v>311</v>
      </c>
      <c r="K88" s="71" t="s">
        <v>20</v>
      </c>
      <c r="L88" s="252" t="s">
        <v>312</v>
      </c>
      <c r="M88" s="71"/>
    </row>
    <row r="89" spans="1:13" ht="41.25" customHeight="1">
      <c r="A89" s="71">
        <f t="shared" si="1"/>
        <v>88</v>
      </c>
      <c r="B89" s="10">
        <v>44245</v>
      </c>
      <c r="C89" s="11" t="s">
        <v>59</v>
      </c>
      <c r="D89" s="83" t="s">
        <v>313</v>
      </c>
      <c r="E89" s="5" t="s">
        <v>314</v>
      </c>
      <c r="F89" s="83" t="s">
        <v>315</v>
      </c>
      <c r="G89" s="3" t="s">
        <v>40</v>
      </c>
      <c r="H89" s="71"/>
      <c r="I89" s="71" t="s">
        <v>24</v>
      </c>
      <c r="J89" s="212" t="s">
        <v>316</v>
      </c>
      <c r="K89" s="71" t="s">
        <v>20</v>
      </c>
      <c r="L89" s="251" t="s">
        <v>26</v>
      </c>
      <c r="M89" s="71"/>
    </row>
    <row r="90" spans="1:13" s="1" customFormat="1" ht="108" customHeight="1">
      <c r="A90" s="201">
        <f t="shared" si="1"/>
        <v>89</v>
      </c>
      <c r="B90" s="86">
        <v>44245</v>
      </c>
      <c r="C90" s="70" t="s">
        <v>59</v>
      </c>
      <c r="D90" s="202" t="s">
        <v>293</v>
      </c>
      <c r="E90" s="120" t="s">
        <v>317</v>
      </c>
      <c r="G90" s="50" t="s">
        <v>40</v>
      </c>
      <c r="H90" s="201"/>
      <c r="I90" s="201"/>
      <c r="J90" s="202" t="s">
        <v>318</v>
      </c>
      <c r="K90" s="201"/>
      <c r="L90" s="250"/>
      <c r="M90" s="201"/>
    </row>
    <row r="91" spans="1:13" ht="16.5" customHeight="1">
      <c r="A91" s="71">
        <f t="shared" si="1"/>
        <v>90</v>
      </c>
      <c r="B91" s="86">
        <v>44245</v>
      </c>
      <c r="C91" s="70" t="s">
        <v>59</v>
      </c>
      <c r="D91" s="83" t="s">
        <v>286</v>
      </c>
      <c r="E91" s="5" t="s">
        <v>319</v>
      </c>
      <c r="F91" s="83" t="s">
        <v>320</v>
      </c>
      <c r="G91" s="3" t="s">
        <v>40</v>
      </c>
      <c r="H91" s="71"/>
      <c r="I91" s="71" t="s">
        <v>24</v>
      </c>
      <c r="J91" s="83" t="s">
        <v>321</v>
      </c>
      <c r="K91" s="69" t="s">
        <v>20</v>
      </c>
      <c r="L91" s="251" t="s">
        <v>26</v>
      </c>
      <c r="M91" s="71"/>
    </row>
    <row r="92" spans="1:13" s="1" customFormat="1" ht="37.5">
      <c r="A92" s="201">
        <f t="shared" si="1"/>
        <v>91</v>
      </c>
      <c r="B92" s="10">
        <v>44245</v>
      </c>
      <c r="C92" s="11" t="s">
        <v>59</v>
      </c>
      <c r="D92" s="202" t="s">
        <v>293</v>
      </c>
      <c r="E92" s="120" t="s">
        <v>322</v>
      </c>
      <c r="F92" s="202"/>
      <c r="G92" s="50" t="s">
        <v>40</v>
      </c>
      <c r="H92" s="201"/>
      <c r="I92" s="201" t="s">
        <v>18</v>
      </c>
      <c r="J92" s="202" t="s">
        <v>323</v>
      </c>
      <c r="K92" s="201"/>
      <c r="L92" s="250"/>
      <c r="M92" s="201"/>
    </row>
    <row r="93" spans="1:13" s="1" customFormat="1" ht="121.5">
      <c r="A93" s="201">
        <f t="shared" si="1"/>
        <v>92</v>
      </c>
      <c r="B93" s="24">
        <v>44250</v>
      </c>
      <c r="C93" s="56" t="s">
        <v>206</v>
      </c>
      <c r="D93" s="56" t="s">
        <v>324</v>
      </c>
      <c r="E93" s="85" t="s">
        <v>325</v>
      </c>
      <c r="F93" s="50"/>
      <c r="G93" s="201" t="s">
        <v>34</v>
      </c>
      <c r="H93" s="201"/>
      <c r="I93" s="201"/>
      <c r="J93" s="202" t="s">
        <v>326</v>
      </c>
      <c r="K93" s="201"/>
      <c r="L93" s="250"/>
      <c r="M93" s="201"/>
    </row>
    <row r="94" spans="1:13" s="1" customFormat="1" ht="67.5">
      <c r="A94" s="201">
        <f t="shared" si="1"/>
        <v>93</v>
      </c>
      <c r="B94" s="86">
        <v>44245</v>
      </c>
      <c r="C94" s="70" t="s">
        <v>59</v>
      </c>
      <c r="D94" s="202" t="s">
        <v>293</v>
      </c>
      <c r="E94" s="6" t="s">
        <v>327</v>
      </c>
      <c r="F94" s="202"/>
      <c r="G94" s="50" t="s">
        <v>40</v>
      </c>
      <c r="H94" s="201"/>
      <c r="I94" s="201" t="s">
        <v>24</v>
      </c>
      <c r="J94" s="202" t="s">
        <v>328</v>
      </c>
      <c r="K94" s="201" t="s">
        <v>20</v>
      </c>
      <c r="L94" s="250" t="s">
        <v>166</v>
      </c>
      <c r="M94" s="201"/>
    </row>
    <row r="95" spans="1:13" s="1" customFormat="1" ht="65.25" customHeight="1">
      <c r="A95" s="201">
        <f t="shared" si="1"/>
        <v>94</v>
      </c>
      <c r="B95" s="104">
        <v>44250</v>
      </c>
      <c r="C95" s="105" t="s">
        <v>206</v>
      </c>
      <c r="D95" s="56" t="s">
        <v>324</v>
      </c>
      <c r="E95" s="85" t="s">
        <v>329</v>
      </c>
      <c r="F95" s="50"/>
      <c r="G95" s="201" t="s">
        <v>34</v>
      </c>
      <c r="H95" s="43"/>
      <c r="I95" s="201"/>
      <c r="J95" s="202"/>
      <c r="K95" s="201"/>
      <c r="L95" s="250"/>
      <c r="M95" s="201"/>
    </row>
    <row r="96" spans="1:13" s="1" customFormat="1" ht="121.5">
      <c r="A96" s="201">
        <f t="shared" si="1"/>
        <v>95</v>
      </c>
      <c r="B96" s="10">
        <v>44245</v>
      </c>
      <c r="C96" s="11" t="s">
        <v>59</v>
      </c>
      <c r="D96" s="13" t="s">
        <v>330</v>
      </c>
      <c r="E96" s="169" t="s">
        <v>331</v>
      </c>
      <c r="F96" s="202" t="s">
        <v>332</v>
      </c>
      <c r="G96" s="50" t="s">
        <v>40</v>
      </c>
      <c r="H96" s="44"/>
      <c r="I96" s="202" t="s">
        <v>333</v>
      </c>
      <c r="J96" s="202" t="s">
        <v>334</v>
      </c>
      <c r="K96" s="201"/>
      <c r="L96" s="250"/>
      <c r="M96" s="201"/>
    </row>
    <row r="97" spans="1:13" s="1" customFormat="1" ht="105" customHeight="1">
      <c r="A97" s="201">
        <f t="shared" si="1"/>
        <v>96</v>
      </c>
      <c r="B97" s="104">
        <v>44250</v>
      </c>
      <c r="C97" s="105" t="s">
        <v>206</v>
      </c>
      <c r="D97" s="56" t="s">
        <v>324</v>
      </c>
      <c r="E97" s="85" t="s">
        <v>335</v>
      </c>
      <c r="F97" s="50"/>
      <c r="G97" s="201" t="s">
        <v>34</v>
      </c>
      <c r="H97" s="43"/>
      <c r="I97" s="201"/>
      <c r="J97" s="202"/>
      <c r="K97" s="201"/>
      <c r="L97" s="250"/>
      <c r="M97" s="201"/>
    </row>
    <row r="98" spans="1:13" s="1" customFormat="1" ht="135">
      <c r="A98" s="201">
        <f t="shared" si="1"/>
        <v>97</v>
      </c>
      <c r="B98" s="10">
        <v>44245</v>
      </c>
      <c r="C98" s="11" t="s">
        <v>59</v>
      </c>
      <c r="D98" s="202" t="s">
        <v>336</v>
      </c>
      <c r="E98" s="202" t="s">
        <v>337</v>
      </c>
      <c r="F98" s="202" t="s">
        <v>338</v>
      </c>
      <c r="G98" s="50" t="s">
        <v>40</v>
      </c>
      <c r="H98" s="43" t="s">
        <v>339</v>
      </c>
      <c r="I98" s="201" t="s">
        <v>24</v>
      </c>
      <c r="J98" s="202" t="s">
        <v>340</v>
      </c>
      <c r="K98" s="201" t="s">
        <v>20</v>
      </c>
      <c r="L98" s="250" t="s">
        <v>166</v>
      </c>
      <c r="M98" s="201"/>
    </row>
    <row r="99" spans="1:13" ht="130.5">
      <c r="A99" s="71">
        <f t="shared" si="1"/>
        <v>98</v>
      </c>
      <c r="B99" s="104">
        <v>44250</v>
      </c>
      <c r="C99" s="105" t="s">
        <v>206</v>
      </c>
      <c r="D99" s="224" t="s">
        <v>341</v>
      </c>
      <c r="E99" s="209" t="s">
        <v>342</v>
      </c>
      <c r="F99" s="225"/>
      <c r="G99" s="71" t="s">
        <v>34</v>
      </c>
      <c r="H99" s="149"/>
      <c r="I99" s="71" t="s">
        <v>24</v>
      </c>
      <c r="J99" s="83" t="s">
        <v>343</v>
      </c>
      <c r="K99" s="69" t="s">
        <v>20</v>
      </c>
      <c r="L99" s="251" t="s">
        <v>26</v>
      </c>
      <c r="M99" s="71"/>
    </row>
    <row r="100" spans="1:13" s="1" customFormat="1" ht="67.5">
      <c r="A100" s="201">
        <f t="shared" si="1"/>
        <v>99</v>
      </c>
      <c r="B100" s="10">
        <v>44245</v>
      </c>
      <c r="C100" s="11" t="s">
        <v>59</v>
      </c>
      <c r="D100" s="202" t="s">
        <v>336</v>
      </c>
      <c r="E100" s="5" t="s">
        <v>344</v>
      </c>
      <c r="F100" s="202" t="s">
        <v>345</v>
      </c>
      <c r="G100" s="50" t="s">
        <v>40</v>
      </c>
      <c r="H100" s="43" t="s">
        <v>339</v>
      </c>
      <c r="I100" s="201" t="s">
        <v>24</v>
      </c>
      <c r="J100" s="202" t="s">
        <v>346</v>
      </c>
      <c r="K100" s="201" t="s">
        <v>20</v>
      </c>
      <c r="L100" s="250" t="s">
        <v>26</v>
      </c>
      <c r="M100" s="201"/>
    </row>
    <row r="101" spans="1:13" s="1" customFormat="1" ht="94.5">
      <c r="A101" s="201">
        <f t="shared" si="1"/>
        <v>100</v>
      </c>
      <c r="B101" s="104">
        <v>44250</v>
      </c>
      <c r="C101" s="105" t="s">
        <v>35</v>
      </c>
      <c r="D101" s="65" t="s">
        <v>347</v>
      </c>
      <c r="E101" s="65" t="s">
        <v>348</v>
      </c>
      <c r="F101" s="85" t="s">
        <v>349</v>
      </c>
      <c r="G101" s="201" t="s">
        <v>34</v>
      </c>
      <c r="H101" s="43"/>
      <c r="I101" s="201"/>
      <c r="J101" s="202" t="s">
        <v>350</v>
      </c>
      <c r="K101" s="201"/>
      <c r="L101" s="250"/>
      <c r="M101" s="201"/>
    </row>
    <row r="102" spans="1:13" s="1" customFormat="1" ht="81">
      <c r="A102" s="201">
        <f t="shared" si="1"/>
        <v>101</v>
      </c>
      <c r="B102" s="10">
        <v>44245</v>
      </c>
      <c r="C102" s="11" t="s">
        <v>59</v>
      </c>
      <c r="D102" s="202" t="s">
        <v>351</v>
      </c>
      <c r="E102" s="7" t="s">
        <v>352</v>
      </c>
      <c r="F102" s="202" t="s">
        <v>353</v>
      </c>
      <c r="G102" s="50" t="s">
        <v>40</v>
      </c>
      <c r="H102" s="43" t="s">
        <v>339</v>
      </c>
      <c r="I102" s="201" t="s">
        <v>24</v>
      </c>
      <c r="J102" s="50" t="s">
        <v>354</v>
      </c>
      <c r="K102" s="201" t="s">
        <v>20</v>
      </c>
      <c r="L102" s="250" t="s">
        <v>26</v>
      </c>
      <c r="M102" s="201"/>
    </row>
    <row r="103" spans="1:13" s="1" customFormat="1" ht="94.5">
      <c r="A103" s="201">
        <f t="shared" si="1"/>
        <v>102</v>
      </c>
      <c r="B103" s="104">
        <v>44250</v>
      </c>
      <c r="C103" s="105" t="s">
        <v>35</v>
      </c>
      <c r="D103" s="65" t="s">
        <v>355</v>
      </c>
      <c r="E103" s="65" t="s">
        <v>356</v>
      </c>
      <c r="F103" s="85" t="s">
        <v>357</v>
      </c>
      <c r="G103" s="201" t="s">
        <v>34</v>
      </c>
      <c r="H103" s="43"/>
      <c r="I103" s="201"/>
      <c r="J103" s="202" t="s">
        <v>358</v>
      </c>
      <c r="K103" s="201"/>
      <c r="L103" s="250"/>
      <c r="M103" s="201"/>
    </row>
    <row r="104" spans="1:13" s="1" customFormat="1" ht="54">
      <c r="A104" s="201">
        <f t="shared" si="1"/>
        <v>103</v>
      </c>
      <c r="B104" s="10">
        <v>44245</v>
      </c>
      <c r="C104" s="11" t="s">
        <v>59</v>
      </c>
      <c r="D104" s="202" t="s">
        <v>359</v>
      </c>
      <c r="E104" s="5" t="s">
        <v>360</v>
      </c>
      <c r="F104" s="202" t="s">
        <v>361</v>
      </c>
      <c r="G104" s="50" t="s">
        <v>40</v>
      </c>
      <c r="H104" s="43" t="s">
        <v>59</v>
      </c>
      <c r="I104" s="201" t="s">
        <v>24</v>
      </c>
      <c r="J104" s="202" t="s">
        <v>362</v>
      </c>
      <c r="K104" s="201" t="s">
        <v>20</v>
      </c>
      <c r="L104" s="250"/>
      <c r="M104" s="201"/>
    </row>
    <row r="105" spans="1:13" s="1" customFormat="1" ht="40.5">
      <c r="A105" s="201">
        <f t="shared" si="1"/>
        <v>104</v>
      </c>
      <c r="B105" s="104">
        <v>44250</v>
      </c>
      <c r="C105" s="105" t="s">
        <v>35</v>
      </c>
      <c r="D105" s="65" t="s">
        <v>363</v>
      </c>
      <c r="E105" s="65" t="s">
        <v>364</v>
      </c>
      <c r="F105" s="85"/>
      <c r="G105" s="201" t="s">
        <v>34</v>
      </c>
      <c r="H105" s="43" t="s">
        <v>365</v>
      </c>
      <c r="I105" s="71" t="s">
        <v>18</v>
      </c>
      <c r="J105" s="3" t="s">
        <v>366</v>
      </c>
      <c r="K105" s="69" t="s">
        <v>233</v>
      </c>
      <c r="L105" s="251" t="s">
        <v>18</v>
      </c>
      <c r="M105" s="201"/>
    </row>
    <row r="106" spans="1:13" s="1" customFormat="1" ht="115.5">
      <c r="A106" s="201">
        <f t="shared" si="1"/>
        <v>105</v>
      </c>
      <c r="B106" s="10">
        <v>44245</v>
      </c>
      <c r="C106" s="11" t="s">
        <v>59</v>
      </c>
      <c r="D106" s="202" t="s">
        <v>359</v>
      </c>
      <c r="E106" s="6" t="s">
        <v>367</v>
      </c>
      <c r="F106" s="202" t="s">
        <v>368</v>
      </c>
      <c r="G106" s="50" t="s">
        <v>40</v>
      </c>
      <c r="H106" s="43" t="s">
        <v>59</v>
      </c>
      <c r="I106" s="201" t="s">
        <v>18</v>
      </c>
      <c r="J106" s="202" t="s">
        <v>369</v>
      </c>
      <c r="K106" s="201" t="s">
        <v>20</v>
      </c>
      <c r="L106" s="250" t="s">
        <v>18</v>
      </c>
      <c r="M106" s="201"/>
    </row>
    <row r="107" spans="1:13" s="1" customFormat="1" ht="108">
      <c r="A107" s="201">
        <f t="shared" si="1"/>
        <v>106</v>
      </c>
      <c r="B107" s="104">
        <v>44250</v>
      </c>
      <c r="C107" s="105" t="s">
        <v>35</v>
      </c>
      <c r="D107" s="64" t="s">
        <v>370</v>
      </c>
      <c r="E107" s="64" t="s">
        <v>371</v>
      </c>
      <c r="F107" s="85"/>
      <c r="G107" s="201" t="s">
        <v>34</v>
      </c>
      <c r="H107" s="43"/>
      <c r="I107" s="201" t="s">
        <v>24</v>
      </c>
      <c r="J107" s="202" t="s">
        <v>372</v>
      </c>
      <c r="K107" s="201" t="s">
        <v>20</v>
      </c>
      <c r="L107" s="250" t="s">
        <v>26</v>
      </c>
      <c r="M107" s="201"/>
    </row>
    <row r="108" spans="1:13" s="1" customFormat="1" ht="122.25" customHeight="1">
      <c r="A108" s="201">
        <f t="shared" si="1"/>
        <v>107</v>
      </c>
      <c r="B108" s="10">
        <v>44245</v>
      </c>
      <c r="C108" s="11" t="s">
        <v>59</v>
      </c>
      <c r="D108" s="202" t="s">
        <v>359</v>
      </c>
      <c r="E108" s="5" t="s">
        <v>373</v>
      </c>
      <c r="F108" s="202" t="s">
        <v>374</v>
      </c>
      <c r="G108" s="50" t="s">
        <v>40</v>
      </c>
      <c r="H108" s="43" t="s">
        <v>59</v>
      </c>
      <c r="I108" s="201" t="s">
        <v>18</v>
      </c>
      <c r="J108" s="202"/>
      <c r="K108" s="201"/>
      <c r="L108" s="250"/>
      <c r="M108" s="201"/>
    </row>
    <row r="109" spans="1:13" s="1" customFormat="1" ht="189">
      <c r="A109" s="201">
        <f t="shared" si="1"/>
        <v>108</v>
      </c>
      <c r="B109" s="104">
        <v>44250</v>
      </c>
      <c r="C109" s="105" t="s">
        <v>35</v>
      </c>
      <c r="D109" s="3" t="s">
        <v>375</v>
      </c>
      <c r="E109" s="67" t="s">
        <v>376</v>
      </c>
      <c r="F109" s="85" t="s">
        <v>377</v>
      </c>
      <c r="G109" s="201" t="s">
        <v>34</v>
      </c>
      <c r="H109" s="43"/>
      <c r="I109" s="201" t="s">
        <v>24</v>
      </c>
      <c r="J109" s="202" t="s">
        <v>378</v>
      </c>
      <c r="K109" s="201" t="s">
        <v>20</v>
      </c>
      <c r="L109" s="250" t="s">
        <v>26</v>
      </c>
      <c r="M109" s="201"/>
    </row>
    <row r="110" spans="1:13" s="1" customFormat="1" ht="121.5">
      <c r="A110" s="201">
        <f t="shared" si="1"/>
        <v>109</v>
      </c>
      <c r="B110" s="10">
        <v>44245</v>
      </c>
      <c r="C110" s="11" t="s">
        <v>59</v>
      </c>
      <c r="D110" s="202" t="s">
        <v>359</v>
      </c>
      <c r="E110" s="5" t="s">
        <v>379</v>
      </c>
      <c r="F110" s="202" t="s">
        <v>380</v>
      </c>
      <c r="G110" s="50" t="s">
        <v>40</v>
      </c>
      <c r="H110" s="43" t="s">
        <v>59</v>
      </c>
      <c r="I110" s="201" t="s">
        <v>18</v>
      </c>
      <c r="J110" s="202" t="s">
        <v>381</v>
      </c>
      <c r="K110" s="201" t="s">
        <v>20</v>
      </c>
      <c r="L110" s="250" t="s">
        <v>18</v>
      </c>
      <c r="M110" s="201"/>
    </row>
    <row r="111" spans="1:13" s="1" customFormat="1" ht="72.75" customHeight="1">
      <c r="A111" s="201">
        <f t="shared" si="1"/>
        <v>110</v>
      </c>
      <c r="B111" s="104">
        <v>44250</v>
      </c>
      <c r="C111" s="105" t="s">
        <v>35</v>
      </c>
      <c r="D111" s="153" t="s">
        <v>375</v>
      </c>
      <c r="E111" s="67" t="s">
        <v>382</v>
      </c>
      <c r="F111" s="85"/>
      <c r="G111" s="201" t="s">
        <v>34</v>
      </c>
      <c r="H111" s="43"/>
      <c r="I111" s="201" t="s">
        <v>18</v>
      </c>
      <c r="J111" s="202" t="s">
        <v>383</v>
      </c>
      <c r="K111" s="201"/>
      <c r="L111" s="250"/>
      <c r="M111" s="201"/>
    </row>
    <row r="112" spans="1:13" s="1" customFormat="1" ht="91">
      <c r="A112" s="201">
        <f t="shared" si="1"/>
        <v>111</v>
      </c>
      <c r="B112" s="10">
        <v>44245</v>
      </c>
      <c r="C112" s="11" t="s">
        <v>59</v>
      </c>
      <c r="D112" s="202" t="s">
        <v>384</v>
      </c>
      <c r="E112" s="7" t="s">
        <v>385</v>
      </c>
      <c r="F112" s="202" t="s">
        <v>386</v>
      </c>
      <c r="G112" s="50" t="s">
        <v>40</v>
      </c>
      <c r="H112" s="43" t="s">
        <v>59</v>
      </c>
      <c r="I112" s="201" t="s">
        <v>18</v>
      </c>
      <c r="J112" s="201" t="s">
        <v>387</v>
      </c>
      <c r="K112" s="201" t="s">
        <v>20</v>
      </c>
      <c r="L112" s="250" t="s">
        <v>18</v>
      </c>
      <c r="M112" s="201"/>
    </row>
    <row r="113" spans="1:13" s="1" customFormat="1" ht="108">
      <c r="A113" s="201">
        <f t="shared" si="1"/>
        <v>112</v>
      </c>
      <c r="B113" s="104">
        <v>44250</v>
      </c>
      <c r="C113" s="105" t="s">
        <v>35</v>
      </c>
      <c r="D113" s="85" t="s">
        <v>388</v>
      </c>
      <c r="E113" s="67" t="s">
        <v>389</v>
      </c>
      <c r="F113" s="180" t="s">
        <v>390</v>
      </c>
      <c r="G113" s="201" t="s">
        <v>34</v>
      </c>
      <c r="H113" s="43"/>
      <c r="I113" s="201" t="s">
        <v>24</v>
      </c>
      <c r="J113" s="202" t="str">
        <f>J111</f>
        <v xml:space="preserve">This is being address as part of the agreed process with GDNs.  </v>
      </c>
      <c r="K113" s="201" t="s">
        <v>20</v>
      </c>
      <c r="L113" s="250" t="s">
        <v>26</v>
      </c>
      <c r="M113" s="201"/>
    </row>
    <row r="114" spans="1:13" s="1" customFormat="1" ht="54">
      <c r="A114" s="201">
        <f t="shared" si="1"/>
        <v>113</v>
      </c>
      <c r="B114" s="10">
        <v>44245</v>
      </c>
      <c r="C114" s="11" t="s">
        <v>59</v>
      </c>
      <c r="D114" s="202" t="s">
        <v>391</v>
      </c>
      <c r="E114" s="5" t="s">
        <v>392</v>
      </c>
      <c r="F114" s="202" t="s">
        <v>361</v>
      </c>
      <c r="G114" s="50" t="s">
        <v>40</v>
      </c>
      <c r="H114" s="43" t="s">
        <v>59</v>
      </c>
      <c r="I114" s="201" t="s">
        <v>24</v>
      </c>
      <c r="J114" s="202" t="s">
        <v>393</v>
      </c>
      <c r="K114" s="201"/>
      <c r="L114" s="250"/>
      <c r="M114" s="201"/>
    </row>
    <row r="115" spans="1:13" s="1" customFormat="1" ht="54">
      <c r="A115" s="201">
        <f t="shared" si="1"/>
        <v>114</v>
      </c>
      <c r="B115" s="104">
        <v>44250</v>
      </c>
      <c r="C115" s="105" t="s">
        <v>35</v>
      </c>
      <c r="D115" s="200" t="s">
        <v>394</v>
      </c>
      <c r="E115" s="200" t="s">
        <v>395</v>
      </c>
      <c r="F115" s="200" t="s">
        <v>396</v>
      </c>
      <c r="G115" s="201" t="s">
        <v>34</v>
      </c>
      <c r="H115" s="91" t="s">
        <v>397</v>
      </c>
      <c r="I115" s="201" t="s">
        <v>18</v>
      </c>
      <c r="J115" s="202" t="s">
        <v>398</v>
      </c>
      <c r="K115" s="201" t="s">
        <v>20</v>
      </c>
      <c r="L115" s="250" t="s">
        <v>91</v>
      </c>
      <c r="M115" s="201"/>
    </row>
    <row r="116" spans="1:13" s="1" customFormat="1" ht="135">
      <c r="A116" s="201">
        <f t="shared" si="1"/>
        <v>115</v>
      </c>
      <c r="B116" s="10">
        <v>44245</v>
      </c>
      <c r="C116" s="11" t="s">
        <v>59</v>
      </c>
      <c r="D116" s="202" t="s">
        <v>391</v>
      </c>
      <c r="E116" s="202" t="s">
        <v>399</v>
      </c>
      <c r="F116" s="202" t="s">
        <v>400</v>
      </c>
      <c r="G116" s="50" t="s">
        <v>40</v>
      </c>
      <c r="H116" s="43" t="s">
        <v>59</v>
      </c>
      <c r="I116" s="201" t="s">
        <v>18</v>
      </c>
      <c r="J116" s="202"/>
      <c r="K116" s="201"/>
      <c r="L116" s="250"/>
      <c r="M116" s="201"/>
    </row>
    <row r="117" spans="1:13" s="1" customFormat="1" ht="40.5">
      <c r="A117" s="201">
        <f t="shared" si="1"/>
        <v>116</v>
      </c>
      <c r="B117" s="104">
        <v>44250</v>
      </c>
      <c r="C117" s="105" t="s">
        <v>35</v>
      </c>
      <c r="D117" s="200" t="s">
        <v>401</v>
      </c>
      <c r="E117" s="200" t="s">
        <v>402</v>
      </c>
      <c r="F117" s="200" t="s">
        <v>403</v>
      </c>
      <c r="G117" s="201" t="s">
        <v>34</v>
      </c>
      <c r="H117" s="91" t="s">
        <v>397</v>
      </c>
      <c r="I117" s="201" t="s">
        <v>404</v>
      </c>
      <c r="J117" s="201" t="s">
        <v>19</v>
      </c>
      <c r="K117" s="201" t="s">
        <v>20</v>
      </c>
      <c r="L117" s="250" t="s">
        <v>91</v>
      </c>
      <c r="M117" s="201"/>
    </row>
    <row r="118" spans="1:13" s="1" customFormat="1" ht="57" customHeight="1">
      <c r="A118" s="201">
        <f t="shared" si="1"/>
        <v>117</v>
      </c>
      <c r="B118" s="10">
        <v>44245</v>
      </c>
      <c r="C118" s="11" t="s">
        <v>59</v>
      </c>
      <c r="D118" s="202" t="s">
        <v>405</v>
      </c>
      <c r="E118" s="5" t="s">
        <v>406</v>
      </c>
      <c r="F118" s="202" t="s">
        <v>407</v>
      </c>
      <c r="G118" s="50" t="s">
        <v>40</v>
      </c>
      <c r="H118" s="43" t="s">
        <v>59</v>
      </c>
      <c r="I118" s="201" t="s">
        <v>24</v>
      </c>
      <c r="J118" s="202" t="s">
        <v>408</v>
      </c>
      <c r="K118" s="201"/>
      <c r="L118" s="250"/>
      <c r="M118" s="201"/>
    </row>
    <row r="119" spans="1:13" s="1" customFormat="1" ht="81">
      <c r="A119" s="201">
        <f t="shared" si="1"/>
        <v>118</v>
      </c>
      <c r="B119" s="104">
        <v>44250</v>
      </c>
      <c r="C119" s="105" t="s">
        <v>35</v>
      </c>
      <c r="D119" s="200" t="s">
        <v>409</v>
      </c>
      <c r="E119" s="65" t="s">
        <v>410</v>
      </c>
      <c r="F119" s="200" t="s">
        <v>411</v>
      </c>
      <c r="G119" s="201" t="s">
        <v>34</v>
      </c>
      <c r="H119" s="91" t="s">
        <v>397</v>
      </c>
      <c r="I119" s="201"/>
      <c r="J119" s="201"/>
      <c r="K119" s="201"/>
      <c r="L119" s="250"/>
      <c r="M119" s="201"/>
    </row>
    <row r="120" spans="1:13" s="1" customFormat="1" ht="106">
      <c r="A120" s="201">
        <f t="shared" si="1"/>
        <v>119</v>
      </c>
      <c r="B120" s="10">
        <v>44245</v>
      </c>
      <c r="C120" s="11" t="s">
        <v>59</v>
      </c>
      <c r="D120" s="202" t="s">
        <v>405</v>
      </c>
      <c r="E120" s="102" t="s">
        <v>412</v>
      </c>
      <c r="F120" s="202" t="s">
        <v>413</v>
      </c>
      <c r="G120" s="50" t="s">
        <v>40</v>
      </c>
      <c r="H120" s="43" t="s">
        <v>59</v>
      </c>
      <c r="I120" s="201" t="s">
        <v>18</v>
      </c>
      <c r="J120" s="201" t="s">
        <v>414</v>
      </c>
      <c r="K120" s="201" t="s">
        <v>20</v>
      </c>
      <c r="L120" s="250" t="s">
        <v>18</v>
      </c>
      <c r="M120" s="201"/>
    </row>
    <row r="121" spans="1:13" s="1" customFormat="1" ht="40.5">
      <c r="A121" s="201">
        <f t="shared" si="1"/>
        <v>120</v>
      </c>
      <c r="B121" s="104">
        <v>44250</v>
      </c>
      <c r="C121" s="105" t="s">
        <v>35</v>
      </c>
      <c r="D121" s="200" t="s">
        <v>415</v>
      </c>
      <c r="E121" s="164" t="s">
        <v>416</v>
      </c>
      <c r="F121" s="200" t="s">
        <v>417</v>
      </c>
      <c r="G121" s="201" t="s">
        <v>34</v>
      </c>
      <c r="H121" s="91" t="s">
        <v>397</v>
      </c>
      <c r="I121" s="201" t="s">
        <v>18</v>
      </c>
      <c r="J121" s="201" t="s">
        <v>19</v>
      </c>
      <c r="K121" s="201" t="s">
        <v>20</v>
      </c>
      <c r="L121" s="250" t="s">
        <v>91</v>
      </c>
      <c r="M121" s="201"/>
    </row>
    <row r="122" spans="1:13" s="1" customFormat="1" ht="60" customHeight="1">
      <c r="A122" s="201">
        <f t="shared" si="1"/>
        <v>121</v>
      </c>
      <c r="B122" s="10">
        <v>44245</v>
      </c>
      <c r="C122" s="11" t="s">
        <v>59</v>
      </c>
      <c r="D122" s="202" t="s">
        <v>418</v>
      </c>
      <c r="E122" s="101" t="s">
        <v>419</v>
      </c>
      <c r="F122" s="202" t="s">
        <v>420</v>
      </c>
      <c r="G122" s="50" t="s">
        <v>40</v>
      </c>
      <c r="H122" s="43" t="s">
        <v>59</v>
      </c>
      <c r="I122" s="201"/>
      <c r="J122" s="202"/>
      <c r="K122" s="201"/>
      <c r="L122" s="250"/>
      <c r="M122" s="201"/>
    </row>
    <row r="123" spans="1:13" s="1" customFormat="1" ht="27">
      <c r="A123" s="201">
        <f t="shared" si="1"/>
        <v>122</v>
      </c>
      <c r="B123" s="104">
        <v>44250</v>
      </c>
      <c r="C123" s="105" t="s">
        <v>35</v>
      </c>
      <c r="D123" s="200" t="s">
        <v>421</v>
      </c>
      <c r="E123" s="164" t="s">
        <v>422</v>
      </c>
      <c r="F123" s="200"/>
      <c r="G123" s="201" t="s">
        <v>34</v>
      </c>
      <c r="H123" s="91" t="s">
        <v>397</v>
      </c>
      <c r="I123" s="201" t="s">
        <v>24</v>
      </c>
      <c r="J123" s="201" t="s">
        <v>423</v>
      </c>
      <c r="K123" s="201" t="s">
        <v>20</v>
      </c>
      <c r="L123" s="250" t="s">
        <v>26</v>
      </c>
      <c r="M123" s="201"/>
    </row>
    <row r="124" spans="1:13" s="1" customFormat="1" ht="67.5">
      <c r="A124" s="201">
        <f t="shared" si="1"/>
        <v>123</v>
      </c>
      <c r="B124" s="10">
        <v>44245</v>
      </c>
      <c r="C124" s="11" t="s">
        <v>59</v>
      </c>
      <c r="D124" s="202" t="s">
        <v>424</v>
      </c>
      <c r="E124" s="102" t="s">
        <v>425</v>
      </c>
      <c r="F124" s="202" t="s">
        <v>426</v>
      </c>
      <c r="G124" s="50" t="s">
        <v>40</v>
      </c>
      <c r="H124" s="43" t="s">
        <v>59</v>
      </c>
      <c r="I124" s="201" t="s">
        <v>18</v>
      </c>
      <c r="J124" s="201" t="s">
        <v>427</v>
      </c>
      <c r="K124" s="201"/>
      <c r="L124" s="250"/>
      <c r="M124" s="201"/>
    </row>
    <row r="125" spans="1:13" s="1" customFormat="1" ht="40.5">
      <c r="A125" s="201">
        <f t="shared" si="1"/>
        <v>124</v>
      </c>
      <c r="B125" s="104">
        <v>44250</v>
      </c>
      <c r="C125" s="105" t="s">
        <v>35</v>
      </c>
      <c r="D125" s="200" t="s">
        <v>428</v>
      </c>
      <c r="E125" s="162" t="s">
        <v>429</v>
      </c>
      <c r="F125" s="200" t="s">
        <v>430</v>
      </c>
      <c r="G125" s="201" t="s">
        <v>34</v>
      </c>
      <c r="H125" s="43" t="s">
        <v>101</v>
      </c>
      <c r="I125" s="201" t="s">
        <v>18</v>
      </c>
      <c r="J125" s="201" t="s">
        <v>19</v>
      </c>
      <c r="K125" s="201" t="s">
        <v>20</v>
      </c>
      <c r="L125" s="250" t="s">
        <v>91</v>
      </c>
      <c r="M125" s="201"/>
    </row>
    <row r="126" spans="1:13" s="1" customFormat="1" ht="94.5">
      <c r="A126" s="201">
        <f t="shared" si="1"/>
        <v>125</v>
      </c>
      <c r="B126" s="10">
        <v>44245</v>
      </c>
      <c r="C126" s="11" t="s">
        <v>59</v>
      </c>
      <c r="D126" s="202" t="s">
        <v>424</v>
      </c>
      <c r="E126" s="15" t="s">
        <v>431</v>
      </c>
      <c r="F126" s="202" t="s">
        <v>432</v>
      </c>
      <c r="G126" s="50" t="s">
        <v>40</v>
      </c>
      <c r="H126" s="43" t="s">
        <v>59</v>
      </c>
      <c r="I126" s="201" t="s">
        <v>24</v>
      </c>
      <c r="J126" s="201" t="s">
        <v>433</v>
      </c>
      <c r="K126" s="201" t="s">
        <v>20</v>
      </c>
      <c r="L126" s="250" t="s">
        <v>91</v>
      </c>
      <c r="M126" s="201"/>
    </row>
    <row r="127" spans="1:13" s="1" customFormat="1" ht="54">
      <c r="A127" s="201">
        <f t="shared" si="1"/>
        <v>126</v>
      </c>
      <c r="B127" s="104">
        <v>44250</v>
      </c>
      <c r="C127" s="105" t="s">
        <v>35</v>
      </c>
      <c r="D127" s="200" t="s">
        <v>434</v>
      </c>
      <c r="E127" s="165" t="s">
        <v>435</v>
      </c>
      <c r="F127" s="200" t="s">
        <v>436</v>
      </c>
      <c r="G127" s="201" t="s">
        <v>34</v>
      </c>
      <c r="H127" s="43" t="s">
        <v>437</v>
      </c>
      <c r="I127" s="201" t="s">
        <v>18</v>
      </c>
      <c r="J127" s="201" t="s">
        <v>19</v>
      </c>
      <c r="K127" s="201" t="s">
        <v>20</v>
      </c>
      <c r="L127" s="250" t="s">
        <v>91</v>
      </c>
      <c r="M127" s="201"/>
    </row>
    <row r="128" spans="1:13" s="1" customFormat="1" ht="324">
      <c r="A128" s="201">
        <f t="shared" si="1"/>
        <v>127</v>
      </c>
      <c r="B128" s="10">
        <v>44245</v>
      </c>
      <c r="C128" s="11" t="s">
        <v>59</v>
      </c>
      <c r="D128" s="202" t="s">
        <v>438</v>
      </c>
      <c r="E128" s="5" t="s">
        <v>439</v>
      </c>
      <c r="F128" s="202" t="s">
        <v>273</v>
      </c>
      <c r="G128" s="50" t="s">
        <v>40</v>
      </c>
      <c r="H128" s="43"/>
      <c r="I128" s="202" t="s">
        <v>440</v>
      </c>
      <c r="J128" s="202" t="s">
        <v>441</v>
      </c>
      <c r="K128" s="201"/>
      <c r="L128" s="250"/>
      <c r="M128" s="201"/>
    </row>
    <row r="129" spans="1:13" s="1" customFormat="1" ht="27">
      <c r="A129" s="201">
        <f t="shared" si="1"/>
        <v>128</v>
      </c>
      <c r="B129" s="104">
        <v>44250</v>
      </c>
      <c r="C129" s="105" t="s">
        <v>35</v>
      </c>
      <c r="D129" s="200" t="s">
        <v>442</v>
      </c>
      <c r="E129" s="66" t="s">
        <v>443</v>
      </c>
      <c r="F129" s="200" t="s">
        <v>444</v>
      </c>
      <c r="G129" s="201" t="s">
        <v>34</v>
      </c>
      <c r="H129" s="43"/>
      <c r="I129" s="201"/>
      <c r="J129" s="201" t="s">
        <v>19</v>
      </c>
      <c r="K129" s="201" t="s">
        <v>20</v>
      </c>
      <c r="L129" s="250" t="s">
        <v>91</v>
      </c>
      <c r="M129" s="201"/>
    </row>
    <row r="130" spans="1:13" s="1" customFormat="1" ht="63.75" customHeight="1">
      <c r="A130" s="201">
        <f t="shared" si="1"/>
        <v>129</v>
      </c>
      <c r="B130" s="10">
        <v>44245</v>
      </c>
      <c r="C130" s="11" t="s">
        <v>59</v>
      </c>
      <c r="D130" s="202" t="s">
        <v>445</v>
      </c>
      <c r="E130" s="202" t="s">
        <v>446</v>
      </c>
      <c r="F130" s="202" t="s">
        <v>374</v>
      </c>
      <c r="G130" s="50" t="s">
        <v>40</v>
      </c>
      <c r="H130" s="43"/>
      <c r="I130" s="201" t="s">
        <v>24</v>
      </c>
      <c r="J130" s="202" t="s">
        <v>447</v>
      </c>
      <c r="K130" s="201" t="s">
        <v>20</v>
      </c>
      <c r="L130" s="250" t="s">
        <v>26</v>
      </c>
      <c r="M130" s="201"/>
    </row>
    <row r="131" spans="1:13" ht="172.5" customHeight="1">
      <c r="A131" s="71">
        <f t="shared" ref="A131:A194" si="2">A130+1</f>
        <v>130</v>
      </c>
      <c r="B131" s="104">
        <v>44250</v>
      </c>
      <c r="C131" s="105" t="s">
        <v>206</v>
      </c>
      <c r="D131" s="59" t="s">
        <v>448</v>
      </c>
      <c r="E131" s="211" t="s">
        <v>449</v>
      </c>
      <c r="F131" s="53" t="s">
        <v>450</v>
      </c>
      <c r="G131" s="71" t="s">
        <v>34</v>
      </c>
      <c r="H131" s="149"/>
      <c r="I131" s="71" t="s">
        <v>24</v>
      </c>
      <c r="J131" s="83" t="s">
        <v>451</v>
      </c>
      <c r="K131" s="71" t="s">
        <v>20</v>
      </c>
      <c r="L131" s="251" t="s">
        <v>26</v>
      </c>
      <c r="M131" s="71"/>
    </row>
    <row r="132" spans="1:13" s="1" customFormat="1" ht="67.5">
      <c r="A132" s="201">
        <f t="shared" si="2"/>
        <v>131</v>
      </c>
      <c r="B132" s="10">
        <v>44245</v>
      </c>
      <c r="C132" s="11" t="s">
        <v>59</v>
      </c>
      <c r="D132" s="202" t="s">
        <v>452</v>
      </c>
      <c r="E132" s="202" t="s">
        <v>453</v>
      </c>
      <c r="F132" s="202" t="s">
        <v>454</v>
      </c>
      <c r="G132" s="50" t="s">
        <v>40</v>
      </c>
      <c r="H132" s="43"/>
      <c r="I132" s="201"/>
      <c r="J132" s="201"/>
      <c r="K132" s="201"/>
      <c r="L132" s="250"/>
      <c r="M132" s="201"/>
    </row>
    <row r="133" spans="1:13" ht="14.5">
      <c r="A133" s="71">
        <f t="shared" si="2"/>
        <v>132</v>
      </c>
      <c r="B133" s="104">
        <v>44250</v>
      </c>
      <c r="C133" s="105" t="s">
        <v>206</v>
      </c>
      <c r="D133" s="59" t="s">
        <v>455</v>
      </c>
      <c r="E133" s="211" t="s">
        <v>456</v>
      </c>
      <c r="F133" s="53"/>
      <c r="G133" s="71" t="s">
        <v>34</v>
      </c>
      <c r="H133" s="149"/>
      <c r="I133" s="71" t="s">
        <v>26</v>
      </c>
      <c r="J133" s="83" t="s">
        <v>457</v>
      </c>
      <c r="K133" s="71" t="s">
        <v>20</v>
      </c>
      <c r="L133" s="251" t="s">
        <v>26</v>
      </c>
      <c r="M133" s="71"/>
    </row>
    <row r="134" spans="1:13" s="1" customFormat="1" ht="121.5">
      <c r="A134" s="201">
        <f t="shared" si="2"/>
        <v>133</v>
      </c>
      <c r="B134" s="10">
        <v>44245</v>
      </c>
      <c r="C134" s="11" t="s">
        <v>59</v>
      </c>
      <c r="D134" s="202" t="s">
        <v>458</v>
      </c>
      <c r="E134" s="202" t="s">
        <v>459</v>
      </c>
      <c r="F134" s="202" t="s">
        <v>460</v>
      </c>
      <c r="G134" s="50" t="s">
        <v>40</v>
      </c>
      <c r="H134" s="43"/>
      <c r="I134" s="201" t="s">
        <v>79</v>
      </c>
      <c r="J134" s="201" t="s">
        <v>461</v>
      </c>
      <c r="K134" s="201" t="s">
        <v>20</v>
      </c>
      <c r="L134" s="250" t="s">
        <v>91</v>
      </c>
      <c r="M134" s="201"/>
    </row>
    <row r="135" spans="1:13" ht="43.5">
      <c r="A135" s="71">
        <f t="shared" si="2"/>
        <v>134</v>
      </c>
      <c r="B135" s="104">
        <v>44250</v>
      </c>
      <c r="C135" s="105" t="s">
        <v>206</v>
      </c>
      <c r="D135" s="224" t="s">
        <v>462</v>
      </c>
      <c r="E135" s="213" t="s">
        <v>463</v>
      </c>
      <c r="F135" s="225"/>
      <c r="G135" s="71" t="s">
        <v>34</v>
      </c>
      <c r="H135" s="149"/>
      <c r="I135" s="207" t="s">
        <v>26</v>
      </c>
      <c r="J135" s="214" t="s">
        <v>464</v>
      </c>
      <c r="K135" s="71" t="s">
        <v>20</v>
      </c>
      <c r="L135" s="251" t="s">
        <v>26</v>
      </c>
      <c r="M135" s="71"/>
    </row>
    <row r="136" spans="1:13" s="1" customFormat="1" ht="81">
      <c r="A136" s="201">
        <f t="shared" si="2"/>
        <v>135</v>
      </c>
      <c r="B136" s="10">
        <v>44245</v>
      </c>
      <c r="C136" s="11" t="s">
        <v>59</v>
      </c>
      <c r="D136" s="15" t="s">
        <v>465</v>
      </c>
      <c r="E136" s="5" t="s">
        <v>466</v>
      </c>
      <c r="F136" s="202" t="s">
        <v>467</v>
      </c>
      <c r="G136" s="50" t="s">
        <v>40</v>
      </c>
      <c r="H136" s="43"/>
      <c r="I136" s="201" t="s">
        <v>24</v>
      </c>
      <c r="J136" s="202" t="s">
        <v>468</v>
      </c>
      <c r="K136" s="69" t="s">
        <v>20</v>
      </c>
      <c r="L136" s="250" t="s">
        <v>26</v>
      </c>
      <c r="M136" s="201"/>
    </row>
    <row r="137" spans="1:13" ht="40.5">
      <c r="A137" s="71">
        <f t="shared" si="2"/>
        <v>136</v>
      </c>
      <c r="B137" s="104">
        <v>44250</v>
      </c>
      <c r="C137" s="105" t="s">
        <v>206</v>
      </c>
      <c r="D137" s="229" t="s">
        <v>469</v>
      </c>
      <c r="E137" s="53" t="s">
        <v>470</v>
      </c>
      <c r="F137" s="53"/>
      <c r="G137" s="71" t="s">
        <v>34</v>
      </c>
      <c r="H137" s="149"/>
      <c r="I137" s="71" t="s">
        <v>24</v>
      </c>
      <c r="J137" s="85" t="s">
        <v>471</v>
      </c>
      <c r="K137" s="71" t="s">
        <v>20</v>
      </c>
      <c r="L137" s="252" t="s">
        <v>26</v>
      </c>
      <c r="M137" s="71"/>
    </row>
    <row r="138" spans="1:13" ht="54">
      <c r="A138" s="71">
        <f t="shared" si="2"/>
        <v>137</v>
      </c>
      <c r="B138" s="104">
        <v>44250</v>
      </c>
      <c r="C138" s="105" t="s">
        <v>206</v>
      </c>
      <c r="D138" s="231" t="s">
        <v>472</v>
      </c>
      <c r="E138" s="209" t="s">
        <v>473</v>
      </c>
      <c r="F138" s="53"/>
      <c r="G138" s="71" t="s">
        <v>34</v>
      </c>
      <c r="H138" s="149"/>
      <c r="I138" s="71" t="s">
        <v>24</v>
      </c>
      <c r="J138" s="85" t="s">
        <v>474</v>
      </c>
      <c r="K138" s="71" t="s">
        <v>20</v>
      </c>
      <c r="L138" s="252" t="s">
        <v>26</v>
      </c>
      <c r="M138" s="71"/>
    </row>
    <row r="139" spans="1:13" s="1" customFormat="1" ht="94.5">
      <c r="A139" s="201">
        <f t="shared" si="2"/>
        <v>138</v>
      </c>
      <c r="B139" s="129">
        <v>44250</v>
      </c>
      <c r="C139" s="137" t="s">
        <v>475</v>
      </c>
      <c r="D139" s="149" t="s">
        <v>476</v>
      </c>
      <c r="E139" s="85" t="s">
        <v>477</v>
      </c>
      <c r="F139" s="83"/>
      <c r="G139" s="201" t="s">
        <v>475</v>
      </c>
      <c r="H139" s="15" t="s">
        <v>478</v>
      </c>
      <c r="I139" s="201" t="s">
        <v>24</v>
      </c>
      <c r="J139" s="201" t="s">
        <v>479</v>
      </c>
      <c r="K139" s="201" t="s">
        <v>20</v>
      </c>
      <c r="L139" s="250" t="s">
        <v>26</v>
      </c>
      <c r="M139" s="201"/>
    </row>
    <row r="140" spans="1:13" ht="125">
      <c r="A140" s="71">
        <f t="shared" si="2"/>
        <v>139</v>
      </c>
      <c r="B140" s="10">
        <v>44245</v>
      </c>
      <c r="C140" s="11" t="s">
        <v>59</v>
      </c>
      <c r="D140" s="91" t="s">
        <v>235</v>
      </c>
      <c r="E140" s="6" t="s">
        <v>480</v>
      </c>
      <c r="F140" s="83" t="s">
        <v>481</v>
      </c>
      <c r="G140" s="3" t="s">
        <v>40</v>
      </c>
      <c r="H140" s="149"/>
      <c r="I140" s="71" t="s">
        <v>24</v>
      </c>
      <c r="J140" s="83" t="s">
        <v>482</v>
      </c>
      <c r="K140" s="71" t="s">
        <v>20</v>
      </c>
      <c r="L140" s="252" t="s">
        <v>312</v>
      </c>
      <c r="M140" s="71"/>
    </row>
    <row r="141" spans="1:13" s="1" customFormat="1" ht="130.5" customHeight="1">
      <c r="A141" s="201">
        <f t="shared" si="2"/>
        <v>140</v>
      </c>
      <c r="B141" s="129">
        <v>44250</v>
      </c>
      <c r="C141" s="137" t="s">
        <v>475</v>
      </c>
      <c r="D141" s="110" t="s">
        <v>483</v>
      </c>
      <c r="E141" s="85" t="s">
        <v>484</v>
      </c>
      <c r="F141" s="83" t="s">
        <v>485</v>
      </c>
      <c r="G141" s="201" t="s">
        <v>475</v>
      </c>
      <c r="H141" s="15" t="s">
        <v>486</v>
      </c>
      <c r="I141" s="201" t="s">
        <v>18</v>
      </c>
      <c r="J141" s="201" t="s">
        <v>298</v>
      </c>
      <c r="K141" s="201" t="s">
        <v>20</v>
      </c>
      <c r="L141" s="250" t="s">
        <v>18</v>
      </c>
      <c r="M141" s="201"/>
    </row>
    <row r="142" spans="1:13" s="1" customFormat="1" ht="243">
      <c r="A142" s="201">
        <f t="shared" si="2"/>
        <v>141</v>
      </c>
      <c r="B142" s="104">
        <v>44245</v>
      </c>
      <c r="C142" s="106" t="s">
        <v>90</v>
      </c>
      <c r="D142" s="135" t="s">
        <v>487</v>
      </c>
      <c r="E142" s="25" t="s">
        <v>488</v>
      </c>
      <c r="F142" s="27" t="s">
        <v>489</v>
      </c>
      <c r="G142" s="201" t="s">
        <v>89</v>
      </c>
      <c r="H142" s="43"/>
      <c r="I142" s="201" t="s">
        <v>24</v>
      </c>
      <c r="J142" s="202" t="s">
        <v>490</v>
      </c>
      <c r="K142" s="201"/>
      <c r="L142" s="250"/>
      <c r="M142" s="201"/>
    </row>
    <row r="143" spans="1:13" s="1" customFormat="1" ht="27">
      <c r="A143" s="201">
        <f t="shared" si="2"/>
        <v>142</v>
      </c>
      <c r="B143" s="129">
        <v>44250</v>
      </c>
      <c r="C143" s="137" t="s">
        <v>475</v>
      </c>
      <c r="D143" s="110" t="s">
        <v>491</v>
      </c>
      <c r="E143" s="85" t="s">
        <v>492</v>
      </c>
      <c r="F143" s="83"/>
      <c r="G143" s="201" t="s">
        <v>475</v>
      </c>
      <c r="H143" s="15" t="s">
        <v>493</v>
      </c>
      <c r="I143" s="201" t="s">
        <v>18</v>
      </c>
      <c r="J143" s="201" t="s">
        <v>494</v>
      </c>
      <c r="K143" s="201" t="s">
        <v>20</v>
      </c>
      <c r="L143" s="250" t="s">
        <v>18</v>
      </c>
      <c r="M143" s="201"/>
    </row>
    <row r="144" spans="1:13" s="1" customFormat="1" ht="225">
      <c r="A144" s="201">
        <f t="shared" si="2"/>
        <v>143</v>
      </c>
      <c r="B144" s="10">
        <v>44245</v>
      </c>
      <c r="C144" s="11" t="s">
        <v>59</v>
      </c>
      <c r="D144" s="15" t="s">
        <v>495</v>
      </c>
      <c r="E144" s="6" t="s">
        <v>496</v>
      </c>
      <c r="F144" s="202" t="s">
        <v>497</v>
      </c>
      <c r="G144" s="50" t="s">
        <v>40</v>
      </c>
      <c r="H144" s="43"/>
      <c r="I144" s="201"/>
      <c r="J144" s="202" t="s">
        <v>498</v>
      </c>
      <c r="K144" s="201"/>
      <c r="L144" s="250"/>
      <c r="M144" s="201"/>
    </row>
    <row r="145" spans="1:13" s="1" customFormat="1" ht="54">
      <c r="A145" s="201">
        <f t="shared" si="2"/>
        <v>144</v>
      </c>
      <c r="B145" s="129">
        <v>44250</v>
      </c>
      <c r="C145" s="137" t="s">
        <v>475</v>
      </c>
      <c r="D145" s="145" t="s">
        <v>499</v>
      </c>
      <c r="E145" s="85" t="s">
        <v>500</v>
      </c>
      <c r="F145" s="83" t="s">
        <v>501</v>
      </c>
      <c r="G145" s="201" t="s">
        <v>475</v>
      </c>
      <c r="H145" s="162" t="s">
        <v>502</v>
      </c>
      <c r="I145" s="71" t="s">
        <v>18</v>
      </c>
      <c r="J145" s="3" t="s">
        <v>298</v>
      </c>
      <c r="K145" s="69" t="s">
        <v>20</v>
      </c>
      <c r="L145" s="252" t="s">
        <v>91</v>
      </c>
      <c r="M145" s="201"/>
    </row>
    <row r="146" spans="1:13" s="1" customFormat="1" ht="40.5">
      <c r="A146" s="201">
        <f t="shared" si="2"/>
        <v>145</v>
      </c>
      <c r="B146" s="134">
        <v>44243</v>
      </c>
      <c r="C146" s="138" t="s">
        <v>57</v>
      </c>
      <c r="D146" s="157" t="s">
        <v>503</v>
      </c>
      <c r="E146" s="33" t="s">
        <v>504</v>
      </c>
      <c r="F146" s="37"/>
      <c r="G146" s="50" t="s">
        <v>40</v>
      </c>
      <c r="H146" s="162" t="s">
        <v>505</v>
      </c>
      <c r="I146" s="201" t="s">
        <v>18</v>
      </c>
      <c r="J146" s="50" t="s">
        <v>298</v>
      </c>
      <c r="K146" s="69" t="s">
        <v>20</v>
      </c>
      <c r="L146" s="252" t="s">
        <v>91</v>
      </c>
      <c r="M146" s="201"/>
    </row>
    <row r="147" spans="1:13" s="1" customFormat="1" ht="162.5">
      <c r="A147" s="201">
        <f t="shared" si="2"/>
        <v>146</v>
      </c>
      <c r="B147" s="10">
        <v>44245</v>
      </c>
      <c r="C147" s="11" t="s">
        <v>59</v>
      </c>
      <c r="D147" s="15" t="s">
        <v>506</v>
      </c>
      <c r="E147" s="6" t="s">
        <v>507</v>
      </c>
      <c r="F147" s="202" t="s">
        <v>508</v>
      </c>
      <c r="G147" s="50" t="s">
        <v>40</v>
      </c>
      <c r="H147" s="43"/>
      <c r="I147" s="201" t="s">
        <v>115</v>
      </c>
      <c r="J147" s="202" t="s">
        <v>509</v>
      </c>
      <c r="K147" s="201"/>
      <c r="L147" s="250"/>
      <c r="M147" s="201"/>
    </row>
    <row r="148" spans="1:13" s="1" customFormat="1" ht="81">
      <c r="A148" s="201">
        <f t="shared" si="2"/>
        <v>147</v>
      </c>
      <c r="B148" s="129">
        <v>44250</v>
      </c>
      <c r="C148" s="137" t="s">
        <v>475</v>
      </c>
      <c r="D148" s="145" t="s">
        <v>510</v>
      </c>
      <c r="E148" s="85" t="s">
        <v>511</v>
      </c>
      <c r="F148" s="83"/>
      <c r="G148" s="201" t="s">
        <v>475</v>
      </c>
      <c r="H148" s="15" t="s">
        <v>512</v>
      </c>
      <c r="I148" s="201" t="s">
        <v>24</v>
      </c>
      <c r="J148" s="94" t="s">
        <v>513</v>
      </c>
      <c r="K148" s="201" t="s">
        <v>20</v>
      </c>
      <c r="L148" s="250" t="s">
        <v>26</v>
      </c>
      <c r="M148" s="201"/>
    </row>
    <row r="149" spans="1:13" s="1" customFormat="1" ht="356.25" customHeight="1">
      <c r="A149" s="201">
        <f t="shared" si="2"/>
        <v>148</v>
      </c>
      <c r="B149" s="10">
        <v>44245</v>
      </c>
      <c r="C149" s="11" t="s">
        <v>59</v>
      </c>
      <c r="D149" s="15" t="s">
        <v>514</v>
      </c>
      <c r="E149" s="5" t="s">
        <v>515</v>
      </c>
      <c r="F149" s="202" t="s">
        <v>516</v>
      </c>
      <c r="G149" s="50" t="s">
        <v>40</v>
      </c>
      <c r="H149" s="43" t="s">
        <v>517</v>
      </c>
      <c r="I149" s="201" t="s">
        <v>18</v>
      </c>
      <c r="J149" s="201" t="s">
        <v>19</v>
      </c>
      <c r="K149" s="201" t="s">
        <v>20</v>
      </c>
      <c r="L149" s="250" t="s">
        <v>91</v>
      </c>
      <c r="M149" s="201"/>
    </row>
    <row r="150" spans="1:13" s="1" customFormat="1" ht="81">
      <c r="A150" s="201">
        <f t="shared" si="2"/>
        <v>149</v>
      </c>
      <c r="B150" s="129">
        <v>44250</v>
      </c>
      <c r="C150" s="11" t="s">
        <v>475</v>
      </c>
      <c r="D150" s="110" t="s">
        <v>518</v>
      </c>
      <c r="E150" s="85" t="s">
        <v>519</v>
      </c>
      <c r="F150" s="182" t="s">
        <v>520</v>
      </c>
      <c r="G150" s="201" t="s">
        <v>475</v>
      </c>
      <c r="H150" s="43" t="s">
        <v>521</v>
      </c>
      <c r="I150" s="201"/>
      <c r="J150" s="201"/>
      <c r="K150" s="201"/>
      <c r="L150" s="250"/>
      <c r="M150" s="201"/>
    </row>
    <row r="151" spans="1:13" ht="41.65" customHeight="1">
      <c r="A151" s="71">
        <f t="shared" si="2"/>
        <v>150</v>
      </c>
      <c r="B151" s="104">
        <v>44250</v>
      </c>
      <c r="C151" s="105" t="s">
        <v>206</v>
      </c>
      <c r="D151" s="229" t="s">
        <v>522</v>
      </c>
      <c r="E151" s="53" t="s">
        <v>523</v>
      </c>
      <c r="F151" s="233"/>
      <c r="G151" s="71" t="s">
        <v>34</v>
      </c>
      <c r="H151" s="149" t="s">
        <v>310</v>
      </c>
      <c r="I151" s="71" t="s">
        <v>18</v>
      </c>
      <c r="J151" s="3" t="s">
        <v>298</v>
      </c>
      <c r="K151" s="71" t="s">
        <v>20</v>
      </c>
      <c r="L151" s="252" t="s">
        <v>524</v>
      </c>
      <c r="M151" s="71"/>
    </row>
    <row r="152" spans="1:13" s="1" customFormat="1" ht="50">
      <c r="A152" s="201">
        <f t="shared" si="2"/>
        <v>151</v>
      </c>
      <c r="B152" s="10">
        <v>44245</v>
      </c>
      <c r="C152" s="11" t="s">
        <v>59</v>
      </c>
      <c r="D152" s="15" t="s">
        <v>514</v>
      </c>
      <c r="E152" s="5" t="s">
        <v>525</v>
      </c>
      <c r="F152" s="92" t="s">
        <v>526</v>
      </c>
      <c r="G152" s="50" t="s">
        <v>40</v>
      </c>
      <c r="H152" s="43" t="s">
        <v>517</v>
      </c>
      <c r="I152" s="202" t="s">
        <v>24</v>
      </c>
      <c r="J152" s="202" t="s">
        <v>527</v>
      </c>
      <c r="K152" s="201" t="s">
        <v>20</v>
      </c>
      <c r="L152" s="250" t="s">
        <v>26</v>
      </c>
      <c r="M152" s="201"/>
    </row>
    <row r="153" spans="1:13" ht="92.25" customHeight="1">
      <c r="A153" s="71">
        <f t="shared" si="2"/>
        <v>152</v>
      </c>
      <c r="B153" s="104">
        <v>44250</v>
      </c>
      <c r="C153" s="105" t="s">
        <v>206</v>
      </c>
      <c r="D153" s="231" t="s">
        <v>528</v>
      </c>
      <c r="E153" s="209" t="s">
        <v>529</v>
      </c>
      <c r="F153" s="233"/>
      <c r="G153" s="71" t="s">
        <v>34</v>
      </c>
      <c r="H153" s="149"/>
      <c r="I153" s="71" t="s">
        <v>24</v>
      </c>
      <c r="J153" s="83" t="s">
        <v>530</v>
      </c>
      <c r="K153" s="71" t="s">
        <v>20</v>
      </c>
      <c r="L153" s="252" t="s">
        <v>26</v>
      </c>
      <c r="M153" s="71"/>
    </row>
    <row r="154" spans="1:13" s="1" customFormat="1" ht="27">
      <c r="A154" s="201">
        <f t="shared" si="2"/>
        <v>153</v>
      </c>
      <c r="B154" s="10">
        <v>44245</v>
      </c>
      <c r="C154" s="11" t="s">
        <v>59</v>
      </c>
      <c r="D154" s="15" t="s">
        <v>514</v>
      </c>
      <c r="E154" s="5" t="s">
        <v>531</v>
      </c>
      <c r="F154" s="92" t="s">
        <v>532</v>
      </c>
      <c r="G154" s="50" t="s">
        <v>40</v>
      </c>
      <c r="H154" s="43" t="s">
        <v>517</v>
      </c>
      <c r="I154" s="201" t="s">
        <v>18</v>
      </c>
      <c r="J154" s="201" t="s">
        <v>19</v>
      </c>
      <c r="K154" s="201" t="s">
        <v>20</v>
      </c>
      <c r="L154" s="250" t="s">
        <v>91</v>
      </c>
      <c r="M154" s="201"/>
    </row>
    <row r="155" spans="1:13" ht="135">
      <c r="A155" s="71">
        <f t="shared" si="2"/>
        <v>154</v>
      </c>
      <c r="B155" s="104">
        <v>44250</v>
      </c>
      <c r="C155" s="105" t="s">
        <v>206</v>
      </c>
      <c r="D155" s="230" t="s">
        <v>534</v>
      </c>
      <c r="E155" s="85" t="s">
        <v>535</v>
      </c>
      <c r="F155" s="235"/>
      <c r="G155" s="71" t="s">
        <v>34</v>
      </c>
      <c r="H155" s="149"/>
      <c r="I155" s="71"/>
      <c r="J155" s="214" t="s">
        <v>536</v>
      </c>
      <c r="K155" s="71" t="s">
        <v>20</v>
      </c>
      <c r="L155" s="252" t="s">
        <v>26</v>
      </c>
      <c r="M155" s="71"/>
    </row>
    <row r="156" spans="1:13" s="1" customFormat="1" ht="54">
      <c r="A156" s="201">
        <f t="shared" si="2"/>
        <v>155</v>
      </c>
      <c r="B156" s="10">
        <v>44245</v>
      </c>
      <c r="C156" s="11" t="s">
        <v>59</v>
      </c>
      <c r="D156" s="15" t="s">
        <v>514</v>
      </c>
      <c r="E156" s="17" t="s">
        <v>537</v>
      </c>
      <c r="F156" s="92" t="s">
        <v>538</v>
      </c>
      <c r="G156" s="50" t="s">
        <v>40</v>
      </c>
      <c r="H156" s="43" t="s">
        <v>517</v>
      </c>
      <c r="I156" s="201" t="s">
        <v>18</v>
      </c>
      <c r="J156" s="201" t="s">
        <v>539</v>
      </c>
      <c r="K156" s="201" t="s">
        <v>20</v>
      </c>
      <c r="L156" s="250" t="s">
        <v>91</v>
      </c>
      <c r="M156" s="201"/>
    </row>
    <row r="157" spans="1:13" s="1" customFormat="1" ht="40.5">
      <c r="A157" s="201">
        <f t="shared" si="2"/>
        <v>156</v>
      </c>
      <c r="B157" s="10">
        <v>44245</v>
      </c>
      <c r="C157" s="11" t="s">
        <v>59</v>
      </c>
      <c r="D157" s="15" t="s">
        <v>514</v>
      </c>
      <c r="E157" s="5" t="s">
        <v>540</v>
      </c>
      <c r="F157" s="92" t="s">
        <v>541</v>
      </c>
      <c r="G157" s="50" t="s">
        <v>40</v>
      </c>
      <c r="H157" s="43" t="s">
        <v>542</v>
      </c>
      <c r="I157" s="202" t="s">
        <v>18</v>
      </c>
      <c r="J157" s="202" t="s">
        <v>543</v>
      </c>
      <c r="K157" s="201" t="s">
        <v>20</v>
      </c>
      <c r="L157" s="250" t="s">
        <v>533</v>
      </c>
      <c r="M157" s="201"/>
    </row>
    <row r="158" spans="1:13" s="1" customFormat="1" ht="94.5">
      <c r="A158" s="201">
        <f t="shared" si="2"/>
        <v>157</v>
      </c>
      <c r="B158" s="127">
        <v>44244</v>
      </c>
      <c r="C158" s="90" t="s">
        <v>544</v>
      </c>
      <c r="D158" s="148" t="s">
        <v>545</v>
      </c>
      <c r="E158" s="77" t="s">
        <v>546</v>
      </c>
      <c r="F158" s="171" t="s">
        <v>547</v>
      </c>
      <c r="G158" s="201" t="s">
        <v>34</v>
      </c>
      <c r="H158" s="43"/>
      <c r="I158" s="201"/>
      <c r="J158" s="202" t="s">
        <v>548</v>
      </c>
      <c r="K158" s="201"/>
      <c r="L158" s="250"/>
      <c r="M158" s="201"/>
    </row>
    <row r="159" spans="1:13" s="1" customFormat="1" ht="40.5">
      <c r="A159" s="201">
        <f t="shared" si="2"/>
        <v>158</v>
      </c>
      <c r="B159" s="10">
        <v>44245</v>
      </c>
      <c r="C159" s="11" t="s">
        <v>59</v>
      </c>
      <c r="D159" s="15" t="s">
        <v>514</v>
      </c>
      <c r="E159" s="50" t="s">
        <v>549</v>
      </c>
      <c r="F159" s="92" t="s">
        <v>526</v>
      </c>
      <c r="G159" s="50" t="s">
        <v>40</v>
      </c>
      <c r="H159" s="43" t="s">
        <v>517</v>
      </c>
      <c r="I159" s="202" t="s">
        <v>24</v>
      </c>
      <c r="J159" s="202" t="s">
        <v>527</v>
      </c>
      <c r="K159" s="201" t="s">
        <v>20</v>
      </c>
      <c r="L159" s="250" t="s">
        <v>26</v>
      </c>
      <c r="M159" s="201"/>
    </row>
    <row r="160" spans="1:13" s="1" customFormat="1" ht="40.5">
      <c r="A160" s="201">
        <f t="shared" si="2"/>
        <v>159</v>
      </c>
      <c r="B160" s="127">
        <v>44244</v>
      </c>
      <c r="C160" s="90" t="s">
        <v>544</v>
      </c>
      <c r="D160" s="148" t="s">
        <v>545</v>
      </c>
      <c r="E160" s="79" t="s">
        <v>550</v>
      </c>
      <c r="F160" s="171" t="s">
        <v>551</v>
      </c>
      <c r="G160" s="201" t="s">
        <v>34</v>
      </c>
      <c r="H160" s="43" t="s">
        <v>552</v>
      </c>
      <c r="I160" s="201" t="s">
        <v>18</v>
      </c>
      <c r="J160" s="202" t="s">
        <v>553</v>
      </c>
      <c r="K160" s="201" t="s">
        <v>20</v>
      </c>
      <c r="L160" s="250" t="s">
        <v>91</v>
      </c>
      <c r="M160" s="201"/>
    </row>
    <row r="161" spans="1:13" s="1" customFormat="1" ht="40.5">
      <c r="A161" s="201">
        <f t="shared" si="2"/>
        <v>160</v>
      </c>
      <c r="B161" s="10">
        <v>44245</v>
      </c>
      <c r="C161" s="11" t="s">
        <v>59</v>
      </c>
      <c r="D161" s="15" t="s">
        <v>514</v>
      </c>
      <c r="E161" s="5" t="s">
        <v>554</v>
      </c>
      <c r="F161" s="92" t="s">
        <v>555</v>
      </c>
      <c r="G161" s="50" t="s">
        <v>40</v>
      </c>
      <c r="H161" s="43" t="s">
        <v>517</v>
      </c>
      <c r="I161" s="201" t="s">
        <v>24</v>
      </c>
      <c r="J161" s="201" t="s">
        <v>556</v>
      </c>
      <c r="K161" s="201" t="s">
        <v>20</v>
      </c>
      <c r="L161" s="250" t="s">
        <v>26</v>
      </c>
      <c r="M161" s="201"/>
    </row>
    <row r="162" spans="1:13" s="1" customFormat="1">
      <c r="A162" s="201">
        <f t="shared" si="2"/>
        <v>161</v>
      </c>
      <c r="B162" s="129" t="s">
        <v>557</v>
      </c>
      <c r="C162" s="90" t="s">
        <v>544</v>
      </c>
      <c r="D162" s="91" t="s">
        <v>558</v>
      </c>
      <c r="E162" s="82" t="s">
        <v>559</v>
      </c>
      <c r="F162" s="182"/>
      <c r="G162" s="201" t="s">
        <v>34</v>
      </c>
      <c r="H162" s="43"/>
      <c r="I162" s="201" t="s">
        <v>560</v>
      </c>
      <c r="J162" s="201" t="s">
        <v>36</v>
      </c>
      <c r="K162" s="201"/>
      <c r="L162" s="250"/>
      <c r="M162" s="201"/>
    </row>
    <row r="163" spans="1:13" s="1" customFormat="1" ht="63">
      <c r="A163" s="201">
        <f t="shared" si="2"/>
        <v>162</v>
      </c>
      <c r="B163" s="10">
        <v>44245</v>
      </c>
      <c r="C163" s="11" t="s">
        <v>59</v>
      </c>
      <c r="D163" s="15" t="s">
        <v>514</v>
      </c>
      <c r="E163" s="7" t="s">
        <v>561</v>
      </c>
      <c r="F163" s="92" t="s">
        <v>562</v>
      </c>
      <c r="G163" s="50" t="s">
        <v>40</v>
      </c>
      <c r="H163" s="43" t="s">
        <v>517</v>
      </c>
      <c r="I163" s="202" t="s">
        <v>563</v>
      </c>
      <c r="J163" s="202"/>
      <c r="K163" s="201"/>
      <c r="L163" s="250"/>
      <c r="M163" s="201"/>
    </row>
    <row r="164" spans="1:13" s="1" customFormat="1" ht="54">
      <c r="A164" s="201">
        <f t="shared" si="2"/>
        <v>163</v>
      </c>
      <c r="B164" s="129" t="s">
        <v>557</v>
      </c>
      <c r="C164" s="90" t="s">
        <v>544</v>
      </c>
      <c r="D164" s="91" t="s">
        <v>564</v>
      </c>
      <c r="E164" s="84" t="s">
        <v>565</v>
      </c>
      <c r="F164" s="172"/>
      <c r="G164" s="201" t="s">
        <v>34</v>
      </c>
      <c r="H164" s="43" t="s">
        <v>566</v>
      </c>
      <c r="I164" s="201" t="s">
        <v>18</v>
      </c>
      <c r="J164" s="27" t="s">
        <v>567</v>
      </c>
      <c r="K164" s="201"/>
      <c r="L164" s="250"/>
      <c r="M164" s="201"/>
    </row>
    <row r="165" spans="1:13" s="1" customFormat="1" ht="112.5">
      <c r="A165" s="201">
        <f t="shared" si="2"/>
        <v>164</v>
      </c>
      <c r="B165" s="10">
        <v>44245</v>
      </c>
      <c r="C165" s="11" t="s">
        <v>59</v>
      </c>
      <c r="D165" s="15" t="s">
        <v>514</v>
      </c>
      <c r="E165" s="5" t="s">
        <v>568</v>
      </c>
      <c r="F165" s="92" t="s">
        <v>569</v>
      </c>
      <c r="G165" s="50" t="s">
        <v>40</v>
      </c>
      <c r="H165" s="43" t="s">
        <v>517</v>
      </c>
      <c r="I165" s="202" t="s">
        <v>563</v>
      </c>
      <c r="J165" s="202"/>
      <c r="K165" s="201"/>
      <c r="L165" s="250"/>
      <c r="M165" s="201"/>
    </row>
    <row r="166" spans="1:13" s="1" customFormat="1">
      <c r="A166" s="201">
        <f t="shared" si="2"/>
        <v>165</v>
      </c>
      <c r="B166" s="129" t="s">
        <v>557</v>
      </c>
      <c r="C166" s="90" t="s">
        <v>544</v>
      </c>
      <c r="D166" s="91" t="s">
        <v>570</v>
      </c>
      <c r="E166" s="82" t="s">
        <v>559</v>
      </c>
      <c r="F166" s="172"/>
      <c r="G166" s="201" t="s">
        <v>34</v>
      </c>
      <c r="H166" s="43"/>
      <c r="I166" s="201" t="s">
        <v>560</v>
      </c>
      <c r="J166" s="16" t="s">
        <v>36</v>
      </c>
      <c r="K166" s="201"/>
      <c r="L166" s="250"/>
      <c r="M166" s="201"/>
    </row>
    <row r="167" spans="1:13" s="1" customFormat="1" ht="37.5" customHeight="1">
      <c r="A167" s="201">
        <f t="shared" si="2"/>
        <v>166</v>
      </c>
      <c r="B167" s="10">
        <v>44245</v>
      </c>
      <c r="C167" s="11" t="s">
        <v>59</v>
      </c>
      <c r="D167" s="15" t="s">
        <v>571</v>
      </c>
      <c r="E167" s="7" t="s">
        <v>572</v>
      </c>
      <c r="F167" s="92" t="s">
        <v>516</v>
      </c>
      <c r="G167" s="50" t="s">
        <v>40</v>
      </c>
      <c r="H167" s="43" t="s">
        <v>517</v>
      </c>
      <c r="I167" s="201" t="s">
        <v>18</v>
      </c>
      <c r="J167" s="201" t="s">
        <v>573</v>
      </c>
      <c r="K167" s="201" t="s">
        <v>20</v>
      </c>
      <c r="L167" s="250" t="s">
        <v>91</v>
      </c>
      <c r="M167" s="201"/>
    </row>
    <row r="168" spans="1:13" s="1" customFormat="1" ht="54">
      <c r="A168" s="201">
        <f t="shared" si="2"/>
        <v>167</v>
      </c>
      <c r="B168" s="129" t="s">
        <v>557</v>
      </c>
      <c r="C168" s="90" t="s">
        <v>544</v>
      </c>
      <c r="D168" s="91" t="s">
        <v>570</v>
      </c>
      <c r="E168" s="84" t="s">
        <v>574</v>
      </c>
      <c r="F168" s="172"/>
      <c r="G168" s="201" t="s">
        <v>34</v>
      </c>
      <c r="H168" s="43" t="s">
        <v>575</v>
      </c>
      <c r="I168" s="201" t="s">
        <v>18</v>
      </c>
      <c r="J168" s="27" t="s">
        <v>576</v>
      </c>
      <c r="K168" s="201"/>
      <c r="L168" s="250"/>
      <c r="M168" s="201"/>
    </row>
    <row r="169" spans="1:13" s="1" customFormat="1" ht="40.5">
      <c r="A169" s="201">
        <f t="shared" si="2"/>
        <v>168</v>
      </c>
      <c r="B169" s="10">
        <v>44245</v>
      </c>
      <c r="C169" s="11" t="s">
        <v>59</v>
      </c>
      <c r="D169" s="15" t="s">
        <v>271</v>
      </c>
      <c r="E169" s="6" t="s">
        <v>577</v>
      </c>
      <c r="F169" s="92" t="s">
        <v>578</v>
      </c>
      <c r="G169" s="50" t="s">
        <v>40</v>
      </c>
      <c r="H169" s="43"/>
      <c r="I169" s="201" t="s">
        <v>91</v>
      </c>
      <c r="J169" s="202" t="s">
        <v>553</v>
      </c>
      <c r="K169" s="201"/>
      <c r="L169" s="250"/>
      <c r="M169" s="201"/>
    </row>
    <row r="170" spans="1:13" s="1" customFormat="1" ht="40.5">
      <c r="A170" s="201">
        <f t="shared" si="2"/>
        <v>169</v>
      </c>
      <c r="B170" s="129" t="s">
        <v>557</v>
      </c>
      <c r="C170" s="90" t="s">
        <v>544</v>
      </c>
      <c r="D170" s="91" t="s">
        <v>579</v>
      </c>
      <c r="E170" s="85" t="s">
        <v>580</v>
      </c>
      <c r="F170" s="182" t="s">
        <v>581</v>
      </c>
      <c r="G170" s="201" t="s">
        <v>34</v>
      </c>
      <c r="H170" s="43"/>
      <c r="I170" s="201"/>
      <c r="J170" s="201"/>
      <c r="K170" s="201"/>
      <c r="L170" s="250"/>
      <c r="M170" s="201"/>
    </row>
    <row r="171" spans="1:13" s="1" customFormat="1" ht="40.5">
      <c r="A171" s="201">
        <f t="shared" si="2"/>
        <v>170</v>
      </c>
      <c r="B171" s="10">
        <v>44245</v>
      </c>
      <c r="C171" s="11" t="s">
        <v>59</v>
      </c>
      <c r="D171" s="15" t="s">
        <v>271</v>
      </c>
      <c r="E171" s="6" t="s">
        <v>582</v>
      </c>
      <c r="F171" s="92" t="s">
        <v>583</v>
      </c>
      <c r="G171" s="50" t="s">
        <v>40</v>
      </c>
      <c r="H171" s="43"/>
      <c r="I171" s="201"/>
      <c r="J171" s="202"/>
      <c r="K171" s="201"/>
      <c r="L171" s="250"/>
      <c r="M171" s="201"/>
    </row>
    <row r="172" spans="1:13" s="1" customFormat="1" ht="27">
      <c r="A172" s="201">
        <f t="shared" si="2"/>
        <v>171</v>
      </c>
      <c r="B172" s="129" t="s">
        <v>557</v>
      </c>
      <c r="C172" s="90" t="s">
        <v>544</v>
      </c>
      <c r="D172" s="91" t="s">
        <v>584</v>
      </c>
      <c r="E172" s="82" t="s">
        <v>585</v>
      </c>
      <c r="F172" s="182"/>
      <c r="G172" s="201" t="s">
        <v>34</v>
      </c>
      <c r="H172" s="43"/>
      <c r="I172" s="201"/>
      <c r="J172" s="201"/>
      <c r="K172" s="201"/>
      <c r="L172" s="250"/>
      <c r="M172" s="201"/>
    </row>
    <row r="173" spans="1:13" s="1" customFormat="1" ht="54">
      <c r="A173" s="201">
        <f t="shared" si="2"/>
        <v>172</v>
      </c>
      <c r="B173" s="10">
        <v>44245</v>
      </c>
      <c r="C173" s="11" t="s">
        <v>59</v>
      </c>
      <c r="D173" s="15" t="s">
        <v>271</v>
      </c>
      <c r="E173" s="6" t="s">
        <v>586</v>
      </c>
      <c r="F173" s="92" t="s">
        <v>587</v>
      </c>
      <c r="G173" s="50" t="s">
        <v>40</v>
      </c>
      <c r="H173" s="43"/>
      <c r="I173" s="201"/>
      <c r="J173" s="202"/>
      <c r="K173" s="201"/>
      <c r="L173" s="250"/>
      <c r="M173" s="201"/>
    </row>
    <row r="174" spans="1:13" s="1" customFormat="1" ht="27">
      <c r="A174" s="201">
        <f t="shared" si="2"/>
        <v>173</v>
      </c>
      <c r="B174" s="10" t="s">
        <v>557</v>
      </c>
      <c r="C174" s="90" t="s">
        <v>544</v>
      </c>
      <c r="D174" s="91" t="s">
        <v>588</v>
      </c>
      <c r="E174" s="85" t="s">
        <v>589</v>
      </c>
      <c r="F174" s="182" t="s">
        <v>590</v>
      </c>
      <c r="G174" s="201" t="s">
        <v>34</v>
      </c>
      <c r="H174" s="43"/>
      <c r="I174" s="201" t="s">
        <v>197</v>
      </c>
      <c r="J174" s="201" t="s">
        <v>591</v>
      </c>
      <c r="K174" s="201"/>
      <c r="L174" s="250"/>
      <c r="M174" s="201"/>
    </row>
    <row r="175" spans="1:13" s="1" customFormat="1" ht="137.5">
      <c r="A175" s="201">
        <f t="shared" si="2"/>
        <v>174</v>
      </c>
      <c r="B175" s="10">
        <v>44245</v>
      </c>
      <c r="C175" s="11" t="s">
        <v>59</v>
      </c>
      <c r="D175" s="15" t="s">
        <v>271</v>
      </c>
      <c r="E175" s="6" t="s">
        <v>592</v>
      </c>
      <c r="F175" s="92" t="s">
        <v>593</v>
      </c>
      <c r="G175" s="50" t="s">
        <v>40</v>
      </c>
      <c r="H175" s="43"/>
      <c r="I175" s="201"/>
      <c r="J175" s="202"/>
      <c r="K175" s="201"/>
      <c r="L175" s="250"/>
      <c r="M175" s="201"/>
    </row>
    <row r="176" spans="1:13" s="1" customFormat="1" ht="40.5">
      <c r="A176" s="201">
        <f t="shared" si="2"/>
        <v>175</v>
      </c>
      <c r="B176" s="129" t="s">
        <v>557</v>
      </c>
      <c r="C176" s="90" t="s">
        <v>544</v>
      </c>
      <c r="D176" s="91" t="s">
        <v>588</v>
      </c>
      <c r="E176" s="85" t="s">
        <v>594</v>
      </c>
      <c r="F176" s="182" t="s">
        <v>590</v>
      </c>
      <c r="G176" s="201" t="s">
        <v>34</v>
      </c>
      <c r="H176" s="43"/>
      <c r="I176" s="201" t="s">
        <v>595</v>
      </c>
      <c r="J176" s="202" t="s">
        <v>596</v>
      </c>
      <c r="K176" s="201"/>
      <c r="L176" s="250"/>
      <c r="M176" s="201"/>
    </row>
    <row r="177" spans="1:13" s="1" customFormat="1" ht="67.5">
      <c r="A177" s="201">
        <f t="shared" si="2"/>
        <v>176</v>
      </c>
      <c r="B177" s="10">
        <v>44245</v>
      </c>
      <c r="C177" s="11" t="s">
        <v>59</v>
      </c>
      <c r="D177" s="15" t="s">
        <v>597</v>
      </c>
      <c r="E177" s="5" t="s">
        <v>598</v>
      </c>
      <c r="F177" s="92" t="s">
        <v>599</v>
      </c>
      <c r="G177" s="50" t="s">
        <v>40</v>
      </c>
      <c r="H177" s="43"/>
      <c r="I177" s="201" t="s">
        <v>24</v>
      </c>
      <c r="J177" s="202" t="s">
        <v>600</v>
      </c>
      <c r="K177" s="69" t="s">
        <v>20</v>
      </c>
      <c r="L177" s="250" t="s">
        <v>26</v>
      </c>
      <c r="M177" s="201"/>
    </row>
    <row r="178" spans="1:13" s="1" customFormat="1" ht="40.5">
      <c r="A178" s="201">
        <f t="shared" si="2"/>
        <v>177</v>
      </c>
      <c r="B178" s="10" t="s">
        <v>557</v>
      </c>
      <c r="C178" s="90" t="s">
        <v>544</v>
      </c>
      <c r="D178" s="91" t="s">
        <v>588</v>
      </c>
      <c r="E178" s="85" t="s">
        <v>601</v>
      </c>
      <c r="F178" s="182"/>
      <c r="G178" s="201" t="s">
        <v>34</v>
      </c>
      <c r="H178" s="43"/>
      <c r="I178" s="201" t="s">
        <v>595</v>
      </c>
      <c r="J178" s="202" t="s">
        <v>596</v>
      </c>
      <c r="K178" s="201"/>
      <c r="L178" s="250"/>
      <c r="M178" s="201"/>
    </row>
    <row r="179" spans="1:13" s="1" customFormat="1" ht="27">
      <c r="A179" s="201">
        <f t="shared" si="2"/>
        <v>178</v>
      </c>
      <c r="B179" s="10">
        <v>44245</v>
      </c>
      <c r="C179" s="11" t="s">
        <v>59</v>
      </c>
      <c r="D179" s="15" t="s">
        <v>602</v>
      </c>
      <c r="E179" s="6" t="s">
        <v>603</v>
      </c>
      <c r="F179" s="92" t="s">
        <v>532</v>
      </c>
      <c r="G179" s="50" t="s">
        <v>40</v>
      </c>
      <c r="H179" s="43"/>
      <c r="I179" s="201" t="s">
        <v>18</v>
      </c>
      <c r="J179" s="50" t="s">
        <v>298</v>
      </c>
      <c r="K179" s="69" t="s">
        <v>20</v>
      </c>
      <c r="L179" s="252" t="s">
        <v>91</v>
      </c>
      <c r="M179" s="201"/>
    </row>
    <row r="180" spans="1:13" s="1" customFormat="1" ht="40.5">
      <c r="A180" s="201">
        <f t="shared" si="2"/>
        <v>179</v>
      </c>
      <c r="B180" s="129" t="s">
        <v>557</v>
      </c>
      <c r="C180" s="90" t="s">
        <v>544</v>
      </c>
      <c r="D180" s="91" t="s">
        <v>588</v>
      </c>
      <c r="E180" s="85" t="s">
        <v>604</v>
      </c>
      <c r="F180" s="182"/>
      <c r="G180" s="201" t="s">
        <v>34</v>
      </c>
      <c r="H180" s="43"/>
      <c r="I180" s="201" t="s">
        <v>595</v>
      </c>
      <c r="J180" s="202" t="s">
        <v>596</v>
      </c>
      <c r="K180" s="201"/>
      <c r="L180" s="250"/>
      <c r="M180" s="201"/>
    </row>
    <row r="181" spans="1:13" s="1" customFormat="1" ht="343.5">
      <c r="A181" s="201">
        <f t="shared" si="2"/>
        <v>180</v>
      </c>
      <c r="B181" s="10">
        <v>44245</v>
      </c>
      <c r="C181" s="11" t="s">
        <v>59</v>
      </c>
      <c r="D181" s="15" t="s">
        <v>605</v>
      </c>
      <c r="E181" s="41" t="s">
        <v>606</v>
      </c>
      <c r="F181" s="92" t="s">
        <v>607</v>
      </c>
      <c r="G181" s="50" t="s">
        <v>40</v>
      </c>
      <c r="H181" s="43"/>
      <c r="I181" s="201" t="s">
        <v>18</v>
      </c>
      <c r="J181" s="202" t="s">
        <v>608</v>
      </c>
      <c r="K181" s="201" t="s">
        <v>609</v>
      </c>
      <c r="L181" s="250" t="s">
        <v>18</v>
      </c>
      <c r="M181" s="201"/>
    </row>
    <row r="182" spans="1:13" s="1" customFormat="1" ht="40.5">
      <c r="A182" s="201">
        <f t="shared" si="2"/>
        <v>181</v>
      </c>
      <c r="B182" s="10" t="s">
        <v>557</v>
      </c>
      <c r="C182" s="90" t="s">
        <v>544</v>
      </c>
      <c r="D182" s="91" t="s">
        <v>588</v>
      </c>
      <c r="E182" s="85" t="s">
        <v>610</v>
      </c>
      <c r="F182" s="92"/>
      <c r="G182" s="201" t="s">
        <v>34</v>
      </c>
      <c r="H182" s="43"/>
      <c r="I182" s="201" t="s">
        <v>595</v>
      </c>
      <c r="J182" s="202" t="s">
        <v>596</v>
      </c>
      <c r="K182" s="201"/>
      <c r="L182" s="250"/>
      <c r="M182" s="201"/>
    </row>
    <row r="183" spans="1:13" s="1" customFormat="1" ht="150.5">
      <c r="A183" s="201">
        <f t="shared" si="2"/>
        <v>182</v>
      </c>
      <c r="B183" s="10">
        <v>44245</v>
      </c>
      <c r="C183" s="11" t="s">
        <v>59</v>
      </c>
      <c r="D183" s="15" t="s">
        <v>611</v>
      </c>
      <c r="E183" s="5" t="s">
        <v>612</v>
      </c>
      <c r="F183" s="96" t="s">
        <v>613</v>
      </c>
      <c r="G183" s="50" t="s">
        <v>40</v>
      </c>
      <c r="H183" s="43"/>
      <c r="I183" s="3" t="s">
        <v>18</v>
      </c>
      <c r="J183" s="202" t="s">
        <v>614</v>
      </c>
      <c r="K183" s="201"/>
      <c r="L183" s="250"/>
      <c r="M183" s="201"/>
    </row>
    <row r="184" spans="1:13" s="1" customFormat="1" ht="81">
      <c r="A184" s="201">
        <f t="shared" si="2"/>
        <v>183</v>
      </c>
      <c r="B184" s="129" t="s">
        <v>557</v>
      </c>
      <c r="C184" s="90" t="s">
        <v>544</v>
      </c>
      <c r="D184" s="150" t="s">
        <v>615</v>
      </c>
      <c r="E184" s="84" t="s">
        <v>616</v>
      </c>
      <c r="F184" s="92" t="s">
        <v>617</v>
      </c>
      <c r="G184" s="201" t="s">
        <v>34</v>
      </c>
      <c r="H184" s="43"/>
      <c r="I184" s="201"/>
      <c r="J184" s="201"/>
      <c r="K184" s="201"/>
      <c r="L184" s="250"/>
      <c r="M184" s="201"/>
    </row>
    <row r="185" spans="1:13" s="1" customFormat="1" ht="50">
      <c r="A185" s="201">
        <f t="shared" si="2"/>
        <v>184</v>
      </c>
      <c r="B185" s="10">
        <v>44245</v>
      </c>
      <c r="C185" s="11" t="s">
        <v>59</v>
      </c>
      <c r="D185" s="15" t="s">
        <v>611</v>
      </c>
      <c r="E185" s="5" t="s">
        <v>618</v>
      </c>
      <c r="F185" s="92" t="s">
        <v>619</v>
      </c>
      <c r="G185" s="50" t="s">
        <v>40</v>
      </c>
      <c r="H185" s="43"/>
      <c r="I185" s="3" t="s">
        <v>18</v>
      </c>
      <c r="J185" s="201" t="s">
        <v>620</v>
      </c>
      <c r="K185" s="201"/>
      <c r="L185" s="250"/>
      <c r="M185" s="201"/>
    </row>
    <row r="186" spans="1:13" s="1" customFormat="1" ht="54">
      <c r="A186" s="201">
        <f t="shared" si="2"/>
        <v>185</v>
      </c>
      <c r="B186" s="10" t="s">
        <v>557</v>
      </c>
      <c r="C186" s="90" t="s">
        <v>544</v>
      </c>
      <c r="D186" s="150" t="s">
        <v>621</v>
      </c>
      <c r="E186" s="84" t="s">
        <v>622</v>
      </c>
      <c r="F186" s="92" t="s">
        <v>623</v>
      </c>
      <c r="G186" s="201" t="s">
        <v>34</v>
      </c>
      <c r="H186" s="43"/>
      <c r="I186" s="201" t="s">
        <v>18</v>
      </c>
      <c r="J186" s="201" t="s">
        <v>624</v>
      </c>
      <c r="K186" s="201" t="s">
        <v>20</v>
      </c>
      <c r="L186" s="250" t="s">
        <v>625</v>
      </c>
      <c r="M186" s="201"/>
    </row>
    <row r="187" spans="1:13" s="1" customFormat="1" ht="54">
      <c r="A187" s="201">
        <f t="shared" si="2"/>
        <v>186</v>
      </c>
      <c r="B187" s="10">
        <v>44245</v>
      </c>
      <c r="C187" s="11" t="s">
        <v>59</v>
      </c>
      <c r="D187" s="15" t="s">
        <v>626</v>
      </c>
      <c r="E187" s="202" t="s">
        <v>627</v>
      </c>
      <c r="F187" s="92" t="s">
        <v>619</v>
      </c>
      <c r="G187" s="50" t="s">
        <v>40</v>
      </c>
      <c r="H187" s="43"/>
      <c r="I187" s="3" t="s">
        <v>18</v>
      </c>
      <c r="J187" s="201" t="s">
        <v>620</v>
      </c>
      <c r="K187" s="201"/>
      <c r="L187" s="250"/>
      <c r="M187" s="201"/>
    </row>
    <row r="188" spans="1:13" s="1" customFormat="1" ht="121.5">
      <c r="A188" s="201">
        <f t="shared" si="2"/>
        <v>187</v>
      </c>
      <c r="B188" s="127">
        <v>44244</v>
      </c>
      <c r="C188" s="90" t="s">
        <v>544</v>
      </c>
      <c r="D188" s="148" t="s">
        <v>628</v>
      </c>
      <c r="E188" s="81" t="s">
        <v>629</v>
      </c>
      <c r="F188" s="171" t="s">
        <v>630</v>
      </c>
      <c r="G188" s="201" t="s">
        <v>34</v>
      </c>
      <c r="H188" s="43"/>
      <c r="I188" s="201"/>
      <c r="J188" s="202"/>
      <c r="K188" s="201"/>
      <c r="L188" s="250"/>
      <c r="M188" s="201"/>
    </row>
    <row r="189" spans="1:13" s="1" customFormat="1" ht="86.25" customHeight="1">
      <c r="A189" s="201">
        <f t="shared" si="2"/>
        <v>188</v>
      </c>
      <c r="B189" s="10">
        <v>44245</v>
      </c>
      <c r="C189" s="11" t="s">
        <v>59</v>
      </c>
      <c r="D189" s="15" t="s">
        <v>631</v>
      </c>
      <c r="E189" s="5" t="s">
        <v>632</v>
      </c>
      <c r="F189" s="92" t="s">
        <v>619</v>
      </c>
      <c r="G189" s="50" t="s">
        <v>40</v>
      </c>
      <c r="H189" s="43"/>
      <c r="I189" s="201" t="s">
        <v>633</v>
      </c>
      <c r="J189" s="201" t="s">
        <v>634</v>
      </c>
      <c r="K189" s="201" t="s">
        <v>24</v>
      </c>
      <c r="L189" s="250"/>
      <c r="M189" s="201"/>
    </row>
    <row r="190" spans="1:13" s="1" customFormat="1" ht="67.5">
      <c r="A190" s="201">
        <f t="shared" si="2"/>
        <v>189</v>
      </c>
      <c r="B190" s="127">
        <v>44244</v>
      </c>
      <c r="C190" s="90" t="s">
        <v>544</v>
      </c>
      <c r="D190" s="144" t="s">
        <v>635</v>
      </c>
      <c r="E190" s="79" t="s">
        <v>636</v>
      </c>
      <c r="F190" s="171"/>
      <c r="G190" s="201" t="s">
        <v>34</v>
      </c>
      <c r="H190" s="43"/>
      <c r="I190" s="201"/>
      <c r="J190" s="202"/>
      <c r="K190" s="201"/>
      <c r="L190" s="250"/>
      <c r="M190" s="201"/>
    </row>
    <row r="191" spans="1:13" s="1" customFormat="1" ht="27">
      <c r="A191" s="201">
        <f t="shared" si="2"/>
        <v>190</v>
      </c>
      <c r="B191" s="10">
        <v>44245</v>
      </c>
      <c r="C191" s="11" t="s">
        <v>59</v>
      </c>
      <c r="D191" s="15" t="s">
        <v>631</v>
      </c>
      <c r="E191" s="5" t="s">
        <v>637</v>
      </c>
      <c r="F191" s="92" t="s">
        <v>532</v>
      </c>
      <c r="G191" s="50" t="s">
        <v>40</v>
      </c>
      <c r="H191" s="43"/>
      <c r="I191" s="201" t="s">
        <v>24</v>
      </c>
      <c r="J191" s="201" t="s">
        <v>638</v>
      </c>
      <c r="K191" s="201" t="s">
        <v>20</v>
      </c>
      <c r="L191" s="250" t="s">
        <v>26</v>
      </c>
      <c r="M191" s="201"/>
    </row>
    <row r="192" spans="1:13" s="1" customFormat="1" ht="108">
      <c r="A192" s="201">
        <f t="shared" si="2"/>
        <v>191</v>
      </c>
      <c r="B192" s="127">
        <v>44244</v>
      </c>
      <c r="C192" s="90" t="s">
        <v>544</v>
      </c>
      <c r="D192" s="144" t="s">
        <v>639</v>
      </c>
      <c r="E192" s="80" t="s">
        <v>640</v>
      </c>
      <c r="F192" s="174" t="s">
        <v>641</v>
      </c>
      <c r="G192" s="201" t="s">
        <v>34</v>
      </c>
      <c r="H192" s="43"/>
      <c r="I192" s="201" t="s">
        <v>24</v>
      </c>
      <c r="J192" s="202" t="s">
        <v>642</v>
      </c>
      <c r="K192" s="201" t="s">
        <v>20</v>
      </c>
      <c r="L192" s="250" t="s">
        <v>26</v>
      </c>
      <c r="M192" s="201"/>
    </row>
    <row r="193" spans="1:13" s="1" customFormat="1" ht="27">
      <c r="A193" s="201">
        <f t="shared" si="2"/>
        <v>192</v>
      </c>
      <c r="B193" s="10">
        <v>44245</v>
      </c>
      <c r="C193" s="11" t="s">
        <v>59</v>
      </c>
      <c r="D193" s="15" t="s">
        <v>293</v>
      </c>
      <c r="E193" s="197" t="s">
        <v>643</v>
      </c>
      <c r="F193" s="92"/>
      <c r="G193" s="50" t="s">
        <v>40</v>
      </c>
      <c r="H193" s="43"/>
      <c r="I193" s="201" t="s">
        <v>24</v>
      </c>
      <c r="J193" s="92" t="s">
        <v>644</v>
      </c>
      <c r="K193" s="201" t="s">
        <v>20</v>
      </c>
      <c r="L193" s="250" t="s">
        <v>26</v>
      </c>
      <c r="M193" s="201"/>
    </row>
    <row r="194" spans="1:13" s="1" customFormat="1" ht="148.5">
      <c r="A194" s="201">
        <f t="shared" si="2"/>
        <v>193</v>
      </c>
      <c r="B194" s="127">
        <v>44244</v>
      </c>
      <c r="C194" s="90" t="s">
        <v>544</v>
      </c>
      <c r="D194" s="144" t="s">
        <v>645</v>
      </c>
      <c r="E194" s="80" t="s">
        <v>646</v>
      </c>
      <c r="F194" s="174" t="s">
        <v>647</v>
      </c>
      <c r="G194" s="201" t="s">
        <v>34</v>
      </c>
      <c r="H194" s="162" t="s">
        <v>502</v>
      </c>
      <c r="I194" s="71" t="s">
        <v>18</v>
      </c>
      <c r="J194" s="3" t="s">
        <v>648</v>
      </c>
      <c r="K194" s="69" t="s">
        <v>20</v>
      </c>
      <c r="L194" s="252" t="s">
        <v>91</v>
      </c>
      <c r="M194" s="201"/>
    </row>
    <row r="195" spans="1:13" s="1" customFormat="1" ht="27">
      <c r="A195" s="201">
        <f t="shared" ref="A195:A258" si="3">A194+1</f>
        <v>194</v>
      </c>
      <c r="B195" s="10">
        <v>44245</v>
      </c>
      <c r="C195" s="137" t="s">
        <v>59</v>
      </c>
      <c r="D195" s="156" t="s">
        <v>649</v>
      </c>
      <c r="E195" s="74" t="s">
        <v>650</v>
      </c>
      <c r="F195" s="182" t="s">
        <v>651</v>
      </c>
      <c r="G195" s="83" t="s">
        <v>40</v>
      </c>
      <c r="H195" s="162"/>
      <c r="I195" s="83" t="s">
        <v>652</v>
      </c>
      <c r="J195" s="50" t="s">
        <v>653</v>
      </c>
      <c r="K195" s="69"/>
      <c r="L195" s="250"/>
      <c r="M195" s="201"/>
    </row>
    <row r="196" spans="1:13" s="1" customFormat="1" ht="43.5">
      <c r="A196" s="201">
        <f t="shared" si="3"/>
        <v>195</v>
      </c>
      <c r="B196" s="10">
        <v>44245</v>
      </c>
      <c r="C196" s="11" t="s">
        <v>59</v>
      </c>
      <c r="D196" s="15" t="s">
        <v>654</v>
      </c>
      <c r="E196" s="5" t="s">
        <v>655</v>
      </c>
      <c r="F196" s="92" t="s">
        <v>656</v>
      </c>
      <c r="G196" s="50" t="s">
        <v>40</v>
      </c>
      <c r="H196" s="43"/>
      <c r="I196" s="201" t="s">
        <v>18</v>
      </c>
      <c r="J196" s="201" t="s">
        <v>657</v>
      </c>
      <c r="K196" s="201"/>
      <c r="L196" s="250"/>
      <c r="M196" s="201"/>
    </row>
    <row r="197" spans="1:13" s="1" customFormat="1" ht="101.25" customHeight="1">
      <c r="A197" s="201">
        <f t="shared" si="3"/>
        <v>196</v>
      </c>
      <c r="B197" s="127">
        <v>44244</v>
      </c>
      <c r="C197" s="90" t="s">
        <v>544</v>
      </c>
      <c r="D197" s="144" t="s">
        <v>658</v>
      </c>
      <c r="E197" s="79" t="s">
        <v>659</v>
      </c>
      <c r="F197" s="171" t="s">
        <v>660</v>
      </c>
      <c r="G197" s="201" t="s">
        <v>34</v>
      </c>
      <c r="H197" s="162" t="s">
        <v>502</v>
      </c>
      <c r="I197" s="201" t="s">
        <v>18</v>
      </c>
      <c r="J197" s="202" t="s">
        <v>661</v>
      </c>
      <c r="K197" s="69" t="s">
        <v>20</v>
      </c>
      <c r="L197" s="252" t="s">
        <v>91</v>
      </c>
      <c r="M197" s="201"/>
    </row>
    <row r="198" spans="1:13" s="1" customFormat="1" ht="229.5">
      <c r="A198" s="201">
        <f t="shared" si="3"/>
        <v>197</v>
      </c>
      <c r="B198" s="10">
        <v>44245</v>
      </c>
      <c r="C198" s="11" t="s">
        <v>59</v>
      </c>
      <c r="D198" s="140" t="s">
        <v>662</v>
      </c>
      <c r="E198" s="75" t="s">
        <v>663</v>
      </c>
      <c r="F198" s="107" t="s">
        <v>664</v>
      </c>
      <c r="G198" s="50" t="s">
        <v>40</v>
      </c>
      <c r="H198" s="162"/>
      <c r="I198" s="50" t="s">
        <v>665</v>
      </c>
      <c r="J198" s="50" t="s">
        <v>666</v>
      </c>
      <c r="K198" s="69"/>
      <c r="L198" s="250"/>
      <c r="M198" s="201"/>
    </row>
    <row r="199" spans="1:13" ht="27">
      <c r="A199" s="71">
        <f t="shared" si="3"/>
        <v>198</v>
      </c>
      <c r="B199" s="130">
        <v>44250</v>
      </c>
      <c r="C199" s="121" t="s">
        <v>475</v>
      </c>
      <c r="D199" s="198" t="s">
        <v>667</v>
      </c>
      <c r="E199" s="3" t="s">
        <v>668</v>
      </c>
      <c r="F199" s="234"/>
      <c r="G199" s="71" t="s">
        <v>475</v>
      </c>
      <c r="H199" s="226" t="s">
        <v>109</v>
      </c>
      <c r="I199" s="71" t="s">
        <v>18</v>
      </c>
      <c r="J199" s="3" t="s">
        <v>298</v>
      </c>
      <c r="K199" s="71" t="s">
        <v>20</v>
      </c>
      <c r="L199" s="252" t="s">
        <v>669</v>
      </c>
      <c r="M199" s="71"/>
    </row>
    <row r="200" spans="1:13" s="1" customFormat="1" ht="27">
      <c r="A200" s="201">
        <f t="shared" si="3"/>
        <v>199</v>
      </c>
      <c r="B200" s="10">
        <v>44245</v>
      </c>
      <c r="C200" s="11" t="s">
        <v>59</v>
      </c>
      <c r="D200" s="15" t="s">
        <v>336</v>
      </c>
      <c r="E200" s="5" t="s">
        <v>670</v>
      </c>
      <c r="F200" s="92" t="s">
        <v>671</v>
      </c>
      <c r="G200" s="50" t="s">
        <v>40</v>
      </c>
      <c r="H200" s="43" t="s">
        <v>339</v>
      </c>
      <c r="I200" s="201" t="s">
        <v>18</v>
      </c>
      <c r="J200" s="201" t="s">
        <v>672</v>
      </c>
      <c r="K200" s="201" t="s">
        <v>20</v>
      </c>
      <c r="L200" s="250" t="s">
        <v>91</v>
      </c>
      <c r="M200" s="201"/>
    </row>
    <row r="201" spans="1:13" s="1" customFormat="1" ht="112.15" customHeight="1">
      <c r="A201" s="201">
        <f t="shared" si="3"/>
        <v>200</v>
      </c>
      <c r="B201" s="127">
        <v>44244</v>
      </c>
      <c r="C201" s="90" t="s">
        <v>544</v>
      </c>
      <c r="D201" s="139" t="s">
        <v>673</v>
      </c>
      <c r="E201" s="79" t="s">
        <v>674</v>
      </c>
      <c r="F201" s="171" t="s">
        <v>675</v>
      </c>
      <c r="G201" s="201" t="s">
        <v>34</v>
      </c>
      <c r="H201" s="186" t="s">
        <v>502</v>
      </c>
      <c r="I201" s="201" t="s">
        <v>18</v>
      </c>
      <c r="J201" s="202" t="s">
        <v>676</v>
      </c>
      <c r="K201" s="69" t="s">
        <v>20</v>
      </c>
      <c r="L201" s="252" t="s">
        <v>91</v>
      </c>
      <c r="M201" s="201"/>
    </row>
    <row r="202" spans="1:13" s="1" customFormat="1" ht="27">
      <c r="A202" s="201">
        <f t="shared" si="3"/>
        <v>201</v>
      </c>
      <c r="B202" s="10">
        <v>44245</v>
      </c>
      <c r="C202" s="69" t="s">
        <v>12</v>
      </c>
      <c r="D202" s="145" t="s">
        <v>42</v>
      </c>
      <c r="E202" s="85" t="s">
        <v>677</v>
      </c>
      <c r="F202" s="175" t="s">
        <v>678</v>
      </c>
      <c r="G202" s="50" t="s">
        <v>40</v>
      </c>
      <c r="H202" s="187" t="s">
        <v>59</v>
      </c>
      <c r="I202" s="50" t="s">
        <v>18</v>
      </c>
      <c r="J202" s="50" t="s">
        <v>19</v>
      </c>
      <c r="K202" s="69" t="s">
        <v>20</v>
      </c>
      <c r="L202" s="250" t="s">
        <v>18</v>
      </c>
      <c r="M202" s="201"/>
    </row>
    <row r="203" spans="1:13" s="1" customFormat="1" ht="81">
      <c r="A203" s="201">
        <f t="shared" si="3"/>
        <v>202</v>
      </c>
      <c r="B203" s="10">
        <v>44245</v>
      </c>
      <c r="C203" s="11" t="s">
        <v>59</v>
      </c>
      <c r="D203" s="15" t="s">
        <v>679</v>
      </c>
      <c r="E203" s="7" t="s">
        <v>680</v>
      </c>
      <c r="F203" s="92" t="s">
        <v>681</v>
      </c>
      <c r="G203" s="50" t="s">
        <v>40</v>
      </c>
      <c r="H203" s="43"/>
      <c r="I203" s="201" t="s">
        <v>18</v>
      </c>
      <c r="J203" s="201" t="s">
        <v>682</v>
      </c>
      <c r="K203" s="201"/>
      <c r="L203" s="250"/>
      <c r="M203" s="201"/>
    </row>
    <row r="204" spans="1:13" s="1" customFormat="1" ht="27">
      <c r="A204" s="201">
        <f t="shared" si="3"/>
        <v>203</v>
      </c>
      <c r="B204" s="10">
        <v>44245</v>
      </c>
      <c r="C204" s="11" t="s">
        <v>59</v>
      </c>
      <c r="D204" s="15" t="s">
        <v>336</v>
      </c>
      <c r="E204" s="5" t="s">
        <v>683</v>
      </c>
      <c r="F204" s="92" t="s">
        <v>671</v>
      </c>
      <c r="G204" s="50" t="s">
        <v>40</v>
      </c>
      <c r="H204" s="43" t="s">
        <v>339</v>
      </c>
      <c r="I204" s="201" t="s">
        <v>18</v>
      </c>
      <c r="J204" s="201" t="s">
        <v>684</v>
      </c>
      <c r="K204" s="201" t="s">
        <v>20</v>
      </c>
      <c r="L204" s="250" t="s">
        <v>91</v>
      </c>
      <c r="M204" s="201"/>
    </row>
    <row r="205" spans="1:13" s="1" customFormat="1" ht="81">
      <c r="A205" s="201">
        <f t="shared" si="3"/>
        <v>204</v>
      </c>
      <c r="B205" s="127">
        <v>44244</v>
      </c>
      <c r="C205" s="90" t="s">
        <v>544</v>
      </c>
      <c r="D205" s="144" t="s">
        <v>685</v>
      </c>
      <c r="E205" s="80" t="s">
        <v>686</v>
      </c>
      <c r="F205" s="174" t="s">
        <v>687</v>
      </c>
      <c r="G205" s="201" t="s">
        <v>34</v>
      </c>
      <c r="H205" s="43"/>
      <c r="I205" s="201"/>
      <c r="J205" s="201"/>
      <c r="K205" s="201"/>
      <c r="L205" s="250"/>
      <c r="M205" s="201"/>
    </row>
    <row r="206" spans="1:13" s="1" customFormat="1" ht="62.5">
      <c r="A206" s="201">
        <f t="shared" si="3"/>
        <v>205</v>
      </c>
      <c r="B206" s="10">
        <v>44245</v>
      </c>
      <c r="C206" s="11" t="s">
        <v>59</v>
      </c>
      <c r="D206" s="145" t="s">
        <v>514</v>
      </c>
      <c r="E206" s="85" t="s">
        <v>688</v>
      </c>
      <c r="F206" s="176" t="s">
        <v>689</v>
      </c>
      <c r="G206" s="50" t="s">
        <v>40</v>
      </c>
      <c r="H206" s="187"/>
      <c r="I206" s="50" t="s">
        <v>18</v>
      </c>
      <c r="J206" s="50" t="s">
        <v>690</v>
      </c>
      <c r="K206" s="69" t="s">
        <v>20</v>
      </c>
      <c r="L206" s="250" t="s">
        <v>91</v>
      </c>
      <c r="M206" s="201"/>
    </row>
    <row r="207" spans="1:13" s="1" customFormat="1" ht="81">
      <c r="A207" s="201">
        <f t="shared" si="3"/>
        <v>206</v>
      </c>
      <c r="B207" s="10">
        <v>44245</v>
      </c>
      <c r="C207" s="11" t="s">
        <v>59</v>
      </c>
      <c r="D207" s="15" t="s">
        <v>679</v>
      </c>
      <c r="E207" s="7" t="s">
        <v>691</v>
      </c>
      <c r="F207" s="92" t="s">
        <v>692</v>
      </c>
      <c r="G207" s="50" t="s">
        <v>40</v>
      </c>
      <c r="H207" s="43"/>
      <c r="I207" s="201" t="s">
        <v>18</v>
      </c>
      <c r="J207" s="201" t="s">
        <v>682</v>
      </c>
      <c r="K207" s="201"/>
      <c r="L207" s="250"/>
      <c r="M207" s="201"/>
    </row>
    <row r="208" spans="1:13" s="1" customFormat="1" ht="27">
      <c r="A208" s="201">
        <f t="shared" si="3"/>
        <v>207</v>
      </c>
      <c r="B208" s="10">
        <v>44245</v>
      </c>
      <c r="C208" s="11" t="s">
        <v>59</v>
      </c>
      <c r="D208" s="15" t="s">
        <v>351</v>
      </c>
      <c r="E208" s="5" t="s">
        <v>693</v>
      </c>
      <c r="F208" s="92" t="s">
        <v>671</v>
      </c>
      <c r="G208" s="50" t="s">
        <v>40</v>
      </c>
      <c r="H208" s="43" t="s">
        <v>339</v>
      </c>
      <c r="I208" s="201" t="s">
        <v>18</v>
      </c>
      <c r="J208" s="201" t="s">
        <v>694</v>
      </c>
      <c r="K208" s="201" t="s">
        <v>20</v>
      </c>
      <c r="L208" s="250" t="s">
        <v>91</v>
      </c>
      <c r="M208" s="201"/>
    </row>
    <row r="209" spans="1:13" s="1" customFormat="1" ht="40.5">
      <c r="A209" s="201">
        <f t="shared" si="3"/>
        <v>208</v>
      </c>
      <c r="B209" s="131">
        <v>44244</v>
      </c>
      <c r="C209" s="90" t="s">
        <v>544</v>
      </c>
      <c r="D209" s="152" t="s">
        <v>695</v>
      </c>
      <c r="E209" s="78" t="s">
        <v>696</v>
      </c>
      <c r="F209" s="171" t="s">
        <v>697</v>
      </c>
      <c r="G209" s="201" t="s">
        <v>34</v>
      </c>
      <c r="H209" s="43"/>
      <c r="I209" s="201"/>
      <c r="J209" s="201"/>
      <c r="K209" s="201"/>
      <c r="L209" s="250"/>
      <c r="M209" s="201"/>
    </row>
    <row r="210" spans="1:13" s="1" customFormat="1" ht="62.5">
      <c r="A210" s="201">
        <f t="shared" si="3"/>
        <v>209</v>
      </c>
      <c r="B210" s="10">
        <v>44245</v>
      </c>
      <c r="C210" s="11" t="s">
        <v>59</v>
      </c>
      <c r="D210" s="145" t="s">
        <v>514</v>
      </c>
      <c r="E210" s="5" t="s">
        <v>698</v>
      </c>
      <c r="F210" s="176" t="s">
        <v>315</v>
      </c>
      <c r="G210" s="50" t="s">
        <v>40</v>
      </c>
      <c r="H210" s="187" t="s">
        <v>517</v>
      </c>
      <c r="I210" s="50" t="s">
        <v>699</v>
      </c>
      <c r="J210" s="50"/>
      <c r="K210" s="69"/>
      <c r="L210" s="250"/>
      <c r="M210" s="201"/>
    </row>
    <row r="211" spans="1:13" s="1" customFormat="1" ht="81">
      <c r="A211" s="201">
        <f t="shared" si="3"/>
        <v>210</v>
      </c>
      <c r="B211" s="10">
        <v>44245</v>
      </c>
      <c r="C211" s="11" t="s">
        <v>59</v>
      </c>
      <c r="D211" s="15" t="s">
        <v>679</v>
      </c>
      <c r="E211" s="5" t="s">
        <v>700</v>
      </c>
      <c r="F211" s="92" t="s">
        <v>701</v>
      </c>
      <c r="G211" s="50" t="s">
        <v>40</v>
      </c>
      <c r="H211" s="43"/>
      <c r="I211" s="201" t="s">
        <v>24</v>
      </c>
      <c r="J211" s="201" t="s">
        <v>702</v>
      </c>
      <c r="K211" s="201" t="s">
        <v>20</v>
      </c>
      <c r="L211" s="250" t="s">
        <v>26</v>
      </c>
      <c r="M211" s="201"/>
    </row>
    <row r="212" spans="1:13" s="1" customFormat="1" ht="27">
      <c r="A212" s="201">
        <f t="shared" si="3"/>
        <v>211</v>
      </c>
      <c r="B212" s="10">
        <v>44245</v>
      </c>
      <c r="C212" s="11" t="s">
        <v>59</v>
      </c>
      <c r="D212" s="15" t="s">
        <v>351</v>
      </c>
      <c r="E212" s="202" t="s">
        <v>703</v>
      </c>
      <c r="F212" s="92" t="s">
        <v>671</v>
      </c>
      <c r="G212" s="50" t="s">
        <v>40</v>
      </c>
      <c r="H212" s="43" t="s">
        <v>339</v>
      </c>
      <c r="I212" s="201" t="s">
        <v>18</v>
      </c>
      <c r="J212" s="201" t="s">
        <v>704</v>
      </c>
      <c r="K212" s="201" t="s">
        <v>20</v>
      </c>
      <c r="L212" s="250" t="s">
        <v>91</v>
      </c>
      <c r="M212" s="201"/>
    </row>
    <row r="213" spans="1:13" s="1" customFormat="1" ht="216">
      <c r="A213" s="201">
        <f t="shared" si="3"/>
        <v>212</v>
      </c>
      <c r="B213" s="117">
        <v>44249</v>
      </c>
      <c r="C213" s="90" t="s">
        <v>57</v>
      </c>
      <c r="D213" s="144" t="s">
        <v>705</v>
      </c>
      <c r="E213" s="27" t="s">
        <v>706</v>
      </c>
      <c r="F213" s="183"/>
      <c r="G213" s="108" t="s">
        <v>40</v>
      </c>
      <c r="H213" s="142" t="s">
        <v>707</v>
      </c>
      <c r="I213" s="108" t="s">
        <v>24</v>
      </c>
      <c r="J213" s="27" t="s">
        <v>708</v>
      </c>
      <c r="K213" s="108" t="s">
        <v>20</v>
      </c>
      <c r="L213" s="250" t="s">
        <v>26</v>
      </c>
      <c r="M213" s="201"/>
    </row>
    <row r="214" spans="1:13" s="1" customFormat="1" ht="137.5">
      <c r="A214" s="201">
        <f t="shared" si="3"/>
        <v>213</v>
      </c>
      <c r="B214" s="10">
        <v>44245</v>
      </c>
      <c r="C214" s="11" t="s">
        <v>59</v>
      </c>
      <c r="D214" s="145" t="s">
        <v>271</v>
      </c>
      <c r="E214" s="85" t="s">
        <v>709</v>
      </c>
      <c r="F214" s="176" t="s">
        <v>710</v>
      </c>
      <c r="G214" s="50" t="s">
        <v>40</v>
      </c>
      <c r="H214" s="187" t="s">
        <v>711</v>
      </c>
      <c r="I214" s="50" t="s">
        <v>18</v>
      </c>
      <c r="J214" s="50" t="s">
        <v>712</v>
      </c>
      <c r="K214" s="69" t="s">
        <v>20</v>
      </c>
      <c r="L214" s="250"/>
      <c r="M214" s="201"/>
    </row>
    <row r="215" spans="1:13" s="1" customFormat="1" ht="121.5">
      <c r="A215" s="201">
        <f t="shared" si="3"/>
        <v>214</v>
      </c>
      <c r="B215" s="10">
        <v>44245</v>
      </c>
      <c r="C215" s="11" t="s">
        <v>59</v>
      </c>
      <c r="D215" s="15" t="s">
        <v>713</v>
      </c>
      <c r="E215" s="202" t="s">
        <v>714</v>
      </c>
      <c r="F215" s="92" t="s">
        <v>715</v>
      </c>
      <c r="G215" s="50" t="s">
        <v>40</v>
      </c>
      <c r="H215" s="43"/>
      <c r="I215" s="201" t="s">
        <v>18</v>
      </c>
      <c r="J215" s="201" t="s">
        <v>128</v>
      </c>
      <c r="K215" s="201"/>
      <c r="L215" s="250"/>
      <c r="M215" s="201"/>
    </row>
    <row r="216" spans="1:13" s="1" customFormat="1" ht="27">
      <c r="A216" s="201">
        <f t="shared" si="3"/>
        <v>215</v>
      </c>
      <c r="B216" s="10">
        <v>44245</v>
      </c>
      <c r="C216" s="11" t="s">
        <v>59</v>
      </c>
      <c r="D216" s="15" t="s">
        <v>716</v>
      </c>
      <c r="E216" s="18" t="s">
        <v>717</v>
      </c>
      <c r="F216" s="92" t="s">
        <v>671</v>
      </c>
      <c r="G216" s="50" t="s">
        <v>40</v>
      </c>
      <c r="H216" s="43" t="s">
        <v>339</v>
      </c>
      <c r="I216" s="201" t="s">
        <v>18</v>
      </c>
      <c r="J216" s="201" t="s">
        <v>718</v>
      </c>
      <c r="K216" s="201" t="s">
        <v>20</v>
      </c>
      <c r="L216" s="250" t="s">
        <v>91</v>
      </c>
      <c r="M216" s="201"/>
    </row>
    <row r="217" spans="1:13" s="1" customFormat="1" ht="54">
      <c r="A217" s="201">
        <f t="shared" si="3"/>
        <v>216</v>
      </c>
      <c r="B217" s="117">
        <v>44253</v>
      </c>
      <c r="C217" s="69" t="s">
        <v>12</v>
      </c>
      <c r="D217" s="142" t="s">
        <v>719</v>
      </c>
      <c r="E217" s="108" t="s">
        <v>720</v>
      </c>
      <c r="F217" s="172" t="s">
        <v>721</v>
      </c>
      <c r="G217" s="108" t="s">
        <v>40</v>
      </c>
      <c r="H217" s="142" t="s">
        <v>59</v>
      </c>
      <c r="I217" s="27" t="s">
        <v>722</v>
      </c>
      <c r="J217" s="108" t="s">
        <v>539</v>
      </c>
      <c r="K217" s="108" t="s">
        <v>20</v>
      </c>
      <c r="L217" s="250" t="s">
        <v>91</v>
      </c>
      <c r="M217" s="201"/>
    </row>
    <row r="218" spans="1:13" s="1" customFormat="1" ht="81">
      <c r="A218" s="201">
        <f t="shared" si="3"/>
        <v>217</v>
      </c>
      <c r="B218" s="86">
        <v>44245</v>
      </c>
      <c r="C218" s="70" t="s">
        <v>59</v>
      </c>
      <c r="D218" s="85" t="s">
        <v>271</v>
      </c>
      <c r="E218" s="5" t="s">
        <v>723</v>
      </c>
      <c r="F218" s="6" t="s">
        <v>724</v>
      </c>
      <c r="G218" s="50" t="s">
        <v>725</v>
      </c>
      <c r="H218" s="187" t="s">
        <v>726</v>
      </c>
      <c r="I218" s="50" t="s">
        <v>18</v>
      </c>
      <c r="J218" s="50" t="s">
        <v>727</v>
      </c>
      <c r="K218" s="69"/>
      <c r="L218" s="252" t="s">
        <v>728</v>
      </c>
      <c r="M218" s="201"/>
    </row>
    <row r="219" spans="1:13" s="1" customFormat="1" ht="148.5">
      <c r="A219" s="201">
        <f t="shared" si="3"/>
        <v>218</v>
      </c>
      <c r="B219" s="86">
        <v>44245</v>
      </c>
      <c r="C219" s="70" t="s">
        <v>59</v>
      </c>
      <c r="D219" s="202" t="s">
        <v>713</v>
      </c>
      <c r="E219" s="202" t="s">
        <v>729</v>
      </c>
      <c r="F219" s="202" t="s">
        <v>730</v>
      </c>
      <c r="G219" s="50" t="s">
        <v>40</v>
      </c>
      <c r="H219" s="43"/>
      <c r="I219" s="201" t="s">
        <v>24</v>
      </c>
      <c r="J219" s="202" t="s">
        <v>447</v>
      </c>
      <c r="K219" s="201"/>
      <c r="L219" s="250"/>
      <c r="M219" s="201"/>
    </row>
    <row r="220" spans="1:13" s="1" customFormat="1" ht="27">
      <c r="A220" s="201">
        <f t="shared" si="3"/>
        <v>219</v>
      </c>
      <c r="B220" s="86">
        <v>44245</v>
      </c>
      <c r="C220" s="70" t="s">
        <v>59</v>
      </c>
      <c r="D220" s="202" t="s">
        <v>716</v>
      </c>
      <c r="E220" s="6" t="s">
        <v>731</v>
      </c>
      <c r="F220" s="202" t="s">
        <v>671</v>
      </c>
      <c r="G220" s="50" t="s">
        <v>40</v>
      </c>
      <c r="H220" s="43" t="s">
        <v>339</v>
      </c>
      <c r="I220" s="201" t="s">
        <v>18</v>
      </c>
      <c r="J220" s="201" t="s">
        <v>732</v>
      </c>
      <c r="K220" s="201" t="s">
        <v>233</v>
      </c>
      <c r="L220" s="250"/>
      <c r="M220" s="201"/>
    </row>
    <row r="221" spans="1:13" s="1" customFormat="1" ht="27.5">
      <c r="A221" s="201">
        <f t="shared" si="3"/>
        <v>220</v>
      </c>
      <c r="B221" s="86">
        <v>44257</v>
      </c>
      <c r="C221" s="69" t="s">
        <v>12</v>
      </c>
      <c r="D221" s="111" t="s">
        <v>733</v>
      </c>
      <c r="E221" s="75" t="s">
        <v>734</v>
      </c>
      <c r="F221" s="93" t="s">
        <v>735</v>
      </c>
      <c r="G221" s="202" t="s">
        <v>736</v>
      </c>
      <c r="H221" s="188" t="s">
        <v>40</v>
      </c>
      <c r="I221" s="202" t="s">
        <v>737</v>
      </c>
      <c r="J221" s="202" t="s">
        <v>738</v>
      </c>
      <c r="K221" s="71" t="s">
        <v>20</v>
      </c>
      <c r="L221" s="250" t="s">
        <v>91</v>
      </c>
      <c r="M221" s="201"/>
    </row>
    <row r="222" spans="1:13" s="1" customFormat="1" ht="137.5">
      <c r="A222" s="201">
        <f t="shared" si="3"/>
        <v>221</v>
      </c>
      <c r="B222" s="86">
        <v>44245</v>
      </c>
      <c r="C222" s="70" t="s">
        <v>59</v>
      </c>
      <c r="D222" s="85" t="s">
        <v>271</v>
      </c>
      <c r="E222" s="6" t="s">
        <v>739</v>
      </c>
      <c r="F222" s="6" t="s">
        <v>740</v>
      </c>
      <c r="G222" s="50" t="s">
        <v>725</v>
      </c>
      <c r="H222" s="187" t="s">
        <v>726</v>
      </c>
      <c r="I222" s="50" t="s">
        <v>18</v>
      </c>
      <c r="J222" s="50" t="s">
        <v>741</v>
      </c>
      <c r="K222" s="69" t="s">
        <v>20</v>
      </c>
      <c r="L222" s="252" t="s">
        <v>742</v>
      </c>
      <c r="M222" s="201"/>
    </row>
    <row r="223" spans="1:13" s="1" customFormat="1" ht="148.5">
      <c r="A223" s="201">
        <f t="shared" si="3"/>
        <v>222</v>
      </c>
      <c r="B223" s="86">
        <v>44245</v>
      </c>
      <c r="C223" s="70" t="s">
        <v>59</v>
      </c>
      <c r="D223" s="202" t="s">
        <v>713</v>
      </c>
      <c r="E223" s="202" t="s">
        <v>743</v>
      </c>
      <c r="F223" s="202" t="s">
        <v>254</v>
      </c>
      <c r="G223" s="50" t="s">
        <v>40</v>
      </c>
      <c r="H223" s="43" t="s">
        <v>744</v>
      </c>
      <c r="I223" s="201" t="s">
        <v>24</v>
      </c>
      <c r="J223" s="202" t="s">
        <v>745</v>
      </c>
      <c r="K223" s="201"/>
      <c r="L223" s="250"/>
      <c r="M223" s="201"/>
    </row>
    <row r="224" spans="1:13" s="1" customFormat="1" ht="27">
      <c r="A224" s="201">
        <f t="shared" si="3"/>
        <v>223</v>
      </c>
      <c r="B224" s="86">
        <v>44245</v>
      </c>
      <c r="C224" s="70" t="s">
        <v>59</v>
      </c>
      <c r="D224" s="202" t="s">
        <v>746</v>
      </c>
      <c r="E224" s="18" t="s">
        <v>747</v>
      </c>
      <c r="F224" s="202" t="s">
        <v>671</v>
      </c>
      <c r="G224" s="50" t="s">
        <v>40</v>
      </c>
      <c r="H224" s="43"/>
      <c r="I224" s="83" t="s">
        <v>18</v>
      </c>
      <c r="J224" s="201" t="s">
        <v>620</v>
      </c>
      <c r="K224" s="201"/>
      <c r="L224" s="250"/>
      <c r="M224" s="201"/>
    </row>
    <row r="225" spans="1:13" s="1" customFormat="1" ht="175.5">
      <c r="A225" s="201">
        <f t="shared" si="3"/>
        <v>224</v>
      </c>
      <c r="B225" s="86">
        <v>44257</v>
      </c>
      <c r="C225" s="69" t="s">
        <v>12</v>
      </c>
      <c r="D225" s="111" t="s">
        <v>733</v>
      </c>
      <c r="E225" s="75" t="s">
        <v>748</v>
      </c>
      <c r="F225" s="93" t="s">
        <v>749</v>
      </c>
      <c r="G225" s="202" t="s">
        <v>736</v>
      </c>
      <c r="H225" s="188" t="s">
        <v>40</v>
      </c>
      <c r="I225" s="202" t="s">
        <v>750</v>
      </c>
      <c r="J225" s="202" t="s">
        <v>751</v>
      </c>
      <c r="K225" s="71"/>
      <c r="L225" s="250"/>
      <c r="M225" s="201"/>
    </row>
    <row r="226" spans="1:13" s="1" customFormat="1" ht="38">
      <c r="A226" s="201">
        <f t="shared" si="3"/>
        <v>225</v>
      </c>
      <c r="B226" s="86">
        <v>44245</v>
      </c>
      <c r="C226" s="70" t="s">
        <v>59</v>
      </c>
      <c r="D226" s="85" t="s">
        <v>752</v>
      </c>
      <c r="E226" s="7" t="s">
        <v>753</v>
      </c>
      <c r="F226" s="177" t="s">
        <v>754</v>
      </c>
      <c r="G226" s="50" t="s">
        <v>40</v>
      </c>
      <c r="H226" s="187" t="s">
        <v>59</v>
      </c>
      <c r="I226" s="50" t="s">
        <v>755</v>
      </c>
      <c r="J226" s="50" t="s">
        <v>756</v>
      </c>
      <c r="K226" s="69"/>
      <c r="L226" s="250"/>
      <c r="M226" s="201"/>
    </row>
    <row r="227" spans="1:13" s="1" customFormat="1" ht="87.75" customHeight="1">
      <c r="A227" s="201">
        <f t="shared" si="3"/>
        <v>226</v>
      </c>
      <c r="B227" s="86">
        <v>44245</v>
      </c>
      <c r="C227" s="70" t="s">
        <v>59</v>
      </c>
      <c r="D227" s="202" t="s">
        <v>713</v>
      </c>
      <c r="E227" s="202" t="s">
        <v>757</v>
      </c>
      <c r="F227" s="202" t="s">
        <v>758</v>
      </c>
      <c r="G227" s="50" t="s">
        <v>40</v>
      </c>
      <c r="H227" s="43" t="s">
        <v>759</v>
      </c>
      <c r="I227" s="201" t="s">
        <v>18</v>
      </c>
      <c r="J227" s="201" t="s">
        <v>760</v>
      </c>
      <c r="K227" s="201"/>
      <c r="L227" s="250"/>
      <c r="M227" s="201"/>
    </row>
    <row r="228" spans="1:13" s="1" customFormat="1" ht="61.5" customHeight="1">
      <c r="A228" s="201">
        <f t="shared" si="3"/>
        <v>227</v>
      </c>
      <c r="B228" s="86">
        <v>44245</v>
      </c>
      <c r="C228" s="70" t="s">
        <v>59</v>
      </c>
      <c r="D228" s="202" t="s">
        <v>384</v>
      </c>
      <c r="E228" s="5" t="s">
        <v>761</v>
      </c>
      <c r="F228" s="202" t="s">
        <v>762</v>
      </c>
      <c r="G228" s="50" t="s">
        <v>40</v>
      </c>
      <c r="H228" s="43" t="s">
        <v>59</v>
      </c>
      <c r="I228" s="202" t="s">
        <v>763</v>
      </c>
      <c r="J228" s="201" t="s">
        <v>764</v>
      </c>
      <c r="K228" s="201"/>
      <c r="L228" s="250"/>
      <c r="M228" s="201"/>
    </row>
    <row r="229" spans="1:13" s="1" customFormat="1" ht="148.5">
      <c r="A229" s="201">
        <f t="shared" si="3"/>
        <v>228</v>
      </c>
      <c r="B229" s="86">
        <v>44257</v>
      </c>
      <c r="C229" s="69" t="s">
        <v>12</v>
      </c>
      <c r="D229" s="111" t="s">
        <v>733</v>
      </c>
      <c r="E229" s="163" t="s">
        <v>765</v>
      </c>
      <c r="F229" s="93" t="s">
        <v>766</v>
      </c>
      <c r="G229" s="202" t="s">
        <v>736</v>
      </c>
      <c r="H229" s="188" t="s">
        <v>40</v>
      </c>
      <c r="I229" s="202" t="s">
        <v>750</v>
      </c>
      <c r="J229" s="202" t="s">
        <v>751</v>
      </c>
      <c r="K229" s="71"/>
      <c r="L229" s="250"/>
      <c r="M229" s="201"/>
    </row>
    <row r="230" spans="1:13" s="1" customFormat="1" ht="40.5">
      <c r="A230" s="201">
        <f t="shared" si="3"/>
        <v>229</v>
      </c>
      <c r="B230" s="86">
        <v>44245</v>
      </c>
      <c r="C230" s="70" t="s">
        <v>59</v>
      </c>
      <c r="D230" s="85" t="s">
        <v>279</v>
      </c>
      <c r="E230" s="5" t="s">
        <v>767</v>
      </c>
      <c r="F230" s="50" t="s">
        <v>768</v>
      </c>
      <c r="G230" s="50" t="s">
        <v>40</v>
      </c>
      <c r="H230" s="187"/>
      <c r="I230" s="50" t="s">
        <v>18</v>
      </c>
      <c r="J230" s="50" t="s">
        <v>63</v>
      </c>
      <c r="K230" s="69" t="s">
        <v>20</v>
      </c>
      <c r="L230" s="250" t="s">
        <v>18</v>
      </c>
      <c r="M230" s="201"/>
    </row>
    <row r="231" spans="1:13" s="1" customFormat="1" ht="53">
      <c r="A231" s="201">
        <f t="shared" si="3"/>
        <v>230</v>
      </c>
      <c r="B231" s="86">
        <v>44245</v>
      </c>
      <c r="C231" s="70" t="s">
        <v>59</v>
      </c>
      <c r="D231" s="202" t="s">
        <v>405</v>
      </c>
      <c r="E231" s="5" t="s">
        <v>769</v>
      </c>
      <c r="F231" s="202" t="s">
        <v>770</v>
      </c>
      <c r="G231" s="50" t="s">
        <v>40</v>
      </c>
      <c r="H231" s="43" t="s">
        <v>59</v>
      </c>
      <c r="I231" s="201" t="s">
        <v>18</v>
      </c>
      <c r="J231" s="201" t="s">
        <v>771</v>
      </c>
      <c r="K231" s="201" t="s">
        <v>20</v>
      </c>
      <c r="L231" s="250" t="s">
        <v>18</v>
      </c>
      <c r="M231" s="201"/>
    </row>
    <row r="232" spans="1:13" s="1" customFormat="1" ht="108">
      <c r="A232" s="201">
        <f t="shared" si="3"/>
        <v>231</v>
      </c>
      <c r="B232" s="86">
        <v>44257</v>
      </c>
      <c r="C232" s="69" t="s">
        <v>12</v>
      </c>
      <c r="D232" s="111" t="s">
        <v>733</v>
      </c>
      <c r="E232" s="163" t="s">
        <v>772</v>
      </c>
      <c r="F232" s="93" t="s">
        <v>773</v>
      </c>
      <c r="G232" s="202" t="s">
        <v>736</v>
      </c>
      <c r="H232" s="188" t="s">
        <v>40</v>
      </c>
      <c r="I232" s="202" t="s">
        <v>750</v>
      </c>
      <c r="J232" s="202" t="s">
        <v>751</v>
      </c>
      <c r="K232" s="71"/>
      <c r="L232" s="250"/>
      <c r="M232" s="201"/>
    </row>
    <row r="233" spans="1:13" s="1" customFormat="1" ht="45.75" customHeight="1">
      <c r="A233" s="201">
        <f t="shared" si="3"/>
        <v>232</v>
      </c>
      <c r="B233" s="86">
        <v>44245</v>
      </c>
      <c r="C233" s="70" t="s">
        <v>59</v>
      </c>
      <c r="D233" s="85" t="s">
        <v>279</v>
      </c>
      <c r="E233" s="85" t="s">
        <v>774</v>
      </c>
      <c r="F233" s="50" t="s">
        <v>775</v>
      </c>
      <c r="G233" s="50" t="s">
        <v>40</v>
      </c>
      <c r="H233" s="187"/>
      <c r="I233" s="50" t="s">
        <v>18</v>
      </c>
      <c r="J233" s="50" t="s">
        <v>776</v>
      </c>
      <c r="K233" s="69"/>
      <c r="L233" s="250"/>
      <c r="M233" s="201"/>
    </row>
    <row r="234" spans="1:13" s="1" customFormat="1" ht="27">
      <c r="A234" s="201">
        <f t="shared" si="3"/>
        <v>233</v>
      </c>
      <c r="B234" s="86">
        <v>44245</v>
      </c>
      <c r="C234" s="70" t="s">
        <v>59</v>
      </c>
      <c r="D234" s="202" t="s">
        <v>418</v>
      </c>
      <c r="E234" s="14" t="s">
        <v>777</v>
      </c>
      <c r="F234" s="202" t="s">
        <v>770</v>
      </c>
      <c r="G234" s="50" t="s">
        <v>40</v>
      </c>
      <c r="H234" s="201" t="s">
        <v>59</v>
      </c>
      <c r="I234" s="201"/>
      <c r="J234" s="202"/>
      <c r="K234" s="201"/>
      <c r="L234" s="250"/>
      <c r="M234" s="201"/>
    </row>
    <row r="235" spans="1:13" s="1" customFormat="1" ht="40.5">
      <c r="A235" s="201">
        <f t="shared" si="3"/>
        <v>234</v>
      </c>
      <c r="B235" s="86">
        <v>44257</v>
      </c>
      <c r="C235" s="69" t="s">
        <v>12</v>
      </c>
      <c r="D235" s="111" t="s">
        <v>778</v>
      </c>
      <c r="E235" s="163" t="s">
        <v>779</v>
      </c>
      <c r="F235" s="93" t="s">
        <v>780</v>
      </c>
      <c r="G235" s="202" t="s">
        <v>736</v>
      </c>
      <c r="H235" s="188" t="s">
        <v>40</v>
      </c>
      <c r="I235" s="202" t="s">
        <v>742</v>
      </c>
      <c r="J235" s="202" t="s">
        <v>781</v>
      </c>
      <c r="K235" s="71" t="s">
        <v>20</v>
      </c>
      <c r="L235" s="250" t="s">
        <v>91</v>
      </c>
      <c r="M235" s="201"/>
    </row>
    <row r="236" spans="1:13" s="1" customFormat="1" ht="125.5">
      <c r="A236" s="201">
        <f t="shared" si="3"/>
        <v>235</v>
      </c>
      <c r="B236" s="86">
        <v>44245</v>
      </c>
      <c r="C236" s="70" t="s">
        <v>59</v>
      </c>
      <c r="D236" s="85" t="s">
        <v>611</v>
      </c>
      <c r="E236" s="7" t="s">
        <v>782</v>
      </c>
      <c r="F236" s="98" t="s">
        <v>783</v>
      </c>
      <c r="G236" s="50" t="s">
        <v>40</v>
      </c>
      <c r="H236" s="187"/>
      <c r="I236" s="3" t="s">
        <v>18</v>
      </c>
      <c r="J236" s="50" t="s">
        <v>784</v>
      </c>
      <c r="K236" s="69"/>
      <c r="L236" s="250"/>
      <c r="M236" s="201"/>
    </row>
    <row r="237" spans="1:13" s="1" customFormat="1" ht="50">
      <c r="A237" s="201">
        <f t="shared" si="3"/>
        <v>236</v>
      </c>
      <c r="B237" s="86">
        <v>44245</v>
      </c>
      <c r="C237" s="70" t="s">
        <v>59</v>
      </c>
      <c r="D237" s="202" t="s">
        <v>785</v>
      </c>
      <c r="E237" s="5" t="s">
        <v>786</v>
      </c>
      <c r="F237" s="202" t="s">
        <v>787</v>
      </c>
      <c r="G237" s="50" t="s">
        <v>40</v>
      </c>
      <c r="H237" s="43" t="s">
        <v>59</v>
      </c>
      <c r="I237" s="201" t="s">
        <v>788</v>
      </c>
      <c r="J237" s="201" t="s">
        <v>789</v>
      </c>
      <c r="K237" s="201" t="s">
        <v>20</v>
      </c>
      <c r="L237" s="250" t="s">
        <v>18</v>
      </c>
      <c r="M237" s="201"/>
    </row>
    <row r="238" spans="1:13" s="1" customFormat="1">
      <c r="A238" s="201">
        <f t="shared" si="3"/>
        <v>237</v>
      </c>
      <c r="B238" s="116">
        <v>44259</v>
      </c>
      <c r="C238" s="69" t="s">
        <v>12</v>
      </c>
      <c r="D238" s="108" t="s">
        <v>790</v>
      </c>
      <c r="E238" s="108" t="s">
        <v>791</v>
      </c>
      <c r="F238" s="27" t="s">
        <v>792</v>
      </c>
      <c r="G238" s="108" t="s">
        <v>40</v>
      </c>
      <c r="H238" s="142" t="s">
        <v>40</v>
      </c>
      <c r="I238" s="108" t="s">
        <v>18</v>
      </c>
      <c r="J238" s="108" t="s">
        <v>19</v>
      </c>
      <c r="K238" s="108" t="s">
        <v>20</v>
      </c>
      <c r="L238" s="250" t="s">
        <v>18</v>
      </c>
      <c r="M238" s="201"/>
    </row>
    <row r="239" spans="1:13" s="1" customFormat="1" ht="102">
      <c r="A239" s="201">
        <f t="shared" si="3"/>
        <v>238</v>
      </c>
      <c r="B239" s="86">
        <v>44245</v>
      </c>
      <c r="C239" s="70" t="s">
        <v>59</v>
      </c>
      <c r="D239" s="83" t="s">
        <v>626</v>
      </c>
      <c r="E239" s="5" t="s">
        <v>793</v>
      </c>
      <c r="F239" s="98" t="s">
        <v>794</v>
      </c>
      <c r="G239" s="50" t="s">
        <v>40</v>
      </c>
      <c r="H239" s="187"/>
      <c r="I239" s="3" t="s">
        <v>18</v>
      </c>
      <c r="J239" s="50" t="s">
        <v>784</v>
      </c>
      <c r="K239" s="69"/>
      <c r="L239" s="250"/>
      <c r="M239" s="201"/>
    </row>
    <row r="240" spans="1:13" s="1" customFormat="1" ht="27">
      <c r="A240" s="201">
        <f t="shared" si="3"/>
        <v>239</v>
      </c>
      <c r="B240" s="86">
        <v>44245</v>
      </c>
      <c r="C240" s="70" t="s">
        <v>59</v>
      </c>
      <c r="D240" s="202" t="s">
        <v>424</v>
      </c>
      <c r="E240" s="5" t="s">
        <v>796</v>
      </c>
      <c r="F240" s="202" t="s">
        <v>797</v>
      </c>
      <c r="G240" s="50" t="s">
        <v>40</v>
      </c>
      <c r="H240" s="43" t="s">
        <v>59</v>
      </c>
      <c r="I240" s="201" t="s">
        <v>18</v>
      </c>
      <c r="J240" s="201" t="s">
        <v>798</v>
      </c>
      <c r="K240" s="201" t="s">
        <v>20</v>
      </c>
      <c r="L240" s="250" t="s">
        <v>91</v>
      </c>
      <c r="M240" s="201"/>
    </row>
    <row r="241" spans="1:13" s="1" customFormat="1" ht="58">
      <c r="A241" s="201">
        <f t="shared" si="3"/>
        <v>240</v>
      </c>
      <c r="B241" s="24">
        <v>44245</v>
      </c>
      <c r="C241" s="25" t="s">
        <v>12</v>
      </c>
      <c r="D241" s="25" t="s">
        <v>799</v>
      </c>
      <c r="E241" s="119" t="s">
        <v>800</v>
      </c>
      <c r="F241" s="119" t="s">
        <v>801</v>
      </c>
      <c r="G241" s="201" t="s">
        <v>89</v>
      </c>
      <c r="H241" s="43"/>
      <c r="I241" s="201" t="s">
        <v>24</v>
      </c>
      <c r="J241" s="202" t="s">
        <v>802</v>
      </c>
      <c r="K241" s="201"/>
      <c r="L241" s="250"/>
      <c r="M241" s="201"/>
    </row>
    <row r="242" spans="1:13" s="1" customFormat="1" ht="132">
      <c r="A242" s="201">
        <f t="shared" si="3"/>
        <v>241</v>
      </c>
      <c r="B242" s="86">
        <v>44245</v>
      </c>
      <c r="C242" s="70" t="s">
        <v>59</v>
      </c>
      <c r="D242" s="85" t="s">
        <v>803</v>
      </c>
      <c r="E242" s="8" t="s">
        <v>804</v>
      </c>
      <c r="F242" s="50" t="s">
        <v>730</v>
      </c>
      <c r="G242" s="50" t="s">
        <v>40</v>
      </c>
      <c r="H242" s="43" t="s">
        <v>339</v>
      </c>
      <c r="I242" s="201" t="s">
        <v>24</v>
      </c>
      <c r="J242" s="202" t="s">
        <v>447</v>
      </c>
      <c r="K242" s="69" t="s">
        <v>233</v>
      </c>
      <c r="L242" s="250"/>
      <c r="M242" s="201"/>
    </row>
    <row r="243" spans="1:13" s="1" customFormat="1" ht="40.5">
      <c r="A243" s="201">
        <f t="shared" si="3"/>
        <v>242</v>
      </c>
      <c r="B243" s="86">
        <v>44245</v>
      </c>
      <c r="C243" s="70" t="s">
        <v>59</v>
      </c>
      <c r="D243" s="202" t="s">
        <v>424</v>
      </c>
      <c r="E243" s="5" t="s">
        <v>806</v>
      </c>
      <c r="F243" s="202" t="s">
        <v>807</v>
      </c>
      <c r="G243" s="50" t="s">
        <v>40</v>
      </c>
      <c r="H243" s="43" t="s">
        <v>59</v>
      </c>
      <c r="I243" s="201" t="s">
        <v>18</v>
      </c>
      <c r="J243" s="201" t="s">
        <v>798</v>
      </c>
      <c r="K243" s="201" t="s">
        <v>20</v>
      </c>
      <c r="L243" s="250" t="s">
        <v>91</v>
      </c>
      <c r="M243" s="201"/>
    </row>
    <row r="244" spans="1:13" s="1" customFormat="1" ht="43.5">
      <c r="A244" s="201">
        <f t="shared" si="3"/>
        <v>243</v>
      </c>
      <c r="B244" s="24">
        <v>44245</v>
      </c>
      <c r="C244" s="25" t="s">
        <v>12</v>
      </c>
      <c r="D244" s="25" t="s">
        <v>808</v>
      </c>
      <c r="E244" s="119" t="s">
        <v>809</v>
      </c>
      <c r="F244" s="119" t="s">
        <v>810</v>
      </c>
      <c r="G244" s="201" t="s">
        <v>89</v>
      </c>
      <c r="H244" s="43"/>
      <c r="I244" s="201" t="s">
        <v>18</v>
      </c>
      <c r="J244" s="202" t="s">
        <v>798</v>
      </c>
      <c r="K244" s="201" t="s">
        <v>20</v>
      </c>
      <c r="L244" s="250" t="s">
        <v>91</v>
      </c>
      <c r="M244" s="201"/>
    </row>
    <row r="245" spans="1:13" s="1" customFormat="1" ht="27">
      <c r="A245" s="201">
        <f t="shared" si="3"/>
        <v>244</v>
      </c>
      <c r="B245" s="86">
        <v>44245</v>
      </c>
      <c r="C245" s="70" t="s">
        <v>59</v>
      </c>
      <c r="D245" s="58" t="s">
        <v>293</v>
      </c>
      <c r="E245" s="242" t="s">
        <v>811</v>
      </c>
      <c r="F245" s="50" t="s">
        <v>812</v>
      </c>
      <c r="G245" s="50" t="s">
        <v>40</v>
      </c>
      <c r="H245" s="187"/>
      <c r="I245" s="50" t="s">
        <v>18</v>
      </c>
      <c r="J245" s="50" t="s">
        <v>19</v>
      </c>
      <c r="K245" s="69"/>
      <c r="L245" s="250"/>
      <c r="M245" s="201"/>
    </row>
    <row r="246" spans="1:13" s="1" customFormat="1" ht="40.5">
      <c r="A246" s="201">
        <f t="shared" si="3"/>
        <v>245</v>
      </c>
      <c r="B246" s="86">
        <v>44245</v>
      </c>
      <c r="C246" s="70" t="s">
        <v>59</v>
      </c>
      <c r="D246" s="202" t="s">
        <v>424</v>
      </c>
      <c r="E246" s="5" t="s">
        <v>813</v>
      </c>
      <c r="F246" s="202" t="s">
        <v>814</v>
      </c>
      <c r="G246" s="50" t="s">
        <v>40</v>
      </c>
      <c r="H246" s="43" t="s">
        <v>59</v>
      </c>
      <c r="I246" s="201" t="s">
        <v>18</v>
      </c>
      <c r="J246" s="201" t="s">
        <v>815</v>
      </c>
      <c r="K246" s="201" t="s">
        <v>20</v>
      </c>
      <c r="L246" s="250" t="s">
        <v>91</v>
      </c>
      <c r="M246" s="201"/>
    </row>
    <row r="247" spans="1:13" s="1" customFormat="1" ht="14.5">
      <c r="A247" s="201">
        <f t="shared" si="3"/>
        <v>246</v>
      </c>
      <c r="B247" s="24">
        <v>44245</v>
      </c>
      <c r="C247" s="25" t="s">
        <v>12</v>
      </c>
      <c r="D247" s="25" t="s">
        <v>816</v>
      </c>
      <c r="E247" s="119" t="s">
        <v>817</v>
      </c>
      <c r="F247" s="119" t="s">
        <v>818</v>
      </c>
      <c r="G247" s="201" t="s">
        <v>89</v>
      </c>
      <c r="H247" s="43"/>
      <c r="I247" s="201" t="s">
        <v>18</v>
      </c>
      <c r="J247" s="202" t="s">
        <v>819</v>
      </c>
      <c r="K247" s="201" t="s">
        <v>20</v>
      </c>
      <c r="L247" s="250" t="s">
        <v>91</v>
      </c>
      <c r="M247" s="201"/>
    </row>
    <row r="248" spans="1:13" s="1" customFormat="1" ht="78">
      <c r="A248" s="201">
        <f t="shared" si="3"/>
        <v>247</v>
      </c>
      <c r="B248" s="86">
        <v>44245</v>
      </c>
      <c r="C248" s="70" t="s">
        <v>59</v>
      </c>
      <c r="D248" s="85" t="s">
        <v>336</v>
      </c>
      <c r="E248" s="5" t="s">
        <v>820</v>
      </c>
      <c r="F248" s="50" t="s">
        <v>821</v>
      </c>
      <c r="G248" s="50" t="s">
        <v>40</v>
      </c>
      <c r="H248" s="43" t="s">
        <v>339</v>
      </c>
      <c r="I248" s="50" t="s">
        <v>805</v>
      </c>
      <c r="J248" s="50" t="s">
        <v>805</v>
      </c>
      <c r="K248" s="69" t="s">
        <v>233</v>
      </c>
      <c r="L248" s="250"/>
      <c r="M248" s="201"/>
    </row>
    <row r="249" spans="1:13" s="1" customFormat="1" ht="40.5">
      <c r="A249" s="201">
        <f t="shared" si="3"/>
        <v>248</v>
      </c>
      <c r="B249" s="86">
        <v>44245</v>
      </c>
      <c r="C249" s="70" t="s">
        <v>59</v>
      </c>
      <c r="D249" s="202" t="s">
        <v>822</v>
      </c>
      <c r="E249" s="5" t="s">
        <v>823</v>
      </c>
      <c r="F249" s="202" t="s">
        <v>824</v>
      </c>
      <c r="G249" s="50" t="s">
        <v>40</v>
      </c>
      <c r="H249" s="43" t="s">
        <v>59</v>
      </c>
      <c r="I249" s="201"/>
      <c r="J249" s="201"/>
      <c r="K249" s="201"/>
      <c r="L249" s="250"/>
      <c r="M249" s="201"/>
    </row>
    <row r="250" spans="1:13" s="1" customFormat="1" ht="101.5">
      <c r="A250" s="201">
        <f t="shared" si="3"/>
        <v>249</v>
      </c>
      <c r="B250" s="24">
        <v>44259</v>
      </c>
      <c r="C250" s="25" t="s">
        <v>35</v>
      </c>
      <c r="D250" s="25" t="s">
        <v>825</v>
      </c>
      <c r="E250" s="119" t="s">
        <v>826</v>
      </c>
      <c r="F250" s="119"/>
      <c r="G250" s="202" t="s">
        <v>827</v>
      </c>
      <c r="H250" s="15" t="s">
        <v>827</v>
      </c>
      <c r="I250" s="201" t="s">
        <v>828</v>
      </c>
      <c r="J250" s="202"/>
      <c r="K250" s="201"/>
      <c r="L250" s="250"/>
      <c r="M250" s="201"/>
    </row>
    <row r="251" spans="1:13" s="1" customFormat="1" ht="91.5" customHeight="1">
      <c r="A251" s="201">
        <f t="shared" si="3"/>
        <v>250</v>
      </c>
      <c r="B251" s="86">
        <v>44245</v>
      </c>
      <c r="C251" s="70" t="s">
        <v>59</v>
      </c>
      <c r="D251" s="85" t="s">
        <v>336</v>
      </c>
      <c r="E251" s="5" t="s">
        <v>829</v>
      </c>
      <c r="F251" s="50" t="s">
        <v>830</v>
      </c>
      <c r="G251" s="50" t="s">
        <v>40</v>
      </c>
      <c r="H251" s="43" t="s">
        <v>339</v>
      </c>
      <c r="I251" s="50" t="s">
        <v>24</v>
      </c>
      <c r="J251" s="50" t="s">
        <v>831</v>
      </c>
      <c r="K251" s="69" t="s">
        <v>233</v>
      </c>
      <c r="L251" s="250"/>
      <c r="M251" s="201"/>
    </row>
    <row r="252" spans="1:13" s="1" customFormat="1" ht="88">
      <c r="A252" s="201">
        <f t="shared" si="3"/>
        <v>251</v>
      </c>
      <c r="B252" s="86">
        <v>44245</v>
      </c>
      <c r="C252" s="70" t="s">
        <v>59</v>
      </c>
      <c r="D252" s="202" t="s">
        <v>832</v>
      </c>
      <c r="E252" s="7" t="s">
        <v>833</v>
      </c>
      <c r="F252" s="202" t="s">
        <v>834</v>
      </c>
      <c r="G252" s="50" t="s">
        <v>40</v>
      </c>
      <c r="H252" s="43" t="s">
        <v>835</v>
      </c>
      <c r="I252" s="202" t="s">
        <v>836</v>
      </c>
      <c r="J252" s="201" t="s">
        <v>573</v>
      </c>
      <c r="K252" s="201"/>
      <c r="L252" s="250"/>
      <c r="M252" s="201"/>
    </row>
    <row r="253" spans="1:13" s="1" customFormat="1" ht="54.5">
      <c r="A253" s="201">
        <f t="shared" si="3"/>
        <v>252</v>
      </c>
      <c r="B253" s="24">
        <v>44259</v>
      </c>
      <c r="C253" s="69" t="s">
        <v>12</v>
      </c>
      <c r="D253" s="25" t="s">
        <v>837</v>
      </c>
      <c r="E253" s="119" t="s">
        <v>838</v>
      </c>
      <c r="F253" s="27" t="s">
        <v>839</v>
      </c>
      <c r="G253" s="201" t="s">
        <v>34</v>
      </c>
      <c r="H253" s="142" t="s">
        <v>840</v>
      </c>
      <c r="I253" s="201" t="s">
        <v>18</v>
      </c>
      <c r="J253" s="27" t="s">
        <v>841</v>
      </c>
      <c r="K253" s="108"/>
      <c r="L253" s="253"/>
      <c r="M253" s="201"/>
    </row>
    <row r="254" spans="1:13" s="1" customFormat="1" ht="27">
      <c r="A254" s="201">
        <f t="shared" si="3"/>
        <v>253</v>
      </c>
      <c r="B254" s="86">
        <v>44245</v>
      </c>
      <c r="C254" s="70" t="s">
        <v>59</v>
      </c>
      <c r="D254" s="85" t="s">
        <v>336</v>
      </c>
      <c r="E254" s="5" t="s">
        <v>842</v>
      </c>
      <c r="F254" s="50" t="s">
        <v>843</v>
      </c>
      <c r="G254" s="50" t="s">
        <v>40</v>
      </c>
      <c r="H254" s="43" t="s">
        <v>339</v>
      </c>
      <c r="I254" s="50" t="s">
        <v>18</v>
      </c>
      <c r="J254" s="50" t="s">
        <v>844</v>
      </c>
      <c r="K254" s="69" t="s">
        <v>20</v>
      </c>
      <c r="L254" s="250" t="s">
        <v>91</v>
      </c>
      <c r="M254" s="201"/>
    </row>
    <row r="255" spans="1:13" s="1" customFormat="1" ht="27">
      <c r="A255" s="201">
        <f t="shared" si="3"/>
        <v>254</v>
      </c>
      <c r="B255" s="86">
        <v>44245</v>
      </c>
      <c r="C255" s="70" t="s">
        <v>59</v>
      </c>
      <c r="D255" s="202" t="s">
        <v>845</v>
      </c>
      <c r="E255" s="5" t="s">
        <v>846</v>
      </c>
      <c r="F255" s="202" t="s">
        <v>532</v>
      </c>
      <c r="G255" s="50" t="s">
        <v>40</v>
      </c>
      <c r="H255" s="43"/>
      <c r="I255" s="201" t="s">
        <v>847</v>
      </c>
      <c r="J255" s="202" t="s">
        <v>815</v>
      </c>
      <c r="K255" s="201" t="s">
        <v>20</v>
      </c>
      <c r="L255" s="250" t="s">
        <v>91</v>
      </c>
      <c r="M255" s="201"/>
    </row>
    <row r="256" spans="1:13" s="1" customFormat="1" ht="54.5">
      <c r="A256" s="201">
        <f t="shared" si="3"/>
        <v>255</v>
      </c>
      <c r="B256" s="24">
        <v>44259</v>
      </c>
      <c r="C256" s="69" t="s">
        <v>12</v>
      </c>
      <c r="D256" s="25" t="s">
        <v>848</v>
      </c>
      <c r="E256" s="119" t="s">
        <v>849</v>
      </c>
      <c r="F256" s="27" t="s">
        <v>850</v>
      </c>
      <c r="G256" s="201" t="s">
        <v>34</v>
      </c>
      <c r="H256" s="142" t="s">
        <v>840</v>
      </c>
      <c r="I256" s="201" t="s">
        <v>18</v>
      </c>
      <c r="J256" s="27" t="s">
        <v>841</v>
      </c>
      <c r="K256" s="108"/>
      <c r="L256" s="253"/>
      <c r="M256" s="201"/>
    </row>
    <row r="257" spans="1:13" s="1" customFormat="1" ht="127.5">
      <c r="A257" s="201">
        <f t="shared" si="3"/>
        <v>256</v>
      </c>
      <c r="B257" s="86">
        <v>44245</v>
      </c>
      <c r="C257" s="70" t="s">
        <v>59</v>
      </c>
      <c r="D257" s="85" t="s">
        <v>351</v>
      </c>
      <c r="E257" s="7" t="s">
        <v>851</v>
      </c>
      <c r="F257" s="50" t="s">
        <v>852</v>
      </c>
      <c r="G257" s="50" t="s">
        <v>40</v>
      </c>
      <c r="H257" s="43" t="s">
        <v>339</v>
      </c>
      <c r="I257" s="50" t="s">
        <v>24</v>
      </c>
      <c r="J257" s="50" t="s">
        <v>853</v>
      </c>
      <c r="K257" s="69" t="s">
        <v>20</v>
      </c>
      <c r="L257" s="250" t="s">
        <v>26</v>
      </c>
      <c r="M257" s="201"/>
    </row>
    <row r="258" spans="1:13" s="1" customFormat="1" ht="27">
      <c r="A258" s="201">
        <f t="shared" si="3"/>
        <v>257</v>
      </c>
      <c r="B258" s="86">
        <v>44245</v>
      </c>
      <c r="C258" s="70" t="s">
        <v>59</v>
      </c>
      <c r="D258" s="202" t="s">
        <v>845</v>
      </c>
      <c r="E258" s="5" t="s">
        <v>854</v>
      </c>
      <c r="F258" s="202" t="s">
        <v>532</v>
      </c>
      <c r="G258" s="50" t="s">
        <v>40</v>
      </c>
      <c r="H258" s="43"/>
      <c r="I258" s="201" t="s">
        <v>788</v>
      </c>
      <c r="J258" s="202" t="s">
        <v>855</v>
      </c>
      <c r="K258" s="201" t="s">
        <v>20</v>
      </c>
      <c r="L258" s="250" t="s">
        <v>18</v>
      </c>
      <c r="M258" s="201"/>
    </row>
    <row r="259" spans="1:13" s="1" customFormat="1" ht="29">
      <c r="A259" s="201">
        <f t="shared" ref="A259:A322" si="4">A258+1</f>
        <v>258</v>
      </c>
      <c r="B259" s="24">
        <v>44259</v>
      </c>
      <c r="C259" s="69" t="s">
        <v>12</v>
      </c>
      <c r="D259" s="25" t="s">
        <v>856</v>
      </c>
      <c r="E259" s="119" t="s">
        <v>857</v>
      </c>
      <c r="F259" s="27"/>
      <c r="G259" s="108"/>
      <c r="H259" s="142" t="s">
        <v>858</v>
      </c>
      <c r="I259" s="201" t="s">
        <v>24</v>
      </c>
      <c r="J259" s="27" t="s">
        <v>859</v>
      </c>
      <c r="K259" s="108" t="s">
        <v>20</v>
      </c>
      <c r="L259" s="253" t="s">
        <v>26</v>
      </c>
      <c r="M259" s="201"/>
    </row>
    <row r="260" spans="1:13" s="1" customFormat="1" ht="67.5">
      <c r="A260" s="201">
        <f t="shared" si="4"/>
        <v>259</v>
      </c>
      <c r="B260" s="86">
        <v>44245</v>
      </c>
      <c r="C260" s="70" t="s">
        <v>59</v>
      </c>
      <c r="D260" s="85" t="s">
        <v>351</v>
      </c>
      <c r="E260" s="5" t="s">
        <v>860</v>
      </c>
      <c r="F260" s="50" t="s">
        <v>861</v>
      </c>
      <c r="G260" s="50" t="s">
        <v>40</v>
      </c>
      <c r="H260" s="43" t="s">
        <v>339</v>
      </c>
      <c r="I260" s="50" t="s">
        <v>18</v>
      </c>
      <c r="J260" s="50" t="s">
        <v>862</v>
      </c>
      <c r="K260" s="69" t="s">
        <v>20</v>
      </c>
      <c r="L260" s="250" t="s">
        <v>91</v>
      </c>
      <c r="M260" s="201"/>
    </row>
    <row r="261" spans="1:13" s="1" customFormat="1" ht="27.5">
      <c r="A261" s="201">
        <f t="shared" si="4"/>
        <v>260</v>
      </c>
      <c r="B261" s="86">
        <v>44245</v>
      </c>
      <c r="C261" s="70" t="s">
        <v>59</v>
      </c>
      <c r="D261" s="202" t="s">
        <v>438</v>
      </c>
      <c r="E261" s="5" t="s">
        <v>863</v>
      </c>
      <c r="F261" s="202" t="s">
        <v>532</v>
      </c>
      <c r="G261" s="50" t="s">
        <v>40</v>
      </c>
      <c r="H261" s="43"/>
      <c r="I261" s="201" t="s">
        <v>864</v>
      </c>
      <c r="J261" s="201" t="s">
        <v>865</v>
      </c>
      <c r="K261" s="201" t="s">
        <v>20</v>
      </c>
      <c r="L261" s="250" t="s">
        <v>91</v>
      </c>
      <c r="M261" s="201"/>
    </row>
    <row r="262" spans="1:13" s="1" customFormat="1" ht="87">
      <c r="A262" s="201">
        <f t="shared" si="4"/>
        <v>261</v>
      </c>
      <c r="B262" s="132">
        <v>44267</v>
      </c>
      <c r="C262" s="69" t="s">
        <v>12</v>
      </c>
      <c r="D262" s="25" t="s">
        <v>866</v>
      </c>
      <c r="E262" s="119" t="s">
        <v>867</v>
      </c>
      <c r="F262" s="27"/>
      <c r="G262" s="201" t="s">
        <v>868</v>
      </c>
      <c r="H262" s="142" t="s">
        <v>869</v>
      </c>
      <c r="I262" s="108"/>
      <c r="J262" s="27"/>
      <c r="K262" s="108"/>
      <c r="L262" s="253"/>
      <c r="M262" s="201"/>
    </row>
    <row r="263" spans="1:13" s="1" customFormat="1" ht="78">
      <c r="A263" s="201">
        <f t="shared" si="4"/>
        <v>262</v>
      </c>
      <c r="B263" s="86">
        <v>44245</v>
      </c>
      <c r="C263" s="70" t="s">
        <v>59</v>
      </c>
      <c r="D263" s="85" t="s">
        <v>716</v>
      </c>
      <c r="E263" s="5" t="s">
        <v>870</v>
      </c>
      <c r="F263" s="50" t="s">
        <v>871</v>
      </c>
      <c r="G263" s="50" t="s">
        <v>40</v>
      </c>
      <c r="H263" s="43" t="s">
        <v>339</v>
      </c>
      <c r="I263" s="50" t="s">
        <v>18</v>
      </c>
      <c r="J263" s="50" t="s">
        <v>872</v>
      </c>
      <c r="K263" s="69" t="s">
        <v>20</v>
      </c>
      <c r="L263" s="250"/>
      <c r="M263" s="201"/>
    </row>
    <row r="264" spans="1:13" s="1" customFormat="1" ht="54">
      <c r="A264" s="201">
        <f t="shared" si="4"/>
        <v>263</v>
      </c>
      <c r="B264" s="86">
        <v>44245</v>
      </c>
      <c r="C264" s="70" t="s">
        <v>59</v>
      </c>
      <c r="D264" s="202" t="s">
        <v>873</v>
      </c>
      <c r="E264" s="7" t="s">
        <v>874</v>
      </c>
      <c r="F264" s="202" t="s">
        <v>875</v>
      </c>
      <c r="G264" s="50" t="s">
        <v>40</v>
      </c>
      <c r="H264" s="43"/>
      <c r="I264" s="201" t="s">
        <v>18</v>
      </c>
      <c r="J264" s="201" t="s">
        <v>876</v>
      </c>
      <c r="K264" s="201" t="s">
        <v>20</v>
      </c>
      <c r="L264" s="250" t="s">
        <v>91</v>
      </c>
      <c r="M264" s="201"/>
    </row>
    <row r="265" spans="1:13" s="1" customFormat="1" ht="27">
      <c r="A265" s="201">
        <f t="shared" si="4"/>
        <v>264</v>
      </c>
      <c r="B265" s="86">
        <v>44245</v>
      </c>
      <c r="C265" s="70" t="s">
        <v>59</v>
      </c>
      <c r="D265" s="85" t="s">
        <v>716</v>
      </c>
      <c r="E265" s="5" t="s">
        <v>877</v>
      </c>
      <c r="F265" s="50" t="s">
        <v>878</v>
      </c>
      <c r="G265" s="50" t="s">
        <v>40</v>
      </c>
      <c r="H265" s="43" t="s">
        <v>339</v>
      </c>
      <c r="I265" s="201" t="s">
        <v>18</v>
      </c>
      <c r="J265" s="201" t="s">
        <v>718</v>
      </c>
      <c r="K265" s="71" t="s">
        <v>20</v>
      </c>
      <c r="L265" s="250" t="s">
        <v>91</v>
      </c>
      <c r="M265" s="201"/>
    </row>
    <row r="266" spans="1:13" s="1" customFormat="1" ht="27">
      <c r="A266" s="201">
        <f t="shared" si="4"/>
        <v>265</v>
      </c>
      <c r="B266" s="86">
        <v>44245</v>
      </c>
      <c r="C266" s="70" t="s">
        <v>59</v>
      </c>
      <c r="D266" s="202" t="s">
        <v>873</v>
      </c>
      <c r="E266" s="202" t="s">
        <v>879</v>
      </c>
      <c r="F266" s="202" t="s">
        <v>532</v>
      </c>
      <c r="G266" s="50" t="s">
        <v>40</v>
      </c>
      <c r="H266" s="43"/>
      <c r="I266" s="201" t="s">
        <v>18</v>
      </c>
      <c r="J266" s="201" t="s">
        <v>880</v>
      </c>
      <c r="K266" s="201" t="s">
        <v>20</v>
      </c>
      <c r="L266" s="250" t="s">
        <v>91</v>
      </c>
      <c r="M266" s="201"/>
    </row>
    <row r="267" spans="1:13" s="1" customFormat="1" ht="27">
      <c r="A267" s="201">
        <f t="shared" si="4"/>
        <v>266</v>
      </c>
      <c r="B267" s="86">
        <v>44245</v>
      </c>
      <c r="C267" s="70" t="s">
        <v>59</v>
      </c>
      <c r="D267" s="85" t="s">
        <v>716</v>
      </c>
      <c r="E267" s="5" t="s">
        <v>881</v>
      </c>
      <c r="F267" s="202" t="s">
        <v>843</v>
      </c>
      <c r="G267" s="50" t="s">
        <v>40</v>
      </c>
      <c r="H267" s="43" t="s">
        <v>339</v>
      </c>
      <c r="I267" s="201" t="s">
        <v>18</v>
      </c>
      <c r="J267" s="201" t="s">
        <v>882</v>
      </c>
      <c r="K267" s="71" t="s">
        <v>20</v>
      </c>
      <c r="L267" s="250" t="s">
        <v>91</v>
      </c>
      <c r="M267" s="201"/>
    </row>
    <row r="268" spans="1:13" s="1" customFormat="1" ht="27">
      <c r="A268" s="201">
        <f t="shared" si="4"/>
        <v>267</v>
      </c>
      <c r="B268" s="86">
        <v>44245</v>
      </c>
      <c r="C268" s="70" t="s">
        <v>59</v>
      </c>
      <c r="D268" s="202" t="s">
        <v>873</v>
      </c>
      <c r="E268" s="5" t="s">
        <v>883</v>
      </c>
      <c r="F268" s="202" t="s">
        <v>884</v>
      </c>
      <c r="G268" s="50" t="s">
        <v>40</v>
      </c>
      <c r="H268" s="43"/>
      <c r="I268" s="201" t="s">
        <v>18</v>
      </c>
      <c r="J268" s="201" t="s">
        <v>885</v>
      </c>
      <c r="K268" s="201" t="s">
        <v>20</v>
      </c>
      <c r="L268" s="250" t="s">
        <v>91</v>
      </c>
      <c r="M268" s="201"/>
    </row>
    <row r="269" spans="1:13" s="1" customFormat="1" ht="125">
      <c r="A269" s="201">
        <f t="shared" si="4"/>
        <v>268</v>
      </c>
      <c r="B269" s="86">
        <v>44245</v>
      </c>
      <c r="C269" s="70" t="s">
        <v>59</v>
      </c>
      <c r="D269" s="202" t="s">
        <v>359</v>
      </c>
      <c r="E269" s="5" t="s">
        <v>886</v>
      </c>
      <c r="F269" s="202" t="s">
        <v>887</v>
      </c>
      <c r="G269" s="50" t="s">
        <v>40</v>
      </c>
      <c r="H269" s="43" t="s">
        <v>59</v>
      </c>
      <c r="I269" s="201" t="s">
        <v>18</v>
      </c>
      <c r="J269" s="202" t="s">
        <v>381</v>
      </c>
      <c r="K269" s="201" t="s">
        <v>20</v>
      </c>
      <c r="L269" s="250" t="s">
        <v>18</v>
      </c>
      <c r="M269" s="201"/>
    </row>
    <row r="270" spans="1:13" s="1" customFormat="1" ht="27">
      <c r="A270" s="201">
        <f t="shared" si="4"/>
        <v>269</v>
      </c>
      <c r="B270" s="86">
        <v>44245</v>
      </c>
      <c r="C270" s="70" t="s">
        <v>59</v>
      </c>
      <c r="D270" s="202" t="s">
        <v>888</v>
      </c>
      <c r="E270" s="6" t="s">
        <v>889</v>
      </c>
      <c r="F270" s="202" t="s">
        <v>532</v>
      </c>
      <c r="G270" s="50" t="s">
        <v>40</v>
      </c>
      <c r="H270" s="43"/>
      <c r="I270" s="201" t="s">
        <v>18</v>
      </c>
      <c r="J270" s="201" t="s">
        <v>890</v>
      </c>
      <c r="K270" s="201" t="s">
        <v>20</v>
      </c>
      <c r="L270" s="250" t="s">
        <v>91</v>
      </c>
      <c r="M270" s="201"/>
    </row>
    <row r="271" spans="1:13" s="1" customFormat="1" ht="75">
      <c r="A271" s="201">
        <f t="shared" si="4"/>
        <v>270</v>
      </c>
      <c r="B271" s="86">
        <v>44245</v>
      </c>
      <c r="C271" s="70" t="s">
        <v>59</v>
      </c>
      <c r="D271" s="202" t="s">
        <v>359</v>
      </c>
      <c r="E271" s="5" t="s">
        <v>891</v>
      </c>
      <c r="F271" s="202" t="s">
        <v>892</v>
      </c>
      <c r="G271" s="50" t="s">
        <v>40</v>
      </c>
      <c r="H271" s="43" t="s">
        <v>59</v>
      </c>
      <c r="I271" s="201" t="s">
        <v>18</v>
      </c>
      <c r="J271" s="202" t="s">
        <v>63</v>
      </c>
      <c r="K271" s="201" t="s">
        <v>20</v>
      </c>
      <c r="L271" s="250" t="s">
        <v>18</v>
      </c>
      <c r="M271" s="201"/>
    </row>
    <row r="272" spans="1:13" s="1" customFormat="1" ht="27.5">
      <c r="A272" s="201">
        <f t="shared" si="4"/>
        <v>271</v>
      </c>
      <c r="B272" s="86">
        <v>44245</v>
      </c>
      <c r="C272" s="70" t="s">
        <v>59</v>
      </c>
      <c r="D272" s="202" t="s">
        <v>888</v>
      </c>
      <c r="E272" s="6" t="s">
        <v>893</v>
      </c>
      <c r="F272" s="202" t="s">
        <v>894</v>
      </c>
      <c r="G272" s="50" t="s">
        <v>40</v>
      </c>
      <c r="H272" s="43"/>
      <c r="I272" s="201" t="s">
        <v>18</v>
      </c>
      <c r="J272" s="201" t="s">
        <v>895</v>
      </c>
      <c r="K272" s="201" t="s">
        <v>20</v>
      </c>
      <c r="L272" s="250" t="s">
        <v>91</v>
      </c>
      <c r="M272" s="201"/>
    </row>
    <row r="273" spans="1:13" s="1" customFormat="1" ht="202.5">
      <c r="A273" s="201">
        <f t="shared" si="4"/>
        <v>272</v>
      </c>
      <c r="B273" s="86">
        <v>44245</v>
      </c>
      <c r="C273" s="70" t="s">
        <v>59</v>
      </c>
      <c r="D273" s="202" t="s">
        <v>384</v>
      </c>
      <c r="E273" s="99" t="s">
        <v>896</v>
      </c>
      <c r="F273" s="202" t="s">
        <v>897</v>
      </c>
      <c r="G273" s="50" t="s">
        <v>40</v>
      </c>
      <c r="H273" s="43" t="s">
        <v>59</v>
      </c>
      <c r="I273" s="201" t="s">
        <v>18</v>
      </c>
      <c r="J273" s="201" t="s">
        <v>898</v>
      </c>
      <c r="K273" s="201"/>
      <c r="L273" s="250" t="s">
        <v>91</v>
      </c>
      <c r="M273" s="201"/>
    </row>
    <row r="274" spans="1:13" s="1" customFormat="1" ht="50">
      <c r="A274" s="201">
        <f t="shared" si="4"/>
        <v>273</v>
      </c>
      <c r="B274" s="86">
        <v>44245</v>
      </c>
      <c r="C274" s="70" t="s">
        <v>59</v>
      </c>
      <c r="D274" s="202" t="s">
        <v>888</v>
      </c>
      <c r="E274" s="6" t="s">
        <v>899</v>
      </c>
      <c r="F274" s="202" t="s">
        <v>900</v>
      </c>
      <c r="G274" s="50" t="s">
        <v>40</v>
      </c>
      <c r="H274" s="43"/>
      <c r="I274" s="201" t="s">
        <v>18</v>
      </c>
      <c r="J274" s="202" t="s">
        <v>901</v>
      </c>
      <c r="K274" s="201" t="s">
        <v>20</v>
      </c>
      <c r="L274" s="250" t="s">
        <v>91</v>
      </c>
      <c r="M274" s="201"/>
    </row>
    <row r="275" spans="1:13" s="1" customFormat="1" ht="54">
      <c r="A275" s="201">
        <f t="shared" si="4"/>
        <v>274</v>
      </c>
      <c r="B275" s="86">
        <v>44245</v>
      </c>
      <c r="C275" s="70" t="s">
        <v>59</v>
      </c>
      <c r="D275" s="202" t="s">
        <v>384</v>
      </c>
      <c r="E275" s="5" t="s">
        <v>902</v>
      </c>
      <c r="F275" s="202" t="s">
        <v>903</v>
      </c>
      <c r="G275" s="50" t="s">
        <v>40</v>
      </c>
      <c r="H275" s="43" t="s">
        <v>59</v>
      </c>
      <c r="I275" s="201" t="s">
        <v>18</v>
      </c>
      <c r="J275" s="201" t="s">
        <v>63</v>
      </c>
      <c r="K275" s="201" t="s">
        <v>20</v>
      </c>
      <c r="L275" s="250" t="s">
        <v>18</v>
      </c>
      <c r="M275" s="201"/>
    </row>
    <row r="276" spans="1:13" s="1" customFormat="1" ht="28">
      <c r="A276" s="201">
        <f t="shared" si="4"/>
        <v>275</v>
      </c>
      <c r="B276" s="86">
        <v>44245</v>
      </c>
      <c r="C276" s="70" t="s">
        <v>59</v>
      </c>
      <c r="D276" s="202" t="s">
        <v>904</v>
      </c>
      <c r="E276" s="6" t="s">
        <v>905</v>
      </c>
      <c r="F276" s="202" t="s">
        <v>532</v>
      </c>
      <c r="G276" s="50" t="s">
        <v>40</v>
      </c>
      <c r="H276" s="43"/>
      <c r="I276" s="201" t="s">
        <v>864</v>
      </c>
      <c r="J276" s="201" t="s">
        <v>865</v>
      </c>
      <c r="K276" s="201" t="s">
        <v>20</v>
      </c>
      <c r="L276" s="250" t="s">
        <v>91</v>
      </c>
      <c r="M276" s="201"/>
    </row>
    <row r="277" spans="1:13" s="1" customFormat="1" ht="121.5">
      <c r="A277" s="201">
        <f t="shared" si="4"/>
        <v>276</v>
      </c>
      <c r="B277" s="86">
        <v>44245</v>
      </c>
      <c r="C277" s="70" t="s">
        <v>59</v>
      </c>
      <c r="D277" s="202" t="s">
        <v>391</v>
      </c>
      <c r="E277" s="202" t="s">
        <v>906</v>
      </c>
      <c r="F277" s="202" t="s">
        <v>907</v>
      </c>
      <c r="G277" s="50" t="s">
        <v>40</v>
      </c>
      <c r="H277" s="43" t="s">
        <v>59</v>
      </c>
      <c r="I277" s="201" t="s">
        <v>18</v>
      </c>
      <c r="J277" s="202" t="s">
        <v>908</v>
      </c>
      <c r="K277" s="201"/>
      <c r="L277" s="250"/>
      <c r="M277" s="201"/>
    </row>
    <row r="278" spans="1:13" s="1" customFormat="1" ht="409.5">
      <c r="A278" s="201">
        <f t="shared" si="4"/>
        <v>277</v>
      </c>
      <c r="B278" s="86">
        <v>44245</v>
      </c>
      <c r="C278" s="70" t="s">
        <v>59</v>
      </c>
      <c r="D278" s="202" t="s">
        <v>904</v>
      </c>
      <c r="E278" s="42" t="s">
        <v>909</v>
      </c>
      <c r="F278" s="201" t="s">
        <v>770</v>
      </c>
      <c r="G278" s="50" t="s">
        <v>40</v>
      </c>
      <c r="H278" s="43"/>
      <c r="I278" s="202" t="s">
        <v>910</v>
      </c>
      <c r="J278" s="201" t="s">
        <v>911</v>
      </c>
      <c r="K278" s="201"/>
      <c r="L278" s="250"/>
      <c r="M278" s="201"/>
    </row>
    <row r="279" spans="1:13" s="1" customFormat="1" ht="67.5">
      <c r="A279" s="201">
        <f t="shared" si="4"/>
        <v>278</v>
      </c>
      <c r="B279" s="86">
        <v>44245</v>
      </c>
      <c r="C279" s="70" t="s">
        <v>59</v>
      </c>
      <c r="D279" s="202" t="s">
        <v>405</v>
      </c>
      <c r="E279" s="5" t="s">
        <v>912</v>
      </c>
      <c r="F279" s="202" t="s">
        <v>913</v>
      </c>
      <c r="G279" s="50" t="s">
        <v>40</v>
      </c>
      <c r="H279" s="43" t="s">
        <v>59</v>
      </c>
      <c r="I279" s="201" t="s">
        <v>18</v>
      </c>
      <c r="J279" s="201" t="s">
        <v>63</v>
      </c>
      <c r="K279" s="201" t="s">
        <v>20</v>
      </c>
      <c r="L279" s="250" t="s">
        <v>18</v>
      </c>
      <c r="M279" s="201"/>
    </row>
    <row r="280" spans="1:13" s="1" customFormat="1" ht="94.5">
      <c r="A280" s="201">
        <f t="shared" si="4"/>
        <v>279</v>
      </c>
      <c r="B280" s="86">
        <v>44245</v>
      </c>
      <c r="C280" s="70" t="s">
        <v>59</v>
      </c>
      <c r="D280" s="202" t="s">
        <v>914</v>
      </c>
      <c r="E280" s="6" t="s">
        <v>915</v>
      </c>
      <c r="F280" s="202" t="s">
        <v>916</v>
      </c>
      <c r="G280" s="50" t="s">
        <v>40</v>
      </c>
      <c r="H280" s="43"/>
      <c r="I280" s="201" t="s">
        <v>917</v>
      </c>
      <c r="J280" s="201" t="s">
        <v>918</v>
      </c>
      <c r="K280" s="201" t="s">
        <v>919</v>
      </c>
      <c r="L280" s="250"/>
      <c r="M280" s="201"/>
    </row>
    <row r="281" spans="1:13" s="1" customFormat="1" ht="62.5">
      <c r="A281" s="201">
        <f t="shared" si="4"/>
        <v>280</v>
      </c>
      <c r="B281" s="86">
        <v>44245</v>
      </c>
      <c r="C281" s="70" t="s">
        <v>59</v>
      </c>
      <c r="D281" s="202" t="s">
        <v>418</v>
      </c>
      <c r="E281" s="5" t="s">
        <v>920</v>
      </c>
      <c r="F281" s="202" t="s">
        <v>754</v>
      </c>
      <c r="G281" s="50" t="s">
        <v>40</v>
      </c>
      <c r="H281" s="43" t="s">
        <v>59</v>
      </c>
      <c r="I281" s="201"/>
      <c r="J281" s="202"/>
      <c r="K281" s="201"/>
      <c r="L281" s="250"/>
      <c r="M281" s="201"/>
    </row>
    <row r="282" spans="1:13" s="1" customFormat="1" ht="27">
      <c r="A282" s="201">
        <f t="shared" si="4"/>
        <v>281</v>
      </c>
      <c r="B282" s="86">
        <v>44245</v>
      </c>
      <c r="C282" s="70" t="s">
        <v>59</v>
      </c>
      <c r="D282" s="202" t="s">
        <v>921</v>
      </c>
      <c r="E282" s="5" t="s">
        <v>922</v>
      </c>
      <c r="F282" s="202" t="s">
        <v>923</v>
      </c>
      <c r="G282" s="50" t="s">
        <v>40</v>
      </c>
      <c r="H282" s="43"/>
      <c r="I282" s="201" t="s">
        <v>18</v>
      </c>
      <c r="J282" s="201" t="s">
        <v>19</v>
      </c>
      <c r="K282" s="201" t="s">
        <v>20</v>
      </c>
      <c r="L282" s="250" t="s">
        <v>91</v>
      </c>
      <c r="M282" s="201"/>
    </row>
    <row r="283" spans="1:13" s="1" customFormat="1" ht="216">
      <c r="A283" s="201">
        <f t="shared" si="4"/>
        <v>282</v>
      </c>
      <c r="B283" s="86">
        <v>44245</v>
      </c>
      <c r="C283" s="70" t="s">
        <v>59</v>
      </c>
      <c r="D283" s="202" t="s">
        <v>924</v>
      </c>
      <c r="E283" s="50" t="s">
        <v>925</v>
      </c>
      <c r="F283" s="202" t="s">
        <v>754</v>
      </c>
      <c r="G283" s="50" t="s">
        <v>40</v>
      </c>
      <c r="H283" s="43" t="s">
        <v>59</v>
      </c>
      <c r="I283" s="201" t="s">
        <v>91</v>
      </c>
      <c r="J283" s="201" t="s">
        <v>926</v>
      </c>
      <c r="K283" s="201" t="s">
        <v>609</v>
      </c>
      <c r="L283" s="250" t="s">
        <v>91</v>
      </c>
      <c r="M283" s="201"/>
    </row>
    <row r="284" spans="1:13" s="1" customFormat="1" ht="54">
      <c r="A284" s="201">
        <f t="shared" si="4"/>
        <v>283</v>
      </c>
      <c r="B284" s="86">
        <v>44245</v>
      </c>
      <c r="C284" s="70" t="s">
        <v>59</v>
      </c>
      <c r="D284" s="202" t="s">
        <v>927</v>
      </c>
      <c r="E284" s="6" t="s">
        <v>928</v>
      </c>
      <c r="F284" s="202" t="s">
        <v>929</v>
      </c>
      <c r="G284" s="50" t="s">
        <v>40</v>
      </c>
      <c r="H284" s="43"/>
      <c r="I284" s="201"/>
      <c r="J284" s="202"/>
      <c r="K284" s="201"/>
      <c r="L284" s="250"/>
      <c r="M284" s="201"/>
    </row>
    <row r="285" spans="1:13" s="1" customFormat="1" ht="27">
      <c r="A285" s="201">
        <f t="shared" si="4"/>
        <v>284</v>
      </c>
      <c r="B285" s="86">
        <v>44245</v>
      </c>
      <c r="C285" s="70" t="s">
        <v>59</v>
      </c>
      <c r="D285" s="202" t="s">
        <v>888</v>
      </c>
      <c r="E285" s="202" t="s">
        <v>930</v>
      </c>
      <c r="F285" s="202" t="s">
        <v>931</v>
      </c>
      <c r="G285" s="50" t="s">
        <v>40</v>
      </c>
      <c r="H285" s="43"/>
      <c r="I285" s="201" t="s">
        <v>18</v>
      </c>
      <c r="J285" s="201" t="s">
        <v>932</v>
      </c>
      <c r="K285" s="201" t="s">
        <v>20</v>
      </c>
      <c r="L285" s="250" t="s">
        <v>91</v>
      </c>
      <c r="M285" s="201"/>
    </row>
    <row r="286" spans="1:13" s="1" customFormat="1" ht="54">
      <c r="A286" s="201">
        <f t="shared" si="4"/>
        <v>285</v>
      </c>
      <c r="B286" s="86">
        <v>44245</v>
      </c>
      <c r="C286" s="70" t="s">
        <v>59</v>
      </c>
      <c r="D286" s="202" t="s">
        <v>933</v>
      </c>
      <c r="E286" s="5" t="s">
        <v>934</v>
      </c>
      <c r="F286" s="202" t="s">
        <v>935</v>
      </c>
      <c r="G286" s="50" t="s">
        <v>40</v>
      </c>
      <c r="H286" s="43"/>
      <c r="I286" s="201"/>
      <c r="J286" s="202"/>
      <c r="K286" s="201"/>
      <c r="L286" s="250"/>
      <c r="M286" s="201"/>
    </row>
    <row r="287" spans="1:13" s="1" customFormat="1" ht="27">
      <c r="A287" s="201">
        <f t="shared" si="4"/>
        <v>286</v>
      </c>
      <c r="B287" s="86">
        <v>44245</v>
      </c>
      <c r="C287" s="70" t="s">
        <v>59</v>
      </c>
      <c r="D287" s="202" t="s">
        <v>904</v>
      </c>
      <c r="E287" s="6" t="s">
        <v>936</v>
      </c>
      <c r="F287" s="202" t="s">
        <v>931</v>
      </c>
      <c r="G287" s="50" t="s">
        <v>40</v>
      </c>
      <c r="H287" s="43"/>
      <c r="I287" s="201" t="s">
        <v>937</v>
      </c>
      <c r="J287" s="202" t="s">
        <v>938</v>
      </c>
      <c r="K287" s="201" t="s">
        <v>20</v>
      </c>
      <c r="L287" s="250" t="s">
        <v>91</v>
      </c>
      <c r="M287" s="201"/>
    </row>
    <row r="288" spans="1:13" s="1" customFormat="1" ht="27">
      <c r="A288" s="201">
        <f t="shared" si="4"/>
        <v>287</v>
      </c>
      <c r="B288" s="86">
        <v>44245</v>
      </c>
      <c r="C288" s="70" t="s">
        <v>59</v>
      </c>
      <c r="D288" s="202" t="s">
        <v>933</v>
      </c>
      <c r="E288" s="5" t="s">
        <v>939</v>
      </c>
      <c r="F288" s="202" t="s">
        <v>940</v>
      </c>
      <c r="G288" s="50" t="s">
        <v>40</v>
      </c>
      <c r="H288" s="43"/>
      <c r="I288" s="201"/>
      <c r="J288" s="202"/>
      <c r="K288" s="201"/>
      <c r="L288" s="250"/>
      <c r="M288" s="201"/>
    </row>
    <row r="289" spans="1:13" s="1" customFormat="1" ht="54">
      <c r="A289" s="201">
        <f t="shared" si="4"/>
        <v>288</v>
      </c>
      <c r="B289" s="86">
        <v>44245</v>
      </c>
      <c r="C289" s="70" t="s">
        <v>59</v>
      </c>
      <c r="D289" s="202" t="s">
        <v>445</v>
      </c>
      <c r="E289" s="100" t="s">
        <v>941</v>
      </c>
      <c r="F289" s="202" t="s">
        <v>942</v>
      </c>
      <c r="G289" s="50" t="s">
        <v>40</v>
      </c>
      <c r="H289" s="43" t="s">
        <v>59</v>
      </c>
      <c r="I289" s="201" t="s">
        <v>18</v>
      </c>
      <c r="J289" s="202" t="s">
        <v>943</v>
      </c>
      <c r="K289" s="201"/>
      <c r="L289" s="250"/>
      <c r="M289" s="201"/>
    </row>
    <row r="290" spans="1:13" s="1" customFormat="1" ht="54">
      <c r="A290" s="201">
        <f t="shared" si="4"/>
        <v>289</v>
      </c>
      <c r="B290" s="86">
        <v>44245</v>
      </c>
      <c r="C290" s="70" t="s">
        <v>59</v>
      </c>
      <c r="D290" s="202" t="s">
        <v>944</v>
      </c>
      <c r="E290" s="5" t="s">
        <v>945</v>
      </c>
      <c r="F290" s="202" t="s">
        <v>935</v>
      </c>
      <c r="G290" s="50" t="s">
        <v>40</v>
      </c>
      <c r="H290" s="43"/>
      <c r="I290" s="201"/>
      <c r="J290" s="202"/>
      <c r="K290" s="201"/>
      <c r="L290" s="250"/>
      <c r="M290" s="201"/>
    </row>
    <row r="291" spans="1:13" s="1" customFormat="1" ht="81">
      <c r="A291" s="201">
        <f t="shared" si="4"/>
        <v>290</v>
      </c>
      <c r="B291" s="86">
        <v>44245</v>
      </c>
      <c r="C291" s="70" t="s">
        <v>59</v>
      </c>
      <c r="D291" s="202" t="s">
        <v>946</v>
      </c>
      <c r="E291" s="202" t="s">
        <v>947</v>
      </c>
      <c r="F291" s="202" t="s">
        <v>948</v>
      </c>
      <c r="G291" s="50" t="s">
        <v>40</v>
      </c>
      <c r="H291" s="43"/>
      <c r="I291" s="201" t="s">
        <v>949</v>
      </c>
      <c r="J291" s="202" t="s">
        <v>950</v>
      </c>
      <c r="K291" s="201" t="s">
        <v>233</v>
      </c>
      <c r="L291" s="250"/>
      <c r="M291" s="201"/>
    </row>
    <row r="292" spans="1:13" s="1" customFormat="1" ht="27">
      <c r="A292" s="201">
        <f t="shared" si="4"/>
        <v>291</v>
      </c>
      <c r="B292" s="86">
        <v>44245</v>
      </c>
      <c r="C292" s="70" t="s">
        <v>59</v>
      </c>
      <c r="D292" s="202" t="s">
        <v>944</v>
      </c>
      <c r="E292" s="5" t="s">
        <v>951</v>
      </c>
      <c r="F292" s="202" t="s">
        <v>952</v>
      </c>
      <c r="G292" s="50" t="s">
        <v>40</v>
      </c>
      <c r="H292" s="43"/>
      <c r="I292" s="201" t="s">
        <v>18</v>
      </c>
      <c r="J292" s="202" t="s">
        <v>97</v>
      </c>
      <c r="K292" s="201" t="s">
        <v>20</v>
      </c>
      <c r="L292" s="250" t="s">
        <v>18</v>
      </c>
      <c r="M292" s="201"/>
    </row>
    <row r="293" spans="1:13" s="1" customFormat="1" ht="67.5">
      <c r="A293" s="201">
        <f t="shared" si="4"/>
        <v>292</v>
      </c>
      <c r="B293" s="86">
        <v>44238</v>
      </c>
      <c r="C293" s="200" t="s">
        <v>106</v>
      </c>
      <c r="D293" s="73" t="s">
        <v>953</v>
      </c>
      <c r="E293" s="73" t="s">
        <v>954</v>
      </c>
      <c r="F293" s="200" t="s">
        <v>955</v>
      </c>
      <c r="G293" s="109" t="s">
        <v>40</v>
      </c>
      <c r="H293" s="162" t="s">
        <v>502</v>
      </c>
      <c r="I293" s="54" t="s">
        <v>18</v>
      </c>
      <c r="J293" s="50" t="s">
        <v>298</v>
      </c>
      <c r="K293" s="69" t="s">
        <v>20</v>
      </c>
      <c r="L293" s="252" t="s">
        <v>91</v>
      </c>
      <c r="M293" s="201"/>
    </row>
    <row r="294" spans="1:13" s="1" customFormat="1" ht="54">
      <c r="A294" s="201">
        <f t="shared" si="4"/>
        <v>293</v>
      </c>
      <c r="B294" s="86">
        <v>44245</v>
      </c>
      <c r="C294" s="70" t="s">
        <v>59</v>
      </c>
      <c r="D294" s="202" t="s">
        <v>956</v>
      </c>
      <c r="E294" s="5" t="s">
        <v>957</v>
      </c>
      <c r="F294" s="202" t="s">
        <v>935</v>
      </c>
      <c r="G294" s="50" t="s">
        <v>40</v>
      </c>
      <c r="H294" s="43"/>
      <c r="I294" s="201"/>
      <c r="J294" s="202"/>
      <c r="K294" s="201"/>
      <c r="L294" s="250"/>
      <c r="M294" s="201"/>
    </row>
    <row r="295" spans="1:13" s="1" customFormat="1" ht="67.5">
      <c r="A295" s="201">
        <f t="shared" si="4"/>
        <v>294</v>
      </c>
      <c r="B295" s="86">
        <v>44245</v>
      </c>
      <c r="C295" s="70" t="s">
        <v>59</v>
      </c>
      <c r="D295" s="202" t="s">
        <v>958</v>
      </c>
      <c r="E295" s="6" t="s">
        <v>959</v>
      </c>
      <c r="F295" s="202" t="s">
        <v>960</v>
      </c>
      <c r="G295" s="50" t="s">
        <v>40</v>
      </c>
      <c r="H295" s="43"/>
      <c r="I295" s="201" t="s">
        <v>79</v>
      </c>
      <c r="J295" s="202" t="s">
        <v>961</v>
      </c>
      <c r="K295" s="201"/>
      <c r="L295" s="250"/>
      <c r="M295" s="201"/>
    </row>
    <row r="296" spans="1:13" s="1" customFormat="1" ht="27">
      <c r="A296" s="201">
        <f t="shared" si="4"/>
        <v>295</v>
      </c>
      <c r="B296" s="86">
        <v>44245</v>
      </c>
      <c r="C296" s="70" t="s">
        <v>59</v>
      </c>
      <c r="D296" s="202" t="s">
        <v>956</v>
      </c>
      <c r="E296" s="7" t="s">
        <v>962</v>
      </c>
      <c r="F296" s="202" t="s">
        <v>952</v>
      </c>
      <c r="G296" s="50" t="s">
        <v>40</v>
      </c>
      <c r="H296" s="43"/>
      <c r="I296" s="201"/>
      <c r="J296" s="202"/>
      <c r="K296" s="201" t="s">
        <v>20</v>
      </c>
      <c r="L296" s="250" t="s">
        <v>91</v>
      </c>
      <c r="M296" s="201"/>
    </row>
    <row r="297" spans="1:13" s="1" customFormat="1" ht="108">
      <c r="A297" s="201">
        <f t="shared" si="4"/>
        <v>296</v>
      </c>
      <c r="B297" s="86">
        <v>44245</v>
      </c>
      <c r="C297" s="70" t="s">
        <v>59</v>
      </c>
      <c r="D297" s="202" t="s">
        <v>963</v>
      </c>
      <c r="E297" s="202" t="s">
        <v>964</v>
      </c>
      <c r="F297" s="202" t="s">
        <v>965</v>
      </c>
      <c r="G297" s="50" t="s">
        <v>40</v>
      </c>
      <c r="H297" s="43"/>
      <c r="I297" s="201"/>
      <c r="J297" s="201" t="s">
        <v>966</v>
      </c>
      <c r="K297" s="201"/>
      <c r="L297" s="250"/>
      <c r="M297" s="201"/>
    </row>
    <row r="298" spans="1:13" s="1" customFormat="1" ht="54">
      <c r="A298" s="201">
        <f t="shared" si="4"/>
        <v>297</v>
      </c>
      <c r="B298" s="86">
        <v>44245</v>
      </c>
      <c r="C298" s="70" t="s">
        <v>59</v>
      </c>
      <c r="D298" s="202" t="s">
        <v>967</v>
      </c>
      <c r="E298" s="5" t="s">
        <v>968</v>
      </c>
      <c r="F298" s="202" t="s">
        <v>935</v>
      </c>
      <c r="G298" s="50" t="s">
        <v>40</v>
      </c>
      <c r="H298" s="43"/>
      <c r="I298" s="201"/>
      <c r="J298" s="202"/>
      <c r="K298" s="201"/>
      <c r="L298" s="250"/>
      <c r="M298" s="201"/>
    </row>
    <row r="299" spans="1:13" ht="27">
      <c r="A299" s="71">
        <f t="shared" si="4"/>
        <v>298</v>
      </c>
      <c r="B299" s="68">
        <v>44250</v>
      </c>
      <c r="C299" s="69" t="s">
        <v>475</v>
      </c>
      <c r="D299" s="70" t="s">
        <v>969</v>
      </c>
      <c r="E299" s="58" t="s">
        <v>970</v>
      </c>
      <c r="F299" s="215"/>
      <c r="G299" s="71" t="s">
        <v>475</v>
      </c>
      <c r="H299" s="226" t="s">
        <v>971</v>
      </c>
      <c r="I299" s="71" t="s">
        <v>18</v>
      </c>
      <c r="J299" s="83" t="s">
        <v>972</v>
      </c>
      <c r="K299" s="71" t="s">
        <v>20</v>
      </c>
      <c r="L299" s="252" t="s">
        <v>973</v>
      </c>
      <c r="M299" s="71"/>
    </row>
    <row r="300" spans="1:13" s="1" customFormat="1" ht="54">
      <c r="A300" s="201">
        <f t="shared" si="4"/>
        <v>299</v>
      </c>
      <c r="B300" s="86">
        <v>44245</v>
      </c>
      <c r="C300" s="70" t="s">
        <v>59</v>
      </c>
      <c r="D300" s="202" t="s">
        <v>458</v>
      </c>
      <c r="E300" s="202" t="s">
        <v>974</v>
      </c>
      <c r="F300" s="202" t="s">
        <v>975</v>
      </c>
      <c r="G300" s="50" t="s">
        <v>40</v>
      </c>
      <c r="H300" s="43"/>
      <c r="I300" s="201" t="s">
        <v>79</v>
      </c>
      <c r="J300" s="201" t="s">
        <v>976</v>
      </c>
      <c r="K300" s="201"/>
      <c r="L300" s="250"/>
      <c r="M300" s="201"/>
    </row>
    <row r="301" spans="1:13" ht="27">
      <c r="A301" s="71">
        <f t="shared" si="4"/>
        <v>300</v>
      </c>
      <c r="B301" s="68">
        <v>44250</v>
      </c>
      <c r="C301" s="69" t="s">
        <v>475</v>
      </c>
      <c r="D301" s="70" t="s">
        <v>977</v>
      </c>
      <c r="E301" s="85" t="s">
        <v>978</v>
      </c>
      <c r="F301" s="215"/>
      <c r="G301" s="71" t="s">
        <v>475</v>
      </c>
      <c r="H301" s="226" t="s">
        <v>109</v>
      </c>
      <c r="I301" s="71" t="s">
        <v>24</v>
      </c>
      <c r="J301" s="83" t="s">
        <v>979</v>
      </c>
      <c r="K301" s="71" t="s">
        <v>20</v>
      </c>
      <c r="L301" s="252" t="s">
        <v>26</v>
      </c>
      <c r="M301" s="71"/>
    </row>
    <row r="302" spans="1:13" s="1" customFormat="1" ht="27">
      <c r="A302" s="201">
        <f t="shared" si="4"/>
        <v>301</v>
      </c>
      <c r="B302" s="86">
        <v>44245</v>
      </c>
      <c r="C302" s="70" t="s">
        <v>59</v>
      </c>
      <c r="D302" s="202" t="s">
        <v>980</v>
      </c>
      <c r="E302" s="8" t="s">
        <v>981</v>
      </c>
      <c r="F302" s="202" t="s">
        <v>982</v>
      </c>
      <c r="G302" s="50" t="s">
        <v>40</v>
      </c>
      <c r="H302" s="43" t="s">
        <v>983</v>
      </c>
      <c r="I302" s="201" t="s">
        <v>18</v>
      </c>
      <c r="J302" s="201" t="s">
        <v>984</v>
      </c>
      <c r="K302" s="201" t="s">
        <v>20</v>
      </c>
      <c r="L302" s="250" t="s">
        <v>91</v>
      </c>
      <c r="M302" s="201"/>
    </row>
    <row r="303" spans="1:13" ht="27">
      <c r="A303" s="71">
        <f t="shared" si="4"/>
        <v>302</v>
      </c>
      <c r="B303" s="68">
        <v>44250</v>
      </c>
      <c r="C303" s="69" t="s">
        <v>475</v>
      </c>
      <c r="D303" s="85" t="s">
        <v>985</v>
      </c>
      <c r="E303" s="85" t="s">
        <v>986</v>
      </c>
      <c r="F303" s="215"/>
      <c r="G303" s="71" t="s">
        <v>475</v>
      </c>
      <c r="H303" s="226" t="s">
        <v>109</v>
      </c>
      <c r="I303" s="71" t="s">
        <v>91</v>
      </c>
      <c r="J303" s="71" t="s">
        <v>298</v>
      </c>
      <c r="K303" s="71" t="s">
        <v>20</v>
      </c>
      <c r="L303" s="252" t="s">
        <v>973</v>
      </c>
      <c r="M303" s="71"/>
    </row>
    <row r="304" spans="1:13" s="1" customFormat="1" ht="27">
      <c r="A304" s="201">
        <f t="shared" si="4"/>
        <v>303</v>
      </c>
      <c r="B304" s="86">
        <v>44245</v>
      </c>
      <c r="C304" s="70" t="s">
        <v>59</v>
      </c>
      <c r="D304" s="202" t="s">
        <v>987</v>
      </c>
      <c r="E304" s="202" t="s">
        <v>988</v>
      </c>
      <c r="F304" s="201" t="s">
        <v>770</v>
      </c>
      <c r="G304" s="50" t="s">
        <v>40</v>
      </c>
      <c r="H304" s="43"/>
      <c r="I304" s="201" t="s">
        <v>24</v>
      </c>
      <c r="J304" s="202" t="s">
        <v>989</v>
      </c>
      <c r="K304" s="201" t="s">
        <v>20</v>
      </c>
      <c r="L304" s="250" t="s">
        <v>26</v>
      </c>
      <c r="M304" s="201"/>
    </row>
    <row r="305" spans="1:13" s="1" customFormat="1" ht="81">
      <c r="A305" s="201">
        <f t="shared" si="4"/>
        <v>304</v>
      </c>
      <c r="B305" s="86">
        <v>44245</v>
      </c>
      <c r="C305" s="70" t="s">
        <v>59</v>
      </c>
      <c r="D305" s="202" t="s">
        <v>987</v>
      </c>
      <c r="E305" s="5" t="s">
        <v>990</v>
      </c>
      <c r="F305" s="202" t="s">
        <v>991</v>
      </c>
      <c r="G305" s="50" t="s">
        <v>40</v>
      </c>
      <c r="H305" s="43"/>
      <c r="I305" s="201" t="s">
        <v>18</v>
      </c>
      <c r="J305" s="202" t="s">
        <v>992</v>
      </c>
      <c r="K305" s="201" t="s">
        <v>20</v>
      </c>
      <c r="L305" s="250" t="s">
        <v>91</v>
      </c>
      <c r="M305" s="201"/>
    </row>
    <row r="306" spans="1:13" s="1" customFormat="1" ht="63">
      <c r="A306" s="201">
        <f t="shared" si="4"/>
        <v>305</v>
      </c>
      <c r="B306" s="86">
        <v>44245</v>
      </c>
      <c r="C306" s="70" t="s">
        <v>59</v>
      </c>
      <c r="D306" s="202" t="s">
        <v>987</v>
      </c>
      <c r="E306" s="7" t="s">
        <v>993</v>
      </c>
      <c r="F306" s="202" t="s">
        <v>994</v>
      </c>
      <c r="G306" s="50" t="s">
        <v>40</v>
      </c>
      <c r="H306" s="43"/>
      <c r="I306" s="201" t="s">
        <v>24</v>
      </c>
      <c r="J306" s="202" t="s">
        <v>995</v>
      </c>
      <c r="K306" s="201" t="s">
        <v>20</v>
      </c>
      <c r="L306" s="250" t="s">
        <v>26</v>
      </c>
      <c r="M306" s="201"/>
    </row>
    <row r="307" spans="1:13" s="1" customFormat="1" ht="67.5">
      <c r="A307" s="201">
        <f t="shared" si="4"/>
        <v>306</v>
      </c>
      <c r="B307" s="86">
        <v>44245</v>
      </c>
      <c r="C307" s="70" t="s">
        <v>59</v>
      </c>
      <c r="D307" s="202" t="s">
        <v>996</v>
      </c>
      <c r="E307" s="5" t="s">
        <v>997</v>
      </c>
      <c r="F307" s="202" t="s">
        <v>998</v>
      </c>
      <c r="G307" s="50" t="s">
        <v>40</v>
      </c>
      <c r="H307" s="43"/>
      <c r="I307" s="201" t="s">
        <v>18</v>
      </c>
      <c r="J307" s="202" t="s">
        <v>999</v>
      </c>
      <c r="K307" s="201" t="s">
        <v>20</v>
      </c>
      <c r="L307" s="250" t="s">
        <v>91</v>
      </c>
      <c r="M307" s="201"/>
    </row>
    <row r="308" spans="1:13" s="1" customFormat="1" ht="257.25" customHeight="1">
      <c r="A308" s="201">
        <f t="shared" si="4"/>
        <v>307</v>
      </c>
      <c r="B308" s="86">
        <v>44245</v>
      </c>
      <c r="C308" s="70" t="s">
        <v>59</v>
      </c>
      <c r="D308" s="202" t="s">
        <v>1000</v>
      </c>
      <c r="E308" s="5" t="s">
        <v>1001</v>
      </c>
      <c r="F308" s="202" t="s">
        <v>1002</v>
      </c>
      <c r="G308" s="50" t="s">
        <v>40</v>
      </c>
      <c r="H308" s="43"/>
      <c r="I308" s="201" t="s">
        <v>79</v>
      </c>
      <c r="J308" s="201" t="s">
        <v>1003</v>
      </c>
      <c r="K308" s="201" t="s">
        <v>20</v>
      </c>
      <c r="L308" s="250" t="s">
        <v>91</v>
      </c>
      <c r="M308" s="201"/>
    </row>
    <row r="309" spans="1:13" s="1" customFormat="1" ht="94.5">
      <c r="A309" s="201">
        <f t="shared" si="4"/>
        <v>308</v>
      </c>
      <c r="B309" s="86">
        <v>44245</v>
      </c>
      <c r="C309" s="70" t="s">
        <v>59</v>
      </c>
      <c r="D309" s="202" t="s">
        <v>1004</v>
      </c>
      <c r="E309" s="19" t="s">
        <v>1005</v>
      </c>
      <c r="F309" s="202" t="s">
        <v>1006</v>
      </c>
      <c r="G309" s="50" t="s">
        <v>40</v>
      </c>
      <c r="H309" s="43"/>
      <c r="I309" s="201" t="s">
        <v>79</v>
      </c>
      <c r="J309" s="201" t="s">
        <v>1007</v>
      </c>
      <c r="K309" s="201"/>
      <c r="L309" s="250"/>
      <c r="M309" s="201"/>
    </row>
    <row r="310" spans="1:13" s="1" customFormat="1" ht="40.5">
      <c r="A310" s="201">
        <f t="shared" si="4"/>
        <v>309</v>
      </c>
      <c r="B310" s="86">
        <v>44245</v>
      </c>
      <c r="C310" s="70" t="s">
        <v>59</v>
      </c>
      <c r="D310" s="202" t="s">
        <v>1008</v>
      </c>
      <c r="E310" s="19" t="s">
        <v>1009</v>
      </c>
      <c r="F310" s="202" t="s">
        <v>1010</v>
      </c>
      <c r="G310" s="50" t="s">
        <v>40</v>
      </c>
      <c r="H310" s="43"/>
      <c r="I310" s="201" t="s">
        <v>79</v>
      </c>
      <c r="J310" s="201" t="s">
        <v>984</v>
      </c>
      <c r="K310" s="201"/>
      <c r="L310" s="250"/>
      <c r="M310" s="201"/>
    </row>
    <row r="311" spans="1:13" s="1" customFormat="1" ht="40.5">
      <c r="A311" s="201">
        <f t="shared" si="4"/>
        <v>310</v>
      </c>
      <c r="B311" s="86">
        <v>44245</v>
      </c>
      <c r="C311" s="70" t="s">
        <v>59</v>
      </c>
      <c r="D311" s="202" t="s">
        <v>963</v>
      </c>
      <c r="E311" s="5" t="s">
        <v>1011</v>
      </c>
      <c r="F311" s="202" t="s">
        <v>1010</v>
      </c>
      <c r="G311" s="50" t="s">
        <v>40</v>
      </c>
      <c r="H311" s="43"/>
      <c r="I311" s="201" t="s">
        <v>79</v>
      </c>
      <c r="J311" s="201" t="s">
        <v>984</v>
      </c>
      <c r="K311" s="201"/>
      <c r="L311" s="250"/>
      <c r="M311" s="201"/>
    </row>
    <row r="312" spans="1:13" s="1" customFormat="1" ht="40.5">
      <c r="A312" s="201">
        <f t="shared" si="4"/>
        <v>311</v>
      </c>
      <c r="B312" s="86">
        <v>44245</v>
      </c>
      <c r="C312" s="70" t="s">
        <v>59</v>
      </c>
      <c r="D312" s="202" t="s">
        <v>963</v>
      </c>
      <c r="E312" s="5" t="s">
        <v>1012</v>
      </c>
      <c r="F312" s="202" t="s">
        <v>1010</v>
      </c>
      <c r="G312" s="50" t="s">
        <v>40</v>
      </c>
      <c r="H312" s="43"/>
      <c r="I312" s="201" t="s">
        <v>79</v>
      </c>
      <c r="J312" s="201" t="s">
        <v>1007</v>
      </c>
      <c r="K312" s="201"/>
      <c r="L312" s="250"/>
      <c r="M312" s="201"/>
    </row>
    <row r="313" spans="1:13" ht="81">
      <c r="A313" s="71">
        <f t="shared" si="4"/>
        <v>312</v>
      </c>
      <c r="B313" s="86">
        <v>44245</v>
      </c>
      <c r="C313" s="70" t="s">
        <v>59</v>
      </c>
      <c r="D313" s="83" t="s">
        <v>1013</v>
      </c>
      <c r="E313" s="5" t="s">
        <v>1014</v>
      </c>
      <c r="F313" s="83" t="s">
        <v>508</v>
      </c>
      <c r="G313" s="3" t="s">
        <v>40</v>
      </c>
      <c r="H313" s="149"/>
      <c r="I313" s="71" t="s">
        <v>24</v>
      </c>
      <c r="J313" s="83" t="s">
        <v>1015</v>
      </c>
      <c r="K313" s="71" t="s">
        <v>20</v>
      </c>
      <c r="L313" s="252" t="s">
        <v>26</v>
      </c>
      <c r="M313" s="71"/>
    </row>
    <row r="314" spans="1:13" ht="112.5">
      <c r="A314" s="71">
        <f t="shared" si="4"/>
        <v>313</v>
      </c>
      <c r="B314" s="86">
        <v>44245</v>
      </c>
      <c r="C314" s="70" t="s">
        <v>59</v>
      </c>
      <c r="D314" s="83" t="s">
        <v>313</v>
      </c>
      <c r="E314" s="6" t="s">
        <v>1016</v>
      </c>
      <c r="F314" s="83" t="s">
        <v>508</v>
      </c>
      <c r="G314" s="3" t="s">
        <v>40</v>
      </c>
      <c r="H314" s="149"/>
      <c r="I314" s="71" t="s">
        <v>24</v>
      </c>
      <c r="J314" s="83" t="s">
        <v>1015</v>
      </c>
      <c r="K314" s="71" t="s">
        <v>20</v>
      </c>
      <c r="L314" s="252" t="s">
        <v>26</v>
      </c>
      <c r="M314" s="71"/>
    </row>
    <row r="315" spans="1:13" ht="40.5">
      <c r="A315" s="71">
        <f t="shared" si="4"/>
        <v>314</v>
      </c>
      <c r="B315" s="228">
        <v>44244</v>
      </c>
      <c r="C315" s="77" t="s">
        <v>544</v>
      </c>
      <c r="D315" s="79" t="s">
        <v>1017</v>
      </c>
      <c r="E315" s="79" t="s">
        <v>1018</v>
      </c>
      <c r="F315" s="77" t="s">
        <v>1019</v>
      </c>
      <c r="G315" s="71" t="s">
        <v>34</v>
      </c>
      <c r="H315" s="149"/>
      <c r="I315" s="71" t="s">
        <v>18</v>
      </c>
      <c r="J315" s="71" t="s">
        <v>298</v>
      </c>
      <c r="K315" s="71" t="s">
        <v>20</v>
      </c>
      <c r="L315" s="252" t="s">
        <v>1020</v>
      </c>
      <c r="M315" s="71"/>
    </row>
    <row r="316" spans="1:13" s="1" customFormat="1" ht="94.5">
      <c r="A316" s="201">
        <f t="shared" si="4"/>
        <v>315</v>
      </c>
      <c r="B316" s="86">
        <v>44245</v>
      </c>
      <c r="C316" s="70" t="s">
        <v>59</v>
      </c>
      <c r="D316" s="202" t="s">
        <v>1021</v>
      </c>
      <c r="E316" s="7" t="s">
        <v>1022</v>
      </c>
      <c r="F316" s="202" t="s">
        <v>1023</v>
      </c>
      <c r="G316" s="50" t="s">
        <v>40</v>
      </c>
      <c r="H316" s="201"/>
      <c r="I316" s="201"/>
      <c r="J316" s="202"/>
      <c r="K316" s="201"/>
      <c r="L316" s="250"/>
      <c r="M316" s="201"/>
    </row>
    <row r="317" spans="1:13" s="1" customFormat="1" ht="94.5">
      <c r="A317" s="201">
        <f t="shared" si="4"/>
        <v>316</v>
      </c>
      <c r="B317" s="86">
        <v>44245</v>
      </c>
      <c r="C317" s="70" t="s">
        <v>59</v>
      </c>
      <c r="D317" s="202" t="s">
        <v>1024</v>
      </c>
      <c r="E317" s="19" t="s">
        <v>1025</v>
      </c>
      <c r="F317" s="202" t="s">
        <v>1026</v>
      </c>
      <c r="G317" s="50" t="s">
        <v>40</v>
      </c>
      <c r="H317" s="43"/>
      <c r="I317" s="201"/>
      <c r="J317" s="202"/>
      <c r="K317" s="201"/>
      <c r="L317" s="250"/>
      <c r="M317" s="201"/>
    </row>
    <row r="318" spans="1:13" s="1" customFormat="1" ht="81">
      <c r="A318" s="201">
        <f t="shared" si="4"/>
        <v>317</v>
      </c>
      <c r="B318" s="86">
        <v>44245</v>
      </c>
      <c r="C318" s="70" t="s">
        <v>59</v>
      </c>
      <c r="D318" s="202" t="s">
        <v>1024</v>
      </c>
      <c r="E318" s="202" t="s">
        <v>1027</v>
      </c>
      <c r="F318" s="202" t="s">
        <v>1028</v>
      </c>
      <c r="G318" s="50" t="s">
        <v>40</v>
      </c>
      <c r="H318" s="43"/>
      <c r="I318" s="201" t="s">
        <v>24</v>
      </c>
      <c r="J318" s="202" t="s">
        <v>1029</v>
      </c>
      <c r="K318" s="201"/>
      <c r="L318" s="250"/>
      <c r="M318" s="201"/>
    </row>
    <row r="319" spans="1:13" s="1" customFormat="1" ht="76">
      <c r="A319" s="201">
        <f t="shared" si="4"/>
        <v>318</v>
      </c>
      <c r="B319" s="86">
        <v>44245</v>
      </c>
      <c r="C319" s="70" t="s">
        <v>59</v>
      </c>
      <c r="D319" s="202" t="s">
        <v>1030</v>
      </c>
      <c r="E319" s="6" t="s">
        <v>1031</v>
      </c>
      <c r="F319" s="202" t="s">
        <v>1032</v>
      </c>
      <c r="G319" s="50" t="s">
        <v>40</v>
      </c>
      <c r="H319" s="15" t="s">
        <v>1033</v>
      </c>
      <c r="I319" s="201" t="s">
        <v>24</v>
      </c>
      <c r="J319" s="201" t="s">
        <v>1034</v>
      </c>
      <c r="K319" s="201" t="s">
        <v>20</v>
      </c>
      <c r="L319" s="250" t="s">
        <v>26</v>
      </c>
      <c r="M319" s="201"/>
    </row>
    <row r="320" spans="1:13" s="1" customFormat="1" ht="40.5">
      <c r="A320" s="201">
        <f t="shared" si="4"/>
        <v>319</v>
      </c>
      <c r="B320" s="86">
        <v>44245</v>
      </c>
      <c r="C320" s="70" t="s">
        <v>59</v>
      </c>
      <c r="D320" s="202" t="s">
        <v>258</v>
      </c>
      <c r="E320" s="20" t="s">
        <v>1035</v>
      </c>
      <c r="F320" s="202" t="s">
        <v>884</v>
      </c>
      <c r="G320" s="50" t="s">
        <v>40</v>
      </c>
      <c r="H320" s="43"/>
      <c r="I320" s="201" t="s">
        <v>18</v>
      </c>
      <c r="J320" s="201" t="s">
        <v>1036</v>
      </c>
      <c r="K320" s="201" t="s">
        <v>20</v>
      </c>
      <c r="L320" s="250" t="s">
        <v>91</v>
      </c>
      <c r="M320" s="201"/>
    </row>
    <row r="321" spans="1:13" s="1" customFormat="1" ht="40.5">
      <c r="A321" s="201">
        <f t="shared" si="4"/>
        <v>320</v>
      </c>
      <c r="B321" s="86">
        <v>44245</v>
      </c>
      <c r="C321" s="70" t="s">
        <v>59</v>
      </c>
      <c r="D321" s="202" t="s">
        <v>258</v>
      </c>
      <c r="E321" s="6" t="s">
        <v>1037</v>
      </c>
      <c r="F321" s="202" t="s">
        <v>1038</v>
      </c>
      <c r="G321" s="50" t="s">
        <v>40</v>
      </c>
      <c r="H321" s="43"/>
      <c r="I321" s="201" t="s">
        <v>18</v>
      </c>
      <c r="J321" s="201" t="s">
        <v>1039</v>
      </c>
      <c r="K321" s="201" t="s">
        <v>20</v>
      </c>
      <c r="L321" s="250" t="s">
        <v>91</v>
      </c>
      <c r="M321" s="201"/>
    </row>
    <row r="322" spans="1:13" s="1" customFormat="1" ht="62.5">
      <c r="A322" s="201">
        <f t="shared" si="4"/>
        <v>321</v>
      </c>
      <c r="B322" s="86">
        <v>44245</v>
      </c>
      <c r="C322" s="70" t="s">
        <v>59</v>
      </c>
      <c r="D322" s="202" t="s">
        <v>1040</v>
      </c>
      <c r="E322" s="6" t="s">
        <v>1041</v>
      </c>
      <c r="F322" s="202" t="s">
        <v>1042</v>
      </c>
      <c r="G322" s="50" t="s">
        <v>40</v>
      </c>
      <c r="H322" s="15" t="s">
        <v>1043</v>
      </c>
      <c r="I322" s="202" t="s">
        <v>24</v>
      </c>
      <c r="J322" s="202" t="s">
        <v>1044</v>
      </c>
      <c r="K322" s="201" t="s">
        <v>20</v>
      </c>
      <c r="L322" s="250"/>
      <c r="M322" s="201"/>
    </row>
    <row r="323" spans="1:13" s="1" customFormat="1" ht="40.5">
      <c r="A323" s="201">
        <f t="shared" ref="A323:A386" si="5">A322+1</f>
        <v>322</v>
      </c>
      <c r="B323" s="86">
        <v>44245</v>
      </c>
      <c r="C323" s="70" t="s">
        <v>59</v>
      </c>
      <c r="D323" s="202" t="s">
        <v>1040</v>
      </c>
      <c r="E323" s="18" t="s">
        <v>1045</v>
      </c>
      <c r="F323" s="202" t="s">
        <v>1046</v>
      </c>
      <c r="G323" s="50" t="s">
        <v>40</v>
      </c>
      <c r="H323" s="15" t="str">
        <f>H322</f>
        <v>Standard LC B12</v>
      </c>
      <c r="I323" s="201" t="s">
        <v>24</v>
      </c>
      <c r="J323" s="201" t="s">
        <v>1047</v>
      </c>
      <c r="K323" s="201" t="s">
        <v>20</v>
      </c>
      <c r="L323" s="250"/>
      <c r="M323" s="201"/>
    </row>
    <row r="324" spans="1:13" s="1" customFormat="1" ht="27">
      <c r="A324" s="201">
        <f t="shared" si="5"/>
        <v>323</v>
      </c>
      <c r="B324" s="86">
        <v>44245</v>
      </c>
      <c r="C324" s="70" t="s">
        <v>59</v>
      </c>
      <c r="D324" s="202" t="s">
        <v>1048</v>
      </c>
      <c r="E324" s="6" t="s">
        <v>1049</v>
      </c>
      <c r="F324" s="202" t="s">
        <v>1038</v>
      </c>
      <c r="G324" s="50" t="s">
        <v>40</v>
      </c>
      <c r="H324" s="43" t="s">
        <v>1050</v>
      </c>
      <c r="I324" s="201" t="s">
        <v>18</v>
      </c>
      <c r="J324" s="201" t="s">
        <v>573</v>
      </c>
      <c r="K324" s="201"/>
      <c r="L324" s="250"/>
      <c r="M324" s="201"/>
    </row>
    <row r="325" spans="1:13" s="1" customFormat="1" ht="27">
      <c r="A325" s="201">
        <f t="shared" si="5"/>
        <v>324</v>
      </c>
      <c r="B325" s="86">
        <v>44245</v>
      </c>
      <c r="C325" s="70" t="s">
        <v>59</v>
      </c>
      <c r="D325" s="202" t="s">
        <v>1048</v>
      </c>
      <c r="E325" s="6" t="s">
        <v>1051</v>
      </c>
      <c r="F325" s="202" t="s">
        <v>1038</v>
      </c>
      <c r="G325" s="50" t="s">
        <v>40</v>
      </c>
      <c r="H325" s="43" t="s">
        <v>1050</v>
      </c>
      <c r="I325" s="201" t="s">
        <v>18</v>
      </c>
      <c r="J325" s="201" t="s">
        <v>1052</v>
      </c>
      <c r="K325" s="201"/>
      <c r="L325" s="250"/>
      <c r="M325" s="201"/>
    </row>
    <row r="326" spans="1:13" s="1" customFormat="1" ht="29">
      <c r="A326" s="201">
        <f t="shared" si="5"/>
        <v>325</v>
      </c>
      <c r="B326" s="21">
        <v>44243</v>
      </c>
      <c r="C326" s="22" t="s">
        <v>57</v>
      </c>
      <c r="D326" s="22" t="s">
        <v>1053</v>
      </c>
      <c r="E326" s="22" t="s">
        <v>1054</v>
      </c>
      <c r="F326" s="23"/>
      <c r="G326" s="50" t="s">
        <v>40</v>
      </c>
      <c r="H326" s="43"/>
      <c r="I326" s="201" t="s">
        <v>1055</v>
      </c>
      <c r="J326" s="201"/>
      <c r="K326" s="201"/>
      <c r="L326" s="250"/>
      <c r="M326" s="201"/>
    </row>
    <row r="327" spans="1:13" s="1" customFormat="1" ht="29">
      <c r="A327" s="201">
        <f t="shared" si="5"/>
        <v>326</v>
      </c>
      <c r="B327" s="21">
        <v>44243</v>
      </c>
      <c r="C327" s="23" t="s">
        <v>57</v>
      </c>
      <c r="D327" s="22" t="s">
        <v>1056</v>
      </c>
      <c r="E327" s="22" t="s">
        <v>1057</v>
      </c>
      <c r="F327" s="23"/>
      <c r="G327" s="50" t="s">
        <v>40</v>
      </c>
      <c r="H327" s="43"/>
      <c r="I327" s="201" t="s">
        <v>18</v>
      </c>
      <c r="J327" s="201" t="s">
        <v>553</v>
      </c>
      <c r="K327" s="201"/>
      <c r="L327" s="250"/>
      <c r="M327" s="201"/>
    </row>
    <row r="328" spans="1:13" s="1" customFormat="1" ht="29">
      <c r="A328" s="201">
        <f t="shared" si="5"/>
        <v>327</v>
      </c>
      <c r="B328" s="24">
        <v>44243</v>
      </c>
      <c r="C328" s="25" t="s">
        <v>57</v>
      </c>
      <c r="D328" s="26" t="s">
        <v>1058</v>
      </c>
      <c r="E328" s="25" t="s">
        <v>1059</v>
      </c>
      <c r="F328" s="27"/>
      <c r="G328" s="50" t="s">
        <v>40</v>
      </c>
      <c r="H328" s="43"/>
      <c r="I328" s="201" t="s">
        <v>18</v>
      </c>
      <c r="J328" s="201" t="s">
        <v>553</v>
      </c>
      <c r="K328" s="201"/>
      <c r="L328" s="250"/>
      <c r="M328" s="201"/>
    </row>
    <row r="329" spans="1:13" s="1" customFormat="1" ht="72.5">
      <c r="A329" s="201">
        <f t="shared" si="5"/>
        <v>328</v>
      </c>
      <c r="B329" s="21">
        <v>44243</v>
      </c>
      <c r="C329" s="28" t="s">
        <v>57</v>
      </c>
      <c r="D329" s="22" t="s">
        <v>1060</v>
      </c>
      <c r="E329" s="22" t="s">
        <v>1061</v>
      </c>
      <c r="F329" s="29" t="s">
        <v>1062</v>
      </c>
      <c r="G329" s="50" t="s">
        <v>40</v>
      </c>
      <c r="H329" s="43"/>
      <c r="I329" s="201" t="s">
        <v>18</v>
      </c>
      <c r="J329" s="201" t="s">
        <v>1063</v>
      </c>
      <c r="K329" s="201"/>
      <c r="L329" s="250" t="s">
        <v>91</v>
      </c>
      <c r="M329" s="201"/>
    </row>
    <row r="330" spans="1:13" s="1" customFormat="1" ht="43.5">
      <c r="A330" s="201">
        <f t="shared" si="5"/>
        <v>329</v>
      </c>
      <c r="B330" s="21">
        <v>44243</v>
      </c>
      <c r="C330" s="28" t="s">
        <v>57</v>
      </c>
      <c r="D330" s="22" t="s">
        <v>1064</v>
      </c>
      <c r="E330" s="30" t="s">
        <v>1065</v>
      </c>
      <c r="F330" s="31" t="s">
        <v>1066</v>
      </c>
      <c r="G330" s="50" t="s">
        <v>40</v>
      </c>
      <c r="H330" s="43"/>
      <c r="I330" s="201"/>
      <c r="J330" s="202"/>
      <c r="K330" s="201"/>
      <c r="L330" s="250"/>
      <c r="M330" s="201"/>
    </row>
    <row r="331" spans="1:13" s="1" customFormat="1" ht="14.5">
      <c r="A331" s="201">
        <f t="shared" si="5"/>
        <v>330</v>
      </c>
      <c r="B331" s="21">
        <v>44243</v>
      </c>
      <c r="C331" s="28" t="s">
        <v>57</v>
      </c>
      <c r="D331" s="22" t="s">
        <v>1067</v>
      </c>
      <c r="E331" s="32" t="s">
        <v>1068</v>
      </c>
      <c r="F331" s="32" t="s">
        <v>1069</v>
      </c>
      <c r="G331" s="50" t="s">
        <v>40</v>
      </c>
      <c r="H331" s="201" t="s">
        <v>1070</v>
      </c>
      <c r="I331" s="201" t="s">
        <v>18</v>
      </c>
      <c r="J331" s="201" t="s">
        <v>984</v>
      </c>
      <c r="K331" s="201"/>
      <c r="L331" s="250" t="s">
        <v>91</v>
      </c>
      <c r="M331" s="201"/>
    </row>
    <row r="332" spans="1:13" s="1" customFormat="1" ht="29">
      <c r="A332" s="201">
        <f t="shared" si="5"/>
        <v>331</v>
      </c>
      <c r="B332" s="21">
        <v>44243</v>
      </c>
      <c r="C332" s="28" t="s">
        <v>57</v>
      </c>
      <c r="D332" s="22" t="s">
        <v>1071</v>
      </c>
      <c r="E332" s="33" t="s">
        <v>1072</v>
      </c>
      <c r="F332" s="32" t="s">
        <v>1073</v>
      </c>
      <c r="G332" s="50" t="s">
        <v>40</v>
      </c>
      <c r="H332" s="201"/>
      <c r="I332" s="201" t="s">
        <v>18</v>
      </c>
      <c r="J332" s="201" t="s">
        <v>1074</v>
      </c>
      <c r="K332" s="201"/>
      <c r="L332" s="250"/>
      <c r="M332" s="201"/>
    </row>
    <row r="333" spans="1:13" s="1" customFormat="1" ht="14.5">
      <c r="A333" s="201">
        <f t="shared" si="5"/>
        <v>332</v>
      </c>
      <c r="B333" s="21">
        <v>44243</v>
      </c>
      <c r="C333" s="28" t="s">
        <v>57</v>
      </c>
      <c r="D333" s="22" t="s">
        <v>1075</v>
      </c>
      <c r="E333" s="33" t="s">
        <v>1076</v>
      </c>
      <c r="F333" s="32" t="s">
        <v>1077</v>
      </c>
      <c r="G333" s="50" t="s">
        <v>40</v>
      </c>
      <c r="H333" s="201"/>
      <c r="I333" s="201" t="s">
        <v>18</v>
      </c>
      <c r="J333" s="201" t="s">
        <v>1078</v>
      </c>
      <c r="K333" s="201"/>
      <c r="L333" s="250" t="s">
        <v>91</v>
      </c>
      <c r="M333" s="201"/>
    </row>
    <row r="334" spans="1:13" s="1" customFormat="1" ht="29">
      <c r="A334" s="201">
        <f t="shared" si="5"/>
        <v>333</v>
      </c>
      <c r="B334" s="21">
        <v>44243</v>
      </c>
      <c r="C334" s="28" t="s">
        <v>57</v>
      </c>
      <c r="D334" s="22" t="s">
        <v>1079</v>
      </c>
      <c r="E334" s="32" t="s">
        <v>1080</v>
      </c>
      <c r="F334" s="32" t="s">
        <v>1073</v>
      </c>
      <c r="G334" s="50" t="s">
        <v>40</v>
      </c>
      <c r="H334" s="201"/>
      <c r="I334" s="201" t="s">
        <v>18</v>
      </c>
      <c r="J334" s="201" t="s">
        <v>1081</v>
      </c>
      <c r="K334" s="201"/>
      <c r="L334" s="250"/>
      <c r="M334" s="201"/>
    </row>
    <row r="335" spans="1:13" s="1" customFormat="1" ht="58">
      <c r="A335" s="201">
        <f t="shared" si="5"/>
        <v>334</v>
      </c>
      <c r="B335" s="21">
        <v>44243</v>
      </c>
      <c r="C335" s="22" t="s">
        <v>57</v>
      </c>
      <c r="D335" s="22" t="s">
        <v>60</v>
      </c>
      <c r="E335" s="22" t="s">
        <v>1082</v>
      </c>
      <c r="F335" s="23"/>
      <c r="G335" s="50" t="s">
        <v>40</v>
      </c>
      <c r="H335" s="201" t="s">
        <v>57</v>
      </c>
      <c r="I335" s="201" t="s">
        <v>18</v>
      </c>
      <c r="J335" s="201" t="s">
        <v>1083</v>
      </c>
      <c r="K335" s="201"/>
      <c r="L335" s="250"/>
      <c r="M335" s="201"/>
    </row>
    <row r="336" spans="1:13" s="1" customFormat="1" ht="58">
      <c r="A336" s="201">
        <f t="shared" si="5"/>
        <v>335</v>
      </c>
      <c r="B336" s="21">
        <v>44243</v>
      </c>
      <c r="C336" s="28" t="s">
        <v>57</v>
      </c>
      <c r="D336" s="22" t="s">
        <v>1084</v>
      </c>
      <c r="E336" s="22" t="s">
        <v>1085</v>
      </c>
      <c r="F336" s="23"/>
      <c r="G336" s="50" t="s">
        <v>40</v>
      </c>
      <c r="H336" s="201"/>
      <c r="I336" s="201" t="s">
        <v>18</v>
      </c>
      <c r="J336" s="202" t="s">
        <v>1086</v>
      </c>
      <c r="K336" s="201"/>
      <c r="L336" s="250"/>
      <c r="M336" s="201"/>
    </row>
    <row r="337" spans="1:13" s="1" customFormat="1" ht="29">
      <c r="A337" s="201">
        <f t="shared" si="5"/>
        <v>336</v>
      </c>
      <c r="B337" s="21">
        <v>44243</v>
      </c>
      <c r="C337" s="28" t="s">
        <v>57</v>
      </c>
      <c r="D337" s="28" t="s">
        <v>1087</v>
      </c>
      <c r="E337" s="32" t="s">
        <v>1088</v>
      </c>
      <c r="F337" s="32" t="s">
        <v>1089</v>
      </c>
      <c r="G337" s="50" t="s">
        <v>40</v>
      </c>
      <c r="H337" s="201"/>
      <c r="I337" s="201" t="s">
        <v>1090</v>
      </c>
      <c r="J337" s="201" t="s">
        <v>1091</v>
      </c>
      <c r="K337" s="201" t="s">
        <v>20</v>
      </c>
      <c r="L337" s="250" t="s">
        <v>26</v>
      </c>
      <c r="M337" s="201"/>
    </row>
    <row r="338" spans="1:13" s="1" customFormat="1" ht="43.5">
      <c r="A338" s="201">
        <f t="shared" si="5"/>
        <v>337</v>
      </c>
      <c r="B338" s="21">
        <v>44243</v>
      </c>
      <c r="C338" s="28" t="s">
        <v>57</v>
      </c>
      <c r="D338" s="28" t="s">
        <v>1092</v>
      </c>
      <c r="E338" s="32" t="s">
        <v>1093</v>
      </c>
      <c r="F338" s="32"/>
      <c r="G338" s="50" t="s">
        <v>40</v>
      </c>
      <c r="H338" s="201"/>
      <c r="I338" s="201" t="s">
        <v>24</v>
      </c>
      <c r="J338" s="202" t="s">
        <v>1094</v>
      </c>
      <c r="K338" s="201" t="s">
        <v>20</v>
      </c>
      <c r="L338" s="250" t="s">
        <v>26</v>
      </c>
      <c r="M338" s="201"/>
    </row>
    <row r="339" spans="1:13" s="1" customFormat="1" ht="58">
      <c r="A339" s="201">
        <f t="shared" si="5"/>
        <v>338</v>
      </c>
      <c r="B339" s="21">
        <v>44243</v>
      </c>
      <c r="C339" s="22" t="s">
        <v>57</v>
      </c>
      <c r="D339" s="22" t="s">
        <v>1095</v>
      </c>
      <c r="E339" s="22" t="s">
        <v>1096</v>
      </c>
      <c r="F339" s="34"/>
      <c r="G339" s="50" t="s">
        <v>40</v>
      </c>
      <c r="H339" s="201"/>
      <c r="I339" s="201" t="s">
        <v>18</v>
      </c>
      <c r="J339" s="202" t="s">
        <v>1097</v>
      </c>
      <c r="K339" s="201" t="s">
        <v>20</v>
      </c>
      <c r="L339" s="250" t="s">
        <v>18</v>
      </c>
      <c r="M339" s="201"/>
    </row>
    <row r="340" spans="1:13" s="1" customFormat="1" ht="87">
      <c r="A340" s="201">
        <f t="shared" si="5"/>
        <v>339</v>
      </c>
      <c r="B340" s="21">
        <v>44243</v>
      </c>
      <c r="C340" s="28" t="s">
        <v>57</v>
      </c>
      <c r="D340" s="35" t="s">
        <v>1098</v>
      </c>
      <c r="E340" s="36" t="s">
        <v>1099</v>
      </c>
      <c r="F340" s="33" t="s">
        <v>1100</v>
      </c>
      <c r="G340" s="50" t="s">
        <v>40</v>
      </c>
      <c r="H340" s="201"/>
      <c r="I340" s="201" t="s">
        <v>24</v>
      </c>
      <c r="J340" s="202" t="s">
        <v>1101</v>
      </c>
      <c r="K340" s="201" t="s">
        <v>20</v>
      </c>
      <c r="L340" s="250" t="s">
        <v>26</v>
      </c>
      <c r="M340" s="201"/>
    </row>
    <row r="341" spans="1:13" s="1" customFormat="1" ht="108">
      <c r="A341" s="201">
        <f t="shared" si="5"/>
        <v>340</v>
      </c>
      <c r="B341" s="24">
        <v>44245</v>
      </c>
      <c r="C341" s="25" t="s">
        <v>90</v>
      </c>
      <c r="D341" s="25" t="s">
        <v>1102</v>
      </c>
      <c r="E341" s="25" t="s">
        <v>1103</v>
      </c>
      <c r="F341" s="27" t="s">
        <v>1104</v>
      </c>
      <c r="G341" s="201" t="s">
        <v>89</v>
      </c>
      <c r="H341" s="201" t="s">
        <v>90</v>
      </c>
      <c r="I341" s="201" t="s">
        <v>18</v>
      </c>
      <c r="J341" s="202" t="s">
        <v>1105</v>
      </c>
      <c r="K341" s="201" t="s">
        <v>20</v>
      </c>
      <c r="L341" s="250" t="s">
        <v>18</v>
      </c>
      <c r="M341" s="201"/>
    </row>
    <row r="342" spans="1:13" s="1" customFormat="1" ht="14.5">
      <c r="A342" s="201">
        <f t="shared" si="5"/>
        <v>341</v>
      </c>
      <c r="B342" s="21">
        <v>44243</v>
      </c>
      <c r="C342" s="28" t="s">
        <v>57</v>
      </c>
      <c r="D342" s="28" t="s">
        <v>1106</v>
      </c>
      <c r="E342" s="32" t="s">
        <v>1107</v>
      </c>
      <c r="F342" s="37"/>
      <c r="G342" s="50" t="s">
        <v>40</v>
      </c>
      <c r="H342" s="28" t="s">
        <v>1106</v>
      </c>
      <c r="I342" s="201" t="s">
        <v>24</v>
      </c>
      <c r="J342" s="201" t="s">
        <v>1108</v>
      </c>
      <c r="K342" s="201" t="s">
        <v>20</v>
      </c>
      <c r="L342" s="250" t="s">
        <v>26</v>
      </c>
      <c r="M342" s="201"/>
    </row>
    <row r="343" spans="1:13" s="1" customFormat="1" ht="24.75" customHeight="1">
      <c r="A343" s="201">
        <f t="shared" si="5"/>
        <v>342</v>
      </c>
      <c r="B343" s="24">
        <v>44243</v>
      </c>
      <c r="C343" s="25" t="s">
        <v>57</v>
      </c>
      <c r="D343" s="25" t="s">
        <v>1109</v>
      </c>
      <c r="E343" s="25" t="s">
        <v>1110</v>
      </c>
      <c r="F343" s="27"/>
      <c r="G343" s="50" t="s">
        <v>40</v>
      </c>
      <c r="H343" s="201"/>
      <c r="I343" s="201"/>
      <c r="J343" s="201"/>
      <c r="K343" s="201"/>
      <c r="L343" s="250"/>
      <c r="M343" s="201"/>
    </row>
    <row r="344" spans="1:13" s="1" customFormat="1" ht="40.5">
      <c r="A344" s="201">
        <f t="shared" si="5"/>
        <v>343</v>
      </c>
      <c r="B344" s="21">
        <v>44243</v>
      </c>
      <c r="C344" s="28" t="s">
        <v>57</v>
      </c>
      <c r="D344" s="25" t="s">
        <v>1111</v>
      </c>
      <c r="E344" s="85" t="s">
        <v>1112</v>
      </c>
      <c r="F344" s="202"/>
      <c r="G344" s="50" t="s">
        <v>40</v>
      </c>
      <c r="H344" s="201"/>
      <c r="I344" s="201" t="s">
        <v>79</v>
      </c>
      <c r="J344" s="201" t="s">
        <v>984</v>
      </c>
      <c r="K344" s="201"/>
      <c r="L344" s="250"/>
      <c r="M344" s="201"/>
    </row>
    <row r="345" spans="1:13" s="1" customFormat="1" ht="94.5">
      <c r="A345" s="201">
        <f t="shared" si="5"/>
        <v>344</v>
      </c>
      <c r="B345" s="24">
        <v>44243</v>
      </c>
      <c r="C345" s="38" t="s">
        <v>57</v>
      </c>
      <c r="D345" s="38" t="s">
        <v>1113</v>
      </c>
      <c r="E345" s="38" t="s">
        <v>1114</v>
      </c>
      <c r="F345" s="38"/>
      <c r="G345" s="50" t="s">
        <v>40</v>
      </c>
      <c r="H345" s="201"/>
      <c r="I345" s="201" t="s">
        <v>18</v>
      </c>
      <c r="J345" s="201" t="s">
        <v>1115</v>
      </c>
      <c r="K345" s="201"/>
      <c r="L345" s="250"/>
      <c r="M345" s="201"/>
    </row>
    <row r="346" spans="1:13" s="1" customFormat="1">
      <c r="A346" s="201">
        <f t="shared" si="5"/>
        <v>345</v>
      </c>
      <c r="B346" s="24">
        <v>44243</v>
      </c>
      <c r="C346" s="38" t="s">
        <v>57</v>
      </c>
      <c r="D346" s="25" t="s">
        <v>1116</v>
      </c>
      <c r="E346" s="25" t="s">
        <v>1117</v>
      </c>
      <c r="F346" s="38"/>
      <c r="G346" s="50" t="s">
        <v>40</v>
      </c>
      <c r="H346" s="201" t="s">
        <v>1118</v>
      </c>
      <c r="I346" s="201" t="s">
        <v>18</v>
      </c>
      <c r="J346" s="201" t="s">
        <v>553</v>
      </c>
      <c r="K346" s="201"/>
      <c r="L346" s="250"/>
      <c r="M346" s="201"/>
    </row>
    <row r="347" spans="1:13" s="1" customFormat="1" ht="40.5">
      <c r="A347" s="201">
        <f t="shared" si="5"/>
        <v>346</v>
      </c>
      <c r="B347" s="24">
        <v>44243</v>
      </c>
      <c r="C347" s="38" t="s">
        <v>57</v>
      </c>
      <c r="D347" s="39" t="s">
        <v>1116</v>
      </c>
      <c r="E347" s="25" t="s">
        <v>1119</v>
      </c>
      <c r="F347" s="38"/>
      <c r="G347" s="50" t="s">
        <v>40</v>
      </c>
      <c r="H347" s="201" t="s">
        <v>1120</v>
      </c>
      <c r="I347" s="201" t="s">
        <v>18</v>
      </c>
      <c r="J347" s="202" t="s">
        <v>1121</v>
      </c>
      <c r="K347" s="201" t="s">
        <v>20</v>
      </c>
      <c r="L347" s="250" t="s">
        <v>18</v>
      </c>
      <c r="M347" s="201"/>
    </row>
    <row r="348" spans="1:13" s="1" customFormat="1" ht="40.5">
      <c r="A348" s="201">
        <f t="shared" si="5"/>
        <v>347</v>
      </c>
      <c r="B348" s="24">
        <v>44243</v>
      </c>
      <c r="C348" s="38" t="s">
        <v>57</v>
      </c>
      <c r="D348" s="39" t="s">
        <v>1116</v>
      </c>
      <c r="E348" s="25" t="s">
        <v>1122</v>
      </c>
      <c r="F348" s="38" t="s">
        <v>1123</v>
      </c>
      <c r="G348" s="50" t="s">
        <v>40</v>
      </c>
      <c r="H348" s="201"/>
      <c r="I348" s="201" t="s">
        <v>24</v>
      </c>
      <c r="J348" s="202" t="s">
        <v>1124</v>
      </c>
      <c r="K348" s="201" t="s">
        <v>20</v>
      </c>
      <c r="L348" s="250"/>
      <c r="M348" s="201"/>
    </row>
    <row r="349" spans="1:13" s="1" customFormat="1" ht="94.5">
      <c r="A349" s="201">
        <f t="shared" si="5"/>
        <v>348</v>
      </c>
      <c r="B349" s="24">
        <v>44243</v>
      </c>
      <c r="C349" s="38" t="s">
        <v>57</v>
      </c>
      <c r="D349" s="39" t="s">
        <v>1116</v>
      </c>
      <c r="E349" s="25" t="s">
        <v>1125</v>
      </c>
      <c r="F349" s="38"/>
      <c r="G349" s="50" t="s">
        <v>40</v>
      </c>
      <c r="H349" s="201" t="s">
        <v>1126</v>
      </c>
      <c r="I349" s="201" t="s">
        <v>18</v>
      </c>
      <c r="J349" s="202" t="s">
        <v>1127</v>
      </c>
      <c r="K349" s="201" t="s">
        <v>20</v>
      </c>
      <c r="L349" s="250" t="s">
        <v>18</v>
      </c>
      <c r="M349" s="201"/>
    </row>
    <row r="350" spans="1:13" s="1" customFormat="1" ht="54">
      <c r="A350" s="201">
        <f t="shared" si="5"/>
        <v>349</v>
      </c>
      <c r="B350" s="40">
        <v>44243</v>
      </c>
      <c r="C350" s="83" t="s">
        <v>57</v>
      </c>
      <c r="D350" s="84" t="s">
        <v>1116</v>
      </c>
      <c r="E350" s="25" t="s">
        <v>1128</v>
      </c>
      <c r="F350" s="83"/>
      <c r="G350" s="50" t="s">
        <v>40</v>
      </c>
      <c r="H350" s="201"/>
      <c r="I350" s="201" t="s">
        <v>1129</v>
      </c>
      <c r="J350" s="50" t="s">
        <v>298</v>
      </c>
      <c r="K350" s="69" t="s">
        <v>20</v>
      </c>
      <c r="L350" s="250"/>
      <c r="M350" s="201"/>
    </row>
    <row r="351" spans="1:13" s="1" customFormat="1" ht="40.5">
      <c r="A351" s="201">
        <f t="shared" si="5"/>
        <v>350</v>
      </c>
      <c r="B351" s="40">
        <v>44243</v>
      </c>
      <c r="C351" s="83" t="s">
        <v>57</v>
      </c>
      <c r="D351" s="84" t="s">
        <v>1116</v>
      </c>
      <c r="E351" s="39" t="s">
        <v>1130</v>
      </c>
      <c r="F351" s="202"/>
      <c r="G351" s="50" t="s">
        <v>40</v>
      </c>
      <c r="H351" s="201"/>
      <c r="I351" s="201" t="s">
        <v>18</v>
      </c>
      <c r="J351" s="202" t="s">
        <v>1131</v>
      </c>
      <c r="K351" s="201" t="s">
        <v>20</v>
      </c>
      <c r="L351" s="250"/>
      <c r="M351" s="201"/>
    </row>
    <row r="352" spans="1:13" s="1" customFormat="1" ht="40.5">
      <c r="A352" s="201">
        <f t="shared" si="5"/>
        <v>351</v>
      </c>
      <c r="B352" s="40">
        <v>44243</v>
      </c>
      <c r="C352" s="83" t="s">
        <v>57</v>
      </c>
      <c r="D352" s="84" t="s">
        <v>1116</v>
      </c>
      <c r="E352" s="39" t="s">
        <v>1132</v>
      </c>
      <c r="F352" s="202"/>
      <c r="G352" s="50" t="s">
        <v>40</v>
      </c>
      <c r="H352" s="201"/>
      <c r="I352" s="201" t="s">
        <v>18</v>
      </c>
      <c r="J352" s="202" t="s">
        <v>1133</v>
      </c>
      <c r="K352" s="201" t="s">
        <v>20</v>
      </c>
      <c r="L352" s="250"/>
      <c r="M352" s="201"/>
    </row>
    <row r="353" spans="1:13" s="1" customFormat="1" ht="40.5">
      <c r="A353" s="201">
        <f t="shared" si="5"/>
        <v>352</v>
      </c>
      <c r="B353" s="40">
        <v>44243</v>
      </c>
      <c r="C353" s="83" t="s">
        <v>57</v>
      </c>
      <c r="D353" s="84" t="s">
        <v>1116</v>
      </c>
      <c r="E353" s="84" t="s">
        <v>1134</v>
      </c>
      <c r="F353" s="202"/>
      <c r="G353" s="50" t="s">
        <v>40</v>
      </c>
      <c r="H353" s="201"/>
      <c r="I353" s="201" t="s">
        <v>18</v>
      </c>
      <c r="J353" s="202" t="s">
        <v>1135</v>
      </c>
      <c r="K353" s="201" t="s">
        <v>20</v>
      </c>
      <c r="L353" s="250"/>
      <c r="M353" s="201"/>
    </row>
    <row r="354" spans="1:13" s="1" customFormat="1" ht="40.5">
      <c r="A354" s="201">
        <f t="shared" si="5"/>
        <v>353</v>
      </c>
      <c r="B354" s="40">
        <v>44243</v>
      </c>
      <c r="C354" s="83" t="s">
        <v>57</v>
      </c>
      <c r="D354" s="85" t="s">
        <v>1136</v>
      </c>
      <c r="E354" s="85" t="s">
        <v>1137</v>
      </c>
      <c r="F354" s="83"/>
      <c r="G354" s="50" t="s">
        <v>40</v>
      </c>
      <c r="H354" s="201"/>
      <c r="I354" s="201" t="s">
        <v>24</v>
      </c>
      <c r="J354" s="202" t="s">
        <v>1138</v>
      </c>
      <c r="K354" s="201" t="s">
        <v>20</v>
      </c>
      <c r="L354" s="250"/>
      <c r="M354" s="201"/>
    </row>
    <row r="355" spans="1:13" s="1" customFormat="1" ht="81">
      <c r="A355" s="201">
        <f t="shared" si="5"/>
        <v>354</v>
      </c>
      <c r="B355" s="24">
        <v>44243</v>
      </c>
      <c r="C355" s="25" t="s">
        <v>57</v>
      </c>
      <c r="D355" s="25" t="s">
        <v>1136</v>
      </c>
      <c r="E355" s="25" t="s">
        <v>1139</v>
      </c>
      <c r="F355" s="39"/>
      <c r="G355" s="50" t="s">
        <v>40</v>
      </c>
      <c r="H355" s="201"/>
      <c r="I355" s="201" t="s">
        <v>24</v>
      </c>
      <c r="J355" s="202" t="s">
        <v>1140</v>
      </c>
      <c r="K355" s="201" t="s">
        <v>20</v>
      </c>
      <c r="L355" s="250"/>
      <c r="M355" s="201"/>
    </row>
    <row r="356" spans="1:13" s="1" customFormat="1">
      <c r="A356" s="201">
        <f t="shared" si="5"/>
        <v>355</v>
      </c>
      <c r="B356" s="40">
        <v>44243</v>
      </c>
      <c r="C356" s="85" t="s">
        <v>57</v>
      </c>
      <c r="D356" s="85" t="s">
        <v>1116</v>
      </c>
      <c r="E356" s="85" t="s">
        <v>1141</v>
      </c>
      <c r="F356" s="202"/>
      <c r="G356" s="50" t="s">
        <v>40</v>
      </c>
      <c r="H356" s="201"/>
      <c r="I356" s="201" t="s">
        <v>18</v>
      </c>
      <c r="J356" s="202" t="s">
        <v>1142</v>
      </c>
      <c r="K356" s="201" t="s">
        <v>20</v>
      </c>
      <c r="L356" s="250"/>
      <c r="M356" s="201"/>
    </row>
    <row r="357" spans="1:13" s="1" customFormat="1">
      <c r="A357" s="201">
        <f t="shared" si="5"/>
        <v>356</v>
      </c>
      <c r="B357" s="40">
        <v>44243</v>
      </c>
      <c r="C357" s="85" t="s">
        <v>57</v>
      </c>
      <c r="D357" s="85" t="s">
        <v>1116</v>
      </c>
      <c r="E357" s="85" t="s">
        <v>1143</v>
      </c>
      <c r="F357" s="202"/>
      <c r="G357" s="50" t="s">
        <v>40</v>
      </c>
      <c r="H357" s="201"/>
      <c r="I357" s="201" t="s">
        <v>18</v>
      </c>
      <c r="J357" s="202" t="s">
        <v>1142</v>
      </c>
      <c r="K357" s="201" t="s">
        <v>20</v>
      </c>
      <c r="L357" s="250"/>
      <c r="M357" s="201"/>
    </row>
    <row r="358" spans="1:13" s="1" customFormat="1" ht="27">
      <c r="A358" s="201">
        <f t="shared" si="5"/>
        <v>357</v>
      </c>
      <c r="B358" s="24">
        <v>44243</v>
      </c>
      <c r="C358" s="25" t="s">
        <v>57</v>
      </c>
      <c r="D358" s="25" t="s">
        <v>1116</v>
      </c>
      <c r="E358" s="25" t="s">
        <v>1144</v>
      </c>
      <c r="F358" s="27"/>
      <c r="G358" s="50" t="s">
        <v>40</v>
      </c>
      <c r="H358" s="201"/>
      <c r="I358" s="201"/>
      <c r="J358" s="202"/>
      <c r="K358" s="201"/>
      <c r="L358" s="250"/>
      <c r="M358" s="201"/>
    </row>
    <row r="359" spans="1:13" s="1" customFormat="1" ht="121.5">
      <c r="A359" s="201">
        <f t="shared" si="5"/>
        <v>358</v>
      </c>
      <c r="B359" s="24">
        <v>44243</v>
      </c>
      <c r="C359" s="25" t="s">
        <v>57</v>
      </c>
      <c r="D359" s="25" t="s">
        <v>1145</v>
      </c>
      <c r="E359" s="25" t="s">
        <v>1146</v>
      </c>
      <c r="F359" s="27"/>
      <c r="G359" s="201" t="s">
        <v>40</v>
      </c>
      <c r="H359" s="201"/>
      <c r="I359" s="201" t="s">
        <v>24</v>
      </c>
      <c r="J359" s="202" t="s">
        <v>1147</v>
      </c>
      <c r="K359" s="201" t="s">
        <v>20</v>
      </c>
      <c r="L359" s="250"/>
      <c r="M359" s="201"/>
    </row>
    <row r="360" spans="1:13" s="1" customFormat="1" ht="229.5">
      <c r="A360" s="201">
        <f t="shared" si="5"/>
        <v>359</v>
      </c>
      <c r="B360" s="24">
        <v>44245</v>
      </c>
      <c r="C360" s="25" t="s">
        <v>90</v>
      </c>
      <c r="D360" s="25" t="s">
        <v>1148</v>
      </c>
      <c r="E360" s="25" t="s">
        <v>1149</v>
      </c>
      <c r="F360" s="27" t="s">
        <v>1150</v>
      </c>
      <c r="G360" s="201" t="s">
        <v>89</v>
      </c>
      <c r="H360" s="25" t="s">
        <v>90</v>
      </c>
      <c r="I360" s="201"/>
      <c r="J360" s="201"/>
      <c r="K360" s="201"/>
      <c r="L360" s="250"/>
      <c r="M360" s="201"/>
    </row>
    <row r="361" spans="1:13" s="1" customFormat="1" ht="229.5">
      <c r="A361" s="201">
        <f t="shared" si="5"/>
        <v>360</v>
      </c>
      <c r="B361" s="24">
        <v>44245</v>
      </c>
      <c r="C361" s="25" t="s">
        <v>90</v>
      </c>
      <c r="D361" s="25" t="s">
        <v>1151</v>
      </c>
      <c r="E361" s="25" t="s">
        <v>1152</v>
      </c>
      <c r="F361" s="27" t="s">
        <v>285</v>
      </c>
      <c r="G361" s="201" t="s">
        <v>89</v>
      </c>
      <c r="H361" s="201" t="s">
        <v>286</v>
      </c>
      <c r="I361" s="201" t="s">
        <v>18</v>
      </c>
      <c r="J361" s="202" t="s">
        <v>1153</v>
      </c>
      <c r="K361" s="201" t="s">
        <v>20</v>
      </c>
      <c r="L361" s="250"/>
      <c r="M361" s="201"/>
    </row>
    <row r="362" spans="1:13" s="1" customFormat="1" ht="24.75" customHeight="1">
      <c r="A362" s="201">
        <f t="shared" si="5"/>
        <v>361</v>
      </c>
      <c r="B362" s="24">
        <v>44245</v>
      </c>
      <c r="C362" s="25" t="s">
        <v>90</v>
      </c>
      <c r="D362" s="25" t="s">
        <v>1154</v>
      </c>
      <c r="E362" s="25" t="s">
        <v>1155</v>
      </c>
      <c r="F362" s="27" t="s">
        <v>1156</v>
      </c>
      <c r="G362" s="201" t="s">
        <v>89</v>
      </c>
      <c r="H362" s="201">
        <v>4.3</v>
      </c>
      <c r="I362" s="201"/>
      <c r="J362" s="201" t="s">
        <v>1157</v>
      </c>
      <c r="K362" s="201"/>
      <c r="L362" s="250"/>
      <c r="M362" s="201"/>
    </row>
    <row r="363" spans="1:13" s="1" customFormat="1" ht="101.25" customHeight="1">
      <c r="A363" s="201">
        <f t="shared" si="5"/>
        <v>362</v>
      </c>
      <c r="B363" s="24">
        <v>44245</v>
      </c>
      <c r="C363" s="25" t="s">
        <v>90</v>
      </c>
      <c r="D363" s="25" t="s">
        <v>1158</v>
      </c>
      <c r="E363" s="25" t="s">
        <v>1159</v>
      </c>
      <c r="F363" s="27" t="s">
        <v>1160</v>
      </c>
      <c r="G363" s="201" t="s">
        <v>89</v>
      </c>
      <c r="H363" s="201" t="s">
        <v>1161</v>
      </c>
      <c r="I363" s="71" t="s">
        <v>18</v>
      </c>
      <c r="J363" s="3" t="s">
        <v>298</v>
      </c>
      <c r="K363" s="69" t="s">
        <v>233</v>
      </c>
      <c r="L363" s="252" t="s">
        <v>91</v>
      </c>
      <c r="M363" s="201"/>
    </row>
    <row r="364" spans="1:13" s="1" customFormat="1" ht="105.75" customHeight="1">
      <c r="A364" s="201">
        <f t="shared" si="5"/>
        <v>363</v>
      </c>
      <c r="B364" s="24">
        <v>44245</v>
      </c>
      <c r="C364" s="25" t="s">
        <v>90</v>
      </c>
      <c r="D364" s="25" t="s">
        <v>1162</v>
      </c>
      <c r="E364" s="25" t="s">
        <v>1163</v>
      </c>
      <c r="F364" s="27" t="s">
        <v>710</v>
      </c>
      <c r="G364" s="201" t="s">
        <v>89</v>
      </c>
      <c r="H364" s="201"/>
      <c r="I364" s="201" t="s">
        <v>18</v>
      </c>
      <c r="J364" s="202" t="s">
        <v>1164</v>
      </c>
      <c r="K364" s="201"/>
      <c r="L364" s="250"/>
      <c r="M364" s="201"/>
    </row>
    <row r="365" spans="1:13" s="1" customFormat="1" ht="93" customHeight="1">
      <c r="A365" s="201">
        <f t="shared" si="5"/>
        <v>364</v>
      </c>
      <c r="B365" s="24">
        <v>44245</v>
      </c>
      <c r="C365" s="25" t="s">
        <v>90</v>
      </c>
      <c r="D365" s="25" t="s">
        <v>1162</v>
      </c>
      <c r="E365" s="25" t="s">
        <v>1165</v>
      </c>
      <c r="F365" s="27" t="s">
        <v>1166</v>
      </c>
      <c r="G365" s="201" t="s">
        <v>89</v>
      </c>
      <c r="H365" s="201"/>
      <c r="I365" s="201"/>
      <c r="J365" s="202"/>
      <c r="K365" s="201"/>
      <c r="L365" s="250"/>
      <c r="M365" s="201"/>
    </row>
    <row r="366" spans="1:13" s="1" customFormat="1" ht="54">
      <c r="A366" s="201">
        <f t="shared" si="5"/>
        <v>365</v>
      </c>
      <c r="B366" s="24">
        <v>44245</v>
      </c>
      <c r="C366" s="25" t="s">
        <v>90</v>
      </c>
      <c r="D366" s="25" t="s">
        <v>1162</v>
      </c>
      <c r="E366" s="25" t="s">
        <v>1167</v>
      </c>
      <c r="F366" s="27" t="s">
        <v>587</v>
      </c>
      <c r="G366" s="201" t="s">
        <v>89</v>
      </c>
      <c r="H366" s="201"/>
      <c r="I366" s="201"/>
      <c r="J366" s="202"/>
      <c r="K366" s="201"/>
      <c r="L366" s="250"/>
      <c r="M366" s="201"/>
    </row>
    <row r="367" spans="1:13" s="1" customFormat="1" ht="324">
      <c r="A367" s="201">
        <f t="shared" si="5"/>
        <v>366</v>
      </c>
      <c r="B367" s="24">
        <v>44245</v>
      </c>
      <c r="C367" s="25" t="s">
        <v>90</v>
      </c>
      <c r="D367" s="25" t="s">
        <v>1162</v>
      </c>
      <c r="E367" s="25" t="s">
        <v>1168</v>
      </c>
      <c r="F367" s="27" t="s">
        <v>1169</v>
      </c>
      <c r="G367" s="201" t="s">
        <v>89</v>
      </c>
      <c r="H367" s="201"/>
      <c r="I367" s="201"/>
      <c r="J367" s="202"/>
      <c r="K367" s="201"/>
      <c r="L367" s="250"/>
      <c r="M367" s="201"/>
    </row>
    <row r="368" spans="1:13" s="1" customFormat="1" ht="27">
      <c r="A368" s="201">
        <f t="shared" si="5"/>
        <v>367</v>
      </c>
      <c r="B368" s="24">
        <v>44245</v>
      </c>
      <c r="C368" s="25" t="s">
        <v>90</v>
      </c>
      <c r="D368" s="25" t="s">
        <v>1162</v>
      </c>
      <c r="E368" s="25" t="s">
        <v>1170</v>
      </c>
      <c r="F368" s="27" t="s">
        <v>884</v>
      </c>
      <c r="G368" s="201" t="s">
        <v>89</v>
      </c>
      <c r="H368" s="201"/>
      <c r="I368" s="201" t="s">
        <v>18</v>
      </c>
      <c r="J368" s="202" t="s">
        <v>1171</v>
      </c>
      <c r="K368" s="201" t="s">
        <v>20</v>
      </c>
      <c r="L368" s="250" t="s">
        <v>18</v>
      </c>
      <c r="M368" s="201"/>
    </row>
    <row r="369" spans="1:13" s="1" customFormat="1" ht="81">
      <c r="A369" s="201">
        <f t="shared" si="5"/>
        <v>368</v>
      </c>
      <c r="B369" s="24">
        <v>44245</v>
      </c>
      <c r="C369" s="25" t="s">
        <v>90</v>
      </c>
      <c r="D369" s="25" t="s">
        <v>1162</v>
      </c>
      <c r="E369" s="25" t="s">
        <v>1172</v>
      </c>
      <c r="F369" s="27" t="s">
        <v>1173</v>
      </c>
      <c r="G369" s="201" t="s">
        <v>89</v>
      </c>
      <c r="H369" s="201"/>
      <c r="I369" s="201"/>
      <c r="J369" s="202"/>
      <c r="K369" s="201"/>
      <c r="L369" s="250"/>
      <c r="M369" s="201"/>
    </row>
    <row r="370" spans="1:13" s="1" customFormat="1" ht="234" customHeight="1">
      <c r="A370" s="201">
        <f t="shared" si="5"/>
        <v>369</v>
      </c>
      <c r="B370" s="24">
        <v>44245</v>
      </c>
      <c r="C370" s="25" t="s">
        <v>90</v>
      </c>
      <c r="D370" s="25" t="s">
        <v>1162</v>
      </c>
      <c r="E370" s="25" t="s">
        <v>1174</v>
      </c>
      <c r="F370" s="27" t="s">
        <v>710</v>
      </c>
      <c r="G370" s="201" t="s">
        <v>89</v>
      </c>
      <c r="H370" s="201"/>
      <c r="I370" s="201" t="s">
        <v>18</v>
      </c>
      <c r="J370" s="202" t="s">
        <v>1164</v>
      </c>
      <c r="K370" s="201"/>
      <c r="L370" s="250"/>
      <c r="M370" s="201"/>
    </row>
    <row r="371" spans="1:13" s="1" customFormat="1" ht="135">
      <c r="A371" s="201">
        <f t="shared" si="5"/>
        <v>370</v>
      </c>
      <c r="B371" s="24">
        <v>44245</v>
      </c>
      <c r="C371" s="25" t="s">
        <v>90</v>
      </c>
      <c r="D371" s="25" t="s">
        <v>1162</v>
      </c>
      <c r="E371" s="25" t="s">
        <v>1175</v>
      </c>
      <c r="F371" s="27" t="s">
        <v>1176</v>
      </c>
      <c r="G371" s="201" t="s">
        <v>89</v>
      </c>
      <c r="H371" s="201"/>
      <c r="I371" s="201"/>
      <c r="J371" s="202"/>
      <c r="K371" s="201"/>
      <c r="L371" s="250"/>
      <c r="M371" s="201"/>
    </row>
    <row r="372" spans="1:13" s="1" customFormat="1" ht="162">
      <c r="A372" s="201">
        <f t="shared" si="5"/>
        <v>371</v>
      </c>
      <c r="B372" s="24">
        <v>44245</v>
      </c>
      <c r="C372" s="25" t="s">
        <v>90</v>
      </c>
      <c r="D372" s="25" t="s">
        <v>1162</v>
      </c>
      <c r="E372" s="25" t="s">
        <v>1177</v>
      </c>
      <c r="F372" s="27" t="s">
        <v>710</v>
      </c>
      <c r="G372" s="201" t="s">
        <v>89</v>
      </c>
      <c r="H372" s="201"/>
      <c r="I372" s="201" t="s">
        <v>18</v>
      </c>
      <c r="J372" s="202" t="s">
        <v>1164</v>
      </c>
      <c r="K372" s="201"/>
      <c r="L372" s="250"/>
      <c r="M372" s="201"/>
    </row>
    <row r="373" spans="1:13" s="1" customFormat="1" ht="40.5">
      <c r="A373" s="201">
        <f t="shared" si="5"/>
        <v>372</v>
      </c>
      <c r="B373" s="24">
        <v>44245</v>
      </c>
      <c r="C373" s="25" t="s">
        <v>90</v>
      </c>
      <c r="D373" s="25" t="s">
        <v>1162</v>
      </c>
      <c r="E373" s="25" t="s">
        <v>1178</v>
      </c>
      <c r="F373" s="27" t="s">
        <v>578</v>
      </c>
      <c r="G373" s="201" t="s">
        <v>89</v>
      </c>
      <c r="H373" s="201"/>
      <c r="I373" s="201"/>
      <c r="J373" s="202"/>
      <c r="K373" s="201"/>
      <c r="L373" s="250"/>
      <c r="M373" s="201"/>
    </row>
    <row r="374" spans="1:13" s="1" customFormat="1" ht="135">
      <c r="A374" s="201">
        <f t="shared" si="5"/>
        <v>373</v>
      </c>
      <c r="B374" s="24">
        <v>44245</v>
      </c>
      <c r="C374" s="25" t="s">
        <v>90</v>
      </c>
      <c r="D374" s="25" t="s">
        <v>1162</v>
      </c>
      <c r="E374" s="25" t="s">
        <v>1179</v>
      </c>
      <c r="F374" s="27" t="s">
        <v>1180</v>
      </c>
      <c r="G374" s="201" t="s">
        <v>89</v>
      </c>
      <c r="H374" s="201"/>
      <c r="I374" s="201" t="s">
        <v>18</v>
      </c>
      <c r="J374" s="202" t="s">
        <v>1181</v>
      </c>
      <c r="K374" s="201"/>
      <c r="L374" s="250"/>
      <c r="M374" s="201"/>
    </row>
    <row r="375" spans="1:13" s="1" customFormat="1" ht="121.5">
      <c r="A375" s="201">
        <f t="shared" si="5"/>
        <v>374</v>
      </c>
      <c r="B375" s="24">
        <v>44245</v>
      </c>
      <c r="C375" s="25" t="s">
        <v>90</v>
      </c>
      <c r="D375" s="25" t="s">
        <v>1162</v>
      </c>
      <c r="E375" s="25" t="s">
        <v>1179</v>
      </c>
      <c r="F375" s="27" t="s">
        <v>1182</v>
      </c>
      <c r="G375" s="201" t="s">
        <v>89</v>
      </c>
      <c r="H375" s="201"/>
      <c r="I375" s="122" t="s">
        <v>18</v>
      </c>
      <c r="J375" s="202" t="s">
        <v>1181</v>
      </c>
      <c r="K375" s="201"/>
      <c r="L375" s="250"/>
      <c r="M375" s="201"/>
    </row>
    <row r="376" spans="1:13" s="1" customFormat="1" ht="150.75" customHeight="1">
      <c r="A376" s="201">
        <f t="shared" si="5"/>
        <v>375</v>
      </c>
      <c r="B376" s="24">
        <v>44245</v>
      </c>
      <c r="C376" s="25" t="s">
        <v>90</v>
      </c>
      <c r="D376" s="25" t="s">
        <v>1162</v>
      </c>
      <c r="E376" s="25" t="s">
        <v>1183</v>
      </c>
      <c r="F376" s="27" t="s">
        <v>1184</v>
      </c>
      <c r="G376" s="201" t="s">
        <v>89</v>
      </c>
      <c r="H376" s="201"/>
      <c r="I376" s="201"/>
      <c r="J376" s="202"/>
      <c r="K376" s="201"/>
      <c r="L376" s="250"/>
      <c r="M376" s="201"/>
    </row>
    <row r="377" spans="1:13" s="1" customFormat="1" ht="94.5">
      <c r="A377" s="201">
        <f t="shared" si="5"/>
        <v>376</v>
      </c>
      <c r="B377" s="24">
        <v>44245</v>
      </c>
      <c r="C377" s="25" t="s">
        <v>90</v>
      </c>
      <c r="D377" s="25" t="s">
        <v>1162</v>
      </c>
      <c r="E377" s="25" t="s">
        <v>1185</v>
      </c>
      <c r="F377" s="27" t="s">
        <v>1186</v>
      </c>
      <c r="G377" s="201" t="s">
        <v>89</v>
      </c>
      <c r="H377" s="201"/>
      <c r="I377" s="201" t="s">
        <v>18</v>
      </c>
      <c r="J377" s="202" t="s">
        <v>1181</v>
      </c>
      <c r="K377" s="201" t="s">
        <v>20</v>
      </c>
      <c r="L377" s="250" t="s">
        <v>91</v>
      </c>
      <c r="M377" s="201"/>
    </row>
    <row r="378" spans="1:13" s="1" customFormat="1" ht="310.5">
      <c r="A378" s="201">
        <f t="shared" si="5"/>
        <v>377</v>
      </c>
      <c r="B378" s="24">
        <v>44245</v>
      </c>
      <c r="C378" s="25" t="s">
        <v>90</v>
      </c>
      <c r="D378" s="25" t="s">
        <v>1187</v>
      </c>
      <c r="E378" s="25" t="s">
        <v>1188</v>
      </c>
      <c r="F378" s="27" t="s">
        <v>1189</v>
      </c>
      <c r="G378" s="201" t="s">
        <v>89</v>
      </c>
      <c r="H378" s="201"/>
      <c r="I378" s="201" t="s">
        <v>18</v>
      </c>
      <c r="J378" s="202" t="s">
        <v>1190</v>
      </c>
      <c r="K378" s="201" t="s">
        <v>20</v>
      </c>
      <c r="L378" s="250" t="s">
        <v>18</v>
      </c>
      <c r="M378" s="201"/>
    </row>
    <row r="379" spans="1:13" ht="94.5">
      <c r="A379" s="71">
        <f t="shared" si="5"/>
        <v>378</v>
      </c>
      <c r="B379" s="228">
        <v>44244</v>
      </c>
      <c r="C379" s="77" t="s">
        <v>544</v>
      </c>
      <c r="D379" s="79" t="s">
        <v>1191</v>
      </c>
      <c r="E379" s="79" t="s">
        <v>1192</v>
      </c>
      <c r="F379" s="77" t="s">
        <v>1193</v>
      </c>
      <c r="G379" s="71" t="s">
        <v>34</v>
      </c>
      <c r="H379" s="71"/>
      <c r="I379" s="71" t="s">
        <v>24</v>
      </c>
      <c r="J379" s="83" t="s">
        <v>1194</v>
      </c>
      <c r="K379" s="71" t="s">
        <v>20</v>
      </c>
      <c r="L379" s="251" t="s">
        <v>26</v>
      </c>
      <c r="M379" s="71"/>
    </row>
    <row r="380" spans="1:13" s="1" customFormat="1" ht="67.5">
      <c r="A380" s="201">
        <f t="shared" si="5"/>
        <v>379</v>
      </c>
      <c r="B380" s="24">
        <v>44245</v>
      </c>
      <c r="C380" s="25" t="s">
        <v>90</v>
      </c>
      <c r="D380" s="25" t="s">
        <v>1195</v>
      </c>
      <c r="E380" s="25" t="s">
        <v>1196</v>
      </c>
      <c r="F380" s="27" t="s">
        <v>1197</v>
      </c>
      <c r="G380" s="201" t="s">
        <v>89</v>
      </c>
      <c r="H380" s="201"/>
      <c r="I380" s="201" t="s">
        <v>24</v>
      </c>
      <c r="J380" s="202" t="s">
        <v>321</v>
      </c>
      <c r="K380" s="69" t="s">
        <v>20</v>
      </c>
      <c r="L380" s="250" t="s">
        <v>26</v>
      </c>
      <c r="M380" s="201"/>
    </row>
    <row r="381" spans="1:13" ht="256.5">
      <c r="A381" s="71">
        <f t="shared" si="5"/>
        <v>380</v>
      </c>
      <c r="B381" s="228">
        <v>44244</v>
      </c>
      <c r="C381" s="77" t="s">
        <v>544</v>
      </c>
      <c r="D381" s="79" t="s">
        <v>1198</v>
      </c>
      <c r="E381" s="79" t="s">
        <v>1199</v>
      </c>
      <c r="F381" s="77" t="s">
        <v>1200</v>
      </c>
      <c r="G381" s="71" t="s">
        <v>34</v>
      </c>
      <c r="H381" s="71"/>
      <c r="I381" s="71" t="s">
        <v>24</v>
      </c>
      <c r="J381" s="83" t="s">
        <v>1201</v>
      </c>
      <c r="K381" s="71" t="s">
        <v>20</v>
      </c>
      <c r="L381" s="251" t="s">
        <v>26</v>
      </c>
      <c r="M381" s="71"/>
    </row>
    <row r="382" spans="1:13" s="1" customFormat="1" ht="175.5">
      <c r="A382" s="201">
        <f t="shared" si="5"/>
        <v>381</v>
      </c>
      <c r="B382" s="24">
        <v>44245</v>
      </c>
      <c r="C382" s="25" t="s">
        <v>90</v>
      </c>
      <c r="D382" s="25" t="s">
        <v>1102</v>
      </c>
      <c r="E382" s="25" t="s">
        <v>1202</v>
      </c>
      <c r="F382" s="27" t="s">
        <v>1203</v>
      </c>
      <c r="G382" s="201" t="s">
        <v>89</v>
      </c>
      <c r="H382" s="201"/>
      <c r="I382" s="201" t="s">
        <v>24</v>
      </c>
      <c r="J382" s="202" t="s">
        <v>1204</v>
      </c>
      <c r="K382" s="201" t="s">
        <v>20</v>
      </c>
      <c r="L382" s="250" t="s">
        <v>26</v>
      </c>
      <c r="M382" s="201"/>
    </row>
    <row r="383" spans="1:13" s="1" customFormat="1" ht="189">
      <c r="A383" s="201">
        <f t="shared" si="5"/>
        <v>382</v>
      </c>
      <c r="B383" s="24">
        <v>44245</v>
      </c>
      <c r="C383" s="25" t="s">
        <v>90</v>
      </c>
      <c r="D383" s="25" t="s">
        <v>1102</v>
      </c>
      <c r="E383" s="25" t="s">
        <v>1205</v>
      </c>
      <c r="F383" s="27" t="s">
        <v>1206</v>
      </c>
      <c r="G383" s="201" t="s">
        <v>89</v>
      </c>
      <c r="H383" s="201"/>
      <c r="I383" s="201" t="s">
        <v>24</v>
      </c>
      <c r="J383" s="202" t="s">
        <v>1207</v>
      </c>
      <c r="K383" s="201" t="s">
        <v>20</v>
      </c>
      <c r="L383" s="250"/>
      <c r="M383" s="201"/>
    </row>
    <row r="384" spans="1:13" s="1" customFormat="1" ht="40.5">
      <c r="A384" s="201">
        <f t="shared" si="5"/>
        <v>383</v>
      </c>
      <c r="B384" s="24">
        <v>44245</v>
      </c>
      <c r="C384" s="25" t="s">
        <v>90</v>
      </c>
      <c r="D384" s="25" t="s">
        <v>1102</v>
      </c>
      <c r="E384" s="25" t="s">
        <v>1208</v>
      </c>
      <c r="F384" s="27" t="s">
        <v>1209</v>
      </c>
      <c r="G384" s="201" t="s">
        <v>89</v>
      </c>
      <c r="H384" s="201"/>
      <c r="I384" s="201" t="s">
        <v>18</v>
      </c>
      <c r="J384" s="202" t="s">
        <v>1210</v>
      </c>
      <c r="K384" s="201" t="s">
        <v>20</v>
      </c>
      <c r="L384" s="250" t="s">
        <v>18</v>
      </c>
      <c r="M384" s="201"/>
    </row>
    <row r="385" spans="1:13" s="1" customFormat="1" ht="94.5">
      <c r="A385" s="201">
        <f t="shared" si="5"/>
        <v>384</v>
      </c>
      <c r="B385" s="24">
        <v>44245</v>
      </c>
      <c r="C385" s="25" t="s">
        <v>90</v>
      </c>
      <c r="D385" s="25" t="s">
        <v>1102</v>
      </c>
      <c r="E385" s="25" t="s">
        <v>1211</v>
      </c>
      <c r="F385" s="27" t="s">
        <v>1212</v>
      </c>
      <c r="G385" s="201" t="s">
        <v>89</v>
      </c>
      <c r="H385" s="201"/>
      <c r="I385" s="201"/>
      <c r="J385" s="202"/>
      <c r="K385" s="201"/>
      <c r="L385" s="250"/>
      <c r="M385" s="201"/>
    </row>
    <row r="386" spans="1:13" s="1" customFormat="1" ht="135">
      <c r="A386" s="201">
        <f t="shared" si="5"/>
        <v>385</v>
      </c>
      <c r="B386" s="24">
        <v>44245</v>
      </c>
      <c r="C386" s="25" t="s">
        <v>90</v>
      </c>
      <c r="D386" s="25" t="s">
        <v>1102</v>
      </c>
      <c r="E386" s="25" t="s">
        <v>1213</v>
      </c>
      <c r="F386" s="27" t="s">
        <v>1176</v>
      </c>
      <c r="G386" s="201" t="s">
        <v>89</v>
      </c>
      <c r="H386" s="201"/>
      <c r="I386" s="201" t="s">
        <v>18</v>
      </c>
      <c r="J386" s="202" t="s">
        <v>1214</v>
      </c>
      <c r="K386" s="201" t="s">
        <v>609</v>
      </c>
      <c r="L386" s="250" t="s">
        <v>91</v>
      </c>
      <c r="M386" s="201"/>
    </row>
    <row r="387" spans="1:13" s="1" customFormat="1" ht="135">
      <c r="A387" s="201">
        <f t="shared" ref="A387:A450" si="6">A386+1</f>
        <v>386</v>
      </c>
      <c r="B387" s="24">
        <v>44245</v>
      </c>
      <c r="C387" s="25" t="s">
        <v>90</v>
      </c>
      <c r="D387" s="25" t="s">
        <v>1102</v>
      </c>
      <c r="E387" s="25" t="s">
        <v>1215</v>
      </c>
      <c r="F387" s="27" t="s">
        <v>1216</v>
      </c>
      <c r="G387" s="201" t="s">
        <v>89</v>
      </c>
      <c r="H387" s="201"/>
      <c r="I387" s="201"/>
      <c r="J387" s="202"/>
      <c r="K387" s="201"/>
      <c r="L387" s="250"/>
      <c r="M387" s="201"/>
    </row>
    <row r="388" spans="1:13" s="1" customFormat="1" ht="162">
      <c r="A388" s="201">
        <f t="shared" si="6"/>
        <v>387</v>
      </c>
      <c r="B388" s="24">
        <v>44245</v>
      </c>
      <c r="C388" s="25" t="s">
        <v>90</v>
      </c>
      <c r="D388" s="25" t="s">
        <v>1102</v>
      </c>
      <c r="E388" s="25" t="s">
        <v>1217</v>
      </c>
      <c r="F388" s="27" t="s">
        <v>710</v>
      </c>
      <c r="G388" s="201" t="s">
        <v>89</v>
      </c>
      <c r="H388" s="201"/>
      <c r="I388" s="201" t="s">
        <v>18</v>
      </c>
      <c r="J388" s="202" t="s">
        <v>1164</v>
      </c>
      <c r="K388" s="201"/>
      <c r="L388" s="250"/>
      <c r="M388" s="201"/>
    </row>
    <row r="389" spans="1:13" s="1" customFormat="1" ht="40.5">
      <c r="A389" s="201">
        <f t="shared" si="6"/>
        <v>388</v>
      </c>
      <c r="B389" s="24">
        <v>44245</v>
      </c>
      <c r="C389" s="25" t="s">
        <v>90</v>
      </c>
      <c r="D389" s="25" t="s">
        <v>1102</v>
      </c>
      <c r="E389" s="25" t="s">
        <v>1218</v>
      </c>
      <c r="F389" s="27" t="s">
        <v>578</v>
      </c>
      <c r="G389" s="201" t="s">
        <v>89</v>
      </c>
      <c r="H389" s="201"/>
      <c r="I389" s="201"/>
      <c r="J389" s="202"/>
      <c r="K389" s="201"/>
      <c r="L389" s="250"/>
      <c r="M389" s="201"/>
    </row>
    <row r="390" spans="1:13" s="1" customFormat="1" ht="67.5">
      <c r="A390" s="201">
        <f t="shared" si="6"/>
        <v>389</v>
      </c>
      <c r="B390" s="24">
        <v>44245</v>
      </c>
      <c r="C390" s="25" t="s">
        <v>90</v>
      </c>
      <c r="D390" s="25" t="s">
        <v>1102</v>
      </c>
      <c r="E390" s="25" t="s">
        <v>1219</v>
      </c>
      <c r="F390" s="27" t="s">
        <v>1220</v>
      </c>
      <c r="G390" s="201" t="s">
        <v>89</v>
      </c>
      <c r="H390" s="201"/>
      <c r="I390" s="201" t="s">
        <v>18</v>
      </c>
      <c r="J390" s="202" t="s">
        <v>553</v>
      </c>
      <c r="K390" s="201"/>
      <c r="L390" s="250"/>
      <c r="M390" s="201"/>
    </row>
    <row r="391" spans="1:13" s="1" customFormat="1" ht="67.5">
      <c r="A391" s="201">
        <f t="shared" si="6"/>
        <v>390</v>
      </c>
      <c r="B391" s="24">
        <v>44245</v>
      </c>
      <c r="C391" s="25" t="s">
        <v>90</v>
      </c>
      <c r="D391" s="25" t="s">
        <v>1102</v>
      </c>
      <c r="E391" s="25" t="s">
        <v>1219</v>
      </c>
      <c r="F391" s="27" t="s">
        <v>1221</v>
      </c>
      <c r="G391" s="201" t="s">
        <v>89</v>
      </c>
      <c r="H391" s="201"/>
      <c r="I391" s="201" t="s">
        <v>91</v>
      </c>
      <c r="J391" s="202" t="s">
        <v>1222</v>
      </c>
      <c r="K391" s="201" t="s">
        <v>20</v>
      </c>
      <c r="L391" s="250" t="s">
        <v>241</v>
      </c>
      <c r="M391" s="201"/>
    </row>
    <row r="392" spans="1:13" s="1" customFormat="1" ht="40.5">
      <c r="A392" s="201">
        <f t="shared" si="6"/>
        <v>391</v>
      </c>
      <c r="B392" s="24">
        <v>44245</v>
      </c>
      <c r="C392" s="25" t="s">
        <v>90</v>
      </c>
      <c r="D392" s="25" t="s">
        <v>1102</v>
      </c>
      <c r="E392" s="25" t="s">
        <v>1223</v>
      </c>
      <c r="F392" s="27" t="s">
        <v>1224</v>
      </c>
      <c r="G392" s="201" t="s">
        <v>89</v>
      </c>
      <c r="H392" s="201"/>
      <c r="I392" s="201"/>
      <c r="J392" s="202"/>
      <c r="K392" s="201"/>
      <c r="L392" s="250"/>
      <c r="M392" s="201"/>
    </row>
    <row r="393" spans="1:13" s="1" customFormat="1" ht="162">
      <c r="A393" s="201">
        <f t="shared" si="6"/>
        <v>392</v>
      </c>
      <c r="B393" s="24">
        <v>44245</v>
      </c>
      <c r="C393" s="25" t="s">
        <v>90</v>
      </c>
      <c r="D393" s="25" t="s">
        <v>1102</v>
      </c>
      <c r="E393" s="25" t="s">
        <v>1225</v>
      </c>
      <c r="F393" s="27" t="s">
        <v>710</v>
      </c>
      <c r="G393" s="201" t="s">
        <v>89</v>
      </c>
      <c r="H393" s="201"/>
      <c r="I393" s="201" t="s">
        <v>18</v>
      </c>
      <c r="J393" s="202" t="s">
        <v>1226</v>
      </c>
      <c r="K393" s="201"/>
      <c r="L393" s="250"/>
      <c r="M393" s="201"/>
    </row>
    <row r="394" spans="1:13" s="1" customFormat="1" ht="40.5">
      <c r="A394" s="201">
        <f t="shared" si="6"/>
        <v>393</v>
      </c>
      <c r="B394" s="24">
        <v>44245</v>
      </c>
      <c r="C394" s="25" t="s">
        <v>90</v>
      </c>
      <c r="D394" s="25" t="s">
        <v>1158</v>
      </c>
      <c r="E394" s="25" t="s">
        <v>1227</v>
      </c>
      <c r="F394" s="27" t="s">
        <v>1228</v>
      </c>
      <c r="G394" s="201" t="s">
        <v>89</v>
      </c>
      <c r="H394" s="201" t="s">
        <v>1161</v>
      </c>
      <c r="I394" s="201" t="s">
        <v>18</v>
      </c>
      <c r="J394" s="201" t="s">
        <v>1229</v>
      </c>
      <c r="K394" s="69" t="s">
        <v>20</v>
      </c>
      <c r="L394" s="252" t="s">
        <v>91</v>
      </c>
      <c r="M394" s="201"/>
    </row>
    <row r="395" spans="1:13" s="1" customFormat="1" ht="67.5">
      <c r="A395" s="201">
        <f t="shared" si="6"/>
        <v>394</v>
      </c>
      <c r="B395" s="24">
        <v>44245</v>
      </c>
      <c r="C395" s="25" t="s">
        <v>90</v>
      </c>
      <c r="D395" s="25" t="s">
        <v>1158</v>
      </c>
      <c r="E395" s="25" t="s">
        <v>1230</v>
      </c>
      <c r="F395" s="27" t="s">
        <v>1197</v>
      </c>
      <c r="G395" s="201" t="s">
        <v>89</v>
      </c>
      <c r="H395" s="201"/>
      <c r="I395" s="201" t="s">
        <v>24</v>
      </c>
      <c r="J395" s="202" t="s">
        <v>321</v>
      </c>
      <c r="K395" s="69" t="s">
        <v>20</v>
      </c>
      <c r="L395" s="250" t="s">
        <v>26</v>
      </c>
      <c r="M395" s="201"/>
    </row>
    <row r="396" spans="1:13" s="1" customFormat="1" ht="40.5">
      <c r="A396" s="201">
        <f t="shared" si="6"/>
        <v>395</v>
      </c>
      <c r="B396" s="24">
        <v>44245</v>
      </c>
      <c r="C396" s="25" t="s">
        <v>90</v>
      </c>
      <c r="D396" s="25" t="s">
        <v>1231</v>
      </c>
      <c r="E396" s="25" t="s">
        <v>1232</v>
      </c>
      <c r="F396" s="27" t="s">
        <v>1233</v>
      </c>
      <c r="G396" s="201" t="s">
        <v>89</v>
      </c>
      <c r="H396" s="43"/>
      <c r="I396" s="201" t="s">
        <v>18</v>
      </c>
      <c r="J396" s="201" t="s">
        <v>1036</v>
      </c>
      <c r="K396" s="201"/>
      <c r="L396" s="250"/>
      <c r="M396" s="201"/>
    </row>
    <row r="397" spans="1:13" s="1" customFormat="1" ht="108">
      <c r="A397" s="201">
        <f t="shared" si="6"/>
        <v>396</v>
      </c>
      <c r="B397" s="24">
        <v>44245</v>
      </c>
      <c r="C397" s="25" t="s">
        <v>90</v>
      </c>
      <c r="D397" s="25" t="s">
        <v>1234</v>
      </c>
      <c r="E397" s="25" t="s">
        <v>280</v>
      </c>
      <c r="F397" s="27" t="s">
        <v>1235</v>
      </c>
      <c r="G397" s="201" t="s">
        <v>89</v>
      </c>
      <c r="H397" s="43"/>
      <c r="I397" s="201" t="s">
        <v>24</v>
      </c>
      <c r="J397" s="202" t="str">
        <f>J230</f>
        <v>Allowances updated</v>
      </c>
      <c r="K397" s="201" t="s">
        <v>20</v>
      </c>
      <c r="L397" s="250" t="s">
        <v>26</v>
      </c>
      <c r="M397" s="201"/>
    </row>
    <row r="398" spans="1:13" s="1" customFormat="1" ht="94.5">
      <c r="A398" s="201">
        <f t="shared" si="6"/>
        <v>397</v>
      </c>
      <c r="B398" s="24">
        <v>44245</v>
      </c>
      <c r="C398" s="25" t="s">
        <v>90</v>
      </c>
      <c r="D398" s="25" t="s">
        <v>1236</v>
      </c>
      <c r="E398" s="25" t="s">
        <v>1237</v>
      </c>
      <c r="F398" s="27" t="s">
        <v>1238</v>
      </c>
      <c r="G398" s="201" t="s">
        <v>89</v>
      </c>
      <c r="H398" s="25" t="s">
        <v>90</v>
      </c>
      <c r="I398" s="201" t="s">
        <v>18</v>
      </c>
      <c r="J398" s="201" t="s">
        <v>573</v>
      </c>
      <c r="K398" s="201"/>
      <c r="L398" s="250"/>
      <c r="M398" s="201"/>
    </row>
    <row r="399" spans="1:13" s="1" customFormat="1" ht="40.5">
      <c r="A399" s="201">
        <f t="shared" si="6"/>
        <v>398</v>
      </c>
      <c r="B399" s="24">
        <v>44245</v>
      </c>
      <c r="C399" s="25" t="s">
        <v>90</v>
      </c>
      <c r="D399" s="25" t="s">
        <v>1239</v>
      </c>
      <c r="E399" s="25" t="s">
        <v>1240</v>
      </c>
      <c r="F399" s="27" t="s">
        <v>1241</v>
      </c>
      <c r="G399" s="201" t="s">
        <v>89</v>
      </c>
      <c r="H399" s="201" t="s">
        <v>90</v>
      </c>
      <c r="I399" s="201" t="s">
        <v>1242</v>
      </c>
      <c r="J399" s="201" t="s">
        <v>573</v>
      </c>
      <c r="K399" s="201"/>
      <c r="L399" s="250"/>
      <c r="M399" s="201"/>
    </row>
    <row r="400" spans="1:13" s="1" customFormat="1" ht="202.5">
      <c r="A400" s="201">
        <f t="shared" si="6"/>
        <v>399</v>
      </c>
      <c r="B400" s="24">
        <v>44245</v>
      </c>
      <c r="C400" s="25" t="s">
        <v>90</v>
      </c>
      <c r="D400" s="25" t="s">
        <v>1243</v>
      </c>
      <c r="E400" s="25" t="s">
        <v>1244</v>
      </c>
      <c r="F400" s="27" t="s">
        <v>1245</v>
      </c>
      <c r="G400" s="201" t="s">
        <v>89</v>
      </c>
      <c r="H400" s="201"/>
      <c r="I400" s="83" t="s">
        <v>18</v>
      </c>
      <c r="J400" s="202" t="s">
        <v>1246</v>
      </c>
      <c r="K400" s="201"/>
      <c r="L400" s="250"/>
      <c r="M400" s="201"/>
    </row>
    <row r="401" spans="1:13" s="1" customFormat="1" ht="81">
      <c r="A401" s="201">
        <f t="shared" si="6"/>
        <v>400</v>
      </c>
      <c r="B401" s="24">
        <v>44245</v>
      </c>
      <c r="C401" s="25" t="s">
        <v>90</v>
      </c>
      <c r="D401" s="25" t="s">
        <v>1243</v>
      </c>
      <c r="E401" s="25" t="s">
        <v>1247</v>
      </c>
      <c r="F401" s="27" t="s">
        <v>1248</v>
      </c>
      <c r="G401" s="201" t="s">
        <v>89</v>
      </c>
      <c r="H401" s="201"/>
      <c r="I401" s="83" t="s">
        <v>18</v>
      </c>
      <c r="J401" s="201" t="s">
        <v>620</v>
      </c>
      <c r="K401" s="201"/>
      <c r="L401" s="250"/>
      <c r="M401" s="201"/>
    </row>
    <row r="402" spans="1:13" s="1" customFormat="1" ht="40.5">
      <c r="A402" s="201">
        <f t="shared" si="6"/>
        <v>401</v>
      </c>
      <c r="B402" s="24">
        <v>44245</v>
      </c>
      <c r="C402" s="25" t="s">
        <v>90</v>
      </c>
      <c r="D402" s="25" t="s">
        <v>1249</v>
      </c>
      <c r="E402" s="25" t="s">
        <v>1250</v>
      </c>
      <c r="F402" s="27" t="s">
        <v>770</v>
      </c>
      <c r="G402" s="201" t="s">
        <v>89</v>
      </c>
      <c r="H402" s="201"/>
      <c r="I402" s="201"/>
      <c r="J402" s="201"/>
      <c r="K402" s="201"/>
      <c r="L402" s="250"/>
      <c r="M402" s="201"/>
    </row>
    <row r="403" spans="1:13" s="1" customFormat="1" ht="81">
      <c r="A403" s="201">
        <f t="shared" si="6"/>
        <v>402</v>
      </c>
      <c r="B403" s="24">
        <v>44245</v>
      </c>
      <c r="C403" s="25" t="s">
        <v>90</v>
      </c>
      <c r="D403" s="25" t="s">
        <v>1251</v>
      </c>
      <c r="E403" s="25" t="s">
        <v>1252</v>
      </c>
      <c r="F403" s="27"/>
      <c r="G403" s="201" t="s">
        <v>89</v>
      </c>
      <c r="H403" s="201"/>
      <c r="I403" s="201"/>
      <c r="J403" s="27" t="s">
        <v>328</v>
      </c>
      <c r="K403" s="201"/>
      <c r="L403" s="250"/>
      <c r="M403" s="201"/>
    </row>
    <row r="404" spans="1:13" s="1" customFormat="1" ht="121.5">
      <c r="A404" s="201">
        <f t="shared" si="6"/>
        <v>403</v>
      </c>
      <c r="B404" s="24">
        <v>44245</v>
      </c>
      <c r="C404" s="25" t="s">
        <v>90</v>
      </c>
      <c r="D404" s="25" t="s">
        <v>1251</v>
      </c>
      <c r="E404" s="25" t="s">
        <v>1253</v>
      </c>
      <c r="F404" s="202"/>
      <c r="G404" s="201" t="s">
        <v>89</v>
      </c>
      <c r="H404" s="201"/>
      <c r="I404" s="201"/>
      <c r="J404" s="202" t="s">
        <v>295</v>
      </c>
      <c r="K404" s="201"/>
      <c r="L404" s="250"/>
      <c r="M404" s="201"/>
    </row>
    <row r="405" spans="1:13" s="1" customFormat="1" ht="27">
      <c r="A405" s="201">
        <f t="shared" si="6"/>
        <v>404</v>
      </c>
      <c r="B405" s="24">
        <v>44245</v>
      </c>
      <c r="C405" s="25" t="s">
        <v>90</v>
      </c>
      <c r="D405" s="25" t="s">
        <v>1251</v>
      </c>
      <c r="E405" s="25" t="s">
        <v>1254</v>
      </c>
      <c r="F405" s="202"/>
      <c r="G405" s="201" t="s">
        <v>89</v>
      </c>
      <c r="H405" s="201"/>
      <c r="I405" s="201"/>
      <c r="J405" s="202" t="s">
        <v>1255</v>
      </c>
      <c r="K405" s="201"/>
      <c r="L405" s="250"/>
      <c r="M405" s="201"/>
    </row>
    <row r="406" spans="1:13" s="1" customFormat="1" ht="27">
      <c r="A406" s="201">
        <f t="shared" si="6"/>
        <v>405</v>
      </c>
      <c r="B406" s="24">
        <v>44245</v>
      </c>
      <c r="C406" s="25" t="s">
        <v>90</v>
      </c>
      <c r="D406" s="25" t="s">
        <v>1256</v>
      </c>
      <c r="E406" s="25" t="s">
        <v>1257</v>
      </c>
      <c r="F406" s="27" t="s">
        <v>1258</v>
      </c>
      <c r="G406" s="201" t="s">
        <v>89</v>
      </c>
      <c r="H406" s="201" t="s">
        <v>90</v>
      </c>
      <c r="I406" s="202" t="s">
        <v>1259</v>
      </c>
      <c r="J406" s="201" t="s">
        <v>573</v>
      </c>
      <c r="K406" s="201"/>
      <c r="L406" s="250"/>
      <c r="M406" s="201"/>
    </row>
    <row r="407" spans="1:13" s="1" customFormat="1" ht="121.5">
      <c r="A407" s="201">
        <f t="shared" si="6"/>
        <v>406</v>
      </c>
      <c r="B407" s="24">
        <v>44245</v>
      </c>
      <c r="C407" s="25" t="s">
        <v>90</v>
      </c>
      <c r="D407" s="25" t="s">
        <v>1231</v>
      </c>
      <c r="E407" s="25" t="s">
        <v>1260</v>
      </c>
      <c r="F407" s="27" t="s">
        <v>1261</v>
      </c>
      <c r="G407" s="201" t="s">
        <v>89</v>
      </c>
      <c r="H407" s="201"/>
      <c r="I407" s="201" t="s">
        <v>24</v>
      </c>
      <c r="J407" s="202" t="s">
        <v>261</v>
      </c>
      <c r="K407" s="201" t="s">
        <v>20</v>
      </c>
      <c r="L407" s="250" t="s">
        <v>26</v>
      </c>
      <c r="M407" s="201"/>
    </row>
    <row r="408" spans="1:13" s="1" customFormat="1" ht="40.5">
      <c r="A408" s="201">
        <f t="shared" si="6"/>
        <v>407</v>
      </c>
      <c r="B408" s="24">
        <v>44245</v>
      </c>
      <c r="C408" s="25" t="s">
        <v>90</v>
      </c>
      <c r="D408" s="25" t="s">
        <v>1231</v>
      </c>
      <c r="E408" s="25" t="s">
        <v>1262</v>
      </c>
      <c r="F408" s="27" t="s">
        <v>1263</v>
      </c>
      <c r="G408" s="201" t="s">
        <v>89</v>
      </c>
      <c r="H408" s="201"/>
      <c r="I408" s="201" t="s">
        <v>18</v>
      </c>
      <c r="J408" s="201" t="s">
        <v>1039</v>
      </c>
      <c r="K408" s="201"/>
      <c r="L408" s="250"/>
      <c r="M408" s="201"/>
    </row>
    <row r="409" spans="1:13" s="1" customFormat="1" ht="54">
      <c r="A409" s="201">
        <f t="shared" si="6"/>
        <v>408</v>
      </c>
      <c r="B409" s="24">
        <v>44245</v>
      </c>
      <c r="C409" s="25" t="s">
        <v>90</v>
      </c>
      <c r="D409" s="25" t="s">
        <v>1264</v>
      </c>
      <c r="E409" s="25" t="s">
        <v>1265</v>
      </c>
      <c r="F409" s="27" t="s">
        <v>1266</v>
      </c>
      <c r="G409" s="201" t="s">
        <v>89</v>
      </c>
      <c r="H409" s="201"/>
      <c r="I409" s="201" t="s">
        <v>18</v>
      </c>
      <c r="J409" s="202" t="s">
        <v>1267</v>
      </c>
      <c r="K409" s="201" t="s">
        <v>20</v>
      </c>
      <c r="L409" s="244" t="s">
        <v>91</v>
      </c>
      <c r="M409" s="201"/>
    </row>
    <row r="410" spans="1:13" s="1" customFormat="1" ht="216">
      <c r="A410" s="201">
        <f t="shared" si="6"/>
        <v>409</v>
      </c>
      <c r="B410" s="24">
        <v>44245</v>
      </c>
      <c r="C410" s="25" t="s">
        <v>90</v>
      </c>
      <c r="D410" s="25" t="s">
        <v>1268</v>
      </c>
      <c r="E410" s="25" t="s">
        <v>1269</v>
      </c>
      <c r="F410" s="27" t="s">
        <v>730</v>
      </c>
      <c r="G410" s="201" t="s">
        <v>89</v>
      </c>
      <c r="H410" s="201"/>
      <c r="I410" s="201"/>
      <c r="J410" s="201"/>
      <c r="K410" s="201"/>
      <c r="L410" s="250"/>
      <c r="M410" s="201"/>
    </row>
    <row r="411" spans="1:13" ht="108">
      <c r="A411" s="71">
        <f t="shared" si="6"/>
        <v>410</v>
      </c>
      <c r="B411" s="86">
        <v>44245</v>
      </c>
      <c r="C411" s="70" t="s">
        <v>59</v>
      </c>
      <c r="D411" s="83" t="s">
        <v>235</v>
      </c>
      <c r="E411" s="5" t="s">
        <v>1270</v>
      </c>
      <c r="F411" s="83" t="s">
        <v>1271</v>
      </c>
      <c r="G411" s="3" t="s">
        <v>40</v>
      </c>
      <c r="H411" s="71"/>
      <c r="I411" s="71" t="s">
        <v>18</v>
      </c>
      <c r="J411" s="83" t="s">
        <v>1272</v>
      </c>
      <c r="K411" s="71" t="s">
        <v>20</v>
      </c>
      <c r="L411" s="252" t="s">
        <v>1273</v>
      </c>
      <c r="M411" s="71"/>
    </row>
    <row r="412" spans="1:13" s="1" customFormat="1" ht="94.5">
      <c r="A412" s="201">
        <f t="shared" si="6"/>
        <v>411</v>
      </c>
      <c r="B412" s="24">
        <v>44245</v>
      </c>
      <c r="C412" s="25" t="s">
        <v>90</v>
      </c>
      <c r="D412" s="25" t="s">
        <v>1274</v>
      </c>
      <c r="E412" s="25" t="s">
        <v>1275</v>
      </c>
      <c r="F412" s="27" t="s">
        <v>374</v>
      </c>
      <c r="G412" s="201" t="s">
        <v>89</v>
      </c>
      <c r="H412" s="201"/>
      <c r="I412" s="201" t="s">
        <v>795</v>
      </c>
      <c r="J412" s="202" t="s">
        <v>1276</v>
      </c>
      <c r="K412" s="201" t="s">
        <v>20</v>
      </c>
      <c r="L412" s="250" t="s">
        <v>26</v>
      </c>
      <c r="M412" s="201"/>
    </row>
    <row r="413" spans="1:13" s="1" customFormat="1" ht="54">
      <c r="A413" s="201">
        <f t="shared" si="6"/>
        <v>412</v>
      </c>
      <c r="B413" s="24">
        <v>44245</v>
      </c>
      <c r="C413" s="25" t="s">
        <v>90</v>
      </c>
      <c r="D413" s="25" t="s">
        <v>1277</v>
      </c>
      <c r="E413" s="25" t="s">
        <v>1278</v>
      </c>
      <c r="F413" s="27" t="s">
        <v>374</v>
      </c>
      <c r="G413" s="201" t="s">
        <v>89</v>
      </c>
      <c r="H413" s="201"/>
      <c r="I413" s="201" t="s">
        <v>24</v>
      </c>
      <c r="J413" s="202" t="s">
        <v>1279</v>
      </c>
      <c r="K413" s="201" t="s">
        <v>20</v>
      </c>
      <c r="L413" s="250" t="s">
        <v>26</v>
      </c>
      <c r="M413" s="201"/>
    </row>
    <row r="414" spans="1:13" s="1" customFormat="1" ht="135">
      <c r="A414" s="201">
        <f t="shared" si="6"/>
        <v>413</v>
      </c>
      <c r="B414" s="24">
        <v>44245</v>
      </c>
      <c r="C414" s="25" t="s">
        <v>90</v>
      </c>
      <c r="D414" s="25" t="s">
        <v>1280</v>
      </c>
      <c r="E414" s="25" t="s">
        <v>1281</v>
      </c>
      <c r="F414" s="27" t="s">
        <v>1282</v>
      </c>
      <c r="G414" s="201" t="s">
        <v>89</v>
      </c>
      <c r="H414" s="201"/>
      <c r="I414" s="201"/>
      <c r="J414" s="201"/>
      <c r="K414" s="201"/>
      <c r="L414" s="250"/>
      <c r="M414" s="201"/>
    </row>
    <row r="415" spans="1:13" s="1" customFormat="1" ht="256.5">
      <c r="A415" s="201">
        <f t="shared" si="6"/>
        <v>414</v>
      </c>
      <c r="B415" s="24">
        <v>44245</v>
      </c>
      <c r="C415" s="25" t="s">
        <v>90</v>
      </c>
      <c r="D415" s="25" t="s">
        <v>1283</v>
      </c>
      <c r="E415" s="25" t="s">
        <v>1284</v>
      </c>
      <c r="F415" s="184" t="s">
        <v>1285</v>
      </c>
      <c r="G415" s="201" t="s">
        <v>89</v>
      </c>
      <c r="H415" s="201"/>
      <c r="I415" s="201"/>
      <c r="J415" s="201"/>
      <c r="K415" s="201"/>
      <c r="L415" s="250"/>
      <c r="M415" s="201"/>
    </row>
    <row r="416" spans="1:13" s="1" customFormat="1" ht="30.75" customHeight="1">
      <c r="A416" s="201">
        <f t="shared" si="6"/>
        <v>415</v>
      </c>
      <c r="B416" s="24">
        <v>44245</v>
      </c>
      <c r="C416" s="25" t="s">
        <v>90</v>
      </c>
      <c r="D416" s="25" t="s">
        <v>1286</v>
      </c>
      <c r="E416" s="25" t="s">
        <v>1287</v>
      </c>
      <c r="F416" s="27" t="s">
        <v>1288</v>
      </c>
      <c r="G416" s="201" t="s">
        <v>89</v>
      </c>
      <c r="H416" s="201" t="s">
        <v>90</v>
      </c>
      <c r="I416" s="201" t="s">
        <v>24</v>
      </c>
      <c r="J416" s="202" t="s">
        <v>1289</v>
      </c>
      <c r="K416" s="201" t="s">
        <v>18</v>
      </c>
      <c r="L416" s="250"/>
      <c r="M416" s="201"/>
    </row>
    <row r="417" spans="1:13" s="1" customFormat="1" ht="54">
      <c r="A417" s="201">
        <f t="shared" si="6"/>
        <v>416</v>
      </c>
      <c r="B417" s="24">
        <v>44245</v>
      </c>
      <c r="C417" s="25" t="s">
        <v>90</v>
      </c>
      <c r="D417" s="25" t="s">
        <v>1290</v>
      </c>
      <c r="E417" s="25" t="s">
        <v>1291</v>
      </c>
      <c r="F417" s="27" t="s">
        <v>1292</v>
      </c>
      <c r="G417" s="201" t="s">
        <v>89</v>
      </c>
      <c r="H417" s="201"/>
      <c r="I417" s="201" t="s">
        <v>18</v>
      </c>
      <c r="J417" s="202" t="s">
        <v>1293</v>
      </c>
      <c r="K417" s="69" t="s">
        <v>233</v>
      </c>
      <c r="L417" s="252" t="s">
        <v>1294</v>
      </c>
      <c r="M417" s="201"/>
    </row>
    <row r="418" spans="1:13" ht="54">
      <c r="A418" s="71">
        <f t="shared" si="6"/>
        <v>417</v>
      </c>
      <c r="B418" s="86">
        <v>44245</v>
      </c>
      <c r="C418" s="70" t="s">
        <v>59</v>
      </c>
      <c r="D418" s="83" t="s">
        <v>229</v>
      </c>
      <c r="E418" s="5" t="s">
        <v>1295</v>
      </c>
      <c r="F418" s="83" t="s">
        <v>1296</v>
      </c>
      <c r="G418" s="3" t="s">
        <v>40</v>
      </c>
      <c r="H418" s="71"/>
      <c r="I418" s="71" t="s">
        <v>24</v>
      </c>
      <c r="J418" s="83" t="s">
        <v>1297</v>
      </c>
      <c r="K418" s="71" t="s">
        <v>20</v>
      </c>
      <c r="L418" s="251" t="s">
        <v>26</v>
      </c>
      <c r="M418" s="71"/>
    </row>
    <row r="419" spans="1:13" s="1" customFormat="1" ht="40.5">
      <c r="A419" s="201">
        <f t="shared" si="6"/>
        <v>418</v>
      </c>
      <c r="B419" s="24">
        <v>44245</v>
      </c>
      <c r="C419" s="25" t="s">
        <v>90</v>
      </c>
      <c r="D419" s="25" t="s">
        <v>1298</v>
      </c>
      <c r="E419" s="25" t="s">
        <v>1299</v>
      </c>
      <c r="F419" s="27" t="s">
        <v>1300</v>
      </c>
      <c r="G419" s="201" t="s">
        <v>89</v>
      </c>
      <c r="H419" s="201" t="s">
        <v>1301</v>
      </c>
      <c r="I419" s="201" t="s">
        <v>24</v>
      </c>
      <c r="J419" s="201" t="s">
        <v>1302</v>
      </c>
      <c r="K419" s="69" t="s">
        <v>20</v>
      </c>
      <c r="L419" s="251" t="s">
        <v>26</v>
      </c>
      <c r="M419" s="201"/>
    </row>
    <row r="420" spans="1:13" s="1" customFormat="1" ht="40.5">
      <c r="A420" s="201">
        <f t="shared" si="6"/>
        <v>419</v>
      </c>
      <c r="B420" s="24">
        <v>44245</v>
      </c>
      <c r="C420" s="25" t="s">
        <v>90</v>
      </c>
      <c r="D420" s="25" t="s">
        <v>1303</v>
      </c>
      <c r="E420" s="25" t="s">
        <v>1304</v>
      </c>
      <c r="F420" s="27" t="s">
        <v>1305</v>
      </c>
      <c r="G420" s="201" t="s">
        <v>89</v>
      </c>
      <c r="H420" s="201" t="s">
        <v>1306</v>
      </c>
      <c r="I420" s="71" t="s">
        <v>18</v>
      </c>
      <c r="J420" s="3" t="s">
        <v>298</v>
      </c>
      <c r="K420" s="69" t="s">
        <v>20</v>
      </c>
      <c r="L420" s="251" t="s">
        <v>18</v>
      </c>
      <c r="M420" s="201"/>
    </row>
    <row r="421" spans="1:13" s="1" customFormat="1" ht="67.5">
      <c r="A421" s="201">
        <f t="shared" si="6"/>
        <v>420</v>
      </c>
      <c r="B421" s="24">
        <v>44245</v>
      </c>
      <c r="C421" s="25" t="s">
        <v>90</v>
      </c>
      <c r="D421" s="25" t="s">
        <v>1307</v>
      </c>
      <c r="E421" s="25" t="s">
        <v>1308</v>
      </c>
      <c r="F421" s="27" t="s">
        <v>1309</v>
      </c>
      <c r="G421" s="201" t="s">
        <v>89</v>
      </c>
      <c r="H421" s="201"/>
      <c r="I421" s="201"/>
      <c r="J421" s="201"/>
      <c r="K421" s="201"/>
      <c r="L421" s="250"/>
      <c r="M421" s="201"/>
    </row>
    <row r="422" spans="1:13" s="1" customFormat="1" ht="67.5">
      <c r="A422" s="201">
        <f t="shared" si="6"/>
        <v>421</v>
      </c>
      <c r="B422" s="24">
        <v>44245</v>
      </c>
      <c r="C422" s="25" t="s">
        <v>90</v>
      </c>
      <c r="D422" s="25" t="s">
        <v>1310</v>
      </c>
      <c r="E422" s="25" t="s">
        <v>1311</v>
      </c>
      <c r="F422" s="27" t="s">
        <v>1312</v>
      </c>
      <c r="G422" s="201" t="s">
        <v>89</v>
      </c>
      <c r="H422" s="201"/>
      <c r="I422" s="201" t="s">
        <v>18</v>
      </c>
      <c r="J422" s="201" t="s">
        <v>1313</v>
      </c>
      <c r="K422" s="201" t="s">
        <v>20</v>
      </c>
      <c r="L422" s="250" t="s">
        <v>18</v>
      </c>
      <c r="M422" s="201"/>
    </row>
    <row r="423" spans="1:13" s="1" customFormat="1" ht="40.5">
      <c r="A423" s="201">
        <f t="shared" si="6"/>
        <v>422</v>
      </c>
      <c r="B423" s="24">
        <v>44245</v>
      </c>
      <c r="C423" s="25" t="s">
        <v>90</v>
      </c>
      <c r="D423" s="25" t="s">
        <v>1314</v>
      </c>
      <c r="E423" s="25" t="s">
        <v>1315</v>
      </c>
      <c r="F423" s="27" t="s">
        <v>1316</v>
      </c>
      <c r="G423" s="201" t="s">
        <v>89</v>
      </c>
      <c r="H423" s="201"/>
      <c r="I423" s="201"/>
      <c r="J423" s="201"/>
      <c r="K423" s="201"/>
      <c r="L423" s="250"/>
      <c r="M423" s="201"/>
    </row>
    <row r="424" spans="1:13" s="1" customFormat="1" ht="40.5">
      <c r="A424" s="201">
        <f t="shared" si="6"/>
        <v>423</v>
      </c>
      <c r="B424" s="24">
        <v>44245</v>
      </c>
      <c r="C424" s="25" t="s">
        <v>90</v>
      </c>
      <c r="D424" s="25" t="s">
        <v>1314</v>
      </c>
      <c r="E424" s="25" t="s">
        <v>1317</v>
      </c>
      <c r="F424" s="27" t="s">
        <v>1312</v>
      </c>
      <c r="G424" s="201" t="s">
        <v>89</v>
      </c>
      <c r="H424" s="201"/>
      <c r="I424" s="201" t="s">
        <v>91</v>
      </c>
      <c r="J424" s="201" t="s">
        <v>1318</v>
      </c>
      <c r="K424" s="201" t="s">
        <v>609</v>
      </c>
      <c r="L424" s="250" t="s">
        <v>91</v>
      </c>
      <c r="M424" s="201"/>
    </row>
    <row r="425" spans="1:13" s="1" customFormat="1" ht="40.5">
      <c r="A425" s="201">
        <f t="shared" si="6"/>
        <v>424</v>
      </c>
      <c r="B425" s="24">
        <v>44245</v>
      </c>
      <c r="C425" s="25" t="s">
        <v>90</v>
      </c>
      <c r="D425" s="25" t="s">
        <v>1319</v>
      </c>
      <c r="E425" s="25" t="s">
        <v>1320</v>
      </c>
      <c r="F425" s="27" t="s">
        <v>1300</v>
      </c>
      <c r="G425" s="201" t="s">
        <v>89</v>
      </c>
      <c r="H425" s="201" t="s">
        <v>1321</v>
      </c>
      <c r="I425" s="201" t="s">
        <v>26</v>
      </c>
      <c r="J425" s="201" t="s">
        <v>1322</v>
      </c>
      <c r="K425" s="69" t="s">
        <v>20</v>
      </c>
      <c r="L425" s="252" t="s">
        <v>26</v>
      </c>
      <c r="M425" s="201"/>
    </row>
    <row r="426" spans="1:13" s="1" customFormat="1" ht="54">
      <c r="A426" s="201">
        <f t="shared" si="6"/>
        <v>425</v>
      </c>
      <c r="B426" s="24">
        <v>44245</v>
      </c>
      <c r="C426" s="25" t="s">
        <v>90</v>
      </c>
      <c r="D426" s="25" t="s">
        <v>1319</v>
      </c>
      <c r="E426" s="14" t="s">
        <v>1323</v>
      </c>
      <c r="F426" s="27" t="s">
        <v>1324</v>
      </c>
      <c r="G426" s="201" t="s">
        <v>89</v>
      </c>
      <c r="H426" s="201" t="s">
        <v>1301</v>
      </c>
      <c r="I426" s="201" t="s">
        <v>18</v>
      </c>
      <c r="J426" s="201" t="s">
        <v>1229</v>
      </c>
      <c r="K426" s="69" t="s">
        <v>20</v>
      </c>
      <c r="L426" s="252" t="s">
        <v>91</v>
      </c>
      <c r="M426" s="201"/>
    </row>
    <row r="427" spans="1:13" s="1" customFormat="1" ht="27">
      <c r="A427" s="201">
        <f t="shared" si="6"/>
        <v>426</v>
      </c>
      <c r="B427" s="24">
        <v>44245</v>
      </c>
      <c r="C427" s="25" t="s">
        <v>90</v>
      </c>
      <c r="D427" s="25" t="s">
        <v>1325</v>
      </c>
      <c r="E427" s="25" t="s">
        <v>1326</v>
      </c>
      <c r="F427" s="27" t="s">
        <v>1327</v>
      </c>
      <c r="G427" s="201" t="s">
        <v>89</v>
      </c>
      <c r="H427" s="202" t="s">
        <v>1328</v>
      </c>
      <c r="I427" s="71" t="s">
        <v>18</v>
      </c>
      <c r="J427" s="3" t="s">
        <v>298</v>
      </c>
      <c r="K427" s="69" t="s">
        <v>20</v>
      </c>
      <c r="L427" s="252" t="s">
        <v>91</v>
      </c>
      <c r="M427" s="201"/>
    </row>
    <row r="428" spans="1:13" s="1" customFormat="1" ht="40.5">
      <c r="A428" s="201">
        <f t="shared" si="6"/>
        <v>427</v>
      </c>
      <c r="B428" s="24">
        <v>44245</v>
      </c>
      <c r="C428" s="25" t="s">
        <v>90</v>
      </c>
      <c r="D428" s="25" t="s">
        <v>1329</v>
      </c>
      <c r="E428" s="25" t="s">
        <v>1330</v>
      </c>
      <c r="F428" s="27" t="s">
        <v>1331</v>
      </c>
      <c r="G428" s="201" t="s">
        <v>89</v>
      </c>
      <c r="H428" s="201"/>
      <c r="I428" s="201"/>
      <c r="J428" s="202"/>
      <c r="K428" s="201"/>
      <c r="L428" s="250"/>
      <c r="M428" s="201"/>
    </row>
    <row r="429" spans="1:13" s="1" customFormat="1" ht="40.5">
      <c r="A429" s="201">
        <f t="shared" si="6"/>
        <v>428</v>
      </c>
      <c r="B429" s="24">
        <v>44245</v>
      </c>
      <c r="C429" s="25" t="s">
        <v>90</v>
      </c>
      <c r="D429" s="25" t="s">
        <v>1332</v>
      </c>
      <c r="E429" s="25" t="s">
        <v>1333</v>
      </c>
      <c r="F429" s="27" t="s">
        <v>1300</v>
      </c>
      <c r="G429" s="201" t="s">
        <v>89</v>
      </c>
      <c r="H429" s="201"/>
      <c r="I429" s="71" t="s">
        <v>18</v>
      </c>
      <c r="J429" s="3" t="s">
        <v>298</v>
      </c>
      <c r="K429" s="69" t="s">
        <v>233</v>
      </c>
      <c r="L429" s="252" t="s">
        <v>1294</v>
      </c>
      <c r="M429" s="201"/>
    </row>
    <row r="430" spans="1:13" s="49" customFormat="1" ht="40.5">
      <c r="A430" s="201">
        <f t="shared" si="6"/>
        <v>429</v>
      </c>
      <c r="B430" s="24">
        <v>44245</v>
      </c>
      <c r="C430" s="25" t="s">
        <v>90</v>
      </c>
      <c r="D430" s="25" t="s">
        <v>1329</v>
      </c>
      <c r="E430" s="25" t="s">
        <v>1334</v>
      </c>
      <c r="F430" s="27" t="s">
        <v>1300</v>
      </c>
      <c r="G430" s="201" t="s">
        <v>89</v>
      </c>
      <c r="H430" s="201"/>
      <c r="I430" s="71" t="s">
        <v>18</v>
      </c>
      <c r="J430" s="3" t="s">
        <v>298</v>
      </c>
      <c r="K430" s="69" t="s">
        <v>233</v>
      </c>
      <c r="L430" s="252" t="s">
        <v>1294</v>
      </c>
      <c r="M430" s="255"/>
    </row>
    <row r="431" spans="1:13" s="49" customFormat="1" ht="283.5">
      <c r="A431" s="201">
        <f t="shared" si="6"/>
        <v>430</v>
      </c>
      <c r="B431" s="24">
        <v>44245</v>
      </c>
      <c r="C431" s="25" t="s">
        <v>90</v>
      </c>
      <c r="D431" s="25" t="s">
        <v>1335</v>
      </c>
      <c r="E431" s="25" t="s">
        <v>1336</v>
      </c>
      <c r="F431" s="27" t="s">
        <v>1337</v>
      </c>
      <c r="G431" s="201" t="s">
        <v>89</v>
      </c>
      <c r="H431" s="201"/>
      <c r="I431" s="201" t="s">
        <v>24</v>
      </c>
      <c r="J431" s="202" t="s">
        <v>1338</v>
      </c>
      <c r="K431" s="201" t="s">
        <v>20</v>
      </c>
      <c r="L431" s="250" t="s">
        <v>26</v>
      </c>
      <c r="M431" s="255"/>
    </row>
    <row r="432" spans="1:13" s="216" customFormat="1" ht="54">
      <c r="A432" s="71">
        <f t="shared" si="6"/>
        <v>431</v>
      </c>
      <c r="B432" s="86">
        <v>44245</v>
      </c>
      <c r="C432" s="70" t="s">
        <v>59</v>
      </c>
      <c r="D432" s="83" t="s">
        <v>245</v>
      </c>
      <c r="E432" s="5" t="s">
        <v>1339</v>
      </c>
      <c r="F432" s="83" t="s">
        <v>1340</v>
      </c>
      <c r="G432" s="3" t="s">
        <v>40</v>
      </c>
      <c r="H432" s="71"/>
      <c r="I432" s="71" t="s">
        <v>256</v>
      </c>
      <c r="J432" s="83" t="s">
        <v>1341</v>
      </c>
      <c r="K432" s="71" t="s">
        <v>20</v>
      </c>
      <c r="L432" s="251" t="s">
        <v>26</v>
      </c>
      <c r="M432" s="256"/>
    </row>
    <row r="433" spans="1:13" s="216" customFormat="1" ht="175.5">
      <c r="A433" s="71">
        <f t="shared" si="6"/>
        <v>432</v>
      </c>
      <c r="B433" s="24">
        <v>44245</v>
      </c>
      <c r="C433" s="25" t="s">
        <v>90</v>
      </c>
      <c r="D433" s="25" t="s">
        <v>248</v>
      </c>
      <c r="E433" s="25" t="s">
        <v>1342</v>
      </c>
      <c r="F433" s="38" t="s">
        <v>1343</v>
      </c>
      <c r="G433" s="71" t="s">
        <v>89</v>
      </c>
      <c r="H433" s="71"/>
      <c r="I433" s="71" t="s">
        <v>24</v>
      </c>
      <c r="J433" s="83" t="s">
        <v>1344</v>
      </c>
      <c r="K433" s="71" t="s">
        <v>20</v>
      </c>
      <c r="L433" s="251" t="s">
        <v>26</v>
      </c>
      <c r="M433" s="256"/>
    </row>
    <row r="434" spans="1:13" ht="54">
      <c r="A434" s="71">
        <f t="shared" si="6"/>
        <v>433</v>
      </c>
      <c r="B434" s="24">
        <v>44245</v>
      </c>
      <c r="C434" s="25" t="s">
        <v>90</v>
      </c>
      <c r="D434" s="25" t="s">
        <v>268</v>
      </c>
      <c r="E434" s="25" t="s">
        <v>1345</v>
      </c>
      <c r="F434" s="38" t="s">
        <v>1346</v>
      </c>
      <c r="G434" s="71" t="s">
        <v>89</v>
      </c>
      <c r="H434" s="71"/>
      <c r="I434" s="71" t="s">
        <v>24</v>
      </c>
      <c r="J434" s="83" t="s">
        <v>1341</v>
      </c>
      <c r="K434" s="71" t="s">
        <v>20</v>
      </c>
      <c r="L434" s="251" t="s">
        <v>26</v>
      </c>
      <c r="M434" s="71"/>
    </row>
    <row r="435" spans="1:13" s="1" customFormat="1" ht="176">
      <c r="A435" s="201">
        <f t="shared" si="6"/>
        <v>434</v>
      </c>
      <c r="B435" s="24">
        <v>44245</v>
      </c>
      <c r="C435" s="25" t="s">
        <v>90</v>
      </c>
      <c r="D435" s="25" t="s">
        <v>1347</v>
      </c>
      <c r="E435" s="25" t="s">
        <v>1348</v>
      </c>
      <c r="F435" s="27" t="s">
        <v>710</v>
      </c>
      <c r="G435" s="201" t="s">
        <v>89</v>
      </c>
      <c r="H435" s="200" t="s">
        <v>502</v>
      </c>
      <c r="I435" s="54" t="s">
        <v>18</v>
      </c>
      <c r="J435" s="50" t="s">
        <v>1349</v>
      </c>
      <c r="K435" s="69" t="s">
        <v>20</v>
      </c>
      <c r="L435" s="251" t="s">
        <v>18</v>
      </c>
      <c r="M435" s="201"/>
    </row>
    <row r="436" spans="1:13" s="1" customFormat="1" ht="94.5">
      <c r="A436" s="201">
        <f t="shared" si="6"/>
        <v>435</v>
      </c>
      <c r="B436" s="24">
        <v>44245</v>
      </c>
      <c r="C436" s="25" t="s">
        <v>90</v>
      </c>
      <c r="D436" s="25" t="s">
        <v>1350</v>
      </c>
      <c r="E436" s="25" t="s">
        <v>1351</v>
      </c>
      <c r="F436" s="27" t="s">
        <v>1352</v>
      </c>
      <c r="G436" s="201" t="s">
        <v>89</v>
      </c>
      <c r="H436" s="201"/>
      <c r="I436" s="201" t="s">
        <v>24</v>
      </c>
      <c r="J436" s="202" t="s">
        <v>1353</v>
      </c>
      <c r="K436" s="201" t="s">
        <v>20</v>
      </c>
      <c r="L436" s="253" t="s">
        <v>26</v>
      </c>
      <c r="M436" s="201"/>
    </row>
    <row r="437" spans="1:13" s="1" customFormat="1" ht="94.5">
      <c r="A437" s="201">
        <f t="shared" si="6"/>
        <v>436</v>
      </c>
      <c r="B437" s="24">
        <v>44245</v>
      </c>
      <c r="C437" s="25" t="s">
        <v>90</v>
      </c>
      <c r="D437" s="25" t="s">
        <v>1347</v>
      </c>
      <c r="E437" s="25" t="s">
        <v>1354</v>
      </c>
      <c r="F437" s="27" t="s">
        <v>1355</v>
      </c>
      <c r="G437" s="201" t="s">
        <v>89</v>
      </c>
      <c r="H437" s="201"/>
      <c r="I437" s="201" t="s">
        <v>24</v>
      </c>
      <c r="J437" s="202" t="s">
        <v>468</v>
      </c>
      <c r="K437" s="69" t="s">
        <v>20</v>
      </c>
      <c r="L437" s="253" t="s">
        <v>26</v>
      </c>
      <c r="M437" s="201"/>
    </row>
    <row r="438" spans="1:13" s="1" customFormat="1" ht="54">
      <c r="A438" s="201">
        <f t="shared" si="6"/>
        <v>437</v>
      </c>
      <c r="B438" s="24">
        <v>44245</v>
      </c>
      <c r="C438" s="25" t="s">
        <v>90</v>
      </c>
      <c r="D438" s="25" t="s">
        <v>1356</v>
      </c>
      <c r="E438" s="25" t="s">
        <v>1357</v>
      </c>
      <c r="F438" s="27" t="s">
        <v>1358</v>
      </c>
      <c r="G438" s="201" t="s">
        <v>89</v>
      </c>
      <c r="H438" s="25" t="s">
        <v>90</v>
      </c>
      <c r="I438" s="201" t="s">
        <v>18</v>
      </c>
      <c r="J438" s="201" t="s">
        <v>573</v>
      </c>
      <c r="K438" s="201"/>
      <c r="L438" s="250"/>
      <c r="M438" s="201"/>
    </row>
    <row r="439" spans="1:13" s="1" customFormat="1" ht="81">
      <c r="A439" s="201">
        <f t="shared" si="6"/>
        <v>438</v>
      </c>
      <c r="B439" s="24">
        <v>44245</v>
      </c>
      <c r="C439" s="25" t="s">
        <v>90</v>
      </c>
      <c r="D439" s="25" t="s">
        <v>719</v>
      </c>
      <c r="E439" s="25" t="s">
        <v>1359</v>
      </c>
      <c r="F439" s="27" t="s">
        <v>1360</v>
      </c>
      <c r="G439" s="201" t="s">
        <v>89</v>
      </c>
      <c r="H439" s="201"/>
      <c r="I439" s="194" t="s">
        <v>1361</v>
      </c>
      <c r="J439" s="201" t="s">
        <v>539</v>
      </c>
      <c r="K439" s="201" t="s">
        <v>20</v>
      </c>
      <c r="L439" s="250" t="s">
        <v>91</v>
      </c>
      <c r="M439" s="201"/>
    </row>
    <row r="440" spans="1:13" s="1" customFormat="1" ht="67.5">
      <c r="A440" s="201">
        <f t="shared" si="6"/>
        <v>439</v>
      </c>
      <c r="B440" s="24">
        <v>44245</v>
      </c>
      <c r="C440" s="25" t="s">
        <v>90</v>
      </c>
      <c r="D440" s="25" t="s">
        <v>996</v>
      </c>
      <c r="E440" s="25" t="s">
        <v>1362</v>
      </c>
      <c r="F440" s="27" t="s">
        <v>1363</v>
      </c>
      <c r="G440" s="201" t="s">
        <v>89</v>
      </c>
      <c r="H440" s="201" t="s">
        <v>1364</v>
      </c>
      <c r="I440" s="201" t="s">
        <v>18</v>
      </c>
      <c r="J440" s="202" t="s">
        <v>1365</v>
      </c>
      <c r="K440" s="69" t="s">
        <v>20</v>
      </c>
      <c r="L440" s="252" t="s">
        <v>91</v>
      </c>
      <c r="M440" s="201"/>
    </row>
    <row r="441" spans="1:13" s="1" customFormat="1" ht="40.5">
      <c r="A441" s="201">
        <f t="shared" si="6"/>
        <v>440</v>
      </c>
      <c r="B441" s="24">
        <v>44245</v>
      </c>
      <c r="C441" s="25" t="s">
        <v>90</v>
      </c>
      <c r="D441" s="25" t="s">
        <v>1366</v>
      </c>
      <c r="E441" s="25" t="s">
        <v>1367</v>
      </c>
      <c r="F441" s="27" t="s">
        <v>1209</v>
      </c>
      <c r="G441" s="201" t="s">
        <v>89</v>
      </c>
      <c r="H441" s="202" t="str">
        <f>D441</f>
        <v>9.7 Directed Remunerated Services</v>
      </c>
      <c r="I441" s="201" t="s">
        <v>1368</v>
      </c>
      <c r="J441" s="202" t="s">
        <v>1369</v>
      </c>
      <c r="K441" s="201" t="s">
        <v>20</v>
      </c>
      <c r="L441" s="252" t="s">
        <v>91</v>
      </c>
      <c r="M441" s="201"/>
    </row>
    <row r="442" spans="1:13" s="1" customFormat="1" ht="202.5">
      <c r="A442" s="201">
        <f t="shared" si="6"/>
        <v>441</v>
      </c>
      <c r="B442" s="24">
        <v>44245</v>
      </c>
      <c r="C442" s="25" t="s">
        <v>90</v>
      </c>
      <c r="D442" s="25" t="s">
        <v>1370</v>
      </c>
      <c r="E442" s="25" t="s">
        <v>1371</v>
      </c>
      <c r="F442" s="27" t="s">
        <v>1372</v>
      </c>
      <c r="G442" s="201" t="s">
        <v>89</v>
      </c>
      <c r="H442" s="201"/>
      <c r="I442" s="201" t="s">
        <v>18</v>
      </c>
      <c r="J442" s="201" t="s">
        <v>1373</v>
      </c>
      <c r="K442" s="201" t="s">
        <v>233</v>
      </c>
      <c r="L442" s="250"/>
      <c r="M442" s="201"/>
    </row>
    <row r="443" spans="1:13" ht="67.5">
      <c r="A443" s="71">
        <f t="shared" si="6"/>
        <v>442</v>
      </c>
      <c r="B443" s="24">
        <v>44245</v>
      </c>
      <c r="C443" s="25" t="s">
        <v>90</v>
      </c>
      <c r="D443" s="25" t="s">
        <v>1374</v>
      </c>
      <c r="E443" s="25" t="s">
        <v>1375</v>
      </c>
      <c r="F443" s="38" t="s">
        <v>1376</v>
      </c>
      <c r="G443" s="71" t="s">
        <v>89</v>
      </c>
      <c r="H443" s="71"/>
      <c r="I443" s="71" t="s">
        <v>24</v>
      </c>
      <c r="J443" s="83" t="s">
        <v>1377</v>
      </c>
      <c r="K443" s="69" t="s">
        <v>20</v>
      </c>
      <c r="L443" s="251" t="s">
        <v>26</v>
      </c>
      <c r="M443" s="71"/>
    </row>
    <row r="444" spans="1:13" s="1" customFormat="1" ht="94.5">
      <c r="A444" s="201">
        <f t="shared" si="6"/>
        <v>443</v>
      </c>
      <c r="B444" s="24">
        <v>44245</v>
      </c>
      <c r="C444" s="25" t="s">
        <v>90</v>
      </c>
      <c r="D444" s="58" t="s">
        <v>1378</v>
      </c>
      <c r="E444" s="58" t="s">
        <v>1379</v>
      </c>
      <c r="F444" s="27" t="s">
        <v>1380</v>
      </c>
      <c r="G444" s="201" t="s">
        <v>89</v>
      </c>
      <c r="H444" s="201"/>
      <c r="I444" s="201"/>
      <c r="J444" s="202"/>
      <c r="K444" s="201"/>
      <c r="L444" s="250"/>
      <c r="M444" s="201"/>
    </row>
    <row r="445" spans="1:13" s="1" customFormat="1" ht="27">
      <c r="A445" s="201">
        <f t="shared" si="6"/>
        <v>444</v>
      </c>
      <c r="B445" s="24">
        <v>44245</v>
      </c>
      <c r="C445" s="25" t="s">
        <v>90</v>
      </c>
      <c r="D445" s="25" t="s">
        <v>1234</v>
      </c>
      <c r="E445" s="25" t="s">
        <v>1381</v>
      </c>
      <c r="F445" s="27" t="s">
        <v>671</v>
      </c>
      <c r="G445" s="201" t="s">
        <v>89</v>
      </c>
      <c r="H445" s="201"/>
      <c r="I445" s="201" t="s">
        <v>18</v>
      </c>
      <c r="J445" s="202" t="s">
        <v>19</v>
      </c>
      <c r="K445" s="201" t="s">
        <v>20</v>
      </c>
      <c r="L445" s="250" t="s">
        <v>91</v>
      </c>
      <c r="M445" s="201"/>
    </row>
    <row r="446" spans="1:13" s="1" customFormat="1" ht="409.5">
      <c r="A446" s="201">
        <f t="shared" si="6"/>
        <v>445</v>
      </c>
      <c r="B446" s="24">
        <v>44245</v>
      </c>
      <c r="C446" s="25" t="s">
        <v>90</v>
      </c>
      <c r="D446" s="25" t="s">
        <v>1382</v>
      </c>
      <c r="E446" s="25" t="s">
        <v>1383</v>
      </c>
      <c r="F446" s="27" t="s">
        <v>1384</v>
      </c>
      <c r="G446" s="201" t="s">
        <v>89</v>
      </c>
      <c r="H446" s="201"/>
      <c r="I446" s="3" t="s">
        <v>18</v>
      </c>
      <c r="J446" s="50" t="s">
        <v>784</v>
      </c>
      <c r="K446" s="201" t="s">
        <v>233</v>
      </c>
      <c r="L446" s="250" t="s">
        <v>1385</v>
      </c>
      <c r="M446" s="201"/>
    </row>
    <row r="447" spans="1:13" ht="108">
      <c r="A447" s="71">
        <f t="shared" si="6"/>
        <v>446</v>
      </c>
      <c r="B447" s="24">
        <v>44245</v>
      </c>
      <c r="C447" s="25" t="s">
        <v>90</v>
      </c>
      <c r="D447" s="25" t="s">
        <v>1386</v>
      </c>
      <c r="E447" s="25" t="s">
        <v>1387</v>
      </c>
      <c r="F447" s="38" t="s">
        <v>315</v>
      </c>
      <c r="G447" s="71" t="s">
        <v>89</v>
      </c>
      <c r="H447" s="71"/>
      <c r="I447" s="71" t="s">
        <v>24</v>
      </c>
      <c r="J447" s="83" t="s">
        <v>1388</v>
      </c>
      <c r="K447" s="71" t="s">
        <v>20</v>
      </c>
      <c r="L447" s="251" t="s">
        <v>26</v>
      </c>
      <c r="M447" s="71"/>
    </row>
    <row r="448" spans="1:13" s="1" customFormat="1" ht="108">
      <c r="A448" s="201">
        <f t="shared" si="6"/>
        <v>447</v>
      </c>
      <c r="B448" s="24">
        <v>44245</v>
      </c>
      <c r="C448" s="25" t="s">
        <v>90</v>
      </c>
      <c r="D448" s="25" t="s">
        <v>1251</v>
      </c>
      <c r="E448" s="25" t="s">
        <v>1389</v>
      </c>
      <c r="F448" s="202"/>
      <c r="G448" s="201" t="s">
        <v>89</v>
      </c>
      <c r="H448" s="201"/>
      <c r="I448" s="201" t="s">
        <v>24</v>
      </c>
      <c r="J448" s="202" t="s">
        <v>306</v>
      </c>
      <c r="K448" s="201" t="s">
        <v>20</v>
      </c>
      <c r="L448" s="250" t="s">
        <v>26</v>
      </c>
      <c r="M448" s="201"/>
    </row>
    <row r="449" spans="1:13" s="1" customFormat="1">
      <c r="A449" s="201">
        <f t="shared" si="6"/>
        <v>448</v>
      </c>
      <c r="B449" s="24">
        <v>44271</v>
      </c>
      <c r="C449" s="24" t="s">
        <v>90</v>
      </c>
      <c r="D449" s="45" t="s">
        <v>1390</v>
      </c>
      <c r="E449" s="46" t="s">
        <v>1391</v>
      </c>
      <c r="F449" s="201"/>
      <c r="G449" s="201" t="s">
        <v>89</v>
      </c>
      <c r="H449" s="201" t="s">
        <v>90</v>
      </c>
      <c r="I449" s="87" t="s">
        <v>18</v>
      </c>
      <c r="J449" s="202" t="s">
        <v>1392</v>
      </c>
      <c r="K449" s="201" t="s">
        <v>20</v>
      </c>
      <c r="L449" s="250" t="s">
        <v>1393</v>
      </c>
      <c r="M449" s="201"/>
    </row>
    <row r="450" spans="1:13" s="1" customFormat="1" ht="81">
      <c r="A450" s="201">
        <f t="shared" si="6"/>
        <v>449</v>
      </c>
      <c r="B450" s="24">
        <v>44245</v>
      </c>
      <c r="C450" s="25" t="s">
        <v>90</v>
      </c>
      <c r="D450" s="25" t="s">
        <v>1394</v>
      </c>
      <c r="E450" s="25" t="s">
        <v>1395</v>
      </c>
      <c r="F450" s="27" t="s">
        <v>692</v>
      </c>
      <c r="G450" s="201" t="s">
        <v>89</v>
      </c>
      <c r="H450" s="201"/>
      <c r="I450" s="201" t="s">
        <v>18</v>
      </c>
      <c r="J450" s="202" t="s">
        <v>1396</v>
      </c>
      <c r="K450" s="201"/>
      <c r="L450" s="250"/>
      <c r="M450" s="201"/>
    </row>
    <row r="451" spans="1:13" ht="94.5">
      <c r="A451" s="71">
        <f t="shared" ref="A451:A490" si="7">A450+1</f>
        <v>450</v>
      </c>
      <c r="B451" s="24">
        <v>44245</v>
      </c>
      <c r="C451" s="25" t="s">
        <v>90</v>
      </c>
      <c r="D451" s="25" t="s">
        <v>1386</v>
      </c>
      <c r="E451" s="25" t="s">
        <v>1397</v>
      </c>
      <c r="F451" s="38" t="s">
        <v>1398</v>
      </c>
      <c r="G451" s="71" t="s">
        <v>89</v>
      </c>
      <c r="H451" s="71"/>
      <c r="I451" s="71" t="s">
        <v>18</v>
      </c>
      <c r="J451" s="217" t="s">
        <v>1399</v>
      </c>
      <c r="K451" s="71" t="s">
        <v>20</v>
      </c>
      <c r="L451" s="251" t="s">
        <v>1400</v>
      </c>
      <c r="M451" s="71"/>
    </row>
    <row r="452" spans="1:13" ht="67.5">
      <c r="A452" s="71">
        <f t="shared" si="7"/>
        <v>451</v>
      </c>
      <c r="B452" s="24">
        <v>44245</v>
      </c>
      <c r="C452" s="25" t="s">
        <v>90</v>
      </c>
      <c r="D452" s="58" t="s">
        <v>1386</v>
      </c>
      <c r="E452" s="58" t="s">
        <v>1401</v>
      </c>
      <c r="F452" s="38" t="s">
        <v>1402</v>
      </c>
      <c r="G452" s="71" t="s">
        <v>89</v>
      </c>
      <c r="H452" s="71"/>
      <c r="I452" s="71" t="s">
        <v>18</v>
      </c>
      <c r="J452" s="217" t="s">
        <v>1403</v>
      </c>
      <c r="K452" s="71" t="s">
        <v>20</v>
      </c>
      <c r="L452" s="251" t="s">
        <v>1400</v>
      </c>
      <c r="M452" s="71"/>
    </row>
    <row r="453" spans="1:13" ht="121.5">
      <c r="A453" s="71">
        <f t="shared" si="7"/>
        <v>452</v>
      </c>
      <c r="B453" s="24">
        <v>44245</v>
      </c>
      <c r="C453" s="25" t="s">
        <v>90</v>
      </c>
      <c r="D453" s="25" t="s">
        <v>248</v>
      </c>
      <c r="E453" s="25" t="s">
        <v>1404</v>
      </c>
      <c r="F453" s="38" t="s">
        <v>1271</v>
      </c>
      <c r="G453" s="71" t="s">
        <v>89</v>
      </c>
      <c r="H453" s="71"/>
      <c r="I453" s="71" t="s">
        <v>18</v>
      </c>
      <c r="J453" s="83" t="s">
        <v>1405</v>
      </c>
      <c r="K453" s="71" t="s">
        <v>609</v>
      </c>
      <c r="L453" s="252" t="s">
        <v>1406</v>
      </c>
      <c r="M453" s="71"/>
    </row>
    <row r="454" spans="1:13" s="1" customFormat="1" ht="216">
      <c r="A454" s="201">
        <f t="shared" si="7"/>
        <v>453</v>
      </c>
      <c r="B454" s="24">
        <v>44245</v>
      </c>
      <c r="C454" s="25" t="s">
        <v>90</v>
      </c>
      <c r="D454" s="25" t="s">
        <v>1407</v>
      </c>
      <c r="E454" s="25" t="s">
        <v>1408</v>
      </c>
      <c r="F454" s="27" t="s">
        <v>508</v>
      </c>
      <c r="G454" s="201" t="s">
        <v>89</v>
      </c>
      <c r="H454" s="201"/>
      <c r="I454" s="201" t="s">
        <v>18</v>
      </c>
      <c r="J454" s="202" t="s">
        <v>1409</v>
      </c>
      <c r="K454" s="201"/>
      <c r="L454" s="250"/>
      <c r="M454" s="201"/>
    </row>
    <row r="455" spans="1:13" ht="229.5">
      <c r="A455" s="71">
        <f t="shared" si="7"/>
        <v>454</v>
      </c>
      <c r="B455" s="24">
        <v>44245</v>
      </c>
      <c r="C455" s="25" t="s">
        <v>90</v>
      </c>
      <c r="D455" s="25" t="s">
        <v>248</v>
      </c>
      <c r="E455" s="25" t="s">
        <v>1410</v>
      </c>
      <c r="F455" s="38" t="s">
        <v>1411</v>
      </c>
      <c r="G455" s="71" t="s">
        <v>89</v>
      </c>
      <c r="H455" s="71"/>
      <c r="I455" s="83" t="s">
        <v>18</v>
      </c>
      <c r="J455" s="236" t="s">
        <v>1412</v>
      </c>
      <c r="K455" s="71" t="s">
        <v>20</v>
      </c>
      <c r="L455" s="252" t="s">
        <v>1413</v>
      </c>
      <c r="M455" s="71"/>
    </row>
    <row r="456" spans="1:13" s="1" customFormat="1" ht="72.75" customHeight="1">
      <c r="A456" s="201">
        <f t="shared" si="7"/>
        <v>455</v>
      </c>
      <c r="B456" s="24">
        <v>44245</v>
      </c>
      <c r="C456" s="25" t="s">
        <v>90</v>
      </c>
      <c r="D456" s="58" t="s">
        <v>1151</v>
      </c>
      <c r="E456" s="58" t="s">
        <v>1414</v>
      </c>
      <c r="F456" s="27" t="s">
        <v>1415</v>
      </c>
      <c r="G456" s="201" t="s">
        <v>89</v>
      </c>
      <c r="H456" s="201"/>
      <c r="I456" s="201"/>
      <c r="J456" s="202"/>
      <c r="K456" s="201"/>
      <c r="L456" s="250"/>
      <c r="M456" s="201"/>
    </row>
    <row r="457" spans="1:13" s="1" customFormat="1" ht="40.5">
      <c r="A457" s="201">
        <f t="shared" si="7"/>
        <v>456</v>
      </c>
      <c r="B457" s="24">
        <v>44245</v>
      </c>
      <c r="C457" s="25" t="s">
        <v>90</v>
      </c>
      <c r="D457" s="25" t="s">
        <v>1251</v>
      </c>
      <c r="E457" s="25" t="s">
        <v>1416</v>
      </c>
      <c r="F457" s="202"/>
      <c r="G457" s="202" t="s">
        <v>89</v>
      </c>
      <c r="H457" s="201"/>
      <c r="I457" s="201" t="s">
        <v>24</v>
      </c>
      <c r="J457" s="201"/>
      <c r="K457" s="201" t="s">
        <v>20</v>
      </c>
      <c r="L457" s="250" t="s">
        <v>26</v>
      </c>
      <c r="M457" s="201"/>
    </row>
    <row r="458" spans="1:13" s="1" customFormat="1" ht="409.5">
      <c r="A458" s="201">
        <f t="shared" si="7"/>
        <v>457</v>
      </c>
      <c r="B458" s="24">
        <v>44245</v>
      </c>
      <c r="C458" s="25" t="s">
        <v>90</v>
      </c>
      <c r="D458" s="25" t="s">
        <v>1417</v>
      </c>
      <c r="E458" s="168" t="s">
        <v>1418</v>
      </c>
      <c r="F458" s="27" t="s">
        <v>607</v>
      </c>
      <c r="G458" s="201" t="s">
        <v>89</v>
      </c>
      <c r="H458" s="201"/>
      <c r="I458" s="201"/>
      <c r="J458" s="202"/>
      <c r="K458" s="201"/>
      <c r="L458" s="250"/>
      <c r="M458" s="201"/>
    </row>
    <row r="459" spans="1:13" s="1" customFormat="1" ht="40.5">
      <c r="A459" s="201">
        <f t="shared" si="7"/>
        <v>458</v>
      </c>
      <c r="B459" s="24">
        <v>44245</v>
      </c>
      <c r="C459" s="25" t="s">
        <v>90</v>
      </c>
      <c r="D459" s="25" t="s">
        <v>1419</v>
      </c>
      <c r="E459" s="25" t="s">
        <v>1420</v>
      </c>
      <c r="F459" s="172" t="s">
        <v>1421</v>
      </c>
      <c r="G459" s="201" t="s">
        <v>89</v>
      </c>
      <c r="H459" s="201"/>
      <c r="I459" s="201" t="s">
        <v>24</v>
      </c>
      <c r="J459" s="202" t="s">
        <v>1422</v>
      </c>
      <c r="K459" s="69" t="s">
        <v>20</v>
      </c>
      <c r="L459" s="253" t="s">
        <v>26</v>
      </c>
      <c r="M459" s="201"/>
    </row>
    <row r="460" spans="1:13" s="1" customFormat="1" ht="54">
      <c r="A460" s="201">
        <f t="shared" si="7"/>
        <v>459</v>
      </c>
      <c r="B460" s="24">
        <v>44245</v>
      </c>
      <c r="C460" s="25" t="s">
        <v>90</v>
      </c>
      <c r="D460" s="25" t="s">
        <v>1234</v>
      </c>
      <c r="E460" s="25" t="s">
        <v>1423</v>
      </c>
      <c r="F460" s="27" t="s">
        <v>1424</v>
      </c>
      <c r="G460" s="201" t="s">
        <v>89</v>
      </c>
      <c r="H460" s="201"/>
      <c r="I460" s="201" t="s">
        <v>24</v>
      </c>
      <c r="J460" s="202" t="s">
        <v>1425</v>
      </c>
      <c r="K460" s="201"/>
      <c r="L460" s="250"/>
      <c r="M460" s="201"/>
    </row>
    <row r="461" spans="1:13" s="1" customFormat="1" ht="132" customHeight="1">
      <c r="A461" s="201">
        <f t="shared" si="7"/>
        <v>460</v>
      </c>
      <c r="B461" s="24">
        <v>44245</v>
      </c>
      <c r="C461" s="25" t="s">
        <v>90</v>
      </c>
      <c r="D461" s="25" t="s">
        <v>1251</v>
      </c>
      <c r="E461" s="25" t="s">
        <v>1426</v>
      </c>
      <c r="F461" s="202"/>
      <c r="G461" s="201" t="s">
        <v>89</v>
      </c>
      <c r="H461" s="201"/>
      <c r="I461" s="201"/>
      <c r="J461" s="202" t="s">
        <v>318</v>
      </c>
      <c r="K461" s="201"/>
      <c r="L461" s="250"/>
      <c r="M461" s="201"/>
    </row>
    <row r="462" spans="1:13" s="1" customFormat="1" ht="256.5">
      <c r="A462" s="201">
        <f t="shared" si="7"/>
        <v>461</v>
      </c>
      <c r="B462" s="24">
        <v>44245</v>
      </c>
      <c r="C462" s="25" t="s">
        <v>90</v>
      </c>
      <c r="D462" s="25" t="s">
        <v>1427</v>
      </c>
      <c r="E462" s="25" t="s">
        <v>1428</v>
      </c>
      <c r="F462" s="27" t="s">
        <v>1429</v>
      </c>
      <c r="G462" s="201" t="s">
        <v>89</v>
      </c>
      <c r="H462" s="201"/>
      <c r="I462" s="201"/>
      <c r="J462" s="201"/>
      <c r="K462" s="201"/>
      <c r="L462" s="250"/>
      <c r="M462" s="201"/>
    </row>
    <row r="463" spans="1:13" s="1" customFormat="1" ht="54">
      <c r="A463" s="201">
        <f t="shared" si="7"/>
        <v>462</v>
      </c>
      <c r="B463" s="24">
        <v>44245</v>
      </c>
      <c r="C463" s="25" t="s">
        <v>90</v>
      </c>
      <c r="D463" s="58" t="s">
        <v>1430</v>
      </c>
      <c r="E463" s="58" t="s">
        <v>1431</v>
      </c>
      <c r="F463" s="27" t="s">
        <v>1432</v>
      </c>
      <c r="G463" s="201" t="s">
        <v>89</v>
      </c>
      <c r="H463" s="201"/>
      <c r="I463" s="72"/>
      <c r="J463" s="201"/>
      <c r="K463" s="201"/>
      <c r="L463" s="250"/>
      <c r="M463" s="201"/>
    </row>
    <row r="464" spans="1:13" s="1" customFormat="1" ht="40.5">
      <c r="A464" s="201">
        <f t="shared" si="7"/>
        <v>463</v>
      </c>
      <c r="B464" s="24">
        <v>44245</v>
      </c>
      <c r="C464" s="25" t="s">
        <v>90</v>
      </c>
      <c r="D464" s="25" t="s">
        <v>1234</v>
      </c>
      <c r="E464" s="25" t="s">
        <v>1433</v>
      </c>
      <c r="F464" s="27" t="s">
        <v>532</v>
      </c>
      <c r="G464" s="201" t="s">
        <v>89</v>
      </c>
      <c r="H464" s="201"/>
      <c r="I464" s="201" t="s">
        <v>24</v>
      </c>
      <c r="J464" s="202" t="s">
        <v>1434</v>
      </c>
      <c r="K464" s="201" t="s">
        <v>20</v>
      </c>
      <c r="L464" s="250" t="s">
        <v>26</v>
      </c>
      <c r="M464" s="201"/>
    </row>
    <row r="465" spans="1:13" s="1" customFormat="1" ht="148.5">
      <c r="A465" s="201">
        <f t="shared" si="7"/>
        <v>464</v>
      </c>
      <c r="B465" s="24">
        <v>44274</v>
      </c>
      <c r="C465" s="24" t="s">
        <v>90</v>
      </c>
      <c r="D465" s="48" t="s">
        <v>1148</v>
      </c>
      <c r="E465" s="48" t="s">
        <v>1435</v>
      </c>
      <c r="F465" s="203" t="s">
        <v>1436</v>
      </c>
      <c r="G465" s="204" t="s">
        <v>89</v>
      </c>
      <c r="H465" s="201"/>
      <c r="I465" s="88" t="s">
        <v>18</v>
      </c>
      <c r="J465" s="202" t="s">
        <v>1437</v>
      </c>
      <c r="K465" s="201" t="s">
        <v>20</v>
      </c>
      <c r="L465" s="250" t="s">
        <v>1438</v>
      </c>
      <c r="M465" s="201"/>
    </row>
    <row r="466" spans="1:13" s="1" customFormat="1" ht="172.5" customHeight="1">
      <c r="A466" s="201">
        <f t="shared" si="7"/>
        <v>465</v>
      </c>
      <c r="B466" s="24">
        <v>44245</v>
      </c>
      <c r="C466" s="25" t="s">
        <v>90</v>
      </c>
      <c r="D466" s="25" t="s">
        <v>1439</v>
      </c>
      <c r="E466" s="25" t="s">
        <v>1440</v>
      </c>
      <c r="F466" s="27" t="s">
        <v>1441</v>
      </c>
      <c r="G466" s="201" t="s">
        <v>89</v>
      </c>
      <c r="H466" s="201"/>
      <c r="I466" s="201"/>
      <c r="J466" s="201"/>
      <c r="K466" s="201"/>
      <c r="L466" s="243"/>
      <c r="M466" s="201"/>
    </row>
    <row r="467" spans="1:13" s="1" customFormat="1" ht="67.5">
      <c r="A467" s="201">
        <f t="shared" si="7"/>
        <v>466</v>
      </c>
      <c r="B467" s="24">
        <v>44245</v>
      </c>
      <c r="C467" s="25" t="s">
        <v>90</v>
      </c>
      <c r="D467" s="25" t="s">
        <v>1370</v>
      </c>
      <c r="E467" s="25" t="s">
        <v>1442</v>
      </c>
      <c r="F467" s="27" t="s">
        <v>1443</v>
      </c>
      <c r="G467" s="201" t="s">
        <v>89</v>
      </c>
      <c r="H467" s="201"/>
      <c r="I467" s="201" t="s">
        <v>18</v>
      </c>
      <c r="J467" s="201" t="s">
        <v>573</v>
      </c>
      <c r="K467" s="201" t="s">
        <v>20</v>
      </c>
      <c r="L467" s="250" t="s">
        <v>91</v>
      </c>
      <c r="M467" s="201"/>
    </row>
    <row r="468" spans="1:13" s="1" customFormat="1" ht="189">
      <c r="A468" s="201">
        <f t="shared" si="7"/>
        <v>467</v>
      </c>
      <c r="B468" s="24">
        <v>44245</v>
      </c>
      <c r="C468" s="25" t="s">
        <v>90</v>
      </c>
      <c r="D468" s="25" t="s">
        <v>1234</v>
      </c>
      <c r="E468" s="25" t="s">
        <v>1444</v>
      </c>
      <c r="F468" s="27" t="s">
        <v>1445</v>
      </c>
      <c r="G468" s="201" t="s">
        <v>89</v>
      </c>
      <c r="H468" s="201"/>
      <c r="I468" s="201" t="s">
        <v>18</v>
      </c>
      <c r="J468" s="202" t="s">
        <v>19</v>
      </c>
      <c r="K468" s="201" t="s">
        <v>233</v>
      </c>
      <c r="L468" s="250"/>
      <c r="M468" s="201"/>
    </row>
    <row r="469" spans="1:13" s="1" customFormat="1" ht="168" customHeight="1">
      <c r="A469" s="201">
        <f t="shared" si="7"/>
        <v>468</v>
      </c>
      <c r="B469" s="24">
        <v>44245</v>
      </c>
      <c r="C469" s="25" t="s">
        <v>90</v>
      </c>
      <c r="D469" s="25" t="s">
        <v>1154</v>
      </c>
      <c r="E469" s="25" t="s">
        <v>1446</v>
      </c>
      <c r="F469" s="27" t="s">
        <v>1447</v>
      </c>
      <c r="G469" s="201" t="s">
        <v>89</v>
      </c>
      <c r="H469" s="201">
        <v>4.3</v>
      </c>
      <c r="I469" s="201"/>
      <c r="J469" s="201"/>
      <c r="K469" s="201"/>
      <c r="L469" s="250"/>
      <c r="M469" s="201"/>
    </row>
    <row r="470" spans="1:13" ht="81">
      <c r="A470" s="71">
        <f t="shared" si="7"/>
        <v>469</v>
      </c>
      <c r="B470" s="86">
        <v>44245</v>
      </c>
      <c r="C470" s="70" t="s">
        <v>59</v>
      </c>
      <c r="D470" s="83" t="s">
        <v>313</v>
      </c>
      <c r="E470" s="6" t="s">
        <v>1448</v>
      </c>
      <c r="F470" s="83" t="s">
        <v>508</v>
      </c>
      <c r="G470" s="3" t="s">
        <v>40</v>
      </c>
      <c r="H470" s="71"/>
      <c r="I470" s="207" t="s">
        <v>24</v>
      </c>
      <c r="J470" s="214" t="s">
        <v>1449</v>
      </c>
      <c r="K470" s="71" t="s">
        <v>20</v>
      </c>
      <c r="L470" s="252" t="s">
        <v>26</v>
      </c>
      <c r="M470" s="71"/>
    </row>
    <row r="471" spans="1:13" s="1" customFormat="1" ht="40.5">
      <c r="A471" s="201">
        <f t="shared" si="7"/>
        <v>470</v>
      </c>
      <c r="B471" s="24">
        <v>44245</v>
      </c>
      <c r="C471" s="25" t="s">
        <v>90</v>
      </c>
      <c r="D471" s="58" t="s">
        <v>1450</v>
      </c>
      <c r="E471" s="58" t="s">
        <v>1451</v>
      </c>
      <c r="F471" s="27" t="s">
        <v>1452</v>
      </c>
      <c r="G471" s="201" t="s">
        <v>89</v>
      </c>
      <c r="H471" s="201"/>
      <c r="I471" s="201"/>
      <c r="J471" s="201"/>
      <c r="K471" s="201"/>
      <c r="L471" s="250"/>
      <c r="M471" s="201"/>
    </row>
    <row r="472" spans="1:13" ht="108">
      <c r="A472" s="71">
        <f t="shared" si="7"/>
        <v>471</v>
      </c>
      <c r="B472" s="24">
        <v>44245</v>
      </c>
      <c r="C472" s="25" t="s">
        <v>90</v>
      </c>
      <c r="D472" s="25" t="s">
        <v>286</v>
      </c>
      <c r="E472" s="25" t="s">
        <v>1453</v>
      </c>
      <c r="F472" s="38" t="s">
        <v>320</v>
      </c>
      <c r="G472" s="71" t="s">
        <v>89</v>
      </c>
      <c r="H472" s="71"/>
      <c r="I472" s="71" t="s">
        <v>24</v>
      </c>
      <c r="J472" s="83" t="s">
        <v>321</v>
      </c>
      <c r="K472" s="69" t="s">
        <v>20</v>
      </c>
      <c r="L472" s="252" t="s">
        <v>26</v>
      </c>
      <c r="M472" s="71"/>
    </row>
    <row r="473" spans="1:13" s="1" customFormat="1" ht="40.5">
      <c r="A473" s="201">
        <f t="shared" si="7"/>
        <v>472</v>
      </c>
      <c r="B473" s="24">
        <v>44245</v>
      </c>
      <c r="C473" s="25" t="s">
        <v>90</v>
      </c>
      <c r="D473" s="25" t="s">
        <v>1102</v>
      </c>
      <c r="E473" s="25" t="s">
        <v>1454</v>
      </c>
      <c r="F473" s="27" t="s">
        <v>1455</v>
      </c>
      <c r="G473" s="201" t="s">
        <v>89</v>
      </c>
      <c r="H473" s="201"/>
      <c r="I473" s="201" t="s">
        <v>18</v>
      </c>
      <c r="J473" s="202" t="s">
        <v>1210</v>
      </c>
      <c r="K473" s="201" t="s">
        <v>20</v>
      </c>
      <c r="L473" s="250" t="s">
        <v>18</v>
      </c>
      <c r="M473" s="201"/>
    </row>
    <row r="474" spans="1:13" s="1" customFormat="1" ht="148.5">
      <c r="A474" s="201">
        <f t="shared" si="7"/>
        <v>473</v>
      </c>
      <c r="B474" s="24">
        <v>44245</v>
      </c>
      <c r="C474" s="25" t="s">
        <v>90</v>
      </c>
      <c r="D474" s="25" t="s">
        <v>1249</v>
      </c>
      <c r="E474" s="25" t="s">
        <v>1456</v>
      </c>
      <c r="F474" s="27" t="s">
        <v>730</v>
      </c>
      <c r="G474" s="201" t="s">
        <v>89</v>
      </c>
      <c r="H474" s="201"/>
      <c r="I474" s="201" t="s">
        <v>24</v>
      </c>
      <c r="J474" s="202" t="s">
        <v>447</v>
      </c>
      <c r="K474" s="201" t="s">
        <v>20</v>
      </c>
      <c r="L474" s="250" t="s">
        <v>26</v>
      </c>
      <c r="M474" s="201"/>
    </row>
    <row r="475" spans="1:13" s="1" customFormat="1">
      <c r="A475" s="201">
        <f t="shared" si="7"/>
        <v>474</v>
      </c>
      <c r="B475" s="24">
        <v>44271</v>
      </c>
      <c r="C475" s="24" t="s">
        <v>90</v>
      </c>
      <c r="D475" s="45" t="s">
        <v>1390</v>
      </c>
      <c r="E475" s="46" t="s">
        <v>1457</v>
      </c>
      <c r="F475" s="201"/>
      <c r="G475" s="201" t="s">
        <v>89</v>
      </c>
      <c r="H475" s="201" t="s">
        <v>90</v>
      </c>
      <c r="I475" s="87" t="s">
        <v>18</v>
      </c>
      <c r="J475" s="202" t="s">
        <v>1458</v>
      </c>
      <c r="K475" s="201" t="s">
        <v>20</v>
      </c>
      <c r="L475" s="250" t="s">
        <v>1393</v>
      </c>
      <c r="M475" s="201"/>
    </row>
    <row r="476" spans="1:13" ht="81">
      <c r="A476" s="71">
        <f t="shared" si="7"/>
        <v>475</v>
      </c>
      <c r="B476" s="24">
        <v>44245</v>
      </c>
      <c r="C476" s="25" t="s">
        <v>90</v>
      </c>
      <c r="D476" s="25" t="s">
        <v>252</v>
      </c>
      <c r="E476" s="25" t="s">
        <v>1459</v>
      </c>
      <c r="F476" s="38" t="s">
        <v>508</v>
      </c>
      <c r="G476" s="71" t="s">
        <v>89</v>
      </c>
      <c r="H476" s="71"/>
      <c r="I476" s="71" t="s">
        <v>24</v>
      </c>
      <c r="J476" s="83" t="s">
        <v>1015</v>
      </c>
      <c r="K476" s="71" t="s">
        <v>20</v>
      </c>
      <c r="L476" s="252" t="s">
        <v>26</v>
      </c>
      <c r="M476" s="71"/>
    </row>
    <row r="477" spans="1:13" s="1" customFormat="1" ht="35.25" customHeight="1">
      <c r="A477" s="201">
        <f t="shared" si="7"/>
        <v>476</v>
      </c>
      <c r="B477" s="24">
        <v>44245</v>
      </c>
      <c r="C477" s="25" t="s">
        <v>90</v>
      </c>
      <c r="D477" s="154" t="s">
        <v>1427</v>
      </c>
      <c r="E477" s="25" t="s">
        <v>1460</v>
      </c>
      <c r="F477" s="27" t="s">
        <v>1461</v>
      </c>
      <c r="G477" s="201" t="s">
        <v>89</v>
      </c>
      <c r="H477" s="201"/>
      <c r="I477" s="201"/>
      <c r="J477" s="201"/>
      <c r="K477" s="201"/>
      <c r="L477" s="250"/>
      <c r="M477" s="201"/>
    </row>
    <row r="478" spans="1:13" ht="135">
      <c r="A478" s="71">
        <f t="shared" si="7"/>
        <v>477</v>
      </c>
      <c r="B478" s="24">
        <v>44245</v>
      </c>
      <c r="C478" s="25" t="s">
        <v>90</v>
      </c>
      <c r="D478" s="154" t="s">
        <v>1386</v>
      </c>
      <c r="E478" s="25" t="s">
        <v>1462</v>
      </c>
      <c r="F478" s="38" t="s">
        <v>508</v>
      </c>
      <c r="G478" s="71" t="s">
        <v>89</v>
      </c>
      <c r="H478" s="71"/>
      <c r="I478" s="71" t="s">
        <v>24</v>
      </c>
      <c r="J478" s="83" t="s">
        <v>1015</v>
      </c>
      <c r="K478" s="71" t="s">
        <v>20</v>
      </c>
      <c r="L478" s="252" t="s">
        <v>26</v>
      </c>
      <c r="M478" s="71"/>
    </row>
    <row r="479" spans="1:13" s="1" customFormat="1" ht="94.5">
      <c r="A479" s="201">
        <f t="shared" si="7"/>
        <v>478</v>
      </c>
      <c r="B479" s="24">
        <v>44245</v>
      </c>
      <c r="C479" s="25" t="s">
        <v>90</v>
      </c>
      <c r="D479" s="106" t="s">
        <v>1394</v>
      </c>
      <c r="E479" s="25" t="s">
        <v>1463</v>
      </c>
      <c r="F479" s="27" t="s">
        <v>1464</v>
      </c>
      <c r="G479" s="201" t="s">
        <v>89</v>
      </c>
      <c r="H479" s="201"/>
      <c r="I479" s="201" t="s">
        <v>18</v>
      </c>
      <c r="J479" s="202" t="s">
        <v>1465</v>
      </c>
      <c r="K479" s="201"/>
      <c r="L479" s="250"/>
      <c r="M479" s="201"/>
    </row>
    <row r="480" spans="1:13" s="1" customFormat="1" ht="94.5">
      <c r="A480" s="201">
        <f t="shared" si="7"/>
        <v>479</v>
      </c>
      <c r="B480" s="24">
        <v>44245</v>
      </c>
      <c r="C480" s="25" t="s">
        <v>90</v>
      </c>
      <c r="D480" s="106" t="s">
        <v>514</v>
      </c>
      <c r="E480" s="25" t="s">
        <v>1466</v>
      </c>
      <c r="F480" s="27" t="s">
        <v>1467</v>
      </c>
      <c r="G480" s="201" t="s">
        <v>89</v>
      </c>
      <c r="H480" s="201">
        <v>4.3</v>
      </c>
      <c r="I480" s="201"/>
      <c r="J480" s="201"/>
      <c r="K480" s="201"/>
      <c r="L480" s="250"/>
      <c r="M480" s="201"/>
    </row>
    <row r="481" spans="1:13" s="1" customFormat="1" ht="81">
      <c r="A481" s="201">
        <f t="shared" si="7"/>
        <v>480</v>
      </c>
      <c r="B481" s="24">
        <v>44245</v>
      </c>
      <c r="C481" s="25" t="s">
        <v>90</v>
      </c>
      <c r="D481" s="25" t="s">
        <v>514</v>
      </c>
      <c r="E481" s="25" t="s">
        <v>1468</v>
      </c>
      <c r="F481" s="181" t="s">
        <v>1469</v>
      </c>
      <c r="G481" s="201" t="s">
        <v>89</v>
      </c>
      <c r="H481" s="201"/>
      <c r="I481" s="201"/>
      <c r="J481" s="202"/>
      <c r="K481" s="201"/>
      <c r="L481" s="250"/>
      <c r="M481" s="201"/>
    </row>
    <row r="482" spans="1:13" s="1" customFormat="1" ht="54">
      <c r="A482" s="201">
        <f t="shared" si="7"/>
        <v>481</v>
      </c>
      <c r="B482" s="24">
        <v>44245</v>
      </c>
      <c r="C482" s="25" t="s">
        <v>90</v>
      </c>
      <c r="D482" s="25" t="s">
        <v>514</v>
      </c>
      <c r="E482" s="25" t="s">
        <v>1470</v>
      </c>
      <c r="F482" s="27" t="s">
        <v>538</v>
      </c>
      <c r="G482" s="201" t="s">
        <v>89</v>
      </c>
      <c r="H482" s="9"/>
      <c r="I482" s="201" t="s">
        <v>788</v>
      </c>
      <c r="J482" s="202" t="s">
        <v>1471</v>
      </c>
      <c r="K482" s="201" t="s">
        <v>20</v>
      </c>
      <c r="L482" s="250" t="s">
        <v>18</v>
      </c>
      <c r="M482" s="201"/>
    </row>
    <row r="483" spans="1:13" s="1" customFormat="1" ht="176">
      <c r="A483" s="201">
        <f t="shared" si="7"/>
        <v>482</v>
      </c>
      <c r="B483" s="86">
        <v>44245</v>
      </c>
      <c r="C483" s="70" t="s">
        <v>59</v>
      </c>
      <c r="D483" s="202" t="s">
        <v>465</v>
      </c>
      <c r="E483" s="202" t="s">
        <v>1472</v>
      </c>
      <c r="F483" s="202" t="s">
        <v>1473</v>
      </c>
      <c r="G483" s="50" t="s">
        <v>40</v>
      </c>
      <c r="H483" s="189" t="s">
        <v>502</v>
      </c>
      <c r="I483" s="54" t="s">
        <v>18</v>
      </c>
      <c r="J483" s="50" t="s">
        <v>1349</v>
      </c>
      <c r="K483" s="69" t="s">
        <v>20</v>
      </c>
      <c r="L483" s="251" t="s">
        <v>18</v>
      </c>
      <c r="M483" s="201"/>
    </row>
    <row r="484" spans="1:13" s="1" customFormat="1" ht="40.5">
      <c r="A484" s="201">
        <f t="shared" si="7"/>
        <v>483</v>
      </c>
      <c r="B484" s="24">
        <v>44245</v>
      </c>
      <c r="C484" s="25" t="s">
        <v>90</v>
      </c>
      <c r="D484" s="25" t="s">
        <v>514</v>
      </c>
      <c r="E484" s="25" t="s">
        <v>1474</v>
      </c>
      <c r="F484" s="27" t="s">
        <v>541</v>
      </c>
      <c r="G484" s="201" t="s">
        <v>89</v>
      </c>
      <c r="H484" s="9"/>
      <c r="I484" s="201"/>
      <c r="J484" s="202"/>
      <c r="K484" s="201"/>
      <c r="L484" s="250"/>
      <c r="M484" s="201"/>
    </row>
    <row r="485" spans="1:13" s="1" customFormat="1" ht="67.5">
      <c r="A485" s="201">
        <f t="shared" si="7"/>
        <v>484</v>
      </c>
      <c r="B485" s="24">
        <v>44245</v>
      </c>
      <c r="C485" s="25" t="s">
        <v>90</v>
      </c>
      <c r="D485" s="25" t="s">
        <v>514</v>
      </c>
      <c r="E485" s="25" t="s">
        <v>1475</v>
      </c>
      <c r="F485" s="27" t="s">
        <v>1476</v>
      </c>
      <c r="G485" s="201" t="s">
        <v>89</v>
      </c>
      <c r="H485" s="9"/>
      <c r="I485" s="201" t="s">
        <v>18</v>
      </c>
      <c r="J485" s="202" t="s">
        <v>1477</v>
      </c>
      <c r="K485" s="201"/>
      <c r="L485" s="250"/>
      <c r="M485" s="201"/>
    </row>
    <row r="486" spans="1:13" s="1" customFormat="1" ht="40.5">
      <c r="A486" s="201">
        <f t="shared" si="7"/>
        <v>485</v>
      </c>
      <c r="B486" s="24">
        <v>44245</v>
      </c>
      <c r="C486" s="25" t="s">
        <v>90</v>
      </c>
      <c r="D486" s="25" t="s">
        <v>514</v>
      </c>
      <c r="E486" s="25" t="s">
        <v>1478</v>
      </c>
      <c r="F486" s="27" t="s">
        <v>1479</v>
      </c>
      <c r="G486" s="201" t="s">
        <v>89</v>
      </c>
      <c r="H486" s="9"/>
      <c r="I486" s="201" t="s">
        <v>18</v>
      </c>
      <c r="J486" s="201" t="s">
        <v>1480</v>
      </c>
      <c r="K486" s="201" t="s">
        <v>20</v>
      </c>
      <c r="L486" s="250" t="s">
        <v>91</v>
      </c>
      <c r="M486" s="201"/>
    </row>
    <row r="487" spans="1:13" s="1" customFormat="1" ht="81">
      <c r="A487" s="201">
        <f t="shared" si="7"/>
        <v>486</v>
      </c>
      <c r="B487" s="24">
        <v>44245</v>
      </c>
      <c r="C487" s="25" t="s">
        <v>90</v>
      </c>
      <c r="D487" s="25" t="s">
        <v>514</v>
      </c>
      <c r="E487" s="25" t="s">
        <v>1481</v>
      </c>
      <c r="F487" s="27" t="s">
        <v>562</v>
      </c>
      <c r="G487" s="201" t="s">
        <v>89</v>
      </c>
      <c r="H487" s="201"/>
      <c r="I487" s="201"/>
      <c r="J487" s="202"/>
      <c r="K487" s="201"/>
      <c r="L487" s="250"/>
      <c r="M487" s="201"/>
    </row>
    <row r="488" spans="1:13" s="1" customFormat="1" ht="148.5">
      <c r="A488" s="201">
        <f t="shared" si="7"/>
        <v>487</v>
      </c>
      <c r="B488" s="24">
        <v>44245</v>
      </c>
      <c r="C488" s="25" t="s">
        <v>90</v>
      </c>
      <c r="D488" s="25" t="s">
        <v>514</v>
      </c>
      <c r="E488" s="25" t="s">
        <v>1482</v>
      </c>
      <c r="F488" s="27" t="s">
        <v>569</v>
      </c>
      <c r="G488" s="201" t="s">
        <v>89</v>
      </c>
      <c r="H488" s="201"/>
      <c r="I488" s="201"/>
      <c r="J488" s="202"/>
      <c r="K488" s="201"/>
      <c r="L488" s="250"/>
      <c r="M488" s="201"/>
    </row>
    <row r="489" spans="1:13" s="1" customFormat="1" ht="81">
      <c r="A489" s="201">
        <f t="shared" si="7"/>
        <v>488</v>
      </c>
      <c r="B489" s="24">
        <v>44245</v>
      </c>
      <c r="C489" s="25" t="s">
        <v>90</v>
      </c>
      <c r="D489" s="25" t="s">
        <v>514</v>
      </c>
      <c r="E489" s="25" t="s">
        <v>1483</v>
      </c>
      <c r="F489" s="27" t="s">
        <v>1248</v>
      </c>
      <c r="G489" s="201" t="s">
        <v>89</v>
      </c>
      <c r="H489" s="201"/>
      <c r="I489" s="201" t="s">
        <v>788</v>
      </c>
      <c r="J489" s="202" t="s">
        <v>414</v>
      </c>
      <c r="K489" s="201" t="s">
        <v>20</v>
      </c>
      <c r="L489" s="250" t="s">
        <v>18</v>
      </c>
      <c r="M489" s="201"/>
    </row>
    <row r="490" spans="1:13" ht="27">
      <c r="A490" s="71">
        <f t="shared" si="7"/>
        <v>489</v>
      </c>
      <c r="B490" s="24">
        <v>44271</v>
      </c>
      <c r="C490" s="24" t="s">
        <v>90</v>
      </c>
      <c r="D490" s="218" t="s">
        <v>1484</v>
      </c>
      <c r="E490" s="214" t="s">
        <v>1485</v>
      </c>
      <c r="F490" s="71"/>
      <c r="G490" s="71" t="s">
        <v>89</v>
      </c>
      <c r="H490" s="71" t="s">
        <v>1484</v>
      </c>
      <c r="I490" s="219" t="s">
        <v>18</v>
      </c>
      <c r="J490" s="214" t="s">
        <v>1486</v>
      </c>
      <c r="K490" s="71" t="s">
        <v>20</v>
      </c>
      <c r="L490" s="251" t="s">
        <v>1487</v>
      </c>
      <c r="M490" s="71"/>
    </row>
    <row r="491" spans="1:13" s="1" customFormat="1" ht="135">
      <c r="A491" s="201">
        <f t="shared" ref="A491:A525" si="8">A490+1</f>
        <v>490</v>
      </c>
      <c r="B491" s="24">
        <v>44245</v>
      </c>
      <c r="C491" s="25" t="s">
        <v>90</v>
      </c>
      <c r="D491" s="25" t="s">
        <v>1488</v>
      </c>
      <c r="E491" s="25" t="s">
        <v>1489</v>
      </c>
      <c r="F491" s="27" t="s">
        <v>254</v>
      </c>
      <c r="G491" s="201" t="s">
        <v>89</v>
      </c>
      <c r="H491" s="201"/>
      <c r="I491" s="201" t="s">
        <v>255</v>
      </c>
      <c r="J491" s="202" t="s">
        <v>257</v>
      </c>
      <c r="K491" s="201" t="s">
        <v>20</v>
      </c>
      <c r="L491" s="250" t="s">
        <v>26</v>
      </c>
      <c r="M491" s="201"/>
    </row>
    <row r="492" spans="1:13" s="1" customFormat="1" ht="108">
      <c r="A492" s="201">
        <f t="shared" si="8"/>
        <v>491</v>
      </c>
      <c r="B492" s="24">
        <v>44245</v>
      </c>
      <c r="C492" s="25" t="s">
        <v>90</v>
      </c>
      <c r="D492" s="25" t="s">
        <v>514</v>
      </c>
      <c r="E492" s="25" t="s">
        <v>1490</v>
      </c>
      <c r="F492" s="27" t="s">
        <v>1491</v>
      </c>
      <c r="G492" s="201" t="s">
        <v>89</v>
      </c>
      <c r="H492" s="201"/>
      <c r="I492" s="201" t="s">
        <v>24</v>
      </c>
      <c r="J492" s="202" t="s">
        <v>1492</v>
      </c>
      <c r="K492" s="201" t="s">
        <v>20</v>
      </c>
      <c r="L492" s="250" t="s">
        <v>26</v>
      </c>
      <c r="M492" s="201"/>
    </row>
    <row r="493" spans="1:13" s="1" customFormat="1" ht="54">
      <c r="A493" s="201">
        <f t="shared" si="8"/>
        <v>492</v>
      </c>
      <c r="B493" s="24">
        <v>44274</v>
      </c>
      <c r="C493" s="24" t="s">
        <v>90</v>
      </c>
      <c r="D493" s="48" t="s">
        <v>1148</v>
      </c>
      <c r="E493" s="48" t="s">
        <v>1493</v>
      </c>
      <c r="F493" s="203" t="s">
        <v>1494</v>
      </c>
      <c r="G493" s="204" t="s">
        <v>89</v>
      </c>
      <c r="H493" s="201"/>
      <c r="I493" s="87"/>
      <c r="J493" s="202"/>
      <c r="K493" s="201"/>
      <c r="L493" s="250"/>
      <c r="M493" s="201"/>
    </row>
    <row r="494" spans="1:13" s="1" customFormat="1" ht="81">
      <c r="A494" s="201">
        <f t="shared" si="8"/>
        <v>493</v>
      </c>
      <c r="B494" s="24">
        <v>44245</v>
      </c>
      <c r="C494" s="25" t="s">
        <v>90</v>
      </c>
      <c r="D494" s="58" t="s">
        <v>1488</v>
      </c>
      <c r="E494" s="58" t="s">
        <v>1495</v>
      </c>
      <c r="F494" s="27" t="s">
        <v>1496</v>
      </c>
      <c r="G494" s="201" t="s">
        <v>89</v>
      </c>
      <c r="H494" s="201"/>
      <c r="I494" s="201"/>
      <c r="J494" s="202"/>
      <c r="K494" s="201"/>
      <c r="L494" s="250"/>
      <c r="M494" s="201"/>
    </row>
    <row r="495" spans="1:13" s="1" customFormat="1" ht="40.5">
      <c r="A495" s="201">
        <f t="shared" si="8"/>
        <v>494</v>
      </c>
      <c r="B495" s="24">
        <v>44271</v>
      </c>
      <c r="C495" s="24" t="s">
        <v>90</v>
      </c>
      <c r="D495" s="45" t="s">
        <v>1390</v>
      </c>
      <c r="E495" s="46" t="s">
        <v>1497</v>
      </c>
      <c r="F495" s="202" t="s">
        <v>1498</v>
      </c>
      <c r="G495" s="201" t="s">
        <v>89</v>
      </c>
      <c r="H495" s="201" t="s">
        <v>90</v>
      </c>
      <c r="I495" s="87" t="s">
        <v>18</v>
      </c>
      <c r="J495" s="202" t="s">
        <v>1499</v>
      </c>
      <c r="K495" s="201" t="s">
        <v>20</v>
      </c>
      <c r="L495" s="250" t="s">
        <v>1393</v>
      </c>
      <c r="M495" s="201"/>
    </row>
    <row r="496" spans="1:13" s="1" customFormat="1" ht="67.5">
      <c r="A496" s="201">
        <f t="shared" si="8"/>
        <v>495</v>
      </c>
      <c r="B496" s="24">
        <v>44245</v>
      </c>
      <c r="C496" s="25" t="s">
        <v>90</v>
      </c>
      <c r="D496" s="25" t="s">
        <v>1500</v>
      </c>
      <c r="E496" s="25" t="s">
        <v>1501</v>
      </c>
      <c r="F496" s="27" t="s">
        <v>1502</v>
      </c>
      <c r="G496" s="201" t="s">
        <v>89</v>
      </c>
      <c r="H496" s="201" t="s">
        <v>1503</v>
      </c>
      <c r="I496" s="201" t="s">
        <v>1504</v>
      </c>
      <c r="J496" s="118" t="s">
        <v>1505</v>
      </c>
      <c r="K496" s="201" t="s">
        <v>233</v>
      </c>
      <c r="L496" s="250"/>
      <c r="M496" s="201"/>
    </row>
    <row r="497" spans="1:13" s="1" customFormat="1" ht="81">
      <c r="A497" s="201">
        <f t="shared" si="8"/>
        <v>496</v>
      </c>
      <c r="B497" s="24">
        <v>44245</v>
      </c>
      <c r="C497" s="25" t="s">
        <v>90</v>
      </c>
      <c r="D497" s="25" t="s">
        <v>1274</v>
      </c>
      <c r="E497" s="25" t="s">
        <v>1506</v>
      </c>
      <c r="F497" s="27" t="s">
        <v>374</v>
      </c>
      <c r="G497" s="201" t="s">
        <v>89</v>
      </c>
      <c r="H497" s="201"/>
      <c r="I497" s="201" t="s">
        <v>949</v>
      </c>
      <c r="J497" s="202" t="s">
        <v>950</v>
      </c>
      <c r="K497" s="201" t="s">
        <v>233</v>
      </c>
      <c r="L497" s="250"/>
      <c r="M497" s="201"/>
    </row>
    <row r="498" spans="1:13" s="1" customFormat="1" ht="67.5">
      <c r="A498" s="201">
        <f t="shared" si="8"/>
        <v>497</v>
      </c>
      <c r="B498" s="24">
        <v>44245</v>
      </c>
      <c r="C498" s="25" t="s">
        <v>90</v>
      </c>
      <c r="D498" s="25" t="s">
        <v>1507</v>
      </c>
      <c r="E498" s="25" t="s">
        <v>1508</v>
      </c>
      <c r="F498" s="27" t="s">
        <v>1509</v>
      </c>
      <c r="G498" s="201" t="s">
        <v>89</v>
      </c>
      <c r="H498" s="201" t="s">
        <v>90</v>
      </c>
      <c r="I498" s="201" t="s">
        <v>24</v>
      </c>
      <c r="J498" s="202" t="s">
        <v>1510</v>
      </c>
      <c r="K498" s="201" t="s">
        <v>20</v>
      </c>
      <c r="L498" s="250" t="s">
        <v>26</v>
      </c>
      <c r="M498" s="201"/>
    </row>
    <row r="499" spans="1:13" s="1" customFormat="1" ht="27">
      <c r="A499" s="201">
        <f t="shared" si="8"/>
        <v>498</v>
      </c>
      <c r="B499" s="24">
        <v>44245</v>
      </c>
      <c r="C499" s="25" t="s">
        <v>90</v>
      </c>
      <c r="D499" s="25" t="s">
        <v>1251</v>
      </c>
      <c r="E499" s="25" t="s">
        <v>1511</v>
      </c>
      <c r="F499" s="27" t="s">
        <v>671</v>
      </c>
      <c r="G499" s="201" t="s">
        <v>89</v>
      </c>
      <c r="H499" s="201"/>
      <c r="I499" s="201" t="s">
        <v>18</v>
      </c>
      <c r="J499" s="201"/>
      <c r="K499" s="201" t="s">
        <v>20</v>
      </c>
      <c r="L499" s="250" t="s">
        <v>91</v>
      </c>
      <c r="M499" s="201"/>
    </row>
    <row r="500" spans="1:13" s="1" customFormat="1" ht="94.5">
      <c r="A500" s="201">
        <f t="shared" si="8"/>
        <v>499</v>
      </c>
      <c r="B500" s="24">
        <v>44245</v>
      </c>
      <c r="C500" s="25" t="s">
        <v>90</v>
      </c>
      <c r="D500" s="25" t="s">
        <v>1378</v>
      </c>
      <c r="E500" s="25" t="s">
        <v>1512</v>
      </c>
      <c r="F500" s="27" t="s">
        <v>1513</v>
      </c>
      <c r="G500" s="201" t="s">
        <v>89</v>
      </c>
      <c r="H500" s="201"/>
      <c r="I500" s="201" t="s">
        <v>18</v>
      </c>
      <c r="J500" s="202" t="s">
        <v>553</v>
      </c>
      <c r="K500" s="201"/>
      <c r="L500" s="250"/>
      <c r="M500" s="201"/>
    </row>
    <row r="501" spans="1:13" s="1" customFormat="1" ht="81">
      <c r="A501" s="201">
        <f t="shared" si="8"/>
        <v>500</v>
      </c>
      <c r="B501" s="24">
        <v>44245</v>
      </c>
      <c r="C501" s="25" t="s">
        <v>90</v>
      </c>
      <c r="D501" s="25" t="s">
        <v>1394</v>
      </c>
      <c r="E501" s="25" t="s">
        <v>1514</v>
      </c>
      <c r="F501" s="27" t="s">
        <v>701</v>
      </c>
      <c r="G501" s="201" t="s">
        <v>89</v>
      </c>
      <c r="H501" s="201"/>
      <c r="I501" s="201" t="s">
        <v>24</v>
      </c>
      <c r="J501" s="202" t="s">
        <v>1515</v>
      </c>
      <c r="K501" s="201" t="s">
        <v>20</v>
      </c>
      <c r="L501" s="250" t="s">
        <v>26</v>
      </c>
      <c r="M501" s="201"/>
    </row>
    <row r="502" spans="1:13" s="1" customFormat="1" ht="409.5">
      <c r="A502" s="201">
        <f t="shared" si="8"/>
        <v>501</v>
      </c>
      <c r="B502" s="24">
        <v>44245</v>
      </c>
      <c r="C502" s="25" t="s">
        <v>90</v>
      </c>
      <c r="D502" s="25" t="s">
        <v>1154</v>
      </c>
      <c r="E502" s="168" t="s">
        <v>1516</v>
      </c>
      <c r="F502" s="27" t="s">
        <v>374</v>
      </c>
      <c r="G502" s="201" t="s">
        <v>89</v>
      </c>
      <c r="H502" s="201">
        <v>4.3</v>
      </c>
      <c r="I502" s="199" t="s">
        <v>910</v>
      </c>
      <c r="J502" s="201"/>
      <c r="K502" s="201" t="s">
        <v>20</v>
      </c>
      <c r="L502" s="250" t="s">
        <v>26</v>
      </c>
      <c r="M502" s="201"/>
    </row>
    <row r="503" spans="1:13" s="1" customFormat="1" ht="54">
      <c r="A503" s="201">
        <f t="shared" si="8"/>
        <v>502</v>
      </c>
      <c r="B503" s="24">
        <v>44245</v>
      </c>
      <c r="C503" s="25" t="s">
        <v>90</v>
      </c>
      <c r="D503" s="25" t="s">
        <v>1268</v>
      </c>
      <c r="E503" s="25" t="s">
        <v>1517</v>
      </c>
      <c r="F503" s="27" t="s">
        <v>1518</v>
      </c>
      <c r="G503" s="201" t="s">
        <v>89</v>
      </c>
      <c r="H503" s="201"/>
      <c r="I503" s="201"/>
      <c r="J503" s="201"/>
      <c r="K503" s="201"/>
      <c r="L503" s="250"/>
      <c r="M503" s="201"/>
    </row>
    <row r="504" spans="1:13" s="1" customFormat="1" ht="121.5">
      <c r="A504" s="201">
        <f t="shared" si="8"/>
        <v>503</v>
      </c>
      <c r="B504" s="24">
        <v>44245</v>
      </c>
      <c r="C504" s="25" t="s">
        <v>90</v>
      </c>
      <c r="D504" s="25" t="s">
        <v>1488</v>
      </c>
      <c r="E504" s="168" t="s">
        <v>1519</v>
      </c>
      <c r="F504" s="27" t="s">
        <v>1520</v>
      </c>
      <c r="G504" s="201" t="s">
        <v>89</v>
      </c>
      <c r="H504" s="201"/>
      <c r="I504" s="201" t="s">
        <v>18</v>
      </c>
      <c r="J504" s="202" t="s">
        <v>1521</v>
      </c>
      <c r="K504" s="201"/>
      <c r="L504" s="250"/>
      <c r="M504" s="201"/>
    </row>
    <row r="505" spans="1:13" s="1" customFormat="1" ht="54">
      <c r="A505" s="201">
        <f t="shared" si="8"/>
        <v>504</v>
      </c>
      <c r="B505" s="24">
        <v>44245</v>
      </c>
      <c r="C505" s="25" t="s">
        <v>59</v>
      </c>
      <c r="D505" s="45" t="s">
        <v>1522</v>
      </c>
      <c r="E505" s="46" t="s">
        <v>1523</v>
      </c>
      <c r="F505" s="27" t="s">
        <v>1524</v>
      </c>
      <c r="G505" s="201" t="s">
        <v>40</v>
      </c>
      <c r="H505" s="201" t="s">
        <v>59</v>
      </c>
      <c r="I505" s="87"/>
      <c r="J505" s="201"/>
      <c r="K505" s="201"/>
      <c r="L505" s="250"/>
      <c r="M505" s="201"/>
    </row>
    <row r="506" spans="1:13" s="1" customFormat="1" ht="40.5">
      <c r="A506" s="201">
        <f t="shared" si="8"/>
        <v>505</v>
      </c>
      <c r="B506" s="24">
        <v>44245</v>
      </c>
      <c r="C506" s="25" t="s">
        <v>59</v>
      </c>
      <c r="D506" s="45" t="s">
        <v>1525</v>
      </c>
      <c r="E506" s="46" t="s">
        <v>1526</v>
      </c>
      <c r="F506" s="202" t="s">
        <v>1527</v>
      </c>
      <c r="G506" s="201" t="s">
        <v>40</v>
      </c>
      <c r="H506" s="201" t="s">
        <v>1528</v>
      </c>
      <c r="I506" s="87"/>
      <c r="J506" s="95"/>
      <c r="K506" s="201"/>
      <c r="L506" s="250"/>
      <c r="M506" s="201"/>
    </row>
    <row r="507" spans="1:13" s="1" customFormat="1" ht="27">
      <c r="A507" s="201">
        <f t="shared" si="8"/>
        <v>506</v>
      </c>
      <c r="B507" s="24">
        <v>44245</v>
      </c>
      <c r="C507" s="25" t="s">
        <v>59</v>
      </c>
      <c r="D507" s="45" t="s">
        <v>1529</v>
      </c>
      <c r="E507" s="46" t="s">
        <v>1530</v>
      </c>
      <c r="F507" s="202" t="s">
        <v>1527</v>
      </c>
      <c r="G507" s="201" t="s">
        <v>40</v>
      </c>
      <c r="H507" s="201" t="s">
        <v>1528</v>
      </c>
      <c r="I507" s="87"/>
      <c r="J507" s="95"/>
      <c r="K507" s="201"/>
      <c r="L507" s="250"/>
      <c r="M507" s="201"/>
    </row>
    <row r="508" spans="1:13" s="1" customFormat="1" ht="27">
      <c r="A508" s="201">
        <f t="shared" si="8"/>
        <v>507</v>
      </c>
      <c r="B508" s="24">
        <v>44245</v>
      </c>
      <c r="C508" s="25" t="s">
        <v>59</v>
      </c>
      <c r="D508" s="45" t="s">
        <v>1529</v>
      </c>
      <c r="E508" s="46" t="s">
        <v>1531</v>
      </c>
      <c r="F508" s="202" t="s">
        <v>1527</v>
      </c>
      <c r="G508" s="201" t="s">
        <v>40</v>
      </c>
      <c r="H508" s="201" t="s">
        <v>1528</v>
      </c>
      <c r="I508" s="87"/>
      <c r="J508" s="95"/>
      <c r="K508" s="201"/>
      <c r="L508" s="250"/>
      <c r="M508" s="201"/>
    </row>
    <row r="509" spans="1:13" s="1" customFormat="1" ht="27">
      <c r="A509" s="201">
        <f t="shared" si="8"/>
        <v>508</v>
      </c>
      <c r="B509" s="24">
        <v>44245</v>
      </c>
      <c r="C509" s="25" t="s">
        <v>59</v>
      </c>
      <c r="D509" s="45" t="s">
        <v>1532</v>
      </c>
      <c r="E509" s="46" t="s">
        <v>1533</v>
      </c>
      <c r="F509" s="202" t="s">
        <v>1527</v>
      </c>
      <c r="G509" s="201" t="s">
        <v>40</v>
      </c>
      <c r="H509" s="201" t="s">
        <v>1528</v>
      </c>
      <c r="I509" s="87"/>
      <c r="J509" s="95"/>
      <c r="K509" s="201"/>
      <c r="L509" s="250"/>
      <c r="M509" s="201"/>
    </row>
    <row r="510" spans="1:13" s="1" customFormat="1" ht="40.5">
      <c r="A510" s="201">
        <f t="shared" si="8"/>
        <v>509</v>
      </c>
      <c r="B510" s="24">
        <v>44245</v>
      </c>
      <c r="C510" s="25" t="s">
        <v>59</v>
      </c>
      <c r="D510" s="45" t="s">
        <v>1534</v>
      </c>
      <c r="E510" s="46" t="s">
        <v>1535</v>
      </c>
      <c r="F510" s="202" t="s">
        <v>1527</v>
      </c>
      <c r="G510" s="201" t="s">
        <v>40</v>
      </c>
      <c r="H510" s="201" t="s">
        <v>1528</v>
      </c>
      <c r="I510" s="87"/>
      <c r="J510" s="95"/>
      <c r="K510" s="201"/>
      <c r="L510" s="250"/>
      <c r="M510" s="201"/>
    </row>
    <row r="511" spans="1:13" s="1" customFormat="1" ht="27">
      <c r="A511" s="201">
        <f t="shared" si="8"/>
        <v>510</v>
      </c>
      <c r="B511" s="24">
        <v>44245</v>
      </c>
      <c r="C511" s="25" t="s">
        <v>59</v>
      </c>
      <c r="D511" s="45" t="s">
        <v>1534</v>
      </c>
      <c r="E511" s="46" t="s">
        <v>1536</v>
      </c>
      <c r="F511" s="202" t="s">
        <v>1527</v>
      </c>
      <c r="G511" s="201" t="s">
        <v>40</v>
      </c>
      <c r="H511" s="201" t="s">
        <v>1528</v>
      </c>
      <c r="I511" s="87"/>
      <c r="J511" s="95"/>
      <c r="K511" s="201"/>
      <c r="L511" s="250"/>
      <c r="M511" s="201"/>
    </row>
    <row r="512" spans="1:13" s="1" customFormat="1" ht="27">
      <c r="A512" s="201">
        <f t="shared" si="8"/>
        <v>511</v>
      </c>
      <c r="B512" s="24">
        <v>44245</v>
      </c>
      <c r="C512" s="25" t="s">
        <v>59</v>
      </c>
      <c r="D512" s="45" t="s">
        <v>1534</v>
      </c>
      <c r="E512" s="46" t="s">
        <v>1537</v>
      </c>
      <c r="F512" s="202" t="s">
        <v>1527</v>
      </c>
      <c r="G512" s="201" t="s">
        <v>40</v>
      </c>
      <c r="H512" s="201" t="s">
        <v>1528</v>
      </c>
      <c r="I512" s="88"/>
      <c r="J512" s="95"/>
      <c r="K512" s="201"/>
      <c r="L512" s="250"/>
      <c r="M512" s="201"/>
    </row>
    <row r="513" spans="1:13" s="1" customFormat="1" ht="40.5">
      <c r="A513" s="201">
        <f t="shared" si="8"/>
        <v>512</v>
      </c>
      <c r="B513" s="24">
        <v>44245</v>
      </c>
      <c r="C513" s="25" t="s">
        <v>59</v>
      </c>
      <c r="D513" s="45" t="s">
        <v>1538</v>
      </c>
      <c r="E513" s="46" t="s">
        <v>1539</v>
      </c>
      <c r="F513" s="202" t="s">
        <v>1527</v>
      </c>
      <c r="G513" s="201" t="s">
        <v>40</v>
      </c>
      <c r="H513" s="201" t="s">
        <v>1528</v>
      </c>
      <c r="I513" s="87"/>
      <c r="J513" s="95"/>
      <c r="K513" s="201"/>
      <c r="L513" s="250"/>
      <c r="M513" s="201"/>
    </row>
    <row r="514" spans="1:13" s="1" customFormat="1" ht="40.5">
      <c r="A514" s="201">
        <f t="shared" si="8"/>
        <v>513</v>
      </c>
      <c r="B514" s="24">
        <v>44245</v>
      </c>
      <c r="C514" s="25" t="s">
        <v>59</v>
      </c>
      <c r="D514" s="45" t="s">
        <v>1540</v>
      </c>
      <c r="E514" s="46" t="s">
        <v>1541</v>
      </c>
      <c r="F514" s="202" t="s">
        <v>1527</v>
      </c>
      <c r="G514" s="201" t="s">
        <v>40</v>
      </c>
      <c r="H514" s="201" t="s">
        <v>1528</v>
      </c>
      <c r="I514" s="87"/>
      <c r="J514" s="95"/>
      <c r="K514" s="201"/>
      <c r="L514" s="250"/>
      <c r="M514" s="201"/>
    </row>
    <row r="515" spans="1:13" s="1" customFormat="1" ht="40.5">
      <c r="A515" s="201">
        <f t="shared" si="8"/>
        <v>514</v>
      </c>
      <c r="B515" s="24">
        <v>44245</v>
      </c>
      <c r="C515" s="25" t="s">
        <v>59</v>
      </c>
      <c r="D515" s="45" t="s">
        <v>1540</v>
      </c>
      <c r="E515" s="46" t="s">
        <v>1542</v>
      </c>
      <c r="F515" s="202" t="s">
        <v>1527</v>
      </c>
      <c r="G515" s="201" t="s">
        <v>40</v>
      </c>
      <c r="H515" s="201" t="s">
        <v>1528</v>
      </c>
      <c r="I515" s="87"/>
      <c r="J515" s="95"/>
      <c r="K515" s="201"/>
      <c r="L515" s="250"/>
      <c r="M515" s="201"/>
    </row>
    <row r="516" spans="1:13" s="1" customFormat="1" ht="40.5">
      <c r="A516" s="201">
        <f t="shared" si="8"/>
        <v>515</v>
      </c>
      <c r="B516" s="24">
        <v>44245</v>
      </c>
      <c r="C516" s="25" t="s">
        <v>59</v>
      </c>
      <c r="D516" s="45" t="s">
        <v>1543</v>
      </c>
      <c r="E516" s="46" t="s">
        <v>1544</v>
      </c>
      <c r="F516" s="202" t="s">
        <v>1527</v>
      </c>
      <c r="G516" s="201" t="s">
        <v>40</v>
      </c>
      <c r="H516" s="201" t="s">
        <v>1528</v>
      </c>
      <c r="I516" s="87"/>
      <c r="J516" s="95"/>
      <c r="K516" s="201"/>
      <c r="L516" s="250"/>
      <c r="M516" s="201"/>
    </row>
    <row r="517" spans="1:13" s="1" customFormat="1" ht="40.5">
      <c r="A517" s="201">
        <f t="shared" si="8"/>
        <v>516</v>
      </c>
      <c r="B517" s="24">
        <v>44245</v>
      </c>
      <c r="C517" s="25" t="s">
        <v>59</v>
      </c>
      <c r="D517" s="45" t="s">
        <v>1543</v>
      </c>
      <c r="E517" s="46" t="s">
        <v>1545</v>
      </c>
      <c r="F517" s="202" t="s">
        <v>1527</v>
      </c>
      <c r="G517" s="201" t="s">
        <v>40</v>
      </c>
      <c r="H517" s="201" t="s">
        <v>1528</v>
      </c>
      <c r="I517" s="87"/>
      <c r="J517" s="95"/>
      <c r="K517" s="201"/>
      <c r="L517" s="250"/>
      <c r="M517" s="201"/>
    </row>
    <row r="518" spans="1:13" s="1" customFormat="1" ht="40.5">
      <c r="A518" s="201">
        <f t="shared" si="8"/>
        <v>517</v>
      </c>
      <c r="B518" s="24">
        <v>44245</v>
      </c>
      <c r="C518" s="25" t="s">
        <v>59</v>
      </c>
      <c r="D518" s="45" t="s">
        <v>1546</v>
      </c>
      <c r="E518" s="46" t="s">
        <v>1547</v>
      </c>
      <c r="F518" s="202" t="s">
        <v>1527</v>
      </c>
      <c r="G518" s="201" t="s">
        <v>40</v>
      </c>
      <c r="H518" s="201" t="s">
        <v>1528</v>
      </c>
      <c r="I518" s="87"/>
      <c r="J518" s="95"/>
      <c r="K518" s="201"/>
      <c r="L518" s="250"/>
      <c r="M518" s="201"/>
    </row>
    <row r="519" spans="1:13" s="1" customFormat="1" ht="40.5">
      <c r="A519" s="201">
        <f t="shared" si="8"/>
        <v>518</v>
      </c>
      <c r="B519" s="24">
        <v>44245</v>
      </c>
      <c r="C519" s="25" t="s">
        <v>59</v>
      </c>
      <c r="D519" s="45" t="s">
        <v>1548</v>
      </c>
      <c r="E519" s="46" t="s">
        <v>1549</v>
      </c>
      <c r="F519" s="202" t="s">
        <v>1527</v>
      </c>
      <c r="G519" s="201" t="s">
        <v>40</v>
      </c>
      <c r="H519" s="201" t="s">
        <v>1528</v>
      </c>
      <c r="I519" s="87"/>
      <c r="J519" s="95"/>
      <c r="K519" s="201"/>
      <c r="L519" s="250"/>
      <c r="M519" s="201"/>
    </row>
    <row r="520" spans="1:13" s="1" customFormat="1" ht="40.5">
      <c r="A520" s="201">
        <f t="shared" si="8"/>
        <v>519</v>
      </c>
      <c r="B520" s="24">
        <v>44245</v>
      </c>
      <c r="C520" s="25" t="s">
        <v>59</v>
      </c>
      <c r="D520" s="45" t="s">
        <v>1548</v>
      </c>
      <c r="E520" s="46" t="s">
        <v>1550</v>
      </c>
      <c r="F520" s="202" t="s">
        <v>1527</v>
      </c>
      <c r="G520" s="201" t="s">
        <v>40</v>
      </c>
      <c r="H520" s="201" t="s">
        <v>1528</v>
      </c>
      <c r="I520" s="87"/>
      <c r="J520" s="95"/>
      <c r="K520" s="201"/>
      <c r="L520" s="250"/>
      <c r="M520" s="201"/>
    </row>
    <row r="521" spans="1:13" s="1" customFormat="1" ht="81.5">
      <c r="A521" s="201">
        <f t="shared" si="8"/>
        <v>520</v>
      </c>
      <c r="B521" s="24">
        <v>44245</v>
      </c>
      <c r="C521" s="25" t="s">
        <v>59</v>
      </c>
      <c r="D521" s="45" t="s">
        <v>1551</v>
      </c>
      <c r="E521" s="47" t="s">
        <v>1552</v>
      </c>
      <c r="F521" s="202" t="s">
        <v>1527</v>
      </c>
      <c r="G521" s="201" t="s">
        <v>40</v>
      </c>
      <c r="H521" s="201"/>
      <c r="I521" s="87" t="s">
        <v>24</v>
      </c>
      <c r="J521" s="202" t="s">
        <v>1553</v>
      </c>
      <c r="K521" s="201" t="s">
        <v>20</v>
      </c>
      <c r="L521" s="250" t="s">
        <v>26</v>
      </c>
      <c r="M521" s="201"/>
    </row>
    <row r="522" spans="1:13" s="1" customFormat="1" ht="124.5" customHeight="1">
      <c r="A522" s="201">
        <f t="shared" si="8"/>
        <v>521</v>
      </c>
      <c r="B522" s="24">
        <v>44245</v>
      </c>
      <c r="C522" s="25" t="s">
        <v>59</v>
      </c>
      <c r="D522" s="45" t="s">
        <v>1534</v>
      </c>
      <c r="E522" s="46" t="s">
        <v>1554</v>
      </c>
      <c r="F522" s="202" t="s">
        <v>1524</v>
      </c>
      <c r="G522" s="201" t="s">
        <v>40</v>
      </c>
      <c r="H522" s="201" t="s">
        <v>1528</v>
      </c>
      <c r="I522" s="87"/>
      <c r="J522" s="95"/>
      <c r="K522" s="201"/>
      <c r="L522" s="250"/>
      <c r="M522" s="201"/>
    </row>
    <row r="523" spans="1:13" s="1" customFormat="1" ht="27">
      <c r="A523" s="201">
        <f t="shared" si="8"/>
        <v>522</v>
      </c>
      <c r="B523" s="24">
        <v>44245</v>
      </c>
      <c r="C523" s="25" t="s">
        <v>59</v>
      </c>
      <c r="D523" s="45" t="s">
        <v>1555</v>
      </c>
      <c r="E523" s="46" t="s">
        <v>1556</v>
      </c>
      <c r="F523" s="202" t="s">
        <v>1557</v>
      </c>
      <c r="G523" s="201" t="s">
        <v>40</v>
      </c>
      <c r="H523" s="201" t="s">
        <v>1528</v>
      </c>
      <c r="I523" s="87" t="s">
        <v>24</v>
      </c>
      <c r="J523" s="201" t="s">
        <v>1558</v>
      </c>
      <c r="K523" s="201" t="s">
        <v>20</v>
      </c>
      <c r="L523" s="250" t="s">
        <v>26</v>
      </c>
      <c r="M523" s="201"/>
    </row>
    <row r="524" spans="1:13" s="1" customFormat="1" ht="27">
      <c r="A524" s="201">
        <f t="shared" si="8"/>
        <v>523</v>
      </c>
      <c r="B524" s="24">
        <v>44245</v>
      </c>
      <c r="C524" s="25" t="s">
        <v>59</v>
      </c>
      <c r="D524" s="45" t="s">
        <v>1559</v>
      </c>
      <c r="E524" s="46" t="s">
        <v>1560</v>
      </c>
      <c r="F524" s="202" t="s">
        <v>1527</v>
      </c>
      <c r="G524" s="201" t="s">
        <v>40</v>
      </c>
      <c r="H524" s="201" t="s">
        <v>1528</v>
      </c>
      <c r="I524" s="87"/>
      <c r="J524" s="95"/>
      <c r="K524" s="201"/>
      <c r="L524" s="250"/>
      <c r="M524" s="201"/>
    </row>
    <row r="525" spans="1:13" s="1" customFormat="1" ht="27">
      <c r="A525" s="201">
        <f t="shared" si="8"/>
        <v>524</v>
      </c>
      <c r="B525" s="24">
        <v>44245</v>
      </c>
      <c r="C525" s="25" t="s">
        <v>59</v>
      </c>
      <c r="D525" s="45" t="s">
        <v>1561</v>
      </c>
      <c r="E525" s="46" t="s">
        <v>1562</v>
      </c>
      <c r="F525" s="202" t="s">
        <v>1524</v>
      </c>
      <c r="G525" s="201" t="s">
        <v>40</v>
      </c>
      <c r="H525" s="201" t="s">
        <v>1528</v>
      </c>
      <c r="I525" s="87"/>
      <c r="J525" s="95"/>
      <c r="K525" s="201"/>
      <c r="L525" s="250"/>
      <c r="M525" s="201"/>
    </row>
    <row r="526" spans="1:13" s="1" customFormat="1" ht="27">
      <c r="A526" s="201">
        <f t="shared" ref="A526:A547" si="9">A525+1</f>
        <v>525</v>
      </c>
      <c r="B526" s="104">
        <v>44245</v>
      </c>
      <c r="C526" s="106" t="s">
        <v>59</v>
      </c>
      <c r="D526" s="151" t="s">
        <v>1563</v>
      </c>
      <c r="E526" s="166" t="s">
        <v>1564</v>
      </c>
      <c r="F526" s="13" t="s">
        <v>1524</v>
      </c>
      <c r="G526" s="9" t="s">
        <v>40</v>
      </c>
      <c r="H526" s="9" t="s">
        <v>1528</v>
      </c>
      <c r="I526" s="192"/>
      <c r="J526" s="196"/>
      <c r="K526" s="9"/>
      <c r="L526" s="250"/>
      <c r="M526" s="201"/>
    </row>
    <row r="527" spans="1:13" s="1" customFormat="1" ht="40.5">
      <c r="A527" s="201">
        <f t="shared" si="9"/>
        <v>526</v>
      </c>
      <c r="B527" s="128">
        <v>44245</v>
      </c>
      <c r="C527" s="136" t="s">
        <v>59</v>
      </c>
      <c r="D527" s="143" t="s">
        <v>1565</v>
      </c>
      <c r="E527" s="159" t="s">
        <v>1566</v>
      </c>
      <c r="F527" s="173" t="s">
        <v>1524</v>
      </c>
      <c r="G527" s="126" t="s">
        <v>40</v>
      </c>
      <c r="H527" s="126" t="s">
        <v>1528</v>
      </c>
      <c r="I527" s="190"/>
      <c r="J527" s="195"/>
      <c r="K527" s="126"/>
      <c r="L527" s="250"/>
      <c r="M527" s="201"/>
    </row>
    <row r="528" spans="1:13" s="1" customFormat="1" ht="40.5">
      <c r="A528" s="201">
        <f t="shared" si="9"/>
        <v>527</v>
      </c>
      <c r="B528" s="24">
        <v>44245</v>
      </c>
      <c r="C528" s="135" t="s">
        <v>59</v>
      </c>
      <c r="D528" s="45" t="s">
        <v>1567</v>
      </c>
      <c r="E528" s="158" t="s">
        <v>1568</v>
      </c>
      <c r="F528" s="202" t="s">
        <v>1524</v>
      </c>
      <c r="G528" s="201" t="s">
        <v>40</v>
      </c>
      <c r="H528" s="201" t="s">
        <v>1528</v>
      </c>
      <c r="I528" s="87"/>
      <c r="J528" s="95"/>
      <c r="K528" s="201"/>
      <c r="L528" s="250"/>
      <c r="M528" s="201"/>
    </row>
    <row r="529" spans="1:13" s="1" customFormat="1" ht="27">
      <c r="A529" s="201">
        <f t="shared" si="9"/>
        <v>528</v>
      </c>
      <c r="B529" s="24">
        <v>44245</v>
      </c>
      <c r="C529" s="135" t="s">
        <v>59</v>
      </c>
      <c r="D529" s="45" t="s">
        <v>1569</v>
      </c>
      <c r="E529" s="158" t="s">
        <v>1570</v>
      </c>
      <c r="F529" s="202" t="s">
        <v>1524</v>
      </c>
      <c r="G529" s="201" t="s">
        <v>40</v>
      </c>
      <c r="H529" s="201" t="s">
        <v>1528</v>
      </c>
      <c r="I529" s="87"/>
      <c r="J529" s="95"/>
      <c r="K529" s="201"/>
      <c r="L529" s="250"/>
      <c r="M529" s="201"/>
    </row>
    <row r="530" spans="1:13" s="1" customFormat="1" ht="29">
      <c r="A530" s="201">
        <f t="shared" si="9"/>
        <v>529</v>
      </c>
      <c r="B530" s="24">
        <v>44245</v>
      </c>
      <c r="C530" s="135" t="s">
        <v>59</v>
      </c>
      <c r="D530" s="45" t="s">
        <v>1571</v>
      </c>
      <c r="E530" s="167" t="s">
        <v>1572</v>
      </c>
      <c r="F530" s="202" t="s">
        <v>1524</v>
      </c>
      <c r="G530" s="201" t="s">
        <v>40</v>
      </c>
      <c r="H530" s="201" t="s">
        <v>1528</v>
      </c>
      <c r="I530" s="87"/>
      <c r="J530" s="95"/>
      <c r="K530" s="201"/>
      <c r="L530" s="250"/>
      <c r="M530" s="201"/>
    </row>
    <row r="531" spans="1:13" s="1" customFormat="1" ht="81">
      <c r="A531" s="201">
        <f t="shared" si="9"/>
        <v>530</v>
      </c>
      <c r="B531" s="24">
        <v>44245</v>
      </c>
      <c r="C531" s="135" t="s">
        <v>59</v>
      </c>
      <c r="D531" s="45" t="s">
        <v>1573</v>
      </c>
      <c r="E531" s="158" t="s">
        <v>1574</v>
      </c>
      <c r="F531" s="201" t="s">
        <v>1524</v>
      </c>
      <c r="G531" s="201" t="s">
        <v>40</v>
      </c>
      <c r="H531" s="201" t="s">
        <v>1528</v>
      </c>
      <c r="I531" s="87"/>
      <c r="J531" s="201"/>
      <c r="K531" s="201"/>
      <c r="L531" s="250"/>
      <c r="M531" s="201"/>
    </row>
    <row r="532" spans="1:13" s="1" customFormat="1" ht="81">
      <c r="A532" s="201">
        <f t="shared" si="9"/>
        <v>531</v>
      </c>
      <c r="B532" s="24">
        <v>44245</v>
      </c>
      <c r="C532" s="135" t="s">
        <v>59</v>
      </c>
      <c r="D532" s="45" t="s">
        <v>1575</v>
      </c>
      <c r="E532" s="158" t="s">
        <v>1576</v>
      </c>
      <c r="F532" s="201"/>
      <c r="G532" s="201" t="s">
        <v>40</v>
      </c>
      <c r="H532" s="201" t="s">
        <v>1528</v>
      </c>
      <c r="I532" s="87"/>
      <c r="J532" s="201"/>
      <c r="K532" s="201"/>
      <c r="L532" s="250"/>
      <c r="M532" s="201"/>
    </row>
    <row r="533" spans="1:13" s="1" customFormat="1" ht="81">
      <c r="A533" s="201">
        <f t="shared" si="9"/>
        <v>532</v>
      </c>
      <c r="B533" s="24">
        <v>44245</v>
      </c>
      <c r="C533" s="25" t="s">
        <v>59</v>
      </c>
      <c r="D533" s="45" t="s">
        <v>1577</v>
      </c>
      <c r="E533" s="46" t="s">
        <v>1578</v>
      </c>
      <c r="F533" s="201"/>
      <c r="G533" s="201" t="s">
        <v>40</v>
      </c>
      <c r="H533" s="201" t="s">
        <v>1528</v>
      </c>
      <c r="I533" s="87"/>
      <c r="J533" s="201"/>
      <c r="K533" s="201"/>
      <c r="L533" s="250"/>
      <c r="M533" s="201"/>
    </row>
    <row r="534" spans="1:13" s="1" customFormat="1" ht="81">
      <c r="A534" s="201">
        <f t="shared" si="9"/>
        <v>533</v>
      </c>
      <c r="B534" s="112">
        <v>44245</v>
      </c>
      <c r="C534" s="113" t="s">
        <v>59</v>
      </c>
      <c r="D534" s="147" t="s">
        <v>1573</v>
      </c>
      <c r="E534" s="160" t="s">
        <v>1579</v>
      </c>
      <c r="F534" s="179"/>
      <c r="G534" s="114" t="s">
        <v>40</v>
      </c>
      <c r="H534" s="115" t="s">
        <v>1528</v>
      </c>
      <c r="I534" s="191"/>
      <c r="J534" s="201"/>
      <c r="K534" s="201"/>
      <c r="L534" s="250"/>
      <c r="M534" s="201"/>
    </row>
    <row r="535" spans="1:13" s="1" customFormat="1" ht="81">
      <c r="A535" s="201">
        <f t="shared" si="9"/>
        <v>534</v>
      </c>
      <c r="B535" s="24">
        <v>44245</v>
      </c>
      <c r="C535" s="25" t="s">
        <v>59</v>
      </c>
      <c r="D535" s="45" t="s">
        <v>1577</v>
      </c>
      <c r="E535" s="159" t="s">
        <v>1580</v>
      </c>
      <c r="F535" s="126"/>
      <c r="G535" s="201" t="s">
        <v>40</v>
      </c>
      <c r="H535" s="43" t="s">
        <v>1528</v>
      </c>
      <c r="I535" s="87"/>
      <c r="J535" s="201"/>
      <c r="K535" s="201"/>
      <c r="L535" s="250"/>
      <c r="M535" s="201"/>
    </row>
    <row r="536" spans="1:13" s="1" customFormat="1" ht="27">
      <c r="A536" s="201">
        <f t="shared" si="9"/>
        <v>535</v>
      </c>
      <c r="B536" s="104">
        <v>44245</v>
      </c>
      <c r="C536" s="106" t="s">
        <v>59</v>
      </c>
      <c r="D536" s="151" t="s">
        <v>1573</v>
      </c>
      <c r="E536" s="170" t="s">
        <v>1581</v>
      </c>
      <c r="F536" s="185"/>
      <c r="G536" s="9" t="s">
        <v>40</v>
      </c>
      <c r="H536" s="44" t="s">
        <v>1528</v>
      </c>
      <c r="I536" s="193"/>
      <c r="J536" s="196"/>
      <c r="K536" s="9"/>
      <c r="L536" s="254"/>
      <c r="M536" s="201"/>
    </row>
    <row r="537" spans="1:13" s="241" customFormat="1" ht="40.5">
      <c r="A537" s="2">
        <f t="shared" si="9"/>
        <v>536</v>
      </c>
      <c r="B537" s="237">
        <v>44245</v>
      </c>
      <c r="C537" s="42" t="s">
        <v>59</v>
      </c>
      <c r="D537" s="238" t="s">
        <v>1582</v>
      </c>
      <c r="E537" s="60" t="s">
        <v>1583</v>
      </c>
      <c r="F537" s="239" t="s">
        <v>1584</v>
      </c>
      <c r="G537" s="2" t="s">
        <v>40</v>
      </c>
      <c r="H537" s="2" t="s">
        <v>160</v>
      </c>
      <c r="I537" s="240"/>
      <c r="J537" s="238" t="s">
        <v>63</v>
      </c>
      <c r="K537" s="238" t="s">
        <v>20</v>
      </c>
      <c r="L537" s="250" t="s">
        <v>18</v>
      </c>
      <c r="M537" s="2"/>
    </row>
    <row r="538" spans="1:13" s="241" customFormat="1" ht="40.5">
      <c r="A538" s="2">
        <f t="shared" si="9"/>
        <v>537</v>
      </c>
      <c r="B538" s="237">
        <v>44245</v>
      </c>
      <c r="C538" s="42" t="s">
        <v>59</v>
      </c>
      <c r="D538" s="238" t="s">
        <v>1582</v>
      </c>
      <c r="E538" s="60" t="s">
        <v>1585</v>
      </c>
      <c r="F538" s="239" t="s">
        <v>1584</v>
      </c>
      <c r="G538" s="2" t="s">
        <v>40</v>
      </c>
      <c r="H538" s="2" t="s">
        <v>160</v>
      </c>
      <c r="I538" s="240"/>
      <c r="J538" s="238" t="s">
        <v>63</v>
      </c>
      <c r="K538" s="238" t="s">
        <v>20</v>
      </c>
      <c r="L538" s="250" t="s">
        <v>18</v>
      </c>
      <c r="M538" s="2"/>
    </row>
    <row r="539" spans="1:13" s="241" customFormat="1" ht="40.5">
      <c r="A539" s="2">
        <f t="shared" si="9"/>
        <v>538</v>
      </c>
      <c r="B539" s="237">
        <v>44245</v>
      </c>
      <c r="C539" s="42" t="s">
        <v>59</v>
      </c>
      <c r="D539" s="238" t="s">
        <v>1582</v>
      </c>
      <c r="E539" s="60" t="s">
        <v>1586</v>
      </c>
      <c r="F539" s="239" t="s">
        <v>1584</v>
      </c>
      <c r="G539" s="2" t="s">
        <v>40</v>
      </c>
      <c r="H539" s="2" t="s">
        <v>160</v>
      </c>
      <c r="I539" s="240"/>
      <c r="J539" s="238" t="s">
        <v>63</v>
      </c>
      <c r="K539" s="238" t="s">
        <v>20</v>
      </c>
      <c r="L539" s="250" t="s">
        <v>18</v>
      </c>
      <c r="M539" s="2"/>
    </row>
    <row r="540" spans="1:13" s="241" customFormat="1" ht="40.5">
      <c r="A540" s="2">
        <f t="shared" si="9"/>
        <v>539</v>
      </c>
      <c r="B540" s="237">
        <v>44245</v>
      </c>
      <c r="C540" s="42" t="s">
        <v>59</v>
      </c>
      <c r="D540" s="238" t="s">
        <v>1582</v>
      </c>
      <c r="E540" s="60" t="s">
        <v>1587</v>
      </c>
      <c r="F540" s="239" t="s">
        <v>1584</v>
      </c>
      <c r="G540" s="2" t="s">
        <v>40</v>
      </c>
      <c r="H540" s="2" t="s">
        <v>160</v>
      </c>
      <c r="I540" s="240"/>
      <c r="J540" s="238" t="s">
        <v>63</v>
      </c>
      <c r="K540" s="238" t="s">
        <v>20</v>
      </c>
      <c r="L540" s="250" t="s">
        <v>18</v>
      </c>
      <c r="M540" s="2"/>
    </row>
    <row r="541" spans="1:13" s="1" customFormat="1" ht="54">
      <c r="A541" s="201">
        <f t="shared" si="9"/>
        <v>540</v>
      </c>
      <c r="B541" s="133"/>
      <c r="C541" s="123"/>
      <c r="D541" s="124" t="s">
        <v>1148</v>
      </c>
      <c r="E541" s="124" t="s">
        <v>1588</v>
      </c>
      <c r="F541" s="184" t="s">
        <v>1494</v>
      </c>
      <c r="G541" s="125" t="s">
        <v>89</v>
      </c>
      <c r="H541" s="201"/>
      <c r="I541" s="201"/>
      <c r="J541" s="201"/>
      <c r="K541" s="201"/>
      <c r="L541" s="250"/>
      <c r="M541" s="201"/>
    </row>
    <row r="542" spans="1:13" s="1" customFormat="1" ht="148.5">
      <c r="A542" s="201">
        <f t="shared" si="9"/>
        <v>541</v>
      </c>
      <c r="B542" s="24">
        <v>44245</v>
      </c>
      <c r="C542" s="25" t="s">
        <v>90</v>
      </c>
      <c r="D542" s="25" t="s">
        <v>1488</v>
      </c>
      <c r="E542" s="136" t="s">
        <v>1589</v>
      </c>
      <c r="F542" s="206" t="s">
        <v>730</v>
      </c>
      <c r="G542" s="201" t="s">
        <v>89</v>
      </c>
      <c r="H542" s="43"/>
      <c r="I542" s="201" t="s">
        <v>24</v>
      </c>
      <c r="J542" s="202" t="s">
        <v>447</v>
      </c>
      <c r="K542" s="201" t="s">
        <v>20</v>
      </c>
      <c r="L542" s="250" t="s">
        <v>26</v>
      </c>
      <c r="M542" s="201"/>
    </row>
    <row r="543" spans="1:13" s="1" customFormat="1" ht="81">
      <c r="A543" s="201">
        <f t="shared" si="9"/>
        <v>542</v>
      </c>
      <c r="B543" s="24">
        <v>44245</v>
      </c>
      <c r="C543" s="25" t="s">
        <v>90</v>
      </c>
      <c r="D543" s="25" t="s">
        <v>1488</v>
      </c>
      <c r="E543" s="136" t="s">
        <v>1590</v>
      </c>
      <c r="F543" s="206" t="s">
        <v>1591</v>
      </c>
      <c r="G543" s="201" t="s">
        <v>89</v>
      </c>
      <c r="H543" s="43"/>
      <c r="I543" s="201" t="s">
        <v>18</v>
      </c>
      <c r="J543" s="202" t="s">
        <v>1592</v>
      </c>
      <c r="K543" s="201"/>
      <c r="L543" s="250"/>
      <c r="M543" s="201"/>
    </row>
    <row r="544" spans="1:13" s="1" customFormat="1" ht="40.5">
      <c r="A544" s="201">
        <f t="shared" si="9"/>
        <v>543</v>
      </c>
      <c r="B544" s="24">
        <v>44245</v>
      </c>
      <c r="C544" s="25" t="s">
        <v>90</v>
      </c>
      <c r="D544" s="25" t="s">
        <v>1335</v>
      </c>
      <c r="E544" s="136" t="s">
        <v>1593</v>
      </c>
      <c r="F544" s="206" t="s">
        <v>1594</v>
      </c>
      <c r="G544" s="201" t="s">
        <v>89</v>
      </c>
      <c r="H544" s="43"/>
      <c r="I544" s="201" t="s">
        <v>18</v>
      </c>
      <c r="J544" s="202" t="s">
        <v>19</v>
      </c>
      <c r="K544" s="201"/>
      <c r="L544" s="250"/>
      <c r="M544" s="201"/>
    </row>
    <row r="545" spans="1:13" s="1" customFormat="1" ht="40.5">
      <c r="A545" s="201">
        <f t="shared" si="9"/>
        <v>544</v>
      </c>
      <c r="B545" s="24">
        <v>44245</v>
      </c>
      <c r="C545" s="25" t="s">
        <v>90</v>
      </c>
      <c r="D545" s="25" t="s">
        <v>1234</v>
      </c>
      <c r="E545" s="136" t="s">
        <v>1595</v>
      </c>
      <c r="F545" s="206" t="s">
        <v>332</v>
      </c>
      <c r="G545" s="201" t="s">
        <v>89</v>
      </c>
      <c r="H545" s="43"/>
      <c r="I545" s="201" t="s">
        <v>24</v>
      </c>
      <c r="J545" s="202" t="s">
        <v>1596</v>
      </c>
      <c r="K545" s="201" t="s">
        <v>20</v>
      </c>
      <c r="L545" s="250" t="s">
        <v>26</v>
      </c>
      <c r="M545" s="201"/>
    </row>
    <row r="546" spans="1:13" s="1" customFormat="1" ht="108">
      <c r="A546" s="201">
        <f t="shared" si="9"/>
        <v>545</v>
      </c>
      <c r="B546" s="24">
        <v>44245</v>
      </c>
      <c r="C546" s="25" t="s">
        <v>90</v>
      </c>
      <c r="D546" s="25" t="s">
        <v>1239</v>
      </c>
      <c r="E546" s="25" t="s">
        <v>833</v>
      </c>
      <c r="F546" s="27" t="s">
        <v>834</v>
      </c>
      <c r="G546" s="201" t="s">
        <v>89</v>
      </c>
      <c r="H546" s="135" t="s">
        <v>90</v>
      </c>
      <c r="I546" s="202" t="s">
        <v>836</v>
      </c>
      <c r="J546" s="201" t="s">
        <v>573</v>
      </c>
      <c r="K546" s="201"/>
      <c r="L546" s="250"/>
      <c r="M546" s="201"/>
    </row>
    <row r="547" spans="1:13" s="1" customFormat="1" ht="94.5">
      <c r="A547" s="201">
        <f t="shared" si="9"/>
        <v>546</v>
      </c>
      <c r="B547" s="24">
        <v>44245</v>
      </c>
      <c r="C547" s="25" t="s">
        <v>90</v>
      </c>
      <c r="D547" s="58" t="s">
        <v>1488</v>
      </c>
      <c r="E547" s="58" t="s">
        <v>1597</v>
      </c>
      <c r="F547" s="27" t="s">
        <v>1026</v>
      </c>
      <c r="G547" s="201" t="s">
        <v>89</v>
      </c>
      <c r="H547" s="43"/>
      <c r="I547" s="201"/>
      <c r="J547" s="202"/>
      <c r="K547" s="201"/>
      <c r="L547" s="250"/>
      <c r="M547" s="201"/>
    </row>
    <row r="548" spans="1:13" s="1" customFormat="1" ht="67.5">
      <c r="A548" s="201">
        <v>547</v>
      </c>
      <c r="B548" s="205">
        <v>44279</v>
      </c>
      <c r="C548" s="69" t="s">
        <v>12</v>
      </c>
      <c r="D548" s="202" t="s">
        <v>1598</v>
      </c>
      <c r="E548" s="25" t="s">
        <v>1597</v>
      </c>
      <c r="F548" s="202"/>
      <c r="G548" s="201" t="s">
        <v>40</v>
      </c>
      <c r="H548" s="201" t="s">
        <v>339</v>
      </c>
      <c r="I548" s="201" t="s">
        <v>18</v>
      </c>
      <c r="J548" s="202" t="s">
        <v>1599</v>
      </c>
      <c r="K548" s="201" t="s">
        <v>20</v>
      </c>
      <c r="L548" s="253" t="s">
        <v>18</v>
      </c>
      <c r="M548" s="201"/>
    </row>
    <row r="549" spans="1:13" s="1" customFormat="1">
      <c r="A549" s="201">
        <v>548</v>
      </c>
      <c r="B549" s="205">
        <v>44281</v>
      </c>
      <c r="C549" s="69" t="s">
        <v>12</v>
      </c>
      <c r="D549" s="202" t="s">
        <v>1600</v>
      </c>
      <c r="E549" s="202" t="s">
        <v>1601</v>
      </c>
      <c r="F549" s="202" t="s">
        <v>1602</v>
      </c>
      <c r="G549" s="201" t="s">
        <v>89</v>
      </c>
      <c r="H549" s="201" t="s">
        <v>90</v>
      </c>
      <c r="I549" s="201" t="s">
        <v>18</v>
      </c>
      <c r="J549" s="202" t="s">
        <v>1603</v>
      </c>
      <c r="K549" s="201" t="s">
        <v>20</v>
      </c>
      <c r="L549" s="253" t="s">
        <v>18</v>
      </c>
      <c r="M549" s="201"/>
    </row>
    <row r="550" spans="1:13" ht="108">
      <c r="A550" s="71">
        <v>549</v>
      </c>
      <c r="B550" s="227">
        <v>44285</v>
      </c>
      <c r="C550" s="71" t="s">
        <v>59</v>
      </c>
      <c r="D550" s="83" t="s">
        <v>1604</v>
      </c>
      <c r="E550" s="83" t="s">
        <v>1605</v>
      </c>
      <c r="F550" s="83"/>
      <c r="G550" s="71" t="s">
        <v>40</v>
      </c>
      <c r="H550" s="71" t="s">
        <v>59</v>
      </c>
      <c r="I550" s="71" t="s">
        <v>18</v>
      </c>
      <c r="J550" s="83" t="s">
        <v>1606</v>
      </c>
      <c r="K550" s="71" t="s">
        <v>20</v>
      </c>
      <c r="L550" s="251" t="s">
        <v>18</v>
      </c>
      <c r="M550" s="71"/>
    </row>
    <row r="551" spans="1:13" ht="108">
      <c r="A551" s="71">
        <v>550</v>
      </c>
      <c r="B551" s="227">
        <v>44278</v>
      </c>
      <c r="C551" s="71" t="s">
        <v>90</v>
      </c>
      <c r="D551" s="83" t="s">
        <v>1607</v>
      </c>
      <c r="E551" s="83" t="s">
        <v>1608</v>
      </c>
      <c r="F551" s="83"/>
      <c r="G551" s="71" t="s">
        <v>89</v>
      </c>
      <c r="H551" s="71" t="s">
        <v>1609</v>
      </c>
      <c r="I551" s="71" t="s">
        <v>18</v>
      </c>
      <c r="J551" s="83" t="s">
        <v>1610</v>
      </c>
      <c r="K551" s="71" t="s">
        <v>20</v>
      </c>
      <c r="L551" s="251" t="s">
        <v>18</v>
      </c>
      <c r="M551" s="71"/>
    </row>
    <row r="552" spans="1:13" s="1" customFormat="1">
      <c r="A552" s="201">
        <v>551</v>
      </c>
      <c r="B552" s="116">
        <v>44264</v>
      </c>
      <c r="C552" s="69" t="s">
        <v>12</v>
      </c>
      <c r="D552" s="108" t="s">
        <v>1611</v>
      </c>
      <c r="E552" s="108" t="s">
        <v>1612</v>
      </c>
      <c r="F552" s="27" t="s">
        <v>1613</v>
      </c>
      <c r="G552" s="108" t="s">
        <v>89</v>
      </c>
      <c r="H552" s="142" t="s">
        <v>89</v>
      </c>
      <c r="I552" s="108" t="s">
        <v>18</v>
      </c>
      <c r="J552" s="108"/>
      <c r="K552" s="108" t="s">
        <v>20</v>
      </c>
      <c r="L552" s="250" t="s">
        <v>18</v>
      </c>
      <c r="M552" s="201"/>
    </row>
    <row r="553" spans="1:13" s="1" customFormat="1">
      <c r="A553" s="201">
        <v>552</v>
      </c>
      <c r="B553" s="116">
        <v>44264</v>
      </c>
      <c r="C553" s="69" t="s">
        <v>12</v>
      </c>
      <c r="D553" s="108" t="s">
        <v>1614</v>
      </c>
      <c r="E553" s="108" t="s">
        <v>1615</v>
      </c>
      <c r="F553" s="27" t="s">
        <v>1613</v>
      </c>
      <c r="G553" s="108" t="s">
        <v>89</v>
      </c>
      <c r="H553" s="142" t="s">
        <v>89</v>
      </c>
      <c r="I553" s="108" t="s">
        <v>18</v>
      </c>
      <c r="J553" s="108"/>
      <c r="K553" s="108" t="s">
        <v>20</v>
      </c>
      <c r="L553" s="250" t="s">
        <v>18</v>
      </c>
      <c r="M553" s="201"/>
    </row>
    <row r="554" spans="1:13" s="1" customFormat="1">
      <c r="A554" s="201">
        <v>553</v>
      </c>
      <c r="B554" s="116">
        <v>44299</v>
      </c>
      <c r="C554" s="69" t="s">
        <v>12</v>
      </c>
      <c r="D554" s="108" t="s">
        <v>1616</v>
      </c>
      <c r="E554" s="108" t="s">
        <v>1617</v>
      </c>
      <c r="F554" s="27" t="s">
        <v>1618</v>
      </c>
      <c r="G554" s="108" t="s">
        <v>40</v>
      </c>
      <c r="H554" s="142" t="s">
        <v>67</v>
      </c>
      <c r="I554" s="108" t="s">
        <v>18</v>
      </c>
      <c r="J554" s="108"/>
      <c r="K554" s="108" t="s">
        <v>20</v>
      </c>
      <c r="L554" s="250" t="s">
        <v>18</v>
      </c>
      <c r="M554" s="201"/>
    </row>
    <row r="555" spans="1:13" s="1" customFormat="1">
      <c r="A555" s="201">
        <v>554</v>
      </c>
      <c r="B555" s="116">
        <v>44299</v>
      </c>
      <c r="C555" s="69" t="s">
        <v>12</v>
      </c>
      <c r="D555" s="108" t="s">
        <v>1619</v>
      </c>
      <c r="E555" s="108" t="s">
        <v>1620</v>
      </c>
      <c r="F555" s="27" t="s">
        <v>1621</v>
      </c>
      <c r="G555" s="108" t="s">
        <v>40</v>
      </c>
      <c r="H555" s="142" t="s">
        <v>23</v>
      </c>
      <c r="I555" s="108" t="s">
        <v>18</v>
      </c>
      <c r="J555" s="108"/>
      <c r="K555" s="108" t="s">
        <v>20</v>
      </c>
      <c r="L555" s="250" t="s">
        <v>18</v>
      </c>
      <c r="M555" s="201"/>
    </row>
    <row r="556" spans="1:13">
      <c r="A556" s="201">
        <v>555</v>
      </c>
      <c r="B556" s="116">
        <v>44299</v>
      </c>
      <c r="C556" s="69" t="s">
        <v>12</v>
      </c>
      <c r="D556" s="108" t="s">
        <v>1148</v>
      </c>
      <c r="E556" s="108" t="s">
        <v>1622</v>
      </c>
      <c r="F556" s="27"/>
      <c r="G556" s="108" t="s">
        <v>868</v>
      </c>
      <c r="H556" s="142" t="s">
        <v>1623</v>
      </c>
      <c r="I556" s="116" t="s">
        <v>18</v>
      </c>
      <c r="J556" s="108" t="s">
        <v>1624</v>
      </c>
      <c r="K556" s="108" t="s">
        <v>20</v>
      </c>
      <c r="L556" s="250" t="s">
        <v>18</v>
      </c>
      <c r="M556" s="71"/>
    </row>
    <row r="557" spans="1:13" ht="27">
      <c r="A557" s="71">
        <v>556</v>
      </c>
      <c r="B557" s="227">
        <v>44299</v>
      </c>
      <c r="C557" s="71" t="s">
        <v>12</v>
      </c>
      <c r="D557" s="83" t="s">
        <v>1625</v>
      </c>
      <c r="E557" s="83" t="s">
        <v>1626</v>
      </c>
      <c r="F557" s="83"/>
      <c r="G557" s="71" t="s">
        <v>40</v>
      </c>
      <c r="H557" s="71" t="s">
        <v>339</v>
      </c>
      <c r="I557" s="71" t="s">
        <v>18</v>
      </c>
      <c r="J557" s="83" t="s">
        <v>1627</v>
      </c>
      <c r="K557" s="71" t="s">
        <v>20</v>
      </c>
      <c r="L557" s="251" t="s">
        <v>18</v>
      </c>
      <c r="M557" s="71"/>
    </row>
    <row r="558" spans="1:13" s="1" customFormat="1">
      <c r="A558" s="201">
        <v>557</v>
      </c>
      <c r="B558" s="116">
        <v>44299</v>
      </c>
      <c r="C558" s="69" t="s">
        <v>12</v>
      </c>
      <c r="D558" s="108" t="s">
        <v>1628</v>
      </c>
      <c r="E558" s="108" t="s">
        <v>1629</v>
      </c>
      <c r="F558" s="27" t="s">
        <v>1630</v>
      </c>
      <c r="G558" s="108" t="s">
        <v>40</v>
      </c>
      <c r="H558" s="142" t="s">
        <v>57</v>
      </c>
      <c r="I558" s="108" t="s">
        <v>18</v>
      </c>
      <c r="J558" s="108"/>
      <c r="K558" s="108" t="s">
        <v>20</v>
      </c>
      <c r="L558" s="250" t="s">
        <v>18</v>
      </c>
      <c r="M558" s="201"/>
    </row>
    <row r="559" spans="1:13" s="1" customFormat="1">
      <c r="A559" s="201">
        <v>558</v>
      </c>
      <c r="B559" s="116">
        <v>44299</v>
      </c>
      <c r="C559" s="69" t="s">
        <v>12</v>
      </c>
      <c r="D559" s="108" t="s">
        <v>1631</v>
      </c>
      <c r="E559" s="108" t="s">
        <v>1632</v>
      </c>
      <c r="F559" s="27" t="s">
        <v>1630</v>
      </c>
      <c r="G559" s="108" t="s">
        <v>23</v>
      </c>
      <c r="H559" s="142" t="s">
        <v>23</v>
      </c>
      <c r="I559" s="108" t="s">
        <v>18</v>
      </c>
      <c r="J559" s="108"/>
      <c r="K559" s="108" t="s">
        <v>20</v>
      </c>
      <c r="L559" s="250" t="s">
        <v>18</v>
      </c>
      <c r="M559" s="201"/>
    </row>
  </sheetData>
  <autoFilter ref="A2:L559" xr:uid="{79976260-316C-4D20-89D5-3F22A2ACEB13}"/>
  <mergeCells count="1">
    <mergeCell ref="A1:D1"/>
  </mergeCells>
  <phoneticPr fontId="5" type="noConversion"/>
  <dataValidations count="1">
    <dataValidation type="list" allowBlank="1" showInputMessage="1" showErrorMessage="1" sqref="K528:K532 K365 K96 K127:K129 K310 K344 K242 K292 K147:K148 K459 K335 K342 K376 K461 K389 K439 K453:K454 K370:K371 K497 K521:K523 K3:K66 K477 K491" xr:uid="{00000000-0002-0000-0000-000000000000}">
      <formula1>"Open, Closed"</formula1>
    </dataValidation>
  </dataValidations>
  <pageMargins left="0.70866141732283472" right="0.70866141732283472" top="0.74803149606299213" bottom="0.74803149606299213" header="0.31496062992125984" footer="0.31496062992125984"/>
  <pageSetup paperSize="9" scale="2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6CEBBD04BFE6B49ABB40B417287DABE" ma:contentTypeVersion="6" ma:contentTypeDescription="Create a new document." ma:contentTypeScope="" ma:versionID="b335f6fa52ecc12ccc834c4e1fcece87">
  <xsd:schema xmlns:xsd="http://www.w3.org/2001/XMLSchema" xmlns:xs="http://www.w3.org/2001/XMLSchema" xmlns:p="http://schemas.microsoft.com/office/2006/metadata/properties" xmlns:ns2="234c8f48-594a-4a21-8bf9-69583f09c42b" xmlns:ns3="f35b5cbd-7b0b-4440-92cd-b510cab4ec67" targetNamespace="http://schemas.microsoft.com/office/2006/metadata/properties" ma:root="true" ma:fieldsID="6991a6134f883951036e21049dd7e48b" ns2:_="" ns3:_="">
    <xsd:import namespace="234c8f48-594a-4a21-8bf9-69583f09c42b"/>
    <xsd:import namespace="f35b5cbd-7b0b-4440-92cd-b510cab4ec6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4c8f48-594a-4a21-8bf9-69583f09c4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5b5cbd-7b0b-4440-92cd-b510cab4ec6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4.xml><?xml version="1.0" encoding="utf-8"?>
<sisl xmlns:xsd="http://www.w3.org/2001/XMLSchema" xmlns:xsi="http://www.w3.org/2001/XMLSchema-instance" xmlns="http://www.boldonjames.com/2008/01/sie/internal/label" sislVersion="0" policy="973096ae-7329-4b3b-9368-47aeba6959e1" origin="userSelected"/>
</file>

<file path=customXml/itemProps1.xml><?xml version="1.0" encoding="utf-8"?>
<ds:datastoreItem xmlns:ds="http://schemas.openxmlformats.org/officeDocument/2006/customXml" ds:itemID="{69736D22-5731-40C3-9019-1C09C9A1FDBF}"/>
</file>

<file path=customXml/itemProps2.xml><?xml version="1.0" encoding="utf-8"?>
<ds:datastoreItem xmlns:ds="http://schemas.openxmlformats.org/officeDocument/2006/customXml" ds:itemID="{7515D62A-B5E5-4D32-9154-1A5DD630B699}">
  <ds:schemaRefs>
    <ds:schemaRef ds:uri="http://schemas.microsoft.com/sharepoint/v3/contenttype/forms"/>
  </ds:schemaRefs>
</ds:datastoreItem>
</file>

<file path=customXml/itemProps3.xml><?xml version="1.0" encoding="utf-8"?>
<ds:datastoreItem xmlns:ds="http://schemas.openxmlformats.org/officeDocument/2006/customXml" ds:itemID="{74BD01BA-A30B-4D12-8E86-F98D143FA581}">
  <ds:schemaRefs>
    <ds:schemaRef ds:uri="978a1c12-3ab7-471e-b134-e7ba3975f64f"/>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f35b5cbd-7b0b-4440-92cd-b510cab4ec67"/>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B9AEFC7B-290F-4F25-9D45-B9CCEB5EDBA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Snagging Issues</vt:lpstr>
      <vt:lpstr>_Ref58922974</vt:lpstr>
      <vt:lpstr>'Snagging Issues'!Print_Area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Licence_issues_log</dc:title>
  <dc:subject/>
  <dc:creator>mackenziet</dc:creator>
  <cp:keywords/>
  <dc:description/>
  <cp:lastModifiedBy>Helen Seaton</cp:lastModifiedBy>
  <cp:revision/>
  <dcterms:created xsi:type="dcterms:W3CDTF">2013-05-21T15:18:31Z</dcterms:created>
  <dcterms:modified xsi:type="dcterms:W3CDTF">2021-04-14T10:35:38Z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0x010100A6CEBBD04BFE6B49ABB40B417287DABE</vt:lpwstr>
  </property>
  <property fmtid="{D5CDD505-2E9C-101B-9397-08002B2CF9AE}" pid="3" name="Select Content Type Above">
    <vt:lpwstr/>
  </property>
  <property fmtid="{D5CDD505-2E9C-101B-9397-08002B2CF9AE}" pid="4" name="Order">
    <vt:r8>360400</vt:r8>
  </property>
  <property fmtid="{D5CDD505-2E9C-101B-9397-08002B2CF9AE}" pid="5" name="From">
    <vt:lpwstr/>
  </property>
  <property fmtid="{D5CDD505-2E9C-101B-9397-08002B2CF9AE}" pid="6" name="BCC">
    <vt:lpwstr/>
  </property>
  <property fmtid="{D5CDD505-2E9C-101B-9397-08002B2CF9AE}" pid="7" name="xd_ProgID">
    <vt:lpwstr/>
  </property>
  <property fmtid="{D5CDD505-2E9C-101B-9397-08002B2CF9AE}" pid="8" name="_Version">
    <vt:lpwstr/>
  </property>
  <property fmtid="{D5CDD505-2E9C-101B-9397-08002B2CF9AE}" pid="9" name="Project Manager">
    <vt:lpwstr/>
  </property>
  <property fmtid="{D5CDD505-2E9C-101B-9397-08002B2CF9AE}" pid="10" name="Importance">
    <vt:lpwstr/>
  </property>
  <property fmtid="{D5CDD505-2E9C-101B-9397-08002B2CF9AE}" pid="11" name="DLCPolicyLabelClientValue">
    <vt:lpwstr>Version : {_UIVersionString}</vt:lpwstr>
  </property>
  <property fmtid="{D5CDD505-2E9C-101B-9397-08002B2CF9AE}" pid="12" name="Ref No">
    <vt:lpwstr/>
  </property>
  <property fmtid="{D5CDD505-2E9C-101B-9397-08002B2CF9AE}" pid="13" name="Applicable Duration">
    <vt:lpwstr/>
  </property>
  <property fmtid="{D5CDD505-2E9C-101B-9397-08002B2CF9AE}" pid="14" name="Project Owner">
    <vt:lpwstr/>
  </property>
  <property fmtid="{D5CDD505-2E9C-101B-9397-08002B2CF9AE}" pid="15" name="TemplateUrl">
    <vt:lpwstr/>
  </property>
  <property fmtid="{D5CDD505-2E9C-101B-9397-08002B2CF9AE}" pid="16" name="CC">
    <vt:lpwstr/>
  </property>
  <property fmtid="{D5CDD505-2E9C-101B-9397-08002B2CF9AE}" pid="17" name="DLCPolicyLabelLock">
    <vt:lpwstr/>
  </property>
  <property fmtid="{D5CDD505-2E9C-101B-9397-08002B2CF9AE}" pid="18" name="To">
    <vt:lpwstr/>
  </property>
  <property fmtid="{D5CDD505-2E9C-101B-9397-08002B2CF9AE}" pid="19" name="Attach Count">
    <vt:lpwstr/>
  </property>
  <property fmtid="{D5CDD505-2E9C-101B-9397-08002B2CF9AE}" pid="20" name="Project Sponsor">
    <vt:lpwstr/>
  </property>
  <property fmtid="{D5CDD505-2E9C-101B-9397-08002B2CF9AE}" pid="21" name="Recipient">
    <vt:lpwstr/>
  </property>
  <property fmtid="{D5CDD505-2E9C-101B-9397-08002B2CF9AE}" pid="22" name="Project Name">
    <vt:lpwstr/>
  </property>
  <property fmtid="{D5CDD505-2E9C-101B-9397-08002B2CF9AE}" pid="23" name="docIndexRef">
    <vt:lpwstr>2e03cb10-d312-4bc5-b947-600751602cf8</vt:lpwstr>
  </property>
  <property fmtid="{D5CDD505-2E9C-101B-9397-08002B2CF9AE}" pid="24" name="bjSaver">
    <vt:lpwstr>gyyLctBDPNsadQOn8Md1BgsKGTMISwqH</vt:lpwstr>
  </property>
  <property fmtid="{D5CDD505-2E9C-101B-9397-08002B2CF9AE}" pid="25" name="BJSCc5a055b0-1bed-4579_x">
    <vt:lpwstr/>
  </property>
  <property fmtid="{D5CDD505-2E9C-101B-9397-08002B2CF9AE}" pid="26" name="BJSCSummaryMarking">
    <vt:lpwstr>This item has no classification</vt:lpwstr>
  </property>
  <property fmtid="{D5CDD505-2E9C-101B-9397-08002B2CF9AE}" pid="27" name="BJSCInternalLabel">
    <vt:lpwstr>&lt;?xml version="1.0" encoding="us-ascii"?&gt;&lt;sisl xmlns:xsi="http://www.w3.org/2001/XMLSchema-instance" xmlns:xsd="http://www.w3.org/2001/XMLSchema" sislVersion="0" policy="973096ae-7329-4b3b-9368-47aeba6959e1" xmlns="http://www.boldonjames.com/2008/01/sie/i</vt:lpwstr>
  </property>
  <property fmtid="{D5CDD505-2E9C-101B-9397-08002B2CF9AE}" pid="28" name="BJSCdd9eba61-d6b9-469b_x">
    <vt:lpwstr/>
  </property>
  <property fmtid="{D5CDD505-2E9C-101B-9397-08002B2CF9AE}" pid="29" name="bjDocumentSecurityLabel">
    <vt:lpwstr>This item has no classification</vt:lpwstr>
  </property>
  <property fmtid="{D5CDD505-2E9C-101B-9397-08002B2CF9AE}" pid="30" name="bjClsUserRVM">
    <vt:lpwstr>[]</vt:lpwstr>
  </property>
</Properties>
</file>