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26"/>
  <workbookPr defaultThemeVersion="166925"/>
  <mc:AlternateContent xmlns:mc="http://schemas.openxmlformats.org/markup-compatibility/2006">
    <mc:Choice Requires="x15">
      <x15ac:absPath xmlns:x15ac="http://schemas.microsoft.com/office/spreadsheetml/2010/11/ac" url="D:\TempUserProfiles\NetworkService\AppData\Local\Packages\oice_16_974fa576_32c1d314_1dda\AC\Temp\"/>
    </mc:Choice>
  </mc:AlternateContent>
  <xr:revisionPtr revIDLastSave="9" documentId="8_{77BB4BAE-0298-4018-95C6-E24B8CFB63BB}" xr6:coauthVersionLast="46" xr6:coauthVersionMax="46" xr10:uidLastSave="{47963358-C50C-4A0C-9ED1-7316AA5BDFE2}"/>
  <bookViews>
    <workbookView xWindow="3015" yWindow="-16320" windowWidth="29040" windowHeight="15840" tabRatio="796" firstSheet="1" activeTab="1" xr2:uid="{414E4F3D-7BA1-40C9-B073-71F17AF70661}"/>
  </bookViews>
  <sheets>
    <sheet name="List of respondents" sheetId="7" r:id="rId1"/>
    <sheet name="External issue log" sheetId="23" r:id="rId2"/>
  </sheets>
  <definedNames>
    <definedName name="_ftn1" localSheetId="1">'External issue log'!#REF!</definedName>
    <definedName name="_ftnref1" localSheetId="1">'External issue log'!#REF!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7" l="1"/>
  <c r="C6" i="7"/>
  <c r="C5" i="7"/>
  <c r="C4" i="7"/>
  <c r="C3" i="7"/>
  <c r="C2" i="7"/>
  <c r="C8" i="7" l="1"/>
</calcChain>
</file>

<file path=xl/sharedStrings.xml><?xml version="1.0" encoding="utf-8"?>
<sst xmlns="http://schemas.openxmlformats.org/spreadsheetml/2006/main" count="257" uniqueCount="152">
  <si>
    <t>Name</t>
  </si>
  <si>
    <t>Type</t>
  </si>
  <si>
    <t>Issues raised</t>
  </si>
  <si>
    <t>SPT</t>
  </si>
  <si>
    <t>ETO</t>
  </si>
  <si>
    <t>NGET</t>
  </si>
  <si>
    <t>ESO</t>
  </si>
  <si>
    <t>system operator</t>
  </si>
  <si>
    <t xml:space="preserve">Centrica </t>
  </si>
  <si>
    <t>SSEN</t>
  </si>
  <si>
    <t>Supplier</t>
  </si>
  <si>
    <t>Total</t>
  </si>
  <si>
    <t xml:space="preserve">Issue no. </t>
  </si>
  <si>
    <t>Stakeholder</t>
  </si>
  <si>
    <t>ERG Section</t>
  </si>
  <si>
    <t>Subject (specific)- manual</t>
  </si>
  <si>
    <t>paragraph (if relevant)</t>
  </si>
  <si>
    <t>Comment</t>
  </si>
  <si>
    <t>External text for publication</t>
  </si>
  <si>
    <t>Cross-over responses</t>
  </si>
  <si>
    <t>Questions</t>
  </si>
  <si>
    <t xml:space="preserve">1. Do you agree with the reporting requirements set in the governance document for the ETOs and the ESO including the details required, the scope of reporting and timing?   </t>
  </si>
  <si>
    <t>para 3.9</t>
  </si>
  <si>
    <t>In section 3.9 of the document, it is noted that the ESO are required to submit a report at the end of the ODI trial, by 31st March 2023, which should include an ‘ex-post assessment of the constraint costs saved attributed to the solution delivered’. As noted in section 3.1, the trial is scheduled to run from 1st April 2021 to 31st March 2023. If this is the case, we would be unable to include an ex-post assessment of constraint costs by 31st March (unless there are no solutions in place during March). Our view is that the simplest solution to this would be for the ESO to provide a full report by end of 30th April 2023 to allow for the ex-post assessment.</t>
  </si>
  <si>
    <t>Agreed. We have provided an option to provide full report by end of April 2023 in a case where ex post assessment can not be completed by March.</t>
  </si>
  <si>
    <t>See issue 35 and 29</t>
  </si>
  <si>
    <t>• In the draft SO:TO Optimisation Governance Document (the Document), contents of the reporting seem acceptable and sufficiently specific.
• The Document states the TOs must submit a draft and final report in the format specified in Annex B, however it does not specify to whom and 
whether this ‘report’ would be exclusively multiple submissions of Annex B or is expected to include background, narrative, conclusions etc. It is recommended this specifies contact details within Ofgem to avoid confusion. If the intent is to submit multiple records of Annex B then this should be clarified and replace the term ‘report’ accordingly (e.g. ‘a record of each submission as per Annex B’ or ‘portfolio of enhancements as per annex B’). This will allow licencees to best meet Ofgem’s intentions for the review.
• The timing of the final report leaves no room for any consultation or analysis of the reports before the commencement of year 3, meaning there may be a gap in activity or a period of increased risk to TOs (although activities should still be fundable through STCP11-4 just with a level of retrospective incentive return). A suggestion would be to either bring forward the reporting a few months or make a provision to grant an interim ODI extension option of say 6 months to end Sep 23 based on the year 1 report.
• Given solutions could span across financial years and the document makes it clear that rewards cannot be claimed until delivery, this could lead to no incentive being paid if the trial were to end shortly before work is completed (either on the initial trial timeline or if it is extended). We request that Ofgem takes a proportionate approach here and that the trial is extended to cover any solutions which are in train and due to be delivered within approximately 6 months of the trial close date. Could this be recognised in the Document?
• We note our understanding that delivery of the solution, as set out in SpC 4.7.3 refers to the completion of the work that will lead to the constraint saving being completed.
• We note that the cap for the incentive is framed as being annual. However, we note that this may have some unhelpful consequences given the nature of solutions involved. If a project runs from Feb 2022 – May 2022 the enhancement may be across 2 regulatory years. If the cap is reached in year 2, but not in year 1 but the reward cannot be claimed until year 2, this leads to lost opportunity. We do question whether this was the policy intent.</t>
  </si>
  <si>
    <t>See issue 22</t>
  </si>
  <si>
    <t>General</t>
  </si>
  <si>
    <t>General Comment</t>
  </si>
  <si>
    <t xml:space="preserve">General - We note that STCP11-4 does not currently apply to NGET and understand that a code modification is being brought forward to change this. Clearly the modification should be completed as soon as possible.
</t>
  </si>
  <si>
    <t xml:space="preserve">We have engaged seperately with the ETOs and ESO to ensure STCP11-4 will be modified to apply to NGET. </t>
  </si>
  <si>
    <t>See issue 42</t>
  </si>
  <si>
    <t xml:space="preserve">Licence Drafting </t>
  </si>
  <si>
    <t>Context – The words “as if it formed part of their licence” should be deleted. Special Condition 4.7 states that the licencee must comply with this document but it does not state “as if it formed part of its licence”. The inclusion of these words elevate the obligation to comply with the Document to a licence condition and this is not the status of the Document. The Document is not written with the precision and clarity of obligation that is consistent with a licence condition. In addition, the document falls within the definition of “Associated Document” under the licence. The Document is distinguishable from the PCFM and PCFH where the licence (Special Condition 8.1.2.) states that these documents do form part of the licence. In addition, the PCFH sets out a hierarchy applicable to Associated Documents, which are lower in the hierarchy than licence conditions and do not have the same effect.</t>
  </si>
  <si>
    <t xml:space="preserve">Agree. Deleted. </t>
  </si>
  <si>
    <t>See issue 19</t>
  </si>
  <si>
    <t>Para 2.1 – One of the core purposes of the Document is to provide “the definition of ‘SOTO Optimisation Solutions” (SPC 4.7.8(a)). We understand that this is the purpose of para 2.1, but propose that this should be more clearly set out.</t>
  </si>
  <si>
    <t xml:space="preserve">The solutions scope is to be in line with STCP11-4, as discussed and requested by the ETOs. This is a trial ODI and the solutions provided under the trial will be reviewed to ensure that they are delivering consumer value beyond BAU action. Our aim at this point is to allow maximum flexibility on provision of solutions rather than eliminating options. </t>
  </si>
  <si>
    <t xml:space="preserve">BAU Interpretation </t>
  </si>
  <si>
    <t>2.4 and 4.3</t>
  </si>
  <si>
    <t>Para 2.4 and 4.3 – The Document sets out that Ofgem will consider whether the initiatives could have been identified as business as usual (BAU). We consider that the term BAU is too open for interpretation and would benefit from further clarification. We would consider going beyond business as usual in this context as any activity which:
• enables capability beyond the Services Capability Specification (STC C-3) and;
• is not otherwise funded through another mechanism or baseline in RIIO-T2.</t>
  </si>
  <si>
    <t>We made a decision to allow sufficient flexibility for the ETOs to provide solutions in line with the STCP11.4. We do not think that we should define BAU and risk limiting potential beneficial solutions. 
Re funding we have stated that the ETOs need to demonstrate that the solution has not been funded by any other means (see section 2.4 and 3.6)</t>
  </si>
  <si>
    <t>see issue 12</t>
  </si>
  <si>
    <t xml:space="preserve">Para 2.5 – We suggest changing this to “will need to”, to prevent it being mistaken for a licence obligation.
</t>
  </si>
  <si>
    <t xml:space="preserve">Agreed. Amended </t>
  </si>
  <si>
    <t>Para 2.6 – We suggest that this should be deleted. It is not consistent with the Final Determinations or the licence condition for Ofgem to end the trial during the trial period.</t>
  </si>
  <si>
    <r>
      <t xml:space="preserve">Ofgem has a statutory duty to consider the interests of consumers. If we identify that </t>
    </r>
    <r>
      <rPr>
        <u/>
        <sz val="13"/>
        <rFont val="Verdana"/>
        <family val="2"/>
      </rPr>
      <t>the trial is no longer in the interest of consumers and/or it is driving harm to consumers</t>
    </r>
    <r>
      <rPr>
        <sz val="13"/>
        <rFont val="Verdana"/>
        <family val="2"/>
      </rPr>
      <t xml:space="preserve"> we would be acting in accordance with our statutory duties in considering the effectiveness of the trial during the period. 
There are clear processes and procedures Ofgem will follow when considering taking such  decisions, for example, changes to License Conditions. Paragraph 2.6 was added to flag main reasons that may drive such changes in relation to SO:TO ODI specifically.  
Please note that we have  now taken out the last bullet point in section 2.6. 
</t>
    </r>
  </si>
  <si>
    <t>see issue 26</t>
  </si>
  <si>
    <t xml:space="preserve">Para 3.4 - This references both a ‘draft’ report and an ‘informal’ report. We propose that both are replaced with an ‘interim’ report
</t>
  </si>
  <si>
    <t xml:space="preserve">Agreed. We made changes in the governance document. </t>
  </si>
  <si>
    <t xml:space="preserve">Trial Cancellation / Continuation </t>
  </si>
  <si>
    <t xml:space="preserve">Para 4.2 - The document does not make clear whether judgements on the effectiveness of the trial and continuation of the ODI would be considered as a shared incentive or judged independently between each TO. For example, if at interim it is proved effective for 2 TOs but not in for the 3rd, would the ODI be continued for 2 out of 3, continued for all parties or discontinued for all?
</t>
  </si>
  <si>
    <t xml:space="preserve">Our decision to continue the trial will depend on circumstances and all the options are currently open. </t>
  </si>
  <si>
    <t>Para 4 - The document also only states that the decision would be made whether to cease the trial or extend. Ofgem has made a different calculation for the cap for NGET compared to other TOs. Will Ofgem reconsider the terms of the ODI following the trial? (I.e. to increase/decrease or change the cap calculation.)</t>
  </si>
  <si>
    <t>Ofgem will consider all the elements of the ODI, including if there is a justification to change the ODI parameters.</t>
  </si>
  <si>
    <r>
      <t xml:space="preserve">We seek additional clarity from Ofgem as to how a Transmission Owner (TO) is practically able to demonstrate that a solution delivered is above and beyond business as usual (BAU). Ofgem’s Governance Document provides an element of flexibility through its decision not to tightly define BAU and states that the onus is on TOs to demonstrate why any solution delivered is above and beyond BAU. This includes the TO being required to demonstrate why each solution would not have been identified and progressed if there had not been an incentive in place.
We appreciate and understand this approach as the TO must be able to demonstrate consumer benefit. However, we would welcome tangible examples of what is deemed ‘going beyond BAU’ from Ofgem’s perspective (or, as a minimum, the steps Ofgem would expect a TO to take in order to demonstrate that a solution is beyond BAU). This will allow TOs to focus efforts on solutions that will likely result in positive outcomes under this ODI. 
</t>
    </r>
    <r>
      <rPr>
        <sz val="13"/>
        <color rgb="FFFF0000"/>
        <rFont val="Verdana"/>
        <family val="2"/>
      </rPr>
      <t>We note that, during a meeting between TOs and Ofgem in November 2020, it was suggested that any asset used to facilitate any outage improvements would need to be temporary and not permanent in nature. We would therefore welcome additional clarification.</t>
    </r>
  </si>
  <si>
    <t xml:space="preserve">We made a decision to allow sufficient flexibility for the ETOs to provide solutions in line with the STCP11.4. We do not think that we should define BAU and risk limiting potential beneficial solutions. 
Regarding assets used to facilitate outage improvemnets: we don't have any objection to them being permanent however the incentive payments should not be rewarded twice for the same deliverable. We welcome comments at the end of year report if this is in anyway an issue to be reconsidered. 
</t>
  </si>
  <si>
    <t>see issue 6</t>
  </si>
  <si>
    <t>Content of the Report</t>
  </si>
  <si>
    <t>Section 3.6</t>
  </si>
  <si>
    <t>Section 3.6 of the Governance Document entitled ‘Content of the Report’, Ofgem states that “The ETO is required to demonstrate why each solution would not have been identified and progressed if there had not been an incentive in place”. 
As the GB Network Access Policy (NAP), via the Joint Planning Committee Operational Assessment (JPCOA) meeting, obliges TOs to proactively seek opportunities to reduce constraint costs this could inadvertently block use of STCP 11.4. 
We recommend this requirement is revisited and the following wording adopted “The ETO is required to demonstrate why the need for this solution could not have been identified earlier and funded through other means”. An appropriate response may be that the outage combination causing high constraints could not have been foreseen, or a third-party outage has changed which increased assumed constraint costs.</t>
  </si>
  <si>
    <t>The obligation in the NAP does not deal specifically with STCP11-4. From our early engagement with the ETOs (which led to this incentive) we understand that this procedure was underutilised and needed and incentive to be introduced. 
Reporting requirements on both the ETOs and the ESO during the trial period should assist us in identifying any adverse behaviour as a result of this incentive, if such will incur</t>
  </si>
  <si>
    <t>We agree with the proposed reporting requirements as set out in the Governance Document. These align with TO
reporting obligations in the GB NAP.</t>
  </si>
  <si>
    <t>N/A</t>
  </si>
  <si>
    <t>2. Do you agree with the methodology of the ESO’s calculation of both the ex-ante and the actual savings in
constraint costs?</t>
  </si>
  <si>
    <t>We agree with the methodology of the ESO’s calculation. However, should any changes be required in future to the
methodology we would expect full transparency from the ESO.</t>
  </si>
  <si>
    <t xml:space="preserve">Any changes to the methodology will require change to the governance document. This will include consultation and ETOs and other stakeholders will have the opportunity to respond to any such change. </t>
  </si>
  <si>
    <t>See issue 34</t>
  </si>
  <si>
    <t>3. Is there any additional information that could assist the Authority in assessing the consumer benefit or issues
of this ODI?</t>
  </si>
  <si>
    <t>If there are any changes that result in consumer benefit not being realised that are outside of ESO or TOs control, then
this should be clearly highlighted in end of year reports. For example, a severe storm, or an unplanned generator
outage change.</t>
  </si>
  <si>
    <t xml:space="preserve">There is already a requirement from the ESO to report when EX-post savings divert significantly from ex ante savings in Annex A (page 19). Text added to clarify. </t>
  </si>
  <si>
    <t>4. Do you agree that this SOTO Optimisation ODI Governance Document should continue to be in place during
the assessment period to avoid any gap in governance if the Authority were to agree to continue to roll out
the incentive for the remainder of the PC?</t>
  </si>
  <si>
    <t>We agree that the SOTO Optimisation Governance Document should continue to be in place during the assessment
period to avoid any gap in governance.</t>
  </si>
  <si>
    <t>General - throughout</t>
  </si>
  <si>
    <r>
      <t>The document as referred to in the RIIO-T2 Licence as issued by Ofgem on 3 February 2021 is the "</t>
    </r>
    <r>
      <rPr>
        <b/>
        <sz val="13"/>
        <color theme="1"/>
        <rFont val="Verdana"/>
        <family val="2"/>
      </rPr>
      <t>SO-TO Optimisation Governance Document</t>
    </r>
    <r>
      <rPr>
        <sz val="13"/>
        <color theme="1"/>
        <rFont val="Verdana"/>
        <family val="2"/>
      </rPr>
      <t>" - this term should be used throughout, noting that in several areas in the draft document, different titles are given to it.</t>
    </r>
  </si>
  <si>
    <t>Agree. Changes made in the document</t>
  </si>
  <si>
    <t>Page 3</t>
  </si>
  <si>
    <t>The sentence "The ETOs and the ESO are required to comply with this document as if it formed part of the licence" should be deleted.  It is not appropriate to seek to give this guidance licence status (akin to the PCFM/ PCFH).  The drafting of SpC 4.7.5 is sufficient for Ofgem to ensure that the TOs comply with it.</t>
  </si>
  <si>
    <t xml:space="preserve">Agreed and amended. </t>
  </si>
  <si>
    <t>See issue 4</t>
  </si>
  <si>
    <t>1.2, Footnote 2</t>
  </si>
  <si>
    <t>It is not necessary nor approporiate to cross refer to the Final Determinations in the guidance.  The guidance and licence condition should be capable of operating on a stand-alone basis.</t>
  </si>
  <si>
    <t xml:space="preserve">We disagree. The FD contains additional background information and explains why we made the decision to introduce a trial ODI. </t>
  </si>
  <si>
    <t>Para 1.4</t>
  </si>
  <si>
    <r>
      <t xml:space="preserve">Should be: "reviewed by </t>
    </r>
    <r>
      <rPr>
        <sz val="13"/>
        <color rgb="FFFF0000"/>
        <rFont val="Verdana"/>
        <family val="2"/>
      </rPr>
      <t>the</t>
    </r>
    <r>
      <rPr>
        <sz val="13"/>
        <color theme="1"/>
        <rFont val="Verdana"/>
        <family val="2"/>
      </rPr>
      <t xml:space="preserve"> Authority."</t>
    </r>
  </si>
  <si>
    <t>Amended</t>
  </si>
  <si>
    <t>Constraint Savings</t>
  </si>
  <si>
    <t>Para 2.2, 2.3</t>
  </si>
  <si>
    <t>Where a solution makes constraint cost savings across more than one regulatory year, it is not clear how those constraint cost savings will be incentivised for TOs. Clarity is needed from Ofgem on whether the portion of the saving in a given year will count towards the incentive calculation for that year, or whether the total constraint cost saving for the solution will all count towards the incentive only in the regulatory year in which the solution was first delivered.</t>
  </si>
  <si>
    <t>Where a solution makes constraint savings across more than one year, the incentive for year one will be based on the respective benefit the solution provides in year one and the incentive for year 2 will be based on the respective benefit it provides for year 2. The ESO should be able to assess level of savings forecast in year one (this will be the basis of the calculation of the incentive in year 1 for this solution) and level of savings forecast in year 2 for this solution (which will be the basis for calculation of incentive in year 2 for this solution).</t>
  </si>
  <si>
    <t>ESO Reporting</t>
  </si>
  <si>
    <t>Para 2.3</t>
  </si>
  <si>
    <t>If the ESO identifies any need to update or change the methodology in Annex A, the ESO must engage with the Authority on the proposed amendments. The ESO must also engage with the TOs on any proposed amendments to the methodology.</t>
  </si>
  <si>
    <t>Any change in the methodology will require a change to the governance document which in itself will require consultation. Text has been amended for clarity</t>
  </si>
  <si>
    <t xml:space="preserve">"If the Authority accepts the proposed amendments to the methodology, the Authority will amend this governance document accordingly". Reference needs to be made to the modification provisions in SpC 4.7.10. Ofgem does not have unilateral rights to amend the document which is what the drafting currently suggests. </t>
  </si>
  <si>
    <t>As above- issue 23</t>
  </si>
  <si>
    <t>Para 2.4</t>
  </si>
  <si>
    <t>The following circumstances are very open ended. Can Ofgem be more specific on what other conditions it considers are relevant to reject the constraint savings? - "Any other considerations relevant to the Authority’s assessment of the best interests of future and existing consumers."</t>
  </si>
  <si>
    <t xml:space="preserve">Agreed. We have removed the  last bullet point. </t>
  </si>
  <si>
    <t>Para 2.6</t>
  </si>
  <si>
    <t>Any cancellation of the trail would require an amendment to the licence (since for example, if it is cancelled before the end of the trial period, it would not be appropriate nor relevant for licencees to prepare a report on its performance).  This can only be done by a Section 11A modification - however the guidance suggests otherwise.  It should be made clear that the Authority would consult on cancellation of the trial and progress the relevant licence modifications were this scenario to materialise.  Ofgem should not have a unilateral right to cancel the trial without this consultation.</t>
  </si>
  <si>
    <t xml:space="preserve">
Ofgem has a statutory duty to consider the interests of consumers. If we identify that the trial is no longer in the interest of consumers and/or it is driving harm to consumers we would be acting in accordance with our statutory duties in considering the effectiveness of the trial during the period. 
There are clear processes and procedures Ofgem will follow when considering taking such  decisions, for example, changes to License Conditions. Paragraph 2.6 was added to flag main reasons that may drive such changes in relation to SO:TO ODI specifically. </t>
  </si>
  <si>
    <t>See issue 8</t>
  </si>
  <si>
    <t>Para 3.5</t>
  </si>
  <si>
    <t>"of" is missing from the sentence.</t>
  </si>
  <si>
    <t>Para 3.9</t>
  </si>
  <si>
    <t xml:space="preserve">Why do the ETOs have to submit a draft report to Ofgem ahead of the 31st March 2023 deadline, yet the ESO just has to submit its final report by 31st March 2023? </t>
  </si>
  <si>
    <t xml:space="preserve">Agreed. Requirement for draft report added to the document. </t>
  </si>
  <si>
    <t>We note that the deadline for submission of the ESO’s report is 31st March 2023. However, as the ex-post assessment of constraint cost savings will extend to the end of March 2023, it will be important that provisions are made in the Guidance for the ESO to submit any savings identified, following submission of the ESO’s report, to ensure that Ofgem’s assessment takes into account all constraint costs savings over the 2-year incentive period.</t>
  </si>
  <si>
    <t xml:space="preserve">Agreed. We have provided an option to provide full report by end of April 2023 in a case where ex post assessment can not be completed by March. </t>
  </si>
  <si>
    <t>See issue 1 and 35</t>
  </si>
  <si>
    <t>Para 4.1</t>
  </si>
  <si>
    <t>"be" is missing from the sentence.</t>
  </si>
  <si>
    <t xml:space="preserve">Text amended </t>
  </si>
  <si>
    <t>See issue 35</t>
  </si>
  <si>
    <t xml:space="preserve">4.1 and generally </t>
  </si>
  <si>
    <t>The statement that "Special licence condition 4.7 of the ET for this ODI is designed to switched off automatically after March 31st 2023" is inaccurate.  Spc 4.7 only provides that value of the SOTOt term will be zero from 1 April 2023 unless the Authority directs otherwise - the condition continues to have effect, as does the obligation to comply with the SO-TO Optimisation Governance Document beyond this date.  However, if it is intended that the condition should switch off, Ofgem should issue a consultation to modify SpC 4.7.</t>
  </si>
  <si>
    <t>Agree. Text amended.</t>
  </si>
  <si>
    <t>See issue 30</t>
  </si>
  <si>
    <t>Paras 4.2 and 4.3</t>
  </si>
  <si>
    <t>Consideration needs to be given to how the incentive could roll into year 3. For example, would there be a gap before this could continue into year 3 or would there need to be an interim decision by Ofgem to allow this incentive to continue?</t>
  </si>
  <si>
    <t>See issue 3</t>
  </si>
  <si>
    <t>We are content with the reporting requirements proposed.
However, it is not clear why the TOs must submit a draft report to Ofgem by April 2022, whilst the ESO has no such requirement. It would be helpful for the ESO to submit a draft version of its report, like the TOs, to enable better-informed review of the continuation of the incentive after year 2 to be made following the submission of draft reports by April 2022.
The content of the ETO Report is appropriate, and the table provided in Appendix B of the SO:TO Optimisation Governance Document provides some helpful further detail on the expected report content.</t>
  </si>
  <si>
    <t xml:space="preserve">Agreed. </t>
  </si>
  <si>
    <t>We are content with the ESO’s methodology for calculating the ex-ante and actual savings in constraint costs, which is broadly the same as the methodology they currently use for proposals under STCP 11.4.
However, we do not consider it appropriate that this methodology can be amended without any engagement with TOs. Paragraph 2.3 should be amended to include: “The ESO must engage with the ETOs and the Authority on the proposed amendments.”</t>
  </si>
  <si>
    <t xml:space="preserve">Any changes to the methodology in the governance document will be consulted on in accordance with SLC 4.7.9 </t>
  </si>
  <si>
    <t>See issue 15</t>
  </si>
  <si>
    <t>We believe that the ETO and ESO reports will contain the required information to assess the consumer benefit or issues of this ODI. We note that the deadline for submission of the ESO’s report is 31st March 2023. However, as the ex-post assessment of constraint cost savings will extend to the end of March 2023, it will be important that provisions are made in the Guidance for the ESO to submit any savings identified, following submission of the ESO’s report, to ensure that Ofgem’s assessment takes into account all constraint costs savings over the 2-year incentive period.</t>
  </si>
  <si>
    <t xml:space="preserve">Agreed.  </t>
  </si>
  <si>
    <t>See issue 1 and 29</t>
  </si>
  <si>
    <t>Yes, the SO:TO Optimisation Governance Document should remain in place during the assessment period and then be amended accordingly should Ofgem decide to roll out the incentive for the remainder of the price control period.</t>
  </si>
  <si>
    <t>The efficiency of the solutions should be demonstrated:
The proposed arrangements should be strengthened to ensure that the solutions implemented are efficient. As explained in the consultation, the ESO will assess the efficiency of the costs of the solutions proposed by the TOs and the TOs will carry out the works as agreed if the costs are acceptable to the ESO3. It has not been explained which factors the ESO should take into consideration when assessing efficiency or how efficiency should be assessed. Also, the ESO should be required to demonstrate the efficiency of the funding the TOs will receive in the independent report it is required to provide the Authority with.
This risk is compounded because risk-sharing between the companies and consumers does not apply and expenditure will be recovered on a pass-through basis. Also, there is no explicit incentive on the ESO to challenge costs. This means the normal incentive arrangements for ensuring efficiency do not apply in this instance and the proposed arrangements could create the risk that consumers may be required to provide funding above efficient levels. The proposed arrangements can be strengthened by:
• Requiring the TOs be required to confirm there is no funding overlap when submitting solutions for consideration.
• Placing a requirement on the ESO to demonstrate why it considered the funding provided to the TOs to be efficient in the independent report it is required to provide the Authority with.
• Ofgem conducting a review of the ESO’s assessment of the efficiency of the funding the TOs were provided with.
• Making it clear funding provided will be returned to consumers if a funding overlap is identified or costs associated with the solution when it was proposed were demonstrably inefficient.</t>
  </si>
  <si>
    <t xml:space="preserve">the ESO has an overarching obligation on the efficiency of all external costs (including SO-TO payments). 
The specific obligation that the ESO has is to carry out a CBA that will ensure forecast savings &gt;&gt; incentive + cost of delivery of the solution. 
There is a cap on the STCP11.4 spend of ~1.9m, and if the TOs costs exceeds this CAP then the ESO will need to engage with Ofgem to request additional funding, which it will have to justify.  
In summary, we don't think there is a need to include such a requirement in the governance document as it is already built into the ESOs LC/own incentive. (see issue 39)
Funding overlap: this is already embedded in the current text (see section 2.4) where we state we will not agree to incentive if we identify overlap of funding. We also require the ETO to demonstrate that the solution has not been double funded (and coudl not have been funded via alternative route): see reporting requirements. </t>
  </si>
  <si>
    <t>Rewards available should reflect the overall reduction in costs to consumers:
Rewards available to the TOs should necessarily be commensurate with the overall consumer benefit realised. However, rewards available to the TOs during the trial periods are on the basis of ex-ante modelled constraint cost savings instead of actual savings. This may be pragmatic during the trial period while companies become more familiar with the arrangements and explore new opportunities to reduce constraint costs. However, if the ODI is extended beyond the trial period, rewards available to the TOs should be based on total costs savings (including the costs of the delivery of the solutions) instead of ex-ante modelled savings.</t>
  </si>
  <si>
    <t xml:space="preserve">We will consider if such a change (or any other changes) to the design of the ODI is needed in due course when assessing the benefit to consumers at the end of trial review. It is however imortant to note that there may be occasions that are outside the control of the ETOs that may result in benefits not being realised despite the ETOs providing the solutions. </t>
  </si>
  <si>
    <t>We agree with the reporting requirements placed on the TOs. The reporting requirements placed on the ESO should be expanded to include a requirement to demonstrate why it considered the funding it provided to the TOs to be efficient.</t>
  </si>
  <si>
    <t>the ESO has an overarching obligation on the efficiency of all external costs (including SO-TO payments). 
The specific obligation that the ESO has is to carry out a CBA that will ensure forecast savings &gt;&gt; incentive + cost of delivery of the solution. 
The STCP11.4 funding is capped at £1.9m and if the TOs costs exceeds this CAP then the ESO will need to engage with Ofgem to request additional funding, which it will have to justify.  
In summary, we don't think there is a need to include such a requirement in the governance document as it is already built into the ESOs LC/own incentive.</t>
  </si>
  <si>
    <t>See issue 37</t>
  </si>
  <si>
    <t>We agree the SO:TO Optimisation ODI Governance Document should continue to be in place during the assessment period.</t>
  </si>
  <si>
    <t>We acknowledge the motivations behind the reporting requirements, but don’t feel that the requirements extend far enough to ensure that there are no adverse impacts on competition or on other involved stakeholders in the wider industry.  
It is suggested that requirements be included for the ETOs to report prospectively on the types of activities that they intend to adopt to identify solutions over the coming financial year, outlining how those activities fall outside of their BAU activities, and ultimately what constitutes BAU activity and what does not constitute BAU activity. Sufficient detail should be provided for the activities to be aligned directly with the activities identified in the retrospective reporting. 
Additionally, acknowledging commercial and contractual sensitivities with ongoing or pipeline projects, information should be published to ensure that ETOs are not abusing the incentive by claiming for activities that would typically have always fallen as BAU. 
Prospective reporting and subsequent disclosure would also prevent the ETOs side-lining BAU projects in favour of incentive-driven activities, which would result in adverse competition to stakeholders across the wider industry. A mechanism should also be provided for industry response after the retrospective reporting, allowing wider stakeholders to comment on the representations made by the ETOs. This would allow stakeholders to comment on whether they have been disadvantaged through the incentive-drive activities, which in turn would feed into the Authority’s view on whether to support the activity and whether the activity does represent value for money for the consumer.</t>
  </si>
  <si>
    <t>BAU: The governance document includes requirements for the ETO to explain that the activity was outside BAU. We also require the ESO to report on any adverse behaviour it identifies as part of their report. Ofgem will review and has the expertise to challenge the ETOs reports. It is also worth mentioning that the ETOs have legal obligations set seperately in both the STC and the STCPs (specifically STCP11 re outages)  which they are obligated to follow. We do not think that setting up all the activities ahead of the year,  represent,  at this point value for consumers, given the early stages and maturity of the ODI. 
As you mentioned, there are concerns around publication of commercially sensitive information.  If Ofgem find it benificial it will engage with ETOs on publication of data and the minimal redaction needed to ensure maximum transparency is achieved when considering the roll out of the trial period to the remaining price control period. 
Users of the system (eg. generators/suppliers ) who are concerned about decisions not being made in line with codes and legislation can and should flag this to Ofgem and we will review their concerns. 
The ESO is also required to flag any concerns around deviation from BAU or adverse behaviour.</t>
  </si>
  <si>
    <t>Will the revised STCP 11.4 apply (PM018) (https://www.nationalgrideso.com/document/133416/download) , and replace the previous (https://www.nationalgrideso.com/document/141111/download)? 
A note in the new version states that “This new STCP will primarily impact the ESO and the two Scottish TO’s at present. Note – STCP 11.4 will not be applicable to NGETO, this is due to NGET funding arrangement with OFGEM for the RIIO-T1 period.” – Can you confirm the same process will apply to all TOs (including NGET) from 1 April 2021? 
Agree in principle, however which suggest the method should be applied to the prospective reporting as outlined above – this can then be aligned with retrospective reporting. This would also allow the Authority to assess the practical application of the methodology, and assessing the prospective savings against actual savings, and allow the Authority to review the methodology at the reporting stage.</t>
  </si>
  <si>
    <t xml:space="preserve">We engaged with the ESO and ETOs to ensure the procedure will be updated as soon as possible. 
Prospective reporting: in line with our response to issue 38: 
We will consider if such a change (or any other changes) to the design of the ODI is needed in due course when assessing the benefit to consumers at the end of trial review. It is however imortant to note that there may be occasions that are outside the control of the ETOs that may result in benefits not being realised despite the ETOs providing the solutions. </t>
  </si>
  <si>
    <t xml:space="preserve">It is suggested that engagement with the wider industry would benefit the operation of the incentive, and also the intended outcomes. Following each reporting stage, the Authority should (again acknowledging commercial/contractual sensitivities) publish reports on incentive-driven activities, and contact involved stakeholders direct. The purpose would be to allow the representations of the ETOs to be placed in an appropriate context, ensuring that the activities represent the best interests of the consumer and that consumer funds are being applied in the most effective manner. </t>
  </si>
  <si>
    <t xml:space="preserve">See response to issue 41. </t>
  </si>
  <si>
    <t>See issue 41</t>
  </si>
  <si>
    <t>Agree, but the document should be a living document, and additional information should be supplied and updated throughout. Information should be included to outline expectations about what constitutes BAU, and key identifiers that show genuine proactive identification of solutions. Additionally, the document should accommodate case studies of successful activities supported by the incentive. Firstly, this will act as a guide to assist ETOs in identifying similar solutions, but it will also act as a check to outline the kinds of activities that are acceptable, and which don’t constitute BAU activities. 
It should be made a requirement that ETOs demonstrate also that their BAU activities are in no way disadvantaged by the incentive-driven activities.</t>
  </si>
  <si>
    <t xml:space="preserve">We agree that at a later stage there may be room to update the governance document, and potentially clarify (based on experience) some of the text that is currently not detailed to avoid setting barriers. We may indeed at a later stage consider subject to sensitivity of information include examples. However, at this point the concern was about ensuring continuity between the trial period and, if approved, the following years. 
Re BAU activity: There is a requirement for the ETOs to demonstrate that the solutions provided are outside their BAU. We will rely on the reports and specifically on the report from ESO to ensure that BAU has not been compromised. We do not think it is appropriate for ETOs to prove that activity outside the incentive has not been compromised. It is also worth flagging that ETOs have obligations under the current STC more generally and STCP11 specifically in relation to outages. They also have a licence obligation to follow their Network Access Policy which details the processes and behaviours around outage planning an management. </t>
  </si>
  <si>
    <r>
      <t xml:space="preserve">* submission should be made to the Authority. This is clearly set in the text already. 
</t>
    </r>
    <r>
      <rPr>
        <b/>
        <sz val="13"/>
        <rFont val="Verdana"/>
        <family val="2"/>
      </rPr>
      <t>Scope</t>
    </r>
    <r>
      <rPr>
        <sz val="13"/>
        <rFont val="Verdana"/>
        <family val="2"/>
      </rPr>
      <t xml:space="preserve">: We have changed the latter table and this will form the commentary for the report. The remaining tables should be  included in the report (potentially as annex if more convenient). We also added text to enable the ETO to add any relevant information it feels is appropriate in relation to this ODI. 
</t>
    </r>
    <r>
      <rPr>
        <b/>
        <sz val="13"/>
        <rFont val="Verdana"/>
        <family val="2"/>
      </rPr>
      <t>Timing</t>
    </r>
    <r>
      <rPr>
        <sz val="13"/>
        <rFont val="Verdana"/>
        <family val="2"/>
      </rPr>
      <t xml:space="preserve">: In a scenario where the Authority makes a decision (via consultation as needed) to roll over the ODI, the ETO will gain from the incentive in the following year even if delivered in the interim time between start of year 3 and decision: the reason is that the governance document will still be in place during this time, and the licence condition is calculated annually. In a scenario where the Authority decides not to proceed, then the risk is minimal as during this interim period the ETOs will still be able to recover the costs of any STCP11-4 that is provided, but not the incentive. 
*spanning of solutions accross financial years: please refer to our response to issue 22*
</t>
    </r>
  </si>
  <si>
    <t>system user</t>
  </si>
  <si>
    <t>System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</si>
</sst>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Verdana"/>
      <family val="2"/>
    </font>
    <font>
      <b/>
      <sz val="10"/>
      <color theme="1"/>
      <name val="Verdana"/>
      <family val="2"/>
    </font>
    <font>
      <sz val="13"/>
      <color theme="1"/>
      <name val="Verdana"/>
      <family val="2"/>
    </font>
    <font>
      <sz val="13"/>
      <name val="Verdana"/>
      <family val="2"/>
    </font>
    <font>
      <sz val="14"/>
      <color theme="1"/>
      <name val="Calibri"/>
      <family val="2"/>
      <scheme val="minor"/>
    </font>
    <font>
      <sz val="14"/>
      <color theme="1"/>
      <name val="Verdana"/>
      <family val="2"/>
    </font>
    <font>
      <sz val="14"/>
      <color rgb="FFFF0000"/>
      <name val="Calibri"/>
      <family val="2"/>
      <scheme val="minor"/>
    </font>
    <font>
      <sz val="13"/>
      <color rgb="FFFF0000"/>
      <name val="Verdana"/>
      <family val="2"/>
    </font>
    <font>
      <sz val="8"/>
      <name val="Verdana"/>
      <family val="2"/>
    </font>
    <font>
      <b/>
      <sz val="14"/>
      <color theme="1"/>
      <name val="Calibri"/>
      <family val="2"/>
      <scheme val="minor"/>
    </font>
    <font>
      <b/>
      <sz val="13"/>
      <color theme="1"/>
      <name val="Verdana"/>
      <family val="2"/>
    </font>
    <font>
      <sz val="13"/>
      <color theme="9"/>
      <name val="Verdana"/>
      <family val="2"/>
    </font>
    <font>
      <sz val="13"/>
      <color theme="8"/>
      <name val="Verdana"/>
      <family val="2"/>
    </font>
    <font>
      <u/>
      <sz val="13"/>
      <name val="Verdana"/>
      <family val="2"/>
    </font>
    <font>
      <b/>
      <sz val="13"/>
      <name val="Verdana"/>
      <family val="2"/>
    </font>
    <font>
      <sz val="14"/>
      <name val="Calibri"/>
      <family val="2"/>
      <scheme val="minor"/>
    </font>
    <font>
      <sz val="14"/>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style="thin">
        <color auto="1"/>
      </right>
      <top style="thin">
        <color auto="1"/>
      </top>
      <bottom/>
      <diagonal/>
    </border>
  </borders>
  <cellStyleXfs count="1">
    <xf numFmtId="0" fontId="0" fillId="0" borderId="0"/>
  </cellStyleXfs>
  <cellXfs count="36">
    <xf numFmtId="0" fontId="0" fillId="0" borderId="0" xfId="0"/>
    <xf numFmtId="0" fontId="2"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2" fillId="0" borderId="0" xfId="0" applyFont="1" applyAlignment="1">
      <alignment vertical="top" wrapText="1"/>
    </xf>
    <xf numFmtId="0" fontId="3" fillId="0" borderId="1" xfId="0" applyFont="1" applyBorder="1" applyAlignment="1">
      <alignment vertical="top" wrapText="1"/>
    </xf>
    <xf numFmtId="0" fontId="3" fillId="2" borderId="1" xfId="0" applyFont="1" applyFill="1" applyBorder="1" applyAlignment="1">
      <alignment vertical="top" wrapText="1"/>
    </xf>
    <xf numFmtId="0" fontId="2" fillId="0" borderId="3" xfId="0" applyFont="1" applyBorder="1" applyAlignment="1">
      <alignment vertical="top" wrapText="1"/>
    </xf>
    <xf numFmtId="0" fontId="3" fillId="0" borderId="3" xfId="0" applyFont="1" applyBorder="1" applyAlignment="1">
      <alignment vertical="top" wrapText="1"/>
    </xf>
    <xf numFmtId="0" fontId="2" fillId="0" borderId="6" xfId="0" applyFont="1" applyBorder="1" applyAlignment="1">
      <alignment vertical="top" wrapText="1"/>
    </xf>
    <xf numFmtId="2" fontId="2" fillId="0" borderId="1" xfId="0" applyNumberFormat="1" applyFont="1" applyBorder="1" applyAlignment="1">
      <alignment vertical="top" wrapText="1"/>
    </xf>
    <xf numFmtId="0" fontId="2" fillId="0" borderId="3" xfId="0" quotePrefix="1" applyFont="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vertical="top" wrapText="1"/>
    </xf>
    <xf numFmtId="0" fontId="4" fillId="3" borderId="4" xfId="0" applyFont="1" applyFill="1" applyBorder="1" applyAlignment="1">
      <alignment horizontal="left" vertical="top" wrapText="1"/>
    </xf>
    <xf numFmtId="0" fontId="4" fillId="0" borderId="0" xfId="0" applyFont="1" applyAlignment="1">
      <alignment vertical="top" wrapText="1"/>
    </xf>
    <xf numFmtId="0" fontId="5" fillId="0" borderId="0" xfId="0" applyFont="1" applyAlignment="1">
      <alignment vertical="top" wrapText="1"/>
    </xf>
    <xf numFmtId="0" fontId="4" fillId="0" borderId="0" xfId="0" applyFont="1" applyAlignment="1">
      <alignment horizontal="left" vertical="top" wrapText="1"/>
    </xf>
    <xf numFmtId="0" fontId="2" fillId="0" borderId="4" xfId="0" applyFont="1" applyBorder="1" applyAlignment="1">
      <alignment vertical="top" wrapText="1"/>
    </xf>
    <xf numFmtId="0" fontId="6" fillId="0" borderId="0" xfId="0" applyFont="1" applyAlignment="1">
      <alignment vertical="top" wrapText="1"/>
    </xf>
    <xf numFmtId="0" fontId="9" fillId="0" borderId="1" xfId="0" applyFont="1" applyBorder="1" applyAlignment="1">
      <alignment vertical="top" wrapText="1"/>
    </xf>
    <xf numFmtId="0" fontId="0" fillId="0" borderId="1" xfId="0" applyBorder="1"/>
    <xf numFmtId="0" fontId="9" fillId="4" borderId="1" xfId="0" applyFont="1" applyFill="1" applyBorder="1" applyAlignment="1">
      <alignment vertical="top" wrapText="1"/>
    </xf>
    <xf numFmtId="0" fontId="1" fillId="4" borderId="1" xfId="0" applyFont="1" applyFill="1" applyBorder="1"/>
    <xf numFmtId="0" fontId="11" fillId="0" borderId="1" xfId="0" applyFont="1" applyBorder="1" applyAlignment="1">
      <alignment vertical="top" wrapText="1"/>
    </xf>
    <xf numFmtId="0" fontId="3" fillId="2" borderId="1" xfId="0" applyFont="1" applyFill="1" applyBorder="1" applyAlignment="1">
      <alignment horizontal="left" vertical="top" wrapText="1"/>
    </xf>
    <xf numFmtId="2" fontId="2" fillId="2" borderId="1" xfId="0" applyNumberFormat="1" applyFont="1" applyFill="1" applyBorder="1" applyAlignment="1">
      <alignment horizontal="left" vertical="top" wrapText="1"/>
    </xf>
    <xf numFmtId="0" fontId="2" fillId="0" borderId="0" xfId="0" applyFont="1" applyAlignment="1">
      <alignment horizontal="left" vertical="top" wrapText="1"/>
    </xf>
    <xf numFmtId="0" fontId="7" fillId="0" borderId="0" xfId="0" applyFont="1" applyAlignment="1">
      <alignment vertical="top" wrapText="1"/>
    </xf>
    <xf numFmtId="0" fontId="12" fillId="0" borderId="1" xfId="0" applyFont="1" applyBorder="1" applyAlignment="1">
      <alignment vertical="top" wrapText="1"/>
    </xf>
    <xf numFmtId="0" fontId="3" fillId="0" borderId="3" xfId="0" quotePrefix="1" applyFont="1" applyBorder="1" applyAlignment="1">
      <alignment vertical="top" wrapText="1"/>
    </xf>
    <xf numFmtId="0" fontId="3" fillId="0" borderId="0" xfId="0" applyFont="1" applyAlignment="1">
      <alignment vertical="top" wrapText="1"/>
    </xf>
    <xf numFmtId="0" fontId="15" fillId="0" borderId="0" xfId="0" applyFont="1" applyAlignment="1">
      <alignment vertical="top" wrapText="1"/>
    </xf>
    <xf numFmtId="0" fontId="16" fillId="3" borderId="4" xfId="0" applyFont="1" applyFill="1" applyBorder="1" applyAlignment="1">
      <alignment vertical="top" wrapText="1"/>
    </xf>
  </cellXfs>
  <cellStyles count="1">
    <cellStyle name="Normal" xfId="0" builtinId="0"/>
  </cellStyles>
  <dxfs count="21">
    <dxf>
      <font>
        <b val="0"/>
        <i val="0"/>
        <strike val="0"/>
        <condense val="0"/>
        <extend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3"/>
        <color auto="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3"/>
        <color auto="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3"/>
        <color auto="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3"/>
        <color auto="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color theme="1"/>
        <name val="Verdana"/>
        <family val="2"/>
        <scheme val="none"/>
      </font>
      <alignment horizontal="general" vertical="top"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rgb="FF000000"/>
        </left>
        <right style="thin">
          <color rgb="FF000000"/>
        </right>
        <top style="thin">
          <color auto="1"/>
        </top>
        <bottom style="thin">
          <color auto="1"/>
        </bottom>
      </border>
    </dxf>
    <dxf>
      <font>
        <strike val="0"/>
        <outline val="0"/>
        <shadow val="0"/>
        <u val="none"/>
        <vertAlign val="baseline"/>
        <sz val="13"/>
        <family val="2"/>
      </font>
      <alignment horizontal="general"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14"/>
        <color theme="1"/>
        <name val="Calibri"/>
        <family val="2"/>
        <scheme val="minor"/>
      </font>
      <fill>
        <patternFill patternType="solid">
          <fgColor indexed="64"/>
          <bgColor theme="4"/>
        </patternFill>
      </fill>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C3EEDB8-11E2-49D2-930B-A6196F4BA356}" name="Table33" displayName="Table33" ref="A1:H46" totalsRowCount="1" headerRowDxfId="20" dataDxfId="18" headerRowBorderDxfId="19" tableBorderDxfId="17" totalsRowBorderDxfId="16">
  <autoFilter ref="A1:H45" xr:uid="{3D21C6C9-C827-4959-9E04-E4A9AC6030C2}"/>
  <sortState xmlns:xlrd2="http://schemas.microsoft.com/office/spreadsheetml/2017/richdata2" ref="A2:G45">
    <sortCondition ref="A1:A45"/>
  </sortState>
  <tableColumns count="8">
    <tableColumn id="1" xr3:uid="{62C7DA91-B1AD-4D7E-BF3A-E92CE05A8099}" name="Issue no. " dataDxfId="15" totalsRowDxfId="7"/>
    <tableColumn id="2" xr3:uid="{65817744-C22E-4270-BBB3-A5BF4740A7EE}" name="Stakeholder" dataDxfId="14" totalsRowDxfId="6"/>
    <tableColumn id="9" xr3:uid="{7E667A0E-AAB5-4CF4-8BB2-5EDBC3A701EA}" name="ERG Section" dataDxfId="13" totalsRowDxfId="5"/>
    <tableColumn id="3" xr3:uid="{88139228-A845-41E7-AFF3-E2FEFFD45D54}" name="Subject (specific)- manual" dataDxfId="12" totalsRowDxfId="4"/>
    <tableColumn id="4" xr3:uid="{0F8F782A-2C56-4987-806A-D5C28F491BF7}" name="paragraph (if relevant)" dataDxfId="11" totalsRowDxfId="3"/>
    <tableColumn id="5" xr3:uid="{1ADA4A0C-C7CB-4B1E-81C8-BC8A349631A6}" name="Comment" dataDxfId="10" totalsRowDxfId="2"/>
    <tableColumn id="12" xr3:uid="{3EAF08E9-F08C-48AD-B6FE-9831C3BD8732}" name="External text for publication" dataDxfId="9" totalsRowDxfId="1"/>
    <tableColumn id="13" xr3:uid="{08E9FF23-3B44-46BA-A37A-2AF2CC584216}" name="Cross-over responses" dataDxfId="8"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6689D-AEBF-4FFC-B847-00D3B9CBA25B}">
  <sheetPr>
    <pageSetUpPr autoPageBreaks="0"/>
  </sheetPr>
  <dimension ref="A1:C8"/>
  <sheetViews>
    <sheetView workbookViewId="0">
      <selection activeCell="H21" sqref="H21"/>
    </sheetView>
  </sheetViews>
  <sheetFormatPr defaultRowHeight="12.4" x14ac:dyDescent="0.2"/>
  <cols>
    <col min="2" max="2" width="12" customWidth="1"/>
    <col min="3" max="3" width="12.375" customWidth="1"/>
  </cols>
  <sheetData>
    <row r="1" spans="1:3" ht="12.75" x14ac:dyDescent="0.2">
      <c r="A1" s="25" t="s">
        <v>0</v>
      </c>
      <c r="B1" s="25" t="s">
        <v>1</v>
      </c>
      <c r="C1" s="25" t="s">
        <v>2</v>
      </c>
    </row>
    <row r="2" spans="1:3" ht="18.75" x14ac:dyDescent="0.2">
      <c r="A2" s="22" t="s">
        <v>3</v>
      </c>
      <c r="B2" s="23" t="s">
        <v>4</v>
      </c>
      <c r="C2" s="22">
        <f>COUNTIF('External issue log'!$B$1:$B$45,A2)</f>
        <v>19</v>
      </c>
    </row>
    <row r="3" spans="1:3" ht="18.75" x14ac:dyDescent="0.2">
      <c r="A3" s="22" t="s">
        <v>5</v>
      </c>
      <c r="B3" s="23" t="s">
        <v>4</v>
      </c>
      <c r="C3" s="22">
        <f>COUNTIF('External issue log'!$B$1:$B$45,A3)</f>
        <v>10</v>
      </c>
    </row>
    <row r="4" spans="1:3" ht="18.75" x14ac:dyDescent="0.2">
      <c r="A4" s="22" t="s">
        <v>6</v>
      </c>
      <c r="B4" s="23" t="s">
        <v>7</v>
      </c>
      <c r="C4" s="22">
        <f>COUNTIF('External issue log'!$B$1:$B$45,A4)</f>
        <v>1</v>
      </c>
    </row>
    <row r="5" spans="1:3" ht="37.5" x14ac:dyDescent="0.2">
      <c r="A5" s="22" t="s">
        <v>8</v>
      </c>
      <c r="B5" s="23" t="s">
        <v>10</v>
      </c>
      <c r="C5" s="22">
        <f>COUNTIF('External issue log'!$B$1:$B$45,A5)</f>
        <v>4</v>
      </c>
    </row>
    <row r="6" spans="1:3" ht="18.75" x14ac:dyDescent="0.2">
      <c r="A6" s="22" t="s">
        <v>9</v>
      </c>
      <c r="B6" s="23" t="s">
        <v>4</v>
      </c>
      <c r="C6" s="22">
        <f>COUNTIF('External issue log'!$B$1:$B$45,A6)</f>
        <v>6</v>
      </c>
    </row>
    <row r="7" spans="1:3" ht="37.5" x14ac:dyDescent="0.2">
      <c r="A7" s="22" t="s">
        <v>151</v>
      </c>
      <c r="B7" s="23" t="s">
        <v>10</v>
      </c>
      <c r="C7" s="22">
        <f>COUNTIF('External issue log'!$B$1:$B$45,A7)</f>
        <v>4</v>
      </c>
    </row>
    <row r="8" spans="1:3" ht="18.75" x14ac:dyDescent="0.2">
      <c r="A8" s="24"/>
      <c r="B8" s="25" t="s">
        <v>11</v>
      </c>
      <c r="C8" s="24">
        <f>SUM(C2:C7)</f>
        <v>44</v>
      </c>
    </row>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BE1FC-DB51-4A48-AF06-0015B135EAF2}">
  <dimension ref="A1:H48"/>
  <sheetViews>
    <sheetView tabSelected="1" zoomScale="70" zoomScaleNormal="70" workbookViewId="0">
      <pane xSplit="1" ySplit="1" topLeftCell="B5" activePane="bottomRight" state="frozen"/>
      <selection pane="topRight" activeCell="B1" sqref="B1"/>
      <selection pane="bottomLeft" activeCell="A2" sqref="A2"/>
      <selection pane="bottomRight" activeCell="F3" sqref="F3"/>
    </sheetView>
  </sheetViews>
  <sheetFormatPr defaultColWidth="15.5" defaultRowHeight="18.399999999999999" x14ac:dyDescent="0.2"/>
  <cols>
    <col min="1" max="1" width="11.25" style="17" customWidth="1"/>
    <col min="2" max="3" width="17.75" style="17" customWidth="1"/>
    <col min="4" max="4" width="27.5" style="17" customWidth="1"/>
    <col min="5" max="5" width="17.375" style="17" customWidth="1"/>
    <col min="6" max="6" width="120.5" style="19" customWidth="1"/>
    <col min="7" max="7" width="68.5" style="34" customWidth="1"/>
    <col min="8" max="8" width="25.75" style="21" customWidth="1"/>
    <col min="9" max="16384" width="15.5" style="17"/>
  </cols>
  <sheetData>
    <row r="1" spans="1:8" ht="37.5" x14ac:dyDescent="0.2">
      <c r="A1" s="14" t="s">
        <v>12</v>
      </c>
      <c r="B1" s="15" t="s">
        <v>13</v>
      </c>
      <c r="C1" s="15" t="s">
        <v>14</v>
      </c>
      <c r="D1" s="15" t="s">
        <v>15</v>
      </c>
      <c r="E1" s="15" t="s">
        <v>16</v>
      </c>
      <c r="F1" s="16" t="s">
        <v>17</v>
      </c>
      <c r="G1" s="35" t="s">
        <v>18</v>
      </c>
      <c r="H1" s="15" t="s">
        <v>19</v>
      </c>
    </row>
    <row r="2" spans="1:8" s="6" customFormat="1" ht="141.75" x14ac:dyDescent="0.2">
      <c r="A2" s="3">
        <v>1</v>
      </c>
      <c r="B2" s="4" t="s">
        <v>6</v>
      </c>
      <c r="C2" s="4" t="s">
        <v>20</v>
      </c>
      <c r="D2" s="4" t="s">
        <v>21</v>
      </c>
      <c r="E2" s="2" t="s">
        <v>22</v>
      </c>
      <c r="F2" s="7" t="s">
        <v>23</v>
      </c>
      <c r="G2" s="7" t="s">
        <v>24</v>
      </c>
      <c r="H2" s="20" t="s">
        <v>25</v>
      </c>
    </row>
    <row r="3" spans="1:8" s="6" customFormat="1" ht="409.5" x14ac:dyDescent="0.2">
      <c r="A3" s="3">
        <v>2</v>
      </c>
      <c r="B3" s="4" t="s">
        <v>5</v>
      </c>
      <c r="C3" s="5" t="s">
        <v>20</v>
      </c>
      <c r="D3" s="5" t="s">
        <v>21</v>
      </c>
      <c r="E3" s="1"/>
      <c r="F3" s="7" t="s">
        <v>26</v>
      </c>
      <c r="G3" s="10" t="s">
        <v>149</v>
      </c>
      <c r="H3" s="9" t="s">
        <v>27</v>
      </c>
    </row>
    <row r="4" spans="1:8" s="6" customFormat="1" ht="111.95" customHeight="1" x14ac:dyDescent="0.2">
      <c r="A4" s="3">
        <v>3</v>
      </c>
      <c r="B4" s="4" t="s">
        <v>5</v>
      </c>
      <c r="C4" s="5" t="s">
        <v>28</v>
      </c>
      <c r="D4" s="5" t="s">
        <v>29</v>
      </c>
      <c r="E4" s="1"/>
      <c r="F4" s="7" t="s">
        <v>30</v>
      </c>
      <c r="G4" s="10" t="s">
        <v>31</v>
      </c>
      <c r="H4" s="9" t="s">
        <v>32</v>
      </c>
    </row>
    <row r="5" spans="1:8" s="6" customFormat="1" ht="141.75" x14ac:dyDescent="0.2">
      <c r="A5" s="3">
        <v>4</v>
      </c>
      <c r="B5" s="4" t="s">
        <v>5</v>
      </c>
      <c r="C5" s="5"/>
      <c r="D5" s="5" t="s">
        <v>33</v>
      </c>
      <c r="E5" s="1"/>
      <c r="F5" s="7" t="s">
        <v>34</v>
      </c>
      <c r="G5" s="7" t="s">
        <v>35</v>
      </c>
      <c r="H5" s="4" t="s">
        <v>36</v>
      </c>
    </row>
    <row r="6" spans="1:8" s="18" customFormat="1" ht="110.25" x14ac:dyDescent="0.2">
      <c r="A6" s="3">
        <v>5</v>
      </c>
      <c r="B6" s="4" t="s">
        <v>5</v>
      </c>
      <c r="C6" s="4"/>
      <c r="D6" s="4" t="s">
        <v>33</v>
      </c>
      <c r="E6" s="1">
        <v>2.1</v>
      </c>
      <c r="F6" s="27" t="s">
        <v>37</v>
      </c>
      <c r="G6" s="7" t="s">
        <v>38</v>
      </c>
      <c r="H6" s="4"/>
    </row>
    <row r="7" spans="1:8" s="18" customFormat="1" ht="126" x14ac:dyDescent="0.2">
      <c r="A7" s="3">
        <v>6</v>
      </c>
      <c r="B7" s="4" t="s">
        <v>5</v>
      </c>
      <c r="C7" s="4"/>
      <c r="D7" s="4" t="s">
        <v>39</v>
      </c>
      <c r="E7" s="1" t="s">
        <v>40</v>
      </c>
      <c r="F7" s="27" t="s">
        <v>41</v>
      </c>
      <c r="G7" s="7" t="s">
        <v>42</v>
      </c>
      <c r="H7" s="31" t="s">
        <v>43</v>
      </c>
    </row>
    <row r="8" spans="1:8" s="18" customFormat="1" ht="63" x14ac:dyDescent="0.2">
      <c r="A8" s="3">
        <v>7</v>
      </c>
      <c r="B8" s="4" t="s">
        <v>5</v>
      </c>
      <c r="C8" s="4"/>
      <c r="D8" s="4" t="s">
        <v>33</v>
      </c>
      <c r="E8" s="1">
        <v>2.5</v>
      </c>
      <c r="F8" s="27" t="s">
        <v>44</v>
      </c>
      <c r="G8" s="7" t="s">
        <v>45</v>
      </c>
      <c r="H8" s="4"/>
    </row>
    <row r="9" spans="1:8" s="18" customFormat="1" ht="236.25" x14ac:dyDescent="0.2">
      <c r="A9" s="3">
        <v>8</v>
      </c>
      <c r="B9" s="4" t="s">
        <v>5</v>
      </c>
      <c r="C9" s="4"/>
      <c r="D9" s="4" t="s">
        <v>33</v>
      </c>
      <c r="E9" s="1">
        <v>2.6</v>
      </c>
      <c r="F9" s="27" t="s">
        <v>46</v>
      </c>
      <c r="G9" s="7" t="s">
        <v>47</v>
      </c>
      <c r="H9" s="4" t="s">
        <v>48</v>
      </c>
    </row>
    <row r="10" spans="1:8" s="18" customFormat="1" ht="47.25" x14ac:dyDescent="0.2">
      <c r="A10" s="3">
        <v>9</v>
      </c>
      <c r="B10" s="4" t="s">
        <v>5</v>
      </c>
      <c r="C10" s="4"/>
      <c r="D10" s="4" t="s">
        <v>33</v>
      </c>
      <c r="E10" s="1">
        <v>3.4</v>
      </c>
      <c r="F10" s="27" t="s">
        <v>49</v>
      </c>
      <c r="G10" s="7" t="s">
        <v>50</v>
      </c>
      <c r="H10" s="4"/>
    </row>
    <row r="11" spans="1:8" s="18" customFormat="1" ht="78.75" x14ac:dyDescent="0.2">
      <c r="A11" s="3">
        <v>10</v>
      </c>
      <c r="B11" s="4" t="s">
        <v>5</v>
      </c>
      <c r="C11" s="4"/>
      <c r="D11" s="4" t="s">
        <v>51</v>
      </c>
      <c r="E11" s="2">
        <v>4.2</v>
      </c>
      <c r="F11" s="7" t="s">
        <v>52</v>
      </c>
      <c r="G11" s="7" t="s">
        <v>53</v>
      </c>
      <c r="H11" s="4"/>
    </row>
    <row r="12" spans="1:8" s="18" customFormat="1" ht="63" x14ac:dyDescent="0.2">
      <c r="A12" s="3">
        <v>11</v>
      </c>
      <c r="B12" s="4" t="s">
        <v>5</v>
      </c>
      <c r="C12" s="4"/>
      <c r="D12" s="4" t="s">
        <v>51</v>
      </c>
      <c r="E12" s="28">
        <v>4</v>
      </c>
      <c r="F12" s="8" t="s">
        <v>54</v>
      </c>
      <c r="G12" s="7" t="s">
        <v>55</v>
      </c>
      <c r="H12" s="4"/>
    </row>
    <row r="13" spans="1:8" s="6" customFormat="1" ht="306.95" customHeight="1" x14ac:dyDescent="0.2">
      <c r="A13" s="3">
        <v>12</v>
      </c>
      <c r="B13" s="4" t="s">
        <v>9</v>
      </c>
      <c r="C13" s="4" t="s">
        <v>28</v>
      </c>
      <c r="D13" s="4" t="s">
        <v>39</v>
      </c>
      <c r="E13" s="5"/>
      <c r="F13" s="8" t="s">
        <v>56</v>
      </c>
      <c r="G13" s="7" t="s">
        <v>57</v>
      </c>
      <c r="H13" s="31" t="s">
        <v>58</v>
      </c>
    </row>
    <row r="14" spans="1:8" s="18" customFormat="1" ht="204.75" x14ac:dyDescent="0.2">
      <c r="A14" s="3">
        <v>13</v>
      </c>
      <c r="B14" s="4" t="s">
        <v>9</v>
      </c>
      <c r="C14" s="4" t="s">
        <v>28</v>
      </c>
      <c r="D14" s="4" t="s">
        <v>59</v>
      </c>
      <c r="E14" s="4" t="s">
        <v>60</v>
      </c>
      <c r="F14" s="7" t="s">
        <v>61</v>
      </c>
      <c r="G14" s="7" t="s">
        <v>62</v>
      </c>
      <c r="H14" s="26"/>
    </row>
    <row r="15" spans="1:8" s="6" customFormat="1" ht="141.75" x14ac:dyDescent="0.2">
      <c r="A15" s="3">
        <v>14</v>
      </c>
      <c r="B15" s="4" t="s">
        <v>9</v>
      </c>
      <c r="C15" s="4" t="s">
        <v>20</v>
      </c>
      <c r="D15" s="4" t="s">
        <v>21</v>
      </c>
      <c r="E15" s="4"/>
      <c r="F15" s="7" t="s">
        <v>63</v>
      </c>
      <c r="G15" s="7" t="s">
        <v>64</v>
      </c>
      <c r="H15" s="4"/>
    </row>
    <row r="16" spans="1:8" s="6" customFormat="1" ht="94.5" x14ac:dyDescent="0.2">
      <c r="A16" s="3">
        <v>15</v>
      </c>
      <c r="B16" s="4" t="s">
        <v>9</v>
      </c>
      <c r="C16" s="4" t="s">
        <v>20</v>
      </c>
      <c r="D16" s="4" t="s">
        <v>65</v>
      </c>
      <c r="E16" s="5"/>
      <c r="F16" s="8" t="s">
        <v>66</v>
      </c>
      <c r="G16" s="7" t="s">
        <v>67</v>
      </c>
      <c r="H16" s="4" t="s">
        <v>68</v>
      </c>
    </row>
    <row r="17" spans="1:8" s="6" customFormat="1" ht="110.25" x14ac:dyDescent="0.2">
      <c r="A17" s="3">
        <v>16</v>
      </c>
      <c r="B17" s="4" t="s">
        <v>9</v>
      </c>
      <c r="C17" s="4" t="s">
        <v>20</v>
      </c>
      <c r="D17" s="4" t="s">
        <v>69</v>
      </c>
      <c r="E17" s="4"/>
      <c r="F17" s="7" t="s">
        <v>70</v>
      </c>
      <c r="G17" s="7" t="s">
        <v>71</v>
      </c>
      <c r="H17" s="4"/>
    </row>
    <row r="18" spans="1:8" s="6" customFormat="1" ht="204.75" x14ac:dyDescent="0.2">
      <c r="A18" s="3">
        <v>17</v>
      </c>
      <c r="B18" s="4" t="s">
        <v>9</v>
      </c>
      <c r="C18" s="4" t="s">
        <v>20</v>
      </c>
      <c r="D18" s="4" t="s">
        <v>72</v>
      </c>
      <c r="E18" s="4"/>
      <c r="F18" s="7" t="s">
        <v>73</v>
      </c>
      <c r="G18" s="7" t="s">
        <v>64</v>
      </c>
      <c r="H18" s="4"/>
    </row>
    <row r="19" spans="1:8" s="6" customFormat="1" ht="47.25" x14ac:dyDescent="0.2">
      <c r="A19" s="3">
        <v>18</v>
      </c>
      <c r="B19" s="4" t="s">
        <v>3</v>
      </c>
      <c r="C19" s="9"/>
      <c r="D19" s="9" t="s">
        <v>33</v>
      </c>
      <c r="E19" s="1" t="s">
        <v>74</v>
      </c>
      <c r="F19" s="1" t="s">
        <v>75</v>
      </c>
      <c r="G19" s="7" t="s">
        <v>76</v>
      </c>
      <c r="H19" s="4"/>
    </row>
    <row r="20" spans="1:8" s="18" customFormat="1" ht="47.25" x14ac:dyDescent="0.2">
      <c r="A20" s="3">
        <v>19</v>
      </c>
      <c r="B20" s="4" t="s">
        <v>3</v>
      </c>
      <c r="C20" s="4"/>
      <c r="D20" s="4" t="s">
        <v>33</v>
      </c>
      <c r="E20" s="1" t="s">
        <v>77</v>
      </c>
      <c r="F20" s="1" t="s">
        <v>78</v>
      </c>
      <c r="G20" s="7" t="s">
        <v>79</v>
      </c>
      <c r="H20" s="4" t="s">
        <v>80</v>
      </c>
    </row>
    <row r="21" spans="1:8" s="18" customFormat="1" ht="47.25" x14ac:dyDescent="0.2">
      <c r="A21" s="3">
        <v>20</v>
      </c>
      <c r="B21" s="4" t="s">
        <v>3</v>
      </c>
      <c r="C21" s="4"/>
      <c r="D21" s="4" t="s">
        <v>33</v>
      </c>
      <c r="E21" s="1" t="s">
        <v>81</v>
      </c>
      <c r="F21" s="1" t="s">
        <v>82</v>
      </c>
      <c r="G21" s="7" t="s">
        <v>83</v>
      </c>
      <c r="H21" s="4"/>
    </row>
    <row r="22" spans="1:8" s="18" customFormat="1" ht="18" x14ac:dyDescent="0.2">
      <c r="A22" s="3">
        <v>21</v>
      </c>
      <c r="B22" s="4" t="s">
        <v>3</v>
      </c>
      <c r="C22" s="4"/>
      <c r="D22" s="4" t="s">
        <v>33</v>
      </c>
      <c r="E22" s="1" t="s">
        <v>84</v>
      </c>
      <c r="F22" s="1" t="s">
        <v>85</v>
      </c>
      <c r="G22" s="7" t="s">
        <v>86</v>
      </c>
      <c r="H22" s="4"/>
    </row>
    <row r="23" spans="1:8" s="18" customFormat="1" ht="157.5" x14ac:dyDescent="0.2">
      <c r="A23" s="3">
        <v>22</v>
      </c>
      <c r="B23" s="4" t="s">
        <v>3</v>
      </c>
      <c r="C23" s="4"/>
      <c r="D23" s="4" t="s">
        <v>87</v>
      </c>
      <c r="E23" s="1" t="s">
        <v>88</v>
      </c>
      <c r="F23" s="1" t="s">
        <v>89</v>
      </c>
      <c r="G23" s="7" t="s">
        <v>90</v>
      </c>
      <c r="H23" s="26"/>
    </row>
    <row r="24" spans="1:8" s="18" customFormat="1" ht="47.25" x14ac:dyDescent="0.2">
      <c r="A24" s="3">
        <v>23</v>
      </c>
      <c r="B24" s="4" t="s">
        <v>3</v>
      </c>
      <c r="C24" s="4"/>
      <c r="D24" s="4" t="s">
        <v>91</v>
      </c>
      <c r="E24" s="1" t="s">
        <v>92</v>
      </c>
      <c r="F24" s="1" t="s">
        <v>93</v>
      </c>
      <c r="G24" s="7" t="s">
        <v>94</v>
      </c>
      <c r="H24" s="4"/>
    </row>
    <row r="25" spans="1:8" s="18" customFormat="1" ht="63" x14ac:dyDescent="0.2">
      <c r="A25" s="3">
        <v>24</v>
      </c>
      <c r="B25" s="4" t="s">
        <v>3</v>
      </c>
      <c r="C25" s="4"/>
      <c r="D25" s="4" t="s">
        <v>33</v>
      </c>
      <c r="E25" s="1" t="s">
        <v>92</v>
      </c>
      <c r="F25" s="27" t="s">
        <v>95</v>
      </c>
      <c r="G25" s="7" t="s">
        <v>96</v>
      </c>
      <c r="H25" s="4"/>
    </row>
    <row r="26" spans="1:8" s="18" customFormat="1" ht="47.25" x14ac:dyDescent="0.2">
      <c r="A26" s="3">
        <v>25</v>
      </c>
      <c r="B26" s="4" t="s">
        <v>3</v>
      </c>
      <c r="C26" s="4"/>
      <c r="D26" s="4" t="s">
        <v>87</v>
      </c>
      <c r="E26" s="1" t="s">
        <v>97</v>
      </c>
      <c r="F26" s="1" t="s">
        <v>98</v>
      </c>
      <c r="G26" s="7" t="s">
        <v>99</v>
      </c>
      <c r="H26" s="26"/>
    </row>
    <row r="27" spans="1:8" s="18" customFormat="1" ht="189" x14ac:dyDescent="0.2">
      <c r="A27" s="3">
        <v>26</v>
      </c>
      <c r="B27" s="4" t="s">
        <v>3</v>
      </c>
      <c r="C27" s="4"/>
      <c r="D27" s="4" t="s">
        <v>51</v>
      </c>
      <c r="E27" s="1" t="s">
        <v>100</v>
      </c>
      <c r="F27" s="1" t="s">
        <v>101</v>
      </c>
      <c r="G27" s="7" t="s">
        <v>102</v>
      </c>
      <c r="H27" s="4" t="s">
        <v>103</v>
      </c>
    </row>
    <row r="28" spans="1:8" s="18" customFormat="1" ht="18" x14ac:dyDescent="0.2">
      <c r="A28" s="3">
        <v>27</v>
      </c>
      <c r="B28" s="4" t="s">
        <v>3</v>
      </c>
      <c r="C28" s="4"/>
      <c r="D28" s="4" t="s">
        <v>33</v>
      </c>
      <c r="E28" s="1" t="s">
        <v>104</v>
      </c>
      <c r="F28" s="1" t="s">
        <v>105</v>
      </c>
      <c r="G28" s="7" t="s">
        <v>86</v>
      </c>
      <c r="H28" s="4"/>
    </row>
    <row r="29" spans="1:8" s="18" customFormat="1" ht="31.5" x14ac:dyDescent="0.2">
      <c r="A29" s="3">
        <v>28</v>
      </c>
      <c r="B29" s="4" t="s">
        <v>3</v>
      </c>
      <c r="C29" s="4"/>
      <c r="D29" s="4" t="s">
        <v>91</v>
      </c>
      <c r="E29" s="1" t="s">
        <v>106</v>
      </c>
      <c r="F29" s="1" t="s">
        <v>107</v>
      </c>
      <c r="G29" s="7" t="s">
        <v>108</v>
      </c>
      <c r="H29" s="26"/>
    </row>
    <row r="30" spans="1:8" s="18" customFormat="1" ht="78.75" x14ac:dyDescent="0.2">
      <c r="A30" s="3">
        <v>29</v>
      </c>
      <c r="B30" s="4" t="s">
        <v>3</v>
      </c>
      <c r="C30" s="5"/>
      <c r="D30" s="5" t="s">
        <v>91</v>
      </c>
      <c r="E30" s="1" t="s">
        <v>106</v>
      </c>
      <c r="F30" s="1" t="s">
        <v>109</v>
      </c>
      <c r="G30" s="7" t="s">
        <v>110</v>
      </c>
      <c r="H30" s="4" t="s">
        <v>111</v>
      </c>
    </row>
    <row r="31" spans="1:8" s="18" customFormat="1" ht="18" x14ac:dyDescent="0.2">
      <c r="A31" s="3">
        <v>30</v>
      </c>
      <c r="B31" s="4" t="s">
        <v>3</v>
      </c>
      <c r="C31" s="4"/>
      <c r="D31" s="4" t="s">
        <v>33</v>
      </c>
      <c r="E31" s="1" t="s">
        <v>112</v>
      </c>
      <c r="F31" s="1" t="s">
        <v>113</v>
      </c>
      <c r="G31" s="7" t="s">
        <v>114</v>
      </c>
      <c r="H31" s="4" t="s">
        <v>115</v>
      </c>
    </row>
    <row r="32" spans="1:8" s="18" customFormat="1" ht="94.5" x14ac:dyDescent="0.2">
      <c r="A32" s="3">
        <v>31</v>
      </c>
      <c r="B32" s="4" t="s">
        <v>3</v>
      </c>
      <c r="C32" s="1"/>
      <c r="D32" s="1" t="s">
        <v>33</v>
      </c>
      <c r="E32" s="1" t="s">
        <v>116</v>
      </c>
      <c r="F32" s="1" t="s">
        <v>117</v>
      </c>
      <c r="G32" s="7" t="s">
        <v>118</v>
      </c>
      <c r="H32" s="4" t="s">
        <v>119</v>
      </c>
    </row>
    <row r="33" spans="1:8" s="18" customFormat="1" ht="47.25" x14ac:dyDescent="0.2">
      <c r="A33" s="3">
        <v>32</v>
      </c>
      <c r="B33" s="4" t="s">
        <v>3</v>
      </c>
      <c r="C33" s="5"/>
      <c r="D33" s="5" t="s">
        <v>51</v>
      </c>
      <c r="E33" s="1" t="s">
        <v>120</v>
      </c>
      <c r="F33" s="27" t="s">
        <v>121</v>
      </c>
      <c r="G33" s="10" t="s">
        <v>122</v>
      </c>
      <c r="H33" s="9"/>
    </row>
    <row r="34" spans="1:8" s="6" customFormat="1" ht="141.75" x14ac:dyDescent="0.2">
      <c r="A34" s="3">
        <v>33</v>
      </c>
      <c r="B34" s="4" t="s">
        <v>3</v>
      </c>
      <c r="C34" s="4" t="s">
        <v>20</v>
      </c>
      <c r="D34" s="4" t="s">
        <v>21</v>
      </c>
      <c r="E34" s="4"/>
      <c r="F34" s="8" t="s">
        <v>123</v>
      </c>
      <c r="G34" s="7" t="s">
        <v>124</v>
      </c>
      <c r="H34" s="26"/>
    </row>
    <row r="35" spans="1:8" s="6" customFormat="1" ht="94.5" x14ac:dyDescent="0.2">
      <c r="A35" s="3">
        <v>34</v>
      </c>
      <c r="B35" s="4" t="s">
        <v>3</v>
      </c>
      <c r="C35" s="4" t="s">
        <v>20</v>
      </c>
      <c r="D35" s="4" t="s">
        <v>65</v>
      </c>
      <c r="E35" s="1"/>
      <c r="F35" s="8" t="s">
        <v>125</v>
      </c>
      <c r="G35" s="7" t="s">
        <v>126</v>
      </c>
      <c r="H35" s="4" t="s">
        <v>127</v>
      </c>
    </row>
    <row r="36" spans="1:8" s="6" customFormat="1" ht="157.69999999999999" customHeight="1" x14ac:dyDescent="0.2">
      <c r="A36" s="3">
        <v>35</v>
      </c>
      <c r="B36" s="4" t="s">
        <v>3</v>
      </c>
      <c r="C36" s="4" t="s">
        <v>20</v>
      </c>
      <c r="D36" s="4" t="s">
        <v>69</v>
      </c>
      <c r="E36" s="1"/>
      <c r="F36" s="8" t="s">
        <v>128</v>
      </c>
      <c r="G36" s="7" t="s">
        <v>129</v>
      </c>
      <c r="H36" s="4" t="s">
        <v>130</v>
      </c>
    </row>
    <row r="37" spans="1:8" s="6" customFormat="1" ht="204.75" x14ac:dyDescent="0.2">
      <c r="A37" s="3">
        <v>36</v>
      </c>
      <c r="B37" s="4" t="s">
        <v>3</v>
      </c>
      <c r="C37" s="4" t="s">
        <v>20</v>
      </c>
      <c r="D37" s="4" t="s">
        <v>72</v>
      </c>
      <c r="E37" s="4"/>
      <c r="F37" s="8" t="s">
        <v>131</v>
      </c>
      <c r="G37" s="7" t="s">
        <v>64</v>
      </c>
      <c r="H37" s="4"/>
    </row>
    <row r="38" spans="1:8" s="6" customFormat="1" ht="346.5" x14ac:dyDescent="0.2">
      <c r="A38" s="3">
        <v>37</v>
      </c>
      <c r="B38" s="4" t="s">
        <v>8</v>
      </c>
      <c r="C38" s="5" t="s">
        <v>28</v>
      </c>
      <c r="D38" s="5" t="s">
        <v>91</v>
      </c>
      <c r="E38" s="4"/>
      <c r="F38" s="8" t="s">
        <v>132</v>
      </c>
      <c r="G38" s="7" t="s">
        <v>133</v>
      </c>
      <c r="H38" s="26"/>
    </row>
    <row r="39" spans="1:8" s="6" customFormat="1" ht="126" x14ac:dyDescent="0.2">
      <c r="A39" s="3">
        <v>38</v>
      </c>
      <c r="B39" s="4" t="s">
        <v>8</v>
      </c>
      <c r="C39" s="4" t="s">
        <v>28</v>
      </c>
      <c r="D39" s="4" t="s">
        <v>29</v>
      </c>
      <c r="E39" s="1"/>
      <c r="F39" s="8" t="s">
        <v>134</v>
      </c>
      <c r="G39" s="7" t="s">
        <v>135</v>
      </c>
      <c r="H39" s="26"/>
    </row>
    <row r="40" spans="1:8" s="6" customFormat="1" ht="236.25" x14ac:dyDescent="0.2">
      <c r="A40" s="3">
        <v>39</v>
      </c>
      <c r="B40" s="4" t="s">
        <v>8</v>
      </c>
      <c r="C40" s="4" t="s">
        <v>20</v>
      </c>
      <c r="D40" s="5" t="s">
        <v>21</v>
      </c>
      <c r="E40" s="4"/>
      <c r="F40" s="8" t="s">
        <v>136</v>
      </c>
      <c r="G40" s="7" t="s">
        <v>137</v>
      </c>
      <c r="H40" s="7" t="s">
        <v>138</v>
      </c>
    </row>
    <row r="41" spans="1:8" s="6" customFormat="1" ht="204.75" x14ac:dyDescent="0.2">
      <c r="A41" s="3">
        <v>40</v>
      </c>
      <c r="B41" s="4" t="s">
        <v>8</v>
      </c>
      <c r="C41" s="4" t="s">
        <v>20</v>
      </c>
      <c r="D41" s="5" t="s">
        <v>72</v>
      </c>
      <c r="E41" s="4"/>
      <c r="F41" s="8" t="s">
        <v>139</v>
      </c>
      <c r="G41" s="7" t="s">
        <v>64</v>
      </c>
      <c r="H41" s="4"/>
    </row>
    <row r="42" spans="1:8" s="6" customFormat="1" ht="393.75" x14ac:dyDescent="0.2">
      <c r="A42" s="3">
        <v>41</v>
      </c>
      <c r="B42" s="4" t="s">
        <v>150</v>
      </c>
      <c r="C42" s="4" t="s">
        <v>20</v>
      </c>
      <c r="D42" s="4" t="s">
        <v>21</v>
      </c>
      <c r="E42" s="4"/>
      <c r="F42" s="8" t="s">
        <v>140</v>
      </c>
      <c r="G42" s="7" t="s">
        <v>141</v>
      </c>
      <c r="H42" s="26"/>
    </row>
    <row r="43" spans="1:8" s="6" customFormat="1" ht="212.25" customHeight="1" x14ac:dyDescent="0.2">
      <c r="A43" s="3">
        <v>42</v>
      </c>
      <c r="B43" s="4" t="s">
        <v>150</v>
      </c>
      <c r="C43" s="4" t="s">
        <v>20</v>
      </c>
      <c r="D43" s="4" t="s">
        <v>65</v>
      </c>
      <c r="E43" s="5"/>
      <c r="F43" s="1" t="s">
        <v>142</v>
      </c>
      <c r="G43" s="7" t="s">
        <v>143</v>
      </c>
      <c r="H43" s="4" t="s">
        <v>122</v>
      </c>
    </row>
    <row r="44" spans="1:8" s="6" customFormat="1" ht="161.85" customHeight="1" x14ac:dyDescent="0.2">
      <c r="A44" s="3">
        <v>43</v>
      </c>
      <c r="B44" s="4" t="s">
        <v>150</v>
      </c>
      <c r="C44" s="4" t="s">
        <v>20</v>
      </c>
      <c r="D44" s="4" t="s">
        <v>69</v>
      </c>
      <c r="E44" s="12"/>
      <c r="F44" s="8" t="s">
        <v>144</v>
      </c>
      <c r="G44" s="7" t="s">
        <v>145</v>
      </c>
      <c r="H44" s="4" t="s">
        <v>146</v>
      </c>
    </row>
    <row r="45" spans="1:8" s="6" customFormat="1" ht="320.10000000000002" customHeight="1" x14ac:dyDescent="0.2">
      <c r="A45" s="3">
        <v>44</v>
      </c>
      <c r="B45" s="4" t="s">
        <v>150</v>
      </c>
      <c r="C45" s="4" t="s">
        <v>20</v>
      </c>
      <c r="D45" s="4" t="s">
        <v>72</v>
      </c>
      <c r="E45" s="12"/>
      <c r="F45" s="8" t="s">
        <v>147</v>
      </c>
      <c r="G45" s="32" t="s">
        <v>148</v>
      </c>
      <c r="H45" s="13"/>
    </row>
    <row r="46" spans="1:8" ht="18.75" x14ac:dyDescent="0.2">
      <c r="A46" s="11"/>
      <c r="B46" s="9"/>
      <c r="C46" s="9"/>
      <c r="D46" s="9"/>
      <c r="E46" s="9"/>
      <c r="F46" s="10"/>
      <c r="G46" s="10"/>
      <c r="H46" s="9"/>
    </row>
    <row r="47" spans="1:8" ht="28.35" customHeight="1" x14ac:dyDescent="0.2">
      <c r="A47" s="6"/>
      <c r="B47" s="6"/>
      <c r="C47" s="6"/>
      <c r="D47" s="6"/>
      <c r="E47" s="6"/>
      <c r="F47" s="29"/>
      <c r="G47" s="33"/>
      <c r="H47" s="30"/>
    </row>
    <row r="48" spans="1:8" ht="18.75" x14ac:dyDescent="0.2">
      <c r="A48" s="6"/>
      <c r="B48" s="6"/>
      <c r="C48" s="6"/>
      <c r="D48" s="6"/>
      <c r="E48" s="6"/>
      <c r="F48" s="29"/>
      <c r="G48" s="33"/>
      <c r="H48" s="30"/>
    </row>
  </sheetData>
  <phoneticPr fontId="8"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0" ma:contentTypeDescription="Create a new document." ma:contentTypeScope="" ma:versionID="73f783b29a1a71d4ecbfbac99e1d7ede">
  <xsd:schema xmlns:xsd="http://www.w3.org/2001/XMLSchema" xmlns:xs="http://www.w3.org/2001/XMLSchema" xmlns:p="http://schemas.microsoft.com/office/2006/metadata/properties" xmlns:ns2="978a1c12-3ab7-471e-b134-e7ba3975f64f" xmlns:ns3="f35b5cbd-7b0b-4440-92cd-b510cab4ec67" targetNamespace="http://schemas.microsoft.com/office/2006/metadata/properties" ma:root="true" ma:fieldsID="a928bd24ae3d8e620454dfa0ea4cdc5a" ns2:_="" ns3:_="">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F893459E-9E45-44A6-A626-8AFD55C7DCBA}">
  <ds:schemaRefs>
    <ds:schemaRef ds:uri="978a1c12-3ab7-471e-b134-e7ba3975f64f"/>
    <ds:schemaRef ds:uri="http://purl.org/dc/dcmitype/"/>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f35b5cbd-7b0b-4440-92cd-b510cab4ec67"/>
    <ds:schemaRef ds:uri="http://schemas.microsoft.com/office/2006/metadata/properties"/>
  </ds:schemaRefs>
</ds:datastoreItem>
</file>

<file path=customXml/itemProps2.xml><?xml version="1.0" encoding="utf-8"?>
<ds:datastoreItem xmlns:ds="http://schemas.openxmlformats.org/officeDocument/2006/customXml" ds:itemID="{EEBA172C-5FD1-4898-BED9-73B4B3C9E12E}">
  <ds:schemaRefs>
    <ds:schemaRef ds:uri="http://schemas.microsoft.com/sharepoint/v3/contenttype/forms"/>
  </ds:schemaRefs>
</ds:datastoreItem>
</file>

<file path=customXml/itemProps3.xml><?xml version="1.0" encoding="utf-8"?>
<ds:datastoreItem xmlns:ds="http://schemas.openxmlformats.org/officeDocument/2006/customXml" ds:itemID="{D8C41558-FDDF-4EF2-81B4-7ECB78DE6F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EC57BF3-4615-4380-A3DE-52DFACB13B7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 Collaboration Service</Application>
  <DocSecurity>0</DocSecurity>
  <ScaleCrop>false</ScaleCrop>
  <HeadingPairs>
    <vt:vector size="2" baseType="variant">
      <vt:variant>
        <vt:lpstr>Worksheets</vt:lpstr>
      </vt:variant>
      <vt:variant>
        <vt:i4>2</vt:i4>
      </vt:variant>
    </vt:vector>
  </HeadingPairs>
  <TitlesOfParts>
    <vt:vector size="2" baseType="lpstr">
      <vt:lpstr>List of respondents</vt:lpstr>
      <vt:lpstr>External issue log</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Keren Maschler</dc:creator>
  <cp:keywords/>
  <dc:description/>
  <cp:lastModifiedBy>Keren Maschler</cp:lastModifiedBy>
  <cp:revision/>
  <dcterms:created xsi:type="dcterms:W3CDTF">2021-02-04T11:27:22Z</dcterms:created>
  <dcterms:modified xsi:type="dcterms:W3CDTF">2021-03-24T12:16:53Z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61e7b9c5-d990-4408-af5a-9675910e6930</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UAjDNN0OrSNyWyBd7fXn0wrFT4nrToJD</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0x0101003D6E278D99252B4B99C7589ABDD35CB5</vt:lpwstr>
  </property>
  <property fmtid="{D5CDD505-2E9C-101B-9397-08002B2CF9AE}" pid="15" name="BJSCc5a055b0-1bed-4579_x">
    <vt:lpwstr/>
  </property>
  <property fmtid="{D5CDD505-2E9C-101B-9397-08002B2CF9AE}" pid="16" name="BJSCdd9eba61-d6b9-469b_x">
    <vt:lpwstr>Internal Only</vt:lpwstr>
  </property>
  <property fmtid="{D5CDD505-2E9C-101B-9397-08002B2CF9AE}" pid="17" name="BJSCSummaryMarking">
    <vt:lpwstr>OFFICIAL Internal Only</vt:lpwstr>
  </property>
  <property fmtid="{D5CDD505-2E9C-101B-9397-08002B2CF9AE}" pid="18" name="BJSCInternalLabel">
    <vt:lpwstr>&lt;?xml version="1.0" encoding="us-ascii"?&gt;&lt;sisl xmlns:xsi="http://www.w3.org/2001/XMLSchema-instance" xmlns:xsd="http://www.w3.org/2001/XMLSchema" sislVersion="0" policy="973096ae-7329-4b3b-9368-47aeba6959e1" xmlns="http://www.boldonjames.com/2008/01/sie/i</vt:lpwstr>
  </property>
</Properties>
</file>