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RIIO_2\NARM\FD\NARW\working\"/>
    </mc:Choice>
  </mc:AlternateContent>
  <xr:revisionPtr revIDLastSave="0" documentId="13_ncr:1_{2C8B56CD-A01E-4727-B9F1-1AD8CA9D1FFF}" xr6:coauthVersionLast="45" xr6:coauthVersionMax="45" xr10:uidLastSave="{00000000-0000-0000-0000-000000000000}"/>
  <bookViews>
    <workbookView xWindow="-98" yWindow="-98" windowWidth="22695" windowHeight="14595" tabRatio="819" firstSheet="2" activeTab="4" xr2:uid="{A15DBF41-79CD-40E4-95C2-A9D4BEE7994F}"/>
  </bookViews>
  <sheets>
    <sheet name="FrontPage" sheetId="16" r:id="rId1"/>
    <sheet name="0.1_Cover" sheetId="4" r:id="rId2"/>
    <sheet name="0.1.1_LkUp" sheetId="5" r:id="rId3"/>
    <sheet name="0.2_Contents" sheetId="1" r:id="rId4"/>
    <sheet name="0.3_Version_History" sheetId="2" r:id="rId5"/>
    <sheet name="1.1_Baseline_Network_Risk_Outp" sheetId="6" r:id="rId6"/>
    <sheet name="1.2_Network_Risk_Outputs" sheetId="3" r:id="rId7"/>
    <sheet name="1.3_Baseline_Funding" sheetId="7" r:id="rId8"/>
    <sheet name="2.1_Post_FD_Recalculation" sheetId="8" r:id="rId9"/>
    <sheet name="2.2_Rebasing_1" sheetId="9" r:id="rId10"/>
    <sheet name="2.3_Rebasing_2" sheetId="10" r:id="rId11"/>
    <sheet name="2.4_Rebasing_3" sheetId="11" r:id="rId12"/>
    <sheet name="2.5_Rebasing_4" sheetId="12" r:id="rId13"/>
    <sheet name="2.6_Rebasing_5" sheetId="13" r:id="rId14"/>
    <sheet name="3_Intervention_Volumes" sheetId="14" r:id="rId15"/>
    <sheet name="4_FD_Input_Sheet" sheetId="15" r:id="rId16"/>
    <sheet name="4.1_Input_Sheet_Post_FD_Recalc" sheetId="17" r:id="rId17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ExternalData_3" localSheetId="5" hidden="1">'1.1_Baseline_Network_Risk_Outp'!#REF!</definedName>
    <definedName name="ExternalData_3" localSheetId="6" hidden="1">'1.2_Network_Risk_Outputs'!$A$21:$G$505</definedName>
    <definedName name="ExternalData_3" localSheetId="7" hidden="1">'1.3_Baseline_Funding'!$A$21:$G$505</definedName>
    <definedName name="ExternalData_3" localSheetId="8" hidden="1">'2.1_Post_FD_Recalculation'!$A$21:$G$505</definedName>
    <definedName name="ExternalData_3" localSheetId="9" hidden="1">'2.2_Rebasing_1'!$A$21:$G$505</definedName>
    <definedName name="ExternalData_3" localSheetId="10" hidden="1">'2.3_Rebasing_2'!$A$21:$G$505</definedName>
    <definedName name="ExternalData_3" localSheetId="11" hidden="1">'2.4_Rebasing_3'!$A$21:$G$505</definedName>
    <definedName name="ExternalData_3" localSheetId="12" hidden="1">'2.5_Rebasing_4'!$A$21:$G$505</definedName>
    <definedName name="ExternalData_3" localSheetId="13" hidden="1">'2.6_Rebasing_5'!$A$21:$G$505</definedName>
    <definedName name="ExternalData_3" localSheetId="14" hidden="1">'3_Intervention_Volumes'!$A$22:$G$507</definedName>
    <definedName name="ExternalData_3" localSheetId="16" hidden="1">'4.1_Input_Sheet_Post_FD_Recalc'!$A$15:$F$500</definedName>
    <definedName name="ExternalData_3" localSheetId="15" hidden="1">'4_FD_Input_Sheet'!$A$15:$F$500</definedName>
    <definedName name="ExternalData_4" localSheetId="5" hidden="1">'1.1_Baseline_Network_Risk_Outp'!#REF!</definedName>
    <definedName name="ExternalData_4" localSheetId="6" hidden="1">'1.2_Network_Risk_Outputs'!#REF!</definedName>
    <definedName name="ExternalData_4" localSheetId="7" hidden="1">'1.3_Baseline_Funding'!#REF!</definedName>
    <definedName name="ExternalData_4" localSheetId="8" hidden="1">'2.1_Post_FD_Recalculation'!#REF!</definedName>
    <definedName name="ExternalData_4" localSheetId="9" hidden="1">'2.2_Rebasing_1'!#REF!</definedName>
    <definedName name="ExternalData_4" localSheetId="10" hidden="1">'2.3_Rebasing_2'!#REF!</definedName>
    <definedName name="ExternalData_4" localSheetId="11" hidden="1">'2.4_Rebasing_3'!#REF!</definedName>
    <definedName name="ExternalData_4" localSheetId="12" hidden="1">'2.5_Rebasing_4'!#REF!</definedName>
    <definedName name="ExternalData_4" localSheetId="13" hidden="1">'2.6_Rebasing_5'!#REF!</definedName>
    <definedName name="ExternalData_4" localSheetId="14" hidden="1">'3_Intervention_Volumes'!#REF!</definedName>
    <definedName name="ExternalData_4" localSheetId="16" hidden="1">'4.1_Input_Sheet_Post_FD_Recalc'!#REF!</definedName>
    <definedName name="ExternalData_4" localSheetId="15" hidden="1">'4_FD_Input_Sheet'!#REF!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3" l="1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D63" i="3"/>
  <c r="E63" i="3"/>
  <c r="F63" i="3"/>
  <c r="D64" i="3"/>
  <c r="E64" i="3"/>
  <c r="F64" i="3"/>
  <c r="D65" i="3"/>
  <c r="E65" i="3"/>
  <c r="F65" i="3"/>
  <c r="D66" i="3"/>
  <c r="E66" i="3"/>
  <c r="F66" i="3"/>
  <c r="D67" i="3"/>
  <c r="E67" i="3"/>
  <c r="F67" i="3"/>
  <c r="D68" i="3"/>
  <c r="E68" i="3"/>
  <c r="F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22" i="3"/>
  <c r="E22" i="3"/>
  <c r="F22" i="3"/>
  <c r="A2" i="17" l="1"/>
  <c r="A2" i="6"/>
  <c r="A1" i="6"/>
  <c r="C33" i="1"/>
  <c r="BL21" i="14"/>
  <c r="BE21" i="14"/>
  <c r="AX21" i="14"/>
  <c r="AQ21" i="14"/>
  <c r="AJ21" i="14"/>
  <c r="AC21" i="14"/>
  <c r="V21" i="14"/>
  <c r="O21" i="14"/>
  <c r="H21" i="14"/>
  <c r="C49" i="3"/>
  <c r="C25" i="3"/>
  <c r="C30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3" i="8" s="1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7" i="12" s="1"/>
  <c r="C56" i="3"/>
  <c r="C55" i="3"/>
  <c r="C54" i="3"/>
  <c r="C53" i="3"/>
  <c r="C52" i="3"/>
  <c r="C51" i="3"/>
  <c r="C50" i="3"/>
  <c r="C48" i="3"/>
  <c r="C48" i="11" s="1"/>
  <c r="C47" i="3"/>
  <c r="C46" i="3"/>
  <c r="C45" i="3"/>
  <c r="C44" i="3"/>
  <c r="C43" i="3"/>
  <c r="C42" i="3"/>
  <c r="C41" i="3"/>
  <c r="C40" i="3"/>
  <c r="C40" i="8" s="1"/>
  <c r="C39" i="3"/>
  <c r="C38" i="3"/>
  <c r="C37" i="3"/>
  <c r="C36" i="3"/>
  <c r="C35" i="3"/>
  <c r="C34" i="3"/>
  <c r="C33" i="3"/>
  <c r="C32" i="3"/>
  <c r="C31" i="3"/>
  <c r="C29" i="3"/>
  <c r="C28" i="3"/>
  <c r="C27" i="3"/>
  <c r="C26" i="3"/>
  <c r="C24" i="3"/>
  <c r="C23" i="3"/>
  <c r="C22" i="3"/>
  <c r="I504" i="7"/>
  <c r="H504" i="7"/>
  <c r="O504" i="7" s="1"/>
  <c r="G504" i="7"/>
  <c r="K504" i="7" s="1"/>
  <c r="F504" i="7"/>
  <c r="G504" i="8"/>
  <c r="I503" i="7"/>
  <c r="H503" i="3" s="1"/>
  <c r="J503" i="3" s="1"/>
  <c r="H503" i="7"/>
  <c r="O503" i="7" s="1"/>
  <c r="V503" i="7" s="1"/>
  <c r="L503" i="7" s="1"/>
  <c r="G503" i="7"/>
  <c r="F503" i="7"/>
  <c r="G503" i="8"/>
  <c r="I502" i="7"/>
  <c r="H502" i="3" s="1"/>
  <c r="J502" i="3" s="1"/>
  <c r="H502" i="7"/>
  <c r="G502" i="7"/>
  <c r="F502" i="7"/>
  <c r="G502" i="8"/>
  <c r="N502" i="3" s="1"/>
  <c r="I501" i="7"/>
  <c r="H501" i="7"/>
  <c r="G501" i="7"/>
  <c r="F501" i="7"/>
  <c r="G501" i="8"/>
  <c r="I500" i="7"/>
  <c r="H500" i="7"/>
  <c r="G500" i="7"/>
  <c r="K500" i="7" s="1"/>
  <c r="F500" i="7"/>
  <c r="G500" i="8"/>
  <c r="I499" i="7"/>
  <c r="H499" i="7"/>
  <c r="G499" i="7"/>
  <c r="F499" i="7"/>
  <c r="G499" i="8"/>
  <c r="N499" i="3" s="1"/>
  <c r="I498" i="7"/>
  <c r="H498" i="7"/>
  <c r="G498" i="7"/>
  <c r="F498" i="7"/>
  <c r="G498" i="8"/>
  <c r="N498" i="3" s="1"/>
  <c r="I497" i="7"/>
  <c r="H497" i="7"/>
  <c r="G497" i="7"/>
  <c r="F497" i="7"/>
  <c r="J497" i="7" s="1"/>
  <c r="G497" i="8"/>
  <c r="I496" i="7"/>
  <c r="H496" i="7"/>
  <c r="G496" i="7"/>
  <c r="K496" i="7" s="1"/>
  <c r="F496" i="7"/>
  <c r="G496" i="8"/>
  <c r="I495" i="7"/>
  <c r="H495" i="3" s="1"/>
  <c r="J495" i="3" s="1"/>
  <c r="H495" i="7"/>
  <c r="O495" i="7" s="1"/>
  <c r="V495" i="7" s="1"/>
  <c r="L495" i="7" s="1"/>
  <c r="G495" i="7"/>
  <c r="F495" i="7"/>
  <c r="G495" i="8"/>
  <c r="I494" i="7"/>
  <c r="H494" i="3" s="1"/>
  <c r="J494" i="3" s="1"/>
  <c r="H494" i="7"/>
  <c r="G494" i="7"/>
  <c r="F494" i="7"/>
  <c r="G494" i="8"/>
  <c r="N494" i="3" s="1"/>
  <c r="I493" i="7"/>
  <c r="H493" i="7"/>
  <c r="G493" i="7"/>
  <c r="F493" i="7"/>
  <c r="G493" i="8"/>
  <c r="I492" i="7"/>
  <c r="H492" i="7"/>
  <c r="G492" i="7"/>
  <c r="K492" i="7" s="1"/>
  <c r="F492" i="7"/>
  <c r="G492" i="8"/>
  <c r="I491" i="7"/>
  <c r="H491" i="7"/>
  <c r="G491" i="7"/>
  <c r="F491" i="7"/>
  <c r="G491" i="8"/>
  <c r="N491" i="3" s="1"/>
  <c r="I490" i="7"/>
  <c r="H490" i="3" s="1"/>
  <c r="H490" i="7"/>
  <c r="G490" i="7"/>
  <c r="F490" i="7"/>
  <c r="G490" i="8"/>
  <c r="N490" i="3" s="1"/>
  <c r="I489" i="7"/>
  <c r="H489" i="7"/>
  <c r="G489" i="7"/>
  <c r="F489" i="7"/>
  <c r="J489" i="7" s="1"/>
  <c r="G489" i="8"/>
  <c r="I488" i="7"/>
  <c r="H488" i="7"/>
  <c r="G488" i="7"/>
  <c r="K488" i="7" s="1"/>
  <c r="F488" i="7"/>
  <c r="G488" i="8"/>
  <c r="I487" i="7"/>
  <c r="H487" i="3" s="1"/>
  <c r="J487" i="3" s="1"/>
  <c r="H487" i="7"/>
  <c r="O487" i="7" s="1"/>
  <c r="V487" i="7" s="1"/>
  <c r="L487" i="7" s="1"/>
  <c r="G487" i="7"/>
  <c r="F487" i="7"/>
  <c r="G487" i="8"/>
  <c r="I486" i="7"/>
  <c r="H486" i="3" s="1"/>
  <c r="J486" i="3" s="1"/>
  <c r="H486" i="7"/>
  <c r="G486" i="7"/>
  <c r="F486" i="7"/>
  <c r="G486" i="8"/>
  <c r="N486" i="3" s="1"/>
  <c r="I485" i="7"/>
  <c r="H485" i="7"/>
  <c r="G485" i="7"/>
  <c r="F485" i="7"/>
  <c r="G485" i="8"/>
  <c r="I484" i="7"/>
  <c r="H484" i="7"/>
  <c r="G484" i="7"/>
  <c r="K484" i="7" s="1"/>
  <c r="F484" i="7"/>
  <c r="G484" i="8"/>
  <c r="I483" i="7"/>
  <c r="H483" i="7"/>
  <c r="G483" i="7"/>
  <c r="F483" i="7"/>
  <c r="G483" i="8"/>
  <c r="N483" i="3" s="1"/>
  <c r="I482" i="7"/>
  <c r="H482" i="3" s="1"/>
  <c r="J482" i="3" s="1"/>
  <c r="H482" i="7"/>
  <c r="G482" i="7"/>
  <c r="F482" i="7"/>
  <c r="G482" i="8"/>
  <c r="N482" i="3" s="1"/>
  <c r="I481" i="7"/>
  <c r="H481" i="7"/>
  <c r="G481" i="7"/>
  <c r="F481" i="7"/>
  <c r="J481" i="7" s="1"/>
  <c r="G481" i="8"/>
  <c r="I480" i="7"/>
  <c r="H480" i="7"/>
  <c r="G480" i="7"/>
  <c r="K480" i="7" s="1"/>
  <c r="F480" i="7"/>
  <c r="G480" i="8"/>
  <c r="I479" i="7"/>
  <c r="H479" i="3" s="1"/>
  <c r="J479" i="3" s="1"/>
  <c r="H479" i="7"/>
  <c r="O479" i="7" s="1"/>
  <c r="V479" i="7" s="1"/>
  <c r="L479" i="7" s="1"/>
  <c r="G479" i="7"/>
  <c r="F479" i="7"/>
  <c r="G479" i="8"/>
  <c r="I478" i="7"/>
  <c r="H478" i="3" s="1"/>
  <c r="J478" i="3" s="1"/>
  <c r="H478" i="7"/>
  <c r="G478" i="7"/>
  <c r="F478" i="7"/>
  <c r="G478" i="8"/>
  <c r="N478" i="3" s="1"/>
  <c r="I477" i="7"/>
  <c r="H477" i="7"/>
  <c r="G477" i="7"/>
  <c r="F477" i="7"/>
  <c r="G477" i="8"/>
  <c r="I476" i="7"/>
  <c r="H476" i="7"/>
  <c r="G476" i="7"/>
  <c r="K476" i="7" s="1"/>
  <c r="F476" i="7"/>
  <c r="G476" i="8"/>
  <c r="I475" i="7"/>
  <c r="H475" i="7"/>
  <c r="G475" i="7"/>
  <c r="F475" i="7"/>
  <c r="G475" i="8"/>
  <c r="N475" i="3" s="1"/>
  <c r="I474" i="7"/>
  <c r="H474" i="3" s="1"/>
  <c r="J474" i="3" s="1"/>
  <c r="H474" i="7"/>
  <c r="G474" i="7"/>
  <c r="F474" i="7"/>
  <c r="G474" i="8"/>
  <c r="N474" i="3" s="1"/>
  <c r="I473" i="7"/>
  <c r="H473" i="7"/>
  <c r="G473" i="7"/>
  <c r="F473" i="7"/>
  <c r="J473" i="7" s="1"/>
  <c r="G473" i="8"/>
  <c r="I472" i="7"/>
  <c r="H472" i="7"/>
  <c r="G472" i="7"/>
  <c r="K472" i="7" s="1"/>
  <c r="F472" i="7"/>
  <c r="G472" i="8"/>
  <c r="I471" i="7"/>
  <c r="H471" i="3" s="1"/>
  <c r="J471" i="3" s="1"/>
  <c r="H471" i="7"/>
  <c r="O471" i="7" s="1"/>
  <c r="V471" i="7" s="1"/>
  <c r="L471" i="7" s="1"/>
  <c r="G471" i="7"/>
  <c r="F471" i="7"/>
  <c r="G471" i="8"/>
  <c r="I470" i="7"/>
  <c r="H470" i="3" s="1"/>
  <c r="J470" i="3" s="1"/>
  <c r="H470" i="7"/>
  <c r="G470" i="7"/>
  <c r="F470" i="7"/>
  <c r="G470" i="8"/>
  <c r="N470" i="3" s="1"/>
  <c r="I469" i="7"/>
  <c r="H469" i="7"/>
  <c r="G469" i="7"/>
  <c r="F469" i="7"/>
  <c r="G469" i="8"/>
  <c r="I468" i="7"/>
  <c r="H468" i="7"/>
  <c r="G468" i="7"/>
  <c r="K468" i="7" s="1"/>
  <c r="F468" i="7"/>
  <c r="G468" i="8"/>
  <c r="I467" i="7"/>
  <c r="H467" i="7"/>
  <c r="G467" i="7"/>
  <c r="F467" i="7"/>
  <c r="G467" i="8"/>
  <c r="N467" i="3" s="1"/>
  <c r="I466" i="7"/>
  <c r="H466" i="3" s="1"/>
  <c r="J466" i="3" s="1"/>
  <c r="H466" i="7"/>
  <c r="G466" i="7"/>
  <c r="F466" i="7"/>
  <c r="G466" i="8"/>
  <c r="N466" i="3" s="1"/>
  <c r="I465" i="7"/>
  <c r="H465" i="7"/>
  <c r="G465" i="7"/>
  <c r="F465" i="7"/>
  <c r="J465" i="7" s="1"/>
  <c r="G465" i="8"/>
  <c r="I464" i="7"/>
  <c r="H464" i="7"/>
  <c r="G464" i="7"/>
  <c r="K464" i="7" s="1"/>
  <c r="F464" i="7"/>
  <c r="G464" i="8"/>
  <c r="I463" i="7"/>
  <c r="H463" i="3" s="1"/>
  <c r="J463" i="3" s="1"/>
  <c r="H463" i="7"/>
  <c r="O463" i="7" s="1"/>
  <c r="V463" i="7" s="1"/>
  <c r="L463" i="7" s="1"/>
  <c r="G463" i="7"/>
  <c r="F463" i="7"/>
  <c r="G463" i="8"/>
  <c r="I462" i="7"/>
  <c r="H462" i="3" s="1"/>
  <c r="J462" i="3" s="1"/>
  <c r="H462" i="7"/>
  <c r="G462" i="7"/>
  <c r="F462" i="7"/>
  <c r="G462" i="8"/>
  <c r="N462" i="3" s="1"/>
  <c r="I461" i="7"/>
  <c r="H461" i="7"/>
  <c r="G461" i="7"/>
  <c r="F461" i="7"/>
  <c r="G461" i="8"/>
  <c r="I460" i="7"/>
  <c r="H460" i="7"/>
  <c r="G460" i="7"/>
  <c r="K460" i="7" s="1"/>
  <c r="F460" i="7"/>
  <c r="G460" i="8"/>
  <c r="I459" i="7"/>
  <c r="H459" i="7"/>
  <c r="G459" i="7"/>
  <c r="F459" i="7"/>
  <c r="G459" i="8"/>
  <c r="N459" i="3" s="1"/>
  <c r="I458" i="7"/>
  <c r="H458" i="3" s="1"/>
  <c r="J458" i="3" s="1"/>
  <c r="H458" i="7"/>
  <c r="G458" i="7"/>
  <c r="F458" i="7"/>
  <c r="G458" i="8"/>
  <c r="N458" i="3" s="1"/>
  <c r="I457" i="7"/>
  <c r="H457" i="7"/>
  <c r="G457" i="7"/>
  <c r="F457" i="7"/>
  <c r="J457" i="7" s="1"/>
  <c r="G457" i="8"/>
  <c r="I456" i="7"/>
  <c r="H456" i="7"/>
  <c r="G456" i="7"/>
  <c r="K456" i="7" s="1"/>
  <c r="F456" i="7"/>
  <c r="G456" i="8"/>
  <c r="I455" i="7"/>
  <c r="H455" i="3" s="1"/>
  <c r="J455" i="3" s="1"/>
  <c r="H455" i="7"/>
  <c r="O455" i="7" s="1"/>
  <c r="V455" i="7" s="1"/>
  <c r="L455" i="7" s="1"/>
  <c r="G455" i="7"/>
  <c r="F455" i="7"/>
  <c r="G455" i="8"/>
  <c r="I454" i="7"/>
  <c r="H454" i="3" s="1"/>
  <c r="J454" i="3" s="1"/>
  <c r="H454" i="7"/>
  <c r="G454" i="7"/>
  <c r="F454" i="7"/>
  <c r="G454" i="8"/>
  <c r="N454" i="3" s="1"/>
  <c r="I453" i="7"/>
  <c r="H453" i="7"/>
  <c r="G453" i="7"/>
  <c r="F453" i="7"/>
  <c r="G453" i="8"/>
  <c r="I452" i="7"/>
  <c r="H452" i="7"/>
  <c r="G452" i="7"/>
  <c r="K452" i="7" s="1"/>
  <c r="F452" i="7"/>
  <c r="G452" i="8"/>
  <c r="I451" i="7"/>
  <c r="H451" i="7"/>
  <c r="G451" i="7"/>
  <c r="F451" i="7"/>
  <c r="G451" i="8"/>
  <c r="N451" i="3" s="1"/>
  <c r="I450" i="7"/>
  <c r="H450" i="3" s="1"/>
  <c r="J450" i="3" s="1"/>
  <c r="H450" i="7"/>
  <c r="G450" i="7"/>
  <c r="F450" i="7"/>
  <c r="G450" i="8"/>
  <c r="N450" i="3" s="1"/>
  <c r="I449" i="7"/>
  <c r="H449" i="7"/>
  <c r="G449" i="7"/>
  <c r="F449" i="7"/>
  <c r="J449" i="7" s="1"/>
  <c r="G449" i="8"/>
  <c r="I448" i="7"/>
  <c r="H448" i="7"/>
  <c r="G448" i="7"/>
  <c r="K448" i="7" s="1"/>
  <c r="F448" i="7"/>
  <c r="G448" i="8"/>
  <c r="I447" i="7"/>
  <c r="H447" i="3" s="1"/>
  <c r="J447" i="3" s="1"/>
  <c r="H447" i="7"/>
  <c r="O447" i="7" s="1"/>
  <c r="V447" i="7" s="1"/>
  <c r="L447" i="7" s="1"/>
  <c r="G447" i="7"/>
  <c r="F447" i="7"/>
  <c r="G447" i="8"/>
  <c r="I446" i="7"/>
  <c r="H446" i="3" s="1"/>
  <c r="J446" i="3" s="1"/>
  <c r="H446" i="7"/>
  <c r="G446" i="7"/>
  <c r="F446" i="7"/>
  <c r="G446" i="8"/>
  <c r="N446" i="3" s="1"/>
  <c r="I445" i="7"/>
  <c r="H445" i="7"/>
  <c r="G445" i="7"/>
  <c r="F445" i="7"/>
  <c r="G445" i="8"/>
  <c r="I444" i="7"/>
  <c r="H444" i="7"/>
  <c r="G444" i="7"/>
  <c r="K444" i="7" s="1"/>
  <c r="F444" i="7"/>
  <c r="G444" i="8"/>
  <c r="I443" i="7"/>
  <c r="H443" i="7"/>
  <c r="G443" i="7"/>
  <c r="F443" i="7"/>
  <c r="G443" i="8"/>
  <c r="N443" i="3" s="1"/>
  <c r="I442" i="7"/>
  <c r="H442" i="3" s="1"/>
  <c r="J442" i="3" s="1"/>
  <c r="H442" i="7"/>
  <c r="G442" i="7"/>
  <c r="F442" i="7"/>
  <c r="G442" i="8"/>
  <c r="N442" i="3" s="1"/>
  <c r="I441" i="7"/>
  <c r="H441" i="7"/>
  <c r="G441" i="7"/>
  <c r="F441" i="7"/>
  <c r="J441" i="7" s="1"/>
  <c r="G441" i="8"/>
  <c r="I440" i="7"/>
  <c r="H440" i="7"/>
  <c r="G440" i="7"/>
  <c r="K440" i="7" s="1"/>
  <c r="F440" i="7"/>
  <c r="G440" i="8"/>
  <c r="I439" i="7"/>
  <c r="H439" i="3" s="1"/>
  <c r="J439" i="3" s="1"/>
  <c r="H439" i="7"/>
  <c r="O439" i="7" s="1"/>
  <c r="V439" i="7" s="1"/>
  <c r="L439" i="7" s="1"/>
  <c r="G439" i="7"/>
  <c r="F439" i="7"/>
  <c r="G439" i="8"/>
  <c r="I438" i="7"/>
  <c r="H438" i="3" s="1"/>
  <c r="J438" i="3" s="1"/>
  <c r="H438" i="7"/>
  <c r="G438" i="7"/>
  <c r="F438" i="7"/>
  <c r="G438" i="8"/>
  <c r="N438" i="3" s="1"/>
  <c r="I437" i="7"/>
  <c r="H437" i="7"/>
  <c r="G437" i="7"/>
  <c r="F437" i="7"/>
  <c r="G437" i="8"/>
  <c r="I436" i="7"/>
  <c r="H436" i="7"/>
  <c r="G436" i="7"/>
  <c r="K436" i="7" s="1"/>
  <c r="F436" i="7"/>
  <c r="G436" i="8"/>
  <c r="I435" i="7"/>
  <c r="H435" i="7"/>
  <c r="G435" i="7"/>
  <c r="F435" i="7"/>
  <c r="G435" i="8"/>
  <c r="N435" i="3" s="1"/>
  <c r="I434" i="7"/>
  <c r="H434" i="3" s="1"/>
  <c r="J434" i="3" s="1"/>
  <c r="H434" i="7"/>
  <c r="G434" i="7"/>
  <c r="F434" i="7"/>
  <c r="G434" i="8"/>
  <c r="N434" i="3" s="1"/>
  <c r="I433" i="7"/>
  <c r="H433" i="7"/>
  <c r="G433" i="7"/>
  <c r="F433" i="7"/>
  <c r="J433" i="7" s="1"/>
  <c r="G433" i="8"/>
  <c r="I432" i="7"/>
  <c r="H432" i="7"/>
  <c r="G432" i="7"/>
  <c r="K432" i="7" s="1"/>
  <c r="F432" i="7"/>
  <c r="G432" i="8"/>
  <c r="I431" i="7"/>
  <c r="H431" i="3" s="1"/>
  <c r="J431" i="3" s="1"/>
  <c r="H431" i="7"/>
  <c r="O431" i="7" s="1"/>
  <c r="V431" i="7" s="1"/>
  <c r="L431" i="7" s="1"/>
  <c r="G431" i="7"/>
  <c r="F431" i="7"/>
  <c r="G431" i="8"/>
  <c r="I430" i="7"/>
  <c r="H430" i="3" s="1"/>
  <c r="J430" i="3" s="1"/>
  <c r="H430" i="7"/>
  <c r="G430" i="7"/>
  <c r="F430" i="7"/>
  <c r="G430" i="8"/>
  <c r="N430" i="3" s="1"/>
  <c r="I429" i="7"/>
  <c r="H429" i="7"/>
  <c r="G429" i="7"/>
  <c r="F429" i="7"/>
  <c r="G429" i="8"/>
  <c r="I428" i="7"/>
  <c r="H428" i="7"/>
  <c r="G428" i="7"/>
  <c r="K428" i="7" s="1"/>
  <c r="F428" i="7"/>
  <c r="G428" i="8"/>
  <c r="I427" i="7"/>
  <c r="H427" i="7"/>
  <c r="G427" i="7"/>
  <c r="F427" i="7"/>
  <c r="G427" i="8"/>
  <c r="N427" i="3" s="1"/>
  <c r="I426" i="7"/>
  <c r="H426" i="3" s="1"/>
  <c r="J426" i="3" s="1"/>
  <c r="H426" i="7"/>
  <c r="G426" i="7"/>
  <c r="F426" i="7"/>
  <c r="G426" i="8"/>
  <c r="N426" i="3" s="1"/>
  <c r="I425" i="7"/>
  <c r="H425" i="7"/>
  <c r="G425" i="7"/>
  <c r="F425" i="7"/>
  <c r="J425" i="7" s="1"/>
  <c r="G425" i="8"/>
  <c r="I424" i="7"/>
  <c r="H424" i="7"/>
  <c r="G424" i="7"/>
  <c r="K424" i="7" s="1"/>
  <c r="F424" i="7"/>
  <c r="G424" i="8"/>
  <c r="I423" i="7"/>
  <c r="H423" i="3" s="1"/>
  <c r="J423" i="3" s="1"/>
  <c r="H423" i="7"/>
  <c r="O423" i="7" s="1"/>
  <c r="V423" i="7" s="1"/>
  <c r="L423" i="7" s="1"/>
  <c r="G423" i="7"/>
  <c r="F423" i="7"/>
  <c r="G423" i="8"/>
  <c r="I422" i="7"/>
  <c r="H422" i="3" s="1"/>
  <c r="J422" i="3" s="1"/>
  <c r="H422" i="7"/>
  <c r="G422" i="7"/>
  <c r="F422" i="7"/>
  <c r="G422" i="8"/>
  <c r="N422" i="3" s="1"/>
  <c r="I421" i="7"/>
  <c r="H421" i="7"/>
  <c r="G421" i="7"/>
  <c r="F421" i="7"/>
  <c r="G421" i="8"/>
  <c r="I420" i="7"/>
  <c r="H420" i="7"/>
  <c r="G420" i="7"/>
  <c r="K420" i="7" s="1"/>
  <c r="F420" i="7"/>
  <c r="G420" i="8"/>
  <c r="I419" i="7"/>
  <c r="H419" i="7"/>
  <c r="G419" i="7"/>
  <c r="F419" i="7"/>
  <c r="G419" i="8"/>
  <c r="N419" i="3" s="1"/>
  <c r="I418" i="7"/>
  <c r="H418" i="3" s="1"/>
  <c r="J418" i="3" s="1"/>
  <c r="H418" i="7"/>
  <c r="G418" i="7"/>
  <c r="F418" i="7"/>
  <c r="G418" i="8"/>
  <c r="N418" i="3" s="1"/>
  <c r="I417" i="7"/>
  <c r="H417" i="7"/>
  <c r="G417" i="7"/>
  <c r="F417" i="7"/>
  <c r="J417" i="7" s="1"/>
  <c r="G417" i="8"/>
  <c r="I416" i="7"/>
  <c r="H416" i="7"/>
  <c r="G416" i="7"/>
  <c r="K416" i="7" s="1"/>
  <c r="F416" i="7"/>
  <c r="G416" i="8"/>
  <c r="I415" i="7"/>
  <c r="H415" i="3" s="1"/>
  <c r="J415" i="3" s="1"/>
  <c r="H415" i="7"/>
  <c r="O415" i="7" s="1"/>
  <c r="V415" i="7" s="1"/>
  <c r="L415" i="7" s="1"/>
  <c r="G415" i="7"/>
  <c r="F415" i="7"/>
  <c r="G415" i="8"/>
  <c r="I414" i="7"/>
  <c r="H414" i="3" s="1"/>
  <c r="J414" i="3" s="1"/>
  <c r="H414" i="7"/>
  <c r="G414" i="7"/>
  <c r="F414" i="7"/>
  <c r="G414" i="8"/>
  <c r="N414" i="3" s="1"/>
  <c r="I413" i="7"/>
  <c r="H413" i="7"/>
  <c r="G413" i="7"/>
  <c r="F413" i="7"/>
  <c r="G413" i="8"/>
  <c r="I412" i="7"/>
  <c r="H412" i="7"/>
  <c r="G412" i="7"/>
  <c r="K412" i="7" s="1"/>
  <c r="F412" i="7"/>
  <c r="G412" i="8"/>
  <c r="I411" i="7"/>
  <c r="H411" i="7"/>
  <c r="G411" i="7"/>
  <c r="F411" i="7"/>
  <c r="G411" i="8"/>
  <c r="N411" i="3" s="1"/>
  <c r="I410" i="7"/>
  <c r="H410" i="3" s="1"/>
  <c r="J410" i="3" s="1"/>
  <c r="H410" i="7"/>
  <c r="G410" i="7"/>
  <c r="F410" i="7"/>
  <c r="G410" i="8"/>
  <c r="N410" i="3" s="1"/>
  <c r="I409" i="7"/>
  <c r="H409" i="7"/>
  <c r="G409" i="7"/>
  <c r="F409" i="7"/>
  <c r="J409" i="7" s="1"/>
  <c r="G409" i="8"/>
  <c r="I408" i="7"/>
  <c r="H408" i="7"/>
  <c r="G408" i="7"/>
  <c r="K408" i="7" s="1"/>
  <c r="F408" i="7"/>
  <c r="G408" i="8"/>
  <c r="I407" i="7"/>
  <c r="H407" i="3" s="1"/>
  <c r="J407" i="3" s="1"/>
  <c r="H407" i="7"/>
  <c r="O407" i="7" s="1"/>
  <c r="V407" i="7" s="1"/>
  <c r="L407" i="7" s="1"/>
  <c r="G407" i="7"/>
  <c r="F407" i="7"/>
  <c r="G407" i="8"/>
  <c r="I406" i="7"/>
  <c r="H406" i="3" s="1"/>
  <c r="J406" i="3" s="1"/>
  <c r="H406" i="7"/>
  <c r="G406" i="7"/>
  <c r="F406" i="7"/>
  <c r="G406" i="8"/>
  <c r="N406" i="3" s="1"/>
  <c r="I405" i="7"/>
  <c r="H405" i="7"/>
  <c r="G405" i="7"/>
  <c r="F405" i="7"/>
  <c r="G405" i="8"/>
  <c r="I404" i="7"/>
  <c r="H404" i="7"/>
  <c r="G404" i="7"/>
  <c r="K404" i="7" s="1"/>
  <c r="F404" i="7"/>
  <c r="G404" i="8"/>
  <c r="I403" i="7"/>
  <c r="H403" i="7"/>
  <c r="G403" i="7"/>
  <c r="F403" i="7"/>
  <c r="G403" i="8"/>
  <c r="N403" i="3" s="1"/>
  <c r="I402" i="7"/>
  <c r="H402" i="3" s="1"/>
  <c r="J402" i="3" s="1"/>
  <c r="H402" i="7"/>
  <c r="G402" i="7"/>
  <c r="F402" i="7"/>
  <c r="G402" i="8"/>
  <c r="N402" i="3" s="1"/>
  <c r="I401" i="7"/>
  <c r="H401" i="7"/>
  <c r="G401" i="7"/>
  <c r="F401" i="7"/>
  <c r="J401" i="7" s="1"/>
  <c r="G401" i="8"/>
  <c r="I400" i="7"/>
  <c r="H400" i="7"/>
  <c r="G400" i="7"/>
  <c r="K400" i="7" s="1"/>
  <c r="F400" i="7"/>
  <c r="G400" i="8"/>
  <c r="I399" i="7"/>
  <c r="H399" i="3" s="1"/>
  <c r="J399" i="3" s="1"/>
  <c r="H399" i="7"/>
  <c r="O399" i="7" s="1"/>
  <c r="V399" i="7" s="1"/>
  <c r="L399" i="7" s="1"/>
  <c r="G399" i="7"/>
  <c r="F399" i="7"/>
  <c r="G399" i="8"/>
  <c r="I398" i="7"/>
  <c r="H398" i="3" s="1"/>
  <c r="J398" i="3" s="1"/>
  <c r="H398" i="7"/>
  <c r="G398" i="7"/>
  <c r="F398" i="7"/>
  <c r="G398" i="8"/>
  <c r="N398" i="3" s="1"/>
  <c r="I397" i="7"/>
  <c r="H397" i="7"/>
  <c r="G397" i="7"/>
  <c r="F397" i="7"/>
  <c r="G397" i="8"/>
  <c r="I396" i="7"/>
  <c r="H396" i="7"/>
  <c r="G396" i="7"/>
  <c r="K396" i="7" s="1"/>
  <c r="F396" i="7"/>
  <c r="G396" i="8"/>
  <c r="I395" i="7"/>
  <c r="H395" i="7"/>
  <c r="G395" i="7"/>
  <c r="F395" i="7"/>
  <c r="G395" i="8"/>
  <c r="N395" i="3" s="1"/>
  <c r="I394" i="7"/>
  <c r="H394" i="3" s="1"/>
  <c r="J394" i="3" s="1"/>
  <c r="H394" i="7"/>
  <c r="G394" i="7"/>
  <c r="F394" i="7"/>
  <c r="G394" i="8"/>
  <c r="N394" i="3" s="1"/>
  <c r="I393" i="7"/>
  <c r="H393" i="7"/>
  <c r="G393" i="7"/>
  <c r="F393" i="7"/>
  <c r="J393" i="7" s="1"/>
  <c r="G393" i="8"/>
  <c r="I392" i="7"/>
  <c r="H392" i="7"/>
  <c r="G392" i="7"/>
  <c r="K392" i="7" s="1"/>
  <c r="F392" i="7"/>
  <c r="G392" i="8"/>
  <c r="I391" i="7"/>
  <c r="H391" i="3" s="1"/>
  <c r="J391" i="3" s="1"/>
  <c r="H391" i="7"/>
  <c r="O391" i="7" s="1"/>
  <c r="V391" i="7" s="1"/>
  <c r="L391" i="7" s="1"/>
  <c r="G391" i="7"/>
  <c r="F391" i="7"/>
  <c r="G391" i="8"/>
  <c r="I390" i="7"/>
  <c r="H390" i="3" s="1"/>
  <c r="J390" i="3" s="1"/>
  <c r="H390" i="7"/>
  <c r="G390" i="7"/>
  <c r="F390" i="7"/>
  <c r="G390" i="8"/>
  <c r="N390" i="3" s="1"/>
  <c r="I389" i="7"/>
  <c r="H389" i="7"/>
  <c r="G389" i="7"/>
  <c r="F389" i="7"/>
  <c r="G389" i="8"/>
  <c r="I388" i="7"/>
  <c r="H388" i="7"/>
  <c r="G388" i="7"/>
  <c r="K388" i="7" s="1"/>
  <c r="F388" i="7"/>
  <c r="G388" i="8"/>
  <c r="I387" i="7"/>
  <c r="H387" i="7"/>
  <c r="G387" i="7"/>
  <c r="F387" i="7"/>
  <c r="G387" i="8"/>
  <c r="N387" i="3" s="1"/>
  <c r="I386" i="7"/>
  <c r="H386" i="3" s="1"/>
  <c r="J386" i="3" s="1"/>
  <c r="H386" i="7"/>
  <c r="G386" i="7"/>
  <c r="F386" i="7"/>
  <c r="G386" i="8"/>
  <c r="N386" i="3" s="1"/>
  <c r="I385" i="7"/>
  <c r="H385" i="7"/>
  <c r="G385" i="7"/>
  <c r="F385" i="7"/>
  <c r="J385" i="7" s="1"/>
  <c r="G385" i="8"/>
  <c r="I384" i="7"/>
  <c r="H384" i="7"/>
  <c r="G384" i="7"/>
  <c r="K384" i="7" s="1"/>
  <c r="F384" i="7"/>
  <c r="G384" i="8"/>
  <c r="I383" i="7"/>
  <c r="H383" i="3" s="1"/>
  <c r="J383" i="3" s="1"/>
  <c r="H383" i="7"/>
  <c r="O383" i="7" s="1"/>
  <c r="V383" i="7" s="1"/>
  <c r="L383" i="7" s="1"/>
  <c r="G383" i="7"/>
  <c r="F383" i="7"/>
  <c r="G383" i="8"/>
  <c r="I382" i="7"/>
  <c r="H382" i="3" s="1"/>
  <c r="J382" i="3" s="1"/>
  <c r="H382" i="7"/>
  <c r="G382" i="7"/>
  <c r="F382" i="7"/>
  <c r="G382" i="8"/>
  <c r="N382" i="3" s="1"/>
  <c r="I381" i="7"/>
  <c r="H381" i="7"/>
  <c r="G381" i="7"/>
  <c r="F381" i="7"/>
  <c r="G381" i="8"/>
  <c r="I380" i="7"/>
  <c r="H380" i="7"/>
  <c r="G380" i="7"/>
  <c r="K380" i="7" s="1"/>
  <c r="F380" i="7"/>
  <c r="G380" i="8"/>
  <c r="I379" i="7"/>
  <c r="H379" i="7"/>
  <c r="G379" i="7"/>
  <c r="F379" i="7"/>
  <c r="G379" i="8"/>
  <c r="N379" i="3" s="1"/>
  <c r="I378" i="7"/>
  <c r="H378" i="3" s="1"/>
  <c r="J378" i="3" s="1"/>
  <c r="H378" i="7"/>
  <c r="G378" i="7"/>
  <c r="F378" i="7"/>
  <c r="G378" i="8"/>
  <c r="N378" i="3" s="1"/>
  <c r="I377" i="7"/>
  <c r="H377" i="7"/>
  <c r="G377" i="7"/>
  <c r="F377" i="7"/>
  <c r="J377" i="7" s="1"/>
  <c r="G377" i="8"/>
  <c r="I376" i="7"/>
  <c r="H376" i="7"/>
  <c r="G376" i="7"/>
  <c r="K376" i="7" s="1"/>
  <c r="F376" i="7"/>
  <c r="G376" i="8"/>
  <c r="I375" i="7"/>
  <c r="H375" i="3" s="1"/>
  <c r="J375" i="3" s="1"/>
  <c r="H375" i="7"/>
  <c r="O375" i="7" s="1"/>
  <c r="V375" i="7" s="1"/>
  <c r="L375" i="7" s="1"/>
  <c r="G375" i="7"/>
  <c r="F375" i="7"/>
  <c r="G375" i="8"/>
  <c r="I374" i="7"/>
  <c r="H374" i="3" s="1"/>
  <c r="J374" i="3" s="1"/>
  <c r="H374" i="7"/>
  <c r="G374" i="7"/>
  <c r="F374" i="7"/>
  <c r="G374" i="8"/>
  <c r="N374" i="3" s="1"/>
  <c r="I373" i="7"/>
  <c r="H373" i="7"/>
  <c r="G373" i="7"/>
  <c r="F373" i="7"/>
  <c r="G373" i="8"/>
  <c r="I372" i="7"/>
  <c r="H372" i="7"/>
  <c r="G372" i="7"/>
  <c r="K372" i="7" s="1"/>
  <c r="F372" i="7"/>
  <c r="G372" i="8"/>
  <c r="I371" i="7"/>
  <c r="H371" i="7"/>
  <c r="G371" i="7"/>
  <c r="F371" i="7"/>
  <c r="G371" i="8"/>
  <c r="N371" i="3" s="1"/>
  <c r="I370" i="7"/>
  <c r="H370" i="3" s="1"/>
  <c r="J370" i="3" s="1"/>
  <c r="H370" i="7"/>
  <c r="G370" i="7"/>
  <c r="F370" i="7"/>
  <c r="G370" i="8"/>
  <c r="N370" i="3" s="1"/>
  <c r="I369" i="7"/>
  <c r="H369" i="7"/>
  <c r="G369" i="7"/>
  <c r="F369" i="7"/>
  <c r="J369" i="7" s="1"/>
  <c r="G369" i="8"/>
  <c r="I368" i="7"/>
  <c r="H368" i="7"/>
  <c r="G368" i="7"/>
  <c r="K368" i="7" s="1"/>
  <c r="F368" i="7"/>
  <c r="G368" i="8"/>
  <c r="I367" i="7"/>
  <c r="H367" i="3" s="1"/>
  <c r="J367" i="3" s="1"/>
  <c r="H367" i="7"/>
  <c r="O367" i="7" s="1"/>
  <c r="V367" i="7" s="1"/>
  <c r="L367" i="7" s="1"/>
  <c r="G367" i="7"/>
  <c r="F367" i="7"/>
  <c r="G367" i="8"/>
  <c r="I366" i="7"/>
  <c r="H366" i="3" s="1"/>
  <c r="J366" i="3" s="1"/>
  <c r="H366" i="7"/>
  <c r="G366" i="7"/>
  <c r="F366" i="7"/>
  <c r="G366" i="8"/>
  <c r="N366" i="3" s="1"/>
  <c r="I365" i="7"/>
  <c r="H365" i="7"/>
  <c r="G365" i="7"/>
  <c r="F365" i="7"/>
  <c r="G365" i="8"/>
  <c r="I364" i="7"/>
  <c r="H364" i="7"/>
  <c r="G364" i="7"/>
  <c r="K364" i="7" s="1"/>
  <c r="F364" i="7"/>
  <c r="G364" i="8"/>
  <c r="I363" i="7"/>
  <c r="H363" i="7"/>
  <c r="G363" i="7"/>
  <c r="F363" i="7"/>
  <c r="G363" i="8"/>
  <c r="N363" i="3" s="1"/>
  <c r="I362" i="7"/>
  <c r="H362" i="3" s="1"/>
  <c r="J362" i="3" s="1"/>
  <c r="H362" i="7"/>
  <c r="G362" i="7"/>
  <c r="F362" i="7"/>
  <c r="G362" i="8"/>
  <c r="N362" i="3" s="1"/>
  <c r="I361" i="7"/>
  <c r="H361" i="7"/>
  <c r="G361" i="7"/>
  <c r="F361" i="7"/>
  <c r="J361" i="7" s="1"/>
  <c r="G361" i="8"/>
  <c r="I360" i="7"/>
  <c r="H360" i="7"/>
  <c r="G360" i="7"/>
  <c r="K360" i="7" s="1"/>
  <c r="F360" i="7"/>
  <c r="G360" i="8"/>
  <c r="I359" i="7"/>
  <c r="H359" i="3" s="1"/>
  <c r="J359" i="3" s="1"/>
  <c r="H359" i="7"/>
  <c r="O359" i="7" s="1"/>
  <c r="V359" i="7" s="1"/>
  <c r="L359" i="7" s="1"/>
  <c r="G359" i="7"/>
  <c r="F359" i="7"/>
  <c r="G359" i="8"/>
  <c r="I358" i="7"/>
  <c r="H358" i="3" s="1"/>
  <c r="J358" i="3" s="1"/>
  <c r="H358" i="7"/>
  <c r="G358" i="7"/>
  <c r="F358" i="7"/>
  <c r="G358" i="8"/>
  <c r="N358" i="3" s="1"/>
  <c r="I357" i="7"/>
  <c r="H357" i="7"/>
  <c r="G357" i="7"/>
  <c r="F357" i="7"/>
  <c r="G357" i="8"/>
  <c r="I356" i="7"/>
  <c r="H356" i="7"/>
  <c r="G356" i="7"/>
  <c r="K356" i="7" s="1"/>
  <c r="F356" i="7"/>
  <c r="G356" i="8"/>
  <c r="I355" i="7"/>
  <c r="H355" i="7"/>
  <c r="G355" i="7"/>
  <c r="F355" i="7"/>
  <c r="G355" i="8"/>
  <c r="N355" i="3" s="1"/>
  <c r="I354" i="7"/>
  <c r="H354" i="3" s="1"/>
  <c r="J354" i="3" s="1"/>
  <c r="H354" i="7"/>
  <c r="G354" i="7"/>
  <c r="F354" i="7"/>
  <c r="G354" i="8"/>
  <c r="N354" i="3" s="1"/>
  <c r="I353" i="7"/>
  <c r="H353" i="7"/>
  <c r="G353" i="7"/>
  <c r="F353" i="7"/>
  <c r="J353" i="7" s="1"/>
  <c r="G353" i="8"/>
  <c r="I352" i="7"/>
  <c r="H352" i="7"/>
  <c r="G352" i="7"/>
  <c r="K352" i="7" s="1"/>
  <c r="F352" i="7"/>
  <c r="G352" i="8"/>
  <c r="I351" i="7"/>
  <c r="H351" i="3" s="1"/>
  <c r="J351" i="3" s="1"/>
  <c r="H351" i="7"/>
  <c r="O351" i="7" s="1"/>
  <c r="V351" i="7" s="1"/>
  <c r="L351" i="7" s="1"/>
  <c r="G351" i="7"/>
  <c r="F351" i="7"/>
  <c r="G351" i="8"/>
  <c r="I350" i="7"/>
  <c r="H350" i="3" s="1"/>
  <c r="J350" i="3" s="1"/>
  <c r="H350" i="7"/>
  <c r="G350" i="7"/>
  <c r="F350" i="7"/>
  <c r="G350" i="8"/>
  <c r="N350" i="3" s="1"/>
  <c r="I349" i="7"/>
  <c r="H349" i="7"/>
  <c r="G349" i="7"/>
  <c r="F349" i="7"/>
  <c r="G349" i="8"/>
  <c r="I348" i="7"/>
  <c r="H348" i="7"/>
  <c r="G348" i="7"/>
  <c r="K348" i="7" s="1"/>
  <c r="F348" i="7"/>
  <c r="G348" i="8"/>
  <c r="I347" i="7"/>
  <c r="H347" i="7"/>
  <c r="G347" i="7"/>
  <c r="F347" i="7"/>
  <c r="G347" i="8"/>
  <c r="N347" i="3" s="1"/>
  <c r="I346" i="7"/>
  <c r="H346" i="7"/>
  <c r="G346" i="7"/>
  <c r="F346" i="7"/>
  <c r="G346" i="8"/>
  <c r="N346" i="3" s="1"/>
  <c r="I345" i="7"/>
  <c r="H345" i="7"/>
  <c r="G345" i="7"/>
  <c r="F345" i="7"/>
  <c r="J345" i="7" s="1"/>
  <c r="G345" i="8"/>
  <c r="I344" i="7"/>
  <c r="H344" i="3" s="1"/>
  <c r="J344" i="3" s="1"/>
  <c r="H344" i="7"/>
  <c r="G344" i="7"/>
  <c r="K344" i="7" s="1"/>
  <c r="F344" i="7"/>
  <c r="G344" i="8"/>
  <c r="I343" i="7"/>
  <c r="H343" i="3" s="1"/>
  <c r="J343" i="3" s="1"/>
  <c r="H343" i="7"/>
  <c r="O343" i="7" s="1"/>
  <c r="V343" i="7" s="1"/>
  <c r="L343" i="7" s="1"/>
  <c r="G343" i="7"/>
  <c r="F343" i="7"/>
  <c r="G343" i="8"/>
  <c r="I342" i="7"/>
  <c r="H342" i="3" s="1"/>
  <c r="J342" i="3" s="1"/>
  <c r="H342" i="7"/>
  <c r="G342" i="7"/>
  <c r="F342" i="7"/>
  <c r="G342" i="8"/>
  <c r="N342" i="3" s="1"/>
  <c r="I341" i="7"/>
  <c r="H341" i="7"/>
  <c r="G341" i="7"/>
  <c r="F341" i="7"/>
  <c r="G341" i="8"/>
  <c r="I340" i="7"/>
  <c r="H340" i="7"/>
  <c r="G340" i="7"/>
  <c r="K340" i="7" s="1"/>
  <c r="F340" i="7"/>
  <c r="G340" i="8"/>
  <c r="I339" i="7"/>
  <c r="H339" i="7"/>
  <c r="G339" i="7"/>
  <c r="F339" i="7"/>
  <c r="G339" i="8"/>
  <c r="N339" i="3" s="1"/>
  <c r="I338" i="7"/>
  <c r="H338" i="3" s="1"/>
  <c r="J338" i="3" s="1"/>
  <c r="H338" i="7"/>
  <c r="G338" i="7"/>
  <c r="F338" i="7"/>
  <c r="G338" i="8"/>
  <c r="N338" i="3" s="1"/>
  <c r="I337" i="7"/>
  <c r="H337" i="7"/>
  <c r="G337" i="7"/>
  <c r="F337" i="7"/>
  <c r="J337" i="7" s="1"/>
  <c r="G337" i="8"/>
  <c r="I336" i="7"/>
  <c r="H336" i="3" s="1"/>
  <c r="J336" i="3" s="1"/>
  <c r="H336" i="7"/>
  <c r="G336" i="7"/>
  <c r="K336" i="7" s="1"/>
  <c r="F336" i="7"/>
  <c r="G336" i="8"/>
  <c r="I335" i="7"/>
  <c r="H335" i="3" s="1"/>
  <c r="J335" i="3" s="1"/>
  <c r="H335" i="7"/>
  <c r="O335" i="7" s="1"/>
  <c r="V335" i="7" s="1"/>
  <c r="L335" i="7" s="1"/>
  <c r="G335" i="7"/>
  <c r="F335" i="7"/>
  <c r="G335" i="8"/>
  <c r="I334" i="7"/>
  <c r="H334" i="3" s="1"/>
  <c r="J334" i="3" s="1"/>
  <c r="H334" i="7"/>
  <c r="G334" i="7"/>
  <c r="F334" i="7"/>
  <c r="G334" i="8"/>
  <c r="N334" i="3" s="1"/>
  <c r="I333" i="7"/>
  <c r="H333" i="7"/>
  <c r="G333" i="7"/>
  <c r="F333" i="7"/>
  <c r="G333" i="8"/>
  <c r="I332" i="7"/>
  <c r="H332" i="7"/>
  <c r="G332" i="7"/>
  <c r="K332" i="7" s="1"/>
  <c r="F332" i="7"/>
  <c r="G332" i="8"/>
  <c r="I331" i="7"/>
  <c r="H331" i="7"/>
  <c r="G331" i="7"/>
  <c r="F331" i="7"/>
  <c r="G331" i="8"/>
  <c r="N331" i="3" s="1"/>
  <c r="I330" i="7"/>
  <c r="H330" i="3" s="1"/>
  <c r="J330" i="3" s="1"/>
  <c r="H330" i="7"/>
  <c r="G330" i="7"/>
  <c r="F330" i="7"/>
  <c r="G330" i="8"/>
  <c r="N330" i="3" s="1"/>
  <c r="I329" i="7"/>
  <c r="H329" i="7"/>
  <c r="G329" i="7"/>
  <c r="F329" i="7"/>
  <c r="J329" i="7" s="1"/>
  <c r="G329" i="8"/>
  <c r="I328" i="7"/>
  <c r="H328" i="7"/>
  <c r="G328" i="7"/>
  <c r="K328" i="7" s="1"/>
  <c r="F328" i="7"/>
  <c r="G328" i="8"/>
  <c r="I327" i="7"/>
  <c r="H327" i="3" s="1"/>
  <c r="J327" i="3" s="1"/>
  <c r="H327" i="7"/>
  <c r="O327" i="7" s="1"/>
  <c r="V327" i="7" s="1"/>
  <c r="L327" i="7" s="1"/>
  <c r="G327" i="7"/>
  <c r="F327" i="7"/>
  <c r="G327" i="8"/>
  <c r="I326" i="7"/>
  <c r="H326" i="3" s="1"/>
  <c r="J326" i="3" s="1"/>
  <c r="H326" i="7"/>
  <c r="G326" i="7"/>
  <c r="F326" i="7"/>
  <c r="G326" i="8"/>
  <c r="N326" i="3" s="1"/>
  <c r="I325" i="7"/>
  <c r="H325" i="7"/>
  <c r="G325" i="7"/>
  <c r="F325" i="7"/>
  <c r="G325" i="8"/>
  <c r="I324" i="7"/>
  <c r="H324" i="7"/>
  <c r="G324" i="7"/>
  <c r="K324" i="7" s="1"/>
  <c r="F324" i="7"/>
  <c r="G324" i="8"/>
  <c r="I323" i="7"/>
  <c r="H323" i="7"/>
  <c r="G323" i="7"/>
  <c r="F323" i="7"/>
  <c r="G323" i="8"/>
  <c r="N323" i="3" s="1"/>
  <c r="I322" i="7"/>
  <c r="H322" i="3" s="1"/>
  <c r="J322" i="3" s="1"/>
  <c r="H322" i="7"/>
  <c r="G322" i="7"/>
  <c r="F322" i="7"/>
  <c r="G322" i="8"/>
  <c r="N322" i="3" s="1"/>
  <c r="I321" i="7"/>
  <c r="H321" i="7"/>
  <c r="G321" i="7"/>
  <c r="F321" i="7"/>
  <c r="J321" i="7" s="1"/>
  <c r="G321" i="8"/>
  <c r="I320" i="7"/>
  <c r="H320" i="7"/>
  <c r="G320" i="7"/>
  <c r="K320" i="7" s="1"/>
  <c r="F320" i="7"/>
  <c r="G320" i="8"/>
  <c r="I319" i="7"/>
  <c r="H319" i="3" s="1"/>
  <c r="J319" i="3" s="1"/>
  <c r="H319" i="7"/>
  <c r="O319" i="7" s="1"/>
  <c r="V319" i="7" s="1"/>
  <c r="L319" i="7" s="1"/>
  <c r="G319" i="7"/>
  <c r="F319" i="7"/>
  <c r="G319" i="8"/>
  <c r="I318" i="7"/>
  <c r="H318" i="3" s="1"/>
  <c r="J318" i="3" s="1"/>
  <c r="H318" i="7"/>
  <c r="G318" i="7"/>
  <c r="F318" i="7"/>
  <c r="G318" i="8"/>
  <c r="N318" i="3" s="1"/>
  <c r="I317" i="7"/>
  <c r="H317" i="7"/>
  <c r="G317" i="7"/>
  <c r="F317" i="7"/>
  <c r="G317" i="8"/>
  <c r="I316" i="7"/>
  <c r="H316" i="7"/>
  <c r="G316" i="7"/>
  <c r="K316" i="7" s="1"/>
  <c r="F316" i="7"/>
  <c r="G316" i="8"/>
  <c r="I315" i="7"/>
  <c r="H315" i="7"/>
  <c r="G315" i="7"/>
  <c r="F315" i="7"/>
  <c r="G315" i="8"/>
  <c r="N315" i="3" s="1"/>
  <c r="I314" i="7"/>
  <c r="H314" i="3" s="1"/>
  <c r="J314" i="3" s="1"/>
  <c r="H314" i="7"/>
  <c r="G314" i="7"/>
  <c r="F314" i="7"/>
  <c r="G314" i="8"/>
  <c r="N314" i="3" s="1"/>
  <c r="I313" i="7"/>
  <c r="H313" i="7"/>
  <c r="G313" i="7"/>
  <c r="F313" i="7"/>
  <c r="J313" i="7" s="1"/>
  <c r="G313" i="8"/>
  <c r="I312" i="7"/>
  <c r="H312" i="7"/>
  <c r="G312" i="7"/>
  <c r="K312" i="7" s="1"/>
  <c r="F312" i="7"/>
  <c r="G312" i="8"/>
  <c r="I311" i="7"/>
  <c r="H311" i="3" s="1"/>
  <c r="J311" i="3" s="1"/>
  <c r="H311" i="7"/>
  <c r="O311" i="7" s="1"/>
  <c r="V311" i="7" s="1"/>
  <c r="L311" i="7" s="1"/>
  <c r="G311" i="7"/>
  <c r="F311" i="7"/>
  <c r="G311" i="8"/>
  <c r="I310" i="7"/>
  <c r="H310" i="3" s="1"/>
  <c r="J310" i="3" s="1"/>
  <c r="H310" i="7"/>
  <c r="G310" i="7"/>
  <c r="F310" i="7"/>
  <c r="G310" i="8"/>
  <c r="N310" i="3" s="1"/>
  <c r="I309" i="7"/>
  <c r="H309" i="7"/>
  <c r="G309" i="7"/>
  <c r="F309" i="7"/>
  <c r="G309" i="8"/>
  <c r="I308" i="7"/>
  <c r="H308" i="7"/>
  <c r="G308" i="7"/>
  <c r="K308" i="7" s="1"/>
  <c r="F308" i="7"/>
  <c r="G308" i="8"/>
  <c r="I307" i="7"/>
  <c r="H307" i="7"/>
  <c r="G307" i="7"/>
  <c r="F307" i="7"/>
  <c r="G307" i="8"/>
  <c r="N307" i="3" s="1"/>
  <c r="I306" i="7"/>
  <c r="H306" i="3" s="1"/>
  <c r="J306" i="3" s="1"/>
  <c r="H306" i="7"/>
  <c r="G306" i="7"/>
  <c r="F306" i="7"/>
  <c r="G306" i="8"/>
  <c r="N306" i="3" s="1"/>
  <c r="I305" i="7"/>
  <c r="H305" i="7"/>
  <c r="G305" i="7"/>
  <c r="F305" i="7"/>
  <c r="J305" i="7" s="1"/>
  <c r="G305" i="8"/>
  <c r="I304" i="7"/>
  <c r="H304" i="7"/>
  <c r="G304" i="7"/>
  <c r="K304" i="7" s="1"/>
  <c r="F304" i="7"/>
  <c r="G304" i="8"/>
  <c r="I303" i="7"/>
  <c r="H303" i="3" s="1"/>
  <c r="J303" i="3" s="1"/>
  <c r="H303" i="7"/>
  <c r="O303" i="7" s="1"/>
  <c r="V303" i="7" s="1"/>
  <c r="L303" i="7" s="1"/>
  <c r="G303" i="7"/>
  <c r="F303" i="7"/>
  <c r="G303" i="8"/>
  <c r="I302" i="7"/>
  <c r="H302" i="3" s="1"/>
  <c r="J302" i="3" s="1"/>
  <c r="H302" i="7"/>
  <c r="G302" i="7"/>
  <c r="F302" i="7"/>
  <c r="G302" i="8"/>
  <c r="N302" i="3" s="1"/>
  <c r="I301" i="7"/>
  <c r="H301" i="7"/>
  <c r="G301" i="7"/>
  <c r="F301" i="7"/>
  <c r="G301" i="8"/>
  <c r="I300" i="7"/>
  <c r="H300" i="7"/>
  <c r="G300" i="7"/>
  <c r="K300" i="7" s="1"/>
  <c r="F300" i="7"/>
  <c r="G300" i="8"/>
  <c r="I299" i="7"/>
  <c r="H299" i="7"/>
  <c r="G299" i="7"/>
  <c r="F299" i="7"/>
  <c r="G299" i="8"/>
  <c r="N299" i="3" s="1"/>
  <c r="I298" i="7"/>
  <c r="H298" i="3" s="1"/>
  <c r="J298" i="3" s="1"/>
  <c r="H298" i="7"/>
  <c r="G298" i="7"/>
  <c r="F298" i="7"/>
  <c r="G298" i="8"/>
  <c r="N298" i="3" s="1"/>
  <c r="I297" i="7"/>
  <c r="H297" i="7"/>
  <c r="G297" i="7"/>
  <c r="F297" i="7"/>
  <c r="J297" i="7" s="1"/>
  <c r="G297" i="8"/>
  <c r="I296" i="7"/>
  <c r="H296" i="7"/>
  <c r="G296" i="7"/>
  <c r="K296" i="7" s="1"/>
  <c r="F296" i="7"/>
  <c r="G296" i="8"/>
  <c r="I295" i="7"/>
  <c r="H295" i="3" s="1"/>
  <c r="J295" i="3" s="1"/>
  <c r="H295" i="7"/>
  <c r="O295" i="7" s="1"/>
  <c r="V295" i="7" s="1"/>
  <c r="L295" i="7" s="1"/>
  <c r="G295" i="7"/>
  <c r="F295" i="7"/>
  <c r="G295" i="8"/>
  <c r="I294" i="7"/>
  <c r="H294" i="3" s="1"/>
  <c r="J294" i="3" s="1"/>
  <c r="H294" i="7"/>
  <c r="G294" i="7"/>
  <c r="F294" i="7"/>
  <c r="G294" i="8"/>
  <c r="N294" i="3" s="1"/>
  <c r="I293" i="7"/>
  <c r="H293" i="7"/>
  <c r="G293" i="7"/>
  <c r="F293" i="7"/>
  <c r="G293" i="8"/>
  <c r="I292" i="7"/>
  <c r="H292" i="7"/>
  <c r="G292" i="7"/>
  <c r="K292" i="7" s="1"/>
  <c r="F292" i="7"/>
  <c r="G292" i="8"/>
  <c r="I291" i="7"/>
  <c r="H291" i="7"/>
  <c r="G291" i="7"/>
  <c r="F291" i="7"/>
  <c r="G291" i="8"/>
  <c r="N291" i="3" s="1"/>
  <c r="I290" i="7"/>
  <c r="H290" i="3" s="1"/>
  <c r="J290" i="3" s="1"/>
  <c r="H290" i="7"/>
  <c r="G290" i="7"/>
  <c r="F290" i="7"/>
  <c r="G290" i="8"/>
  <c r="N290" i="3" s="1"/>
  <c r="I289" i="7"/>
  <c r="H289" i="7"/>
  <c r="G289" i="7"/>
  <c r="F289" i="7"/>
  <c r="J289" i="7" s="1"/>
  <c r="G289" i="8"/>
  <c r="I288" i="7"/>
  <c r="H288" i="7"/>
  <c r="G288" i="7"/>
  <c r="K288" i="7" s="1"/>
  <c r="F288" i="7"/>
  <c r="G288" i="8"/>
  <c r="I287" i="7"/>
  <c r="H287" i="3" s="1"/>
  <c r="J287" i="3" s="1"/>
  <c r="H287" i="7"/>
  <c r="O287" i="7" s="1"/>
  <c r="V287" i="7" s="1"/>
  <c r="L287" i="7" s="1"/>
  <c r="G287" i="7"/>
  <c r="F287" i="7"/>
  <c r="G287" i="8"/>
  <c r="I286" i="7"/>
  <c r="H286" i="3" s="1"/>
  <c r="J286" i="3" s="1"/>
  <c r="H286" i="7"/>
  <c r="G286" i="7"/>
  <c r="F286" i="7"/>
  <c r="G286" i="8"/>
  <c r="N286" i="3" s="1"/>
  <c r="I285" i="7"/>
  <c r="H285" i="7"/>
  <c r="G285" i="7"/>
  <c r="F285" i="7"/>
  <c r="G285" i="8"/>
  <c r="I284" i="7"/>
  <c r="H284" i="7"/>
  <c r="G284" i="7"/>
  <c r="K284" i="7" s="1"/>
  <c r="F284" i="7"/>
  <c r="G284" i="8"/>
  <c r="I283" i="7"/>
  <c r="H283" i="7"/>
  <c r="G283" i="7"/>
  <c r="F283" i="7"/>
  <c r="G283" i="8"/>
  <c r="N283" i="3" s="1"/>
  <c r="I282" i="7"/>
  <c r="H282" i="3" s="1"/>
  <c r="J282" i="3" s="1"/>
  <c r="H282" i="7"/>
  <c r="G282" i="7"/>
  <c r="F282" i="7"/>
  <c r="G282" i="8"/>
  <c r="N282" i="3" s="1"/>
  <c r="I281" i="7"/>
  <c r="H281" i="7"/>
  <c r="G281" i="7"/>
  <c r="F281" i="7"/>
  <c r="J281" i="7" s="1"/>
  <c r="G281" i="8"/>
  <c r="I280" i="7"/>
  <c r="H280" i="3" s="1"/>
  <c r="J280" i="3" s="1"/>
  <c r="H280" i="7"/>
  <c r="G280" i="7"/>
  <c r="K280" i="7" s="1"/>
  <c r="F280" i="7"/>
  <c r="G280" i="8"/>
  <c r="I279" i="7"/>
  <c r="H279" i="3" s="1"/>
  <c r="J279" i="3" s="1"/>
  <c r="H279" i="7"/>
  <c r="O279" i="7" s="1"/>
  <c r="V279" i="7" s="1"/>
  <c r="L279" i="7" s="1"/>
  <c r="G279" i="7"/>
  <c r="F279" i="7"/>
  <c r="G279" i="8"/>
  <c r="N279" i="3" s="1"/>
  <c r="I278" i="7"/>
  <c r="H278" i="3" s="1"/>
  <c r="J278" i="3" s="1"/>
  <c r="H278" i="7"/>
  <c r="G278" i="7"/>
  <c r="F278" i="7"/>
  <c r="G278" i="8"/>
  <c r="N278" i="3" s="1"/>
  <c r="I277" i="7"/>
  <c r="H277" i="7"/>
  <c r="G277" i="7"/>
  <c r="F277" i="7"/>
  <c r="G277" i="8"/>
  <c r="I276" i="7"/>
  <c r="H276" i="7"/>
  <c r="G276" i="7"/>
  <c r="K276" i="7" s="1"/>
  <c r="F276" i="7"/>
  <c r="G276" i="8"/>
  <c r="N276" i="3" s="1"/>
  <c r="I275" i="7"/>
  <c r="H275" i="3" s="1"/>
  <c r="J275" i="3" s="1"/>
  <c r="H275" i="7"/>
  <c r="G275" i="7"/>
  <c r="F275" i="7"/>
  <c r="G275" i="8"/>
  <c r="N275" i="3" s="1"/>
  <c r="I274" i="7"/>
  <c r="H274" i="3" s="1"/>
  <c r="J274" i="3" s="1"/>
  <c r="H274" i="7"/>
  <c r="G274" i="7"/>
  <c r="F274" i="7"/>
  <c r="G274" i="8"/>
  <c r="N274" i="3" s="1"/>
  <c r="I273" i="7"/>
  <c r="H273" i="7"/>
  <c r="G273" i="7"/>
  <c r="F273" i="7"/>
  <c r="J273" i="7" s="1"/>
  <c r="G273" i="8"/>
  <c r="I272" i="7"/>
  <c r="H272" i="7"/>
  <c r="G272" i="7"/>
  <c r="F272" i="7"/>
  <c r="J272" i="7" s="1"/>
  <c r="I271" i="7"/>
  <c r="H271" i="7"/>
  <c r="G271" i="7"/>
  <c r="K271" i="7" s="1"/>
  <c r="F271" i="7"/>
  <c r="J271" i="7" s="1"/>
  <c r="G271" i="8"/>
  <c r="I270" i="7"/>
  <c r="H270" i="3" s="1"/>
  <c r="J270" i="3" s="1"/>
  <c r="H270" i="7"/>
  <c r="G270" i="7"/>
  <c r="K270" i="7" s="1"/>
  <c r="F270" i="7"/>
  <c r="G270" i="8"/>
  <c r="I269" i="7"/>
  <c r="H269" i="3" s="1"/>
  <c r="H269" i="7"/>
  <c r="O269" i="7" s="1"/>
  <c r="V269" i="7" s="1"/>
  <c r="L269" i="7" s="1"/>
  <c r="G269" i="7"/>
  <c r="F269" i="7"/>
  <c r="G269" i="8"/>
  <c r="N269" i="3" s="1"/>
  <c r="I268" i="7"/>
  <c r="H268" i="3" s="1"/>
  <c r="J268" i="3" s="1"/>
  <c r="H268" i="7"/>
  <c r="G268" i="7"/>
  <c r="F268" i="7"/>
  <c r="J268" i="7" s="1"/>
  <c r="G268" i="8"/>
  <c r="I267" i="7"/>
  <c r="H267" i="7"/>
  <c r="G267" i="7"/>
  <c r="F267" i="7"/>
  <c r="G267" i="8"/>
  <c r="H266" i="7"/>
  <c r="G266" i="7"/>
  <c r="K266" i="7" s="1"/>
  <c r="F266" i="7"/>
  <c r="G266" i="8"/>
  <c r="I265" i="7"/>
  <c r="H265" i="3" s="1"/>
  <c r="J265" i="3" s="1"/>
  <c r="H265" i="7"/>
  <c r="O265" i="7" s="1"/>
  <c r="V265" i="7" s="1"/>
  <c r="L265" i="7" s="1"/>
  <c r="G265" i="7"/>
  <c r="F265" i="7"/>
  <c r="G265" i="8"/>
  <c r="N265" i="3" s="1"/>
  <c r="I264" i="7"/>
  <c r="H264" i="3" s="1"/>
  <c r="J264" i="3" s="1"/>
  <c r="H264" i="7"/>
  <c r="O264" i="7" s="1"/>
  <c r="V264" i="7" s="1"/>
  <c r="L264" i="7" s="1"/>
  <c r="G264" i="7"/>
  <c r="F264" i="7"/>
  <c r="G264" i="8"/>
  <c r="N264" i="3" s="1"/>
  <c r="I263" i="7"/>
  <c r="H263" i="3" s="1"/>
  <c r="J263" i="3" s="1"/>
  <c r="G263" i="7"/>
  <c r="K263" i="7" s="1"/>
  <c r="F263" i="7"/>
  <c r="G263" i="8"/>
  <c r="N263" i="3" s="1"/>
  <c r="I262" i="7"/>
  <c r="H262" i="7"/>
  <c r="G262" i="7"/>
  <c r="F262" i="7"/>
  <c r="G262" i="8"/>
  <c r="N262" i="3" s="1"/>
  <c r="I261" i="7"/>
  <c r="H261" i="7"/>
  <c r="G261" i="7"/>
  <c r="K261" i="7" s="1"/>
  <c r="F261" i="7"/>
  <c r="J261" i="7" s="1"/>
  <c r="G261" i="8"/>
  <c r="I260" i="7"/>
  <c r="H260" i="7"/>
  <c r="G260" i="7"/>
  <c r="F260" i="7"/>
  <c r="G260" i="8"/>
  <c r="N260" i="3" s="1"/>
  <c r="I259" i="7"/>
  <c r="H259" i="3" s="1"/>
  <c r="J259" i="3" s="1"/>
  <c r="H259" i="7"/>
  <c r="G259" i="7"/>
  <c r="F259" i="7"/>
  <c r="G259" i="8"/>
  <c r="N259" i="3" s="1"/>
  <c r="I258" i="7"/>
  <c r="H258" i="3" s="1"/>
  <c r="J258" i="3" s="1"/>
  <c r="H258" i="7"/>
  <c r="G258" i="7"/>
  <c r="G258" i="8"/>
  <c r="I257" i="7"/>
  <c r="H257" i="7"/>
  <c r="F257" i="7"/>
  <c r="G257" i="8"/>
  <c r="I256" i="7"/>
  <c r="H256" i="7"/>
  <c r="G256" i="7"/>
  <c r="F256" i="7"/>
  <c r="J256" i="7" s="1"/>
  <c r="G256" i="8"/>
  <c r="I255" i="7"/>
  <c r="H255" i="7"/>
  <c r="G255" i="7"/>
  <c r="F255" i="7"/>
  <c r="G255" i="8"/>
  <c r="I254" i="7"/>
  <c r="H254" i="7"/>
  <c r="O254" i="7" s="1"/>
  <c r="V254" i="7" s="1"/>
  <c r="L254" i="7" s="1"/>
  <c r="G254" i="7"/>
  <c r="F254" i="7"/>
  <c r="G254" i="8"/>
  <c r="I253" i="7"/>
  <c r="H253" i="7"/>
  <c r="G253" i="7"/>
  <c r="F253" i="7"/>
  <c r="G253" i="8"/>
  <c r="N253" i="3" s="1"/>
  <c r="I252" i="7"/>
  <c r="H252" i="7"/>
  <c r="G252" i="7"/>
  <c r="F252" i="7"/>
  <c r="G252" i="8"/>
  <c r="I251" i="7"/>
  <c r="H251" i="7"/>
  <c r="G251" i="7"/>
  <c r="K251" i="7" s="1"/>
  <c r="F251" i="7"/>
  <c r="G251" i="8"/>
  <c r="I250" i="7"/>
  <c r="H250" i="7"/>
  <c r="G250" i="7"/>
  <c r="F250" i="7"/>
  <c r="G250" i="8"/>
  <c r="I249" i="7"/>
  <c r="H249" i="3" s="1"/>
  <c r="J249" i="3" s="1"/>
  <c r="H249" i="7"/>
  <c r="G249" i="7"/>
  <c r="F249" i="7"/>
  <c r="G249" i="8"/>
  <c r="N249" i="3" s="1"/>
  <c r="I248" i="7"/>
  <c r="H248" i="7"/>
  <c r="G248" i="7"/>
  <c r="F248" i="7"/>
  <c r="J248" i="7" s="1"/>
  <c r="G248" i="8"/>
  <c r="N248" i="3" s="1"/>
  <c r="I247" i="7"/>
  <c r="H247" i="7"/>
  <c r="G247" i="7"/>
  <c r="F247" i="7"/>
  <c r="G247" i="8"/>
  <c r="N247" i="3" s="1"/>
  <c r="I246" i="7"/>
  <c r="H246" i="7"/>
  <c r="O246" i="7" s="1"/>
  <c r="V246" i="7" s="1"/>
  <c r="L246" i="7" s="1"/>
  <c r="G246" i="7"/>
  <c r="F246" i="7"/>
  <c r="G246" i="8"/>
  <c r="N246" i="3" s="1"/>
  <c r="I245" i="7"/>
  <c r="H245" i="7"/>
  <c r="G245" i="7"/>
  <c r="F245" i="7"/>
  <c r="J245" i="7" s="1"/>
  <c r="G245" i="8"/>
  <c r="N245" i="3" s="1"/>
  <c r="I244" i="7"/>
  <c r="H244" i="3" s="1"/>
  <c r="H244" i="7"/>
  <c r="G244" i="7"/>
  <c r="K244" i="7" s="1"/>
  <c r="F244" i="7"/>
  <c r="G244" i="8"/>
  <c r="N244" i="3" s="1"/>
  <c r="I243" i="7"/>
  <c r="H243" i="3" s="1"/>
  <c r="J243" i="3" s="1"/>
  <c r="H243" i="7"/>
  <c r="O243" i="7" s="1"/>
  <c r="V243" i="7" s="1"/>
  <c r="L243" i="7" s="1"/>
  <c r="G243" i="7"/>
  <c r="K243" i="7" s="1"/>
  <c r="F243" i="7"/>
  <c r="G243" i="8"/>
  <c r="N243" i="3" s="1"/>
  <c r="I242" i="7"/>
  <c r="H242" i="3" s="1"/>
  <c r="J242" i="3" s="1"/>
  <c r="H242" i="7"/>
  <c r="G242" i="7"/>
  <c r="F242" i="7"/>
  <c r="G242" i="8"/>
  <c r="I241" i="7"/>
  <c r="H241" i="3" s="1"/>
  <c r="J241" i="3" s="1"/>
  <c r="H241" i="7"/>
  <c r="G241" i="7"/>
  <c r="F241" i="7"/>
  <c r="G241" i="8"/>
  <c r="I240" i="7"/>
  <c r="H240" i="7"/>
  <c r="G240" i="7"/>
  <c r="F240" i="7"/>
  <c r="G240" i="8"/>
  <c r="E8" i="17"/>
  <c r="I239" i="7"/>
  <c r="H239" i="7"/>
  <c r="G239" i="7"/>
  <c r="F239" i="7"/>
  <c r="J239" i="7" s="1"/>
  <c r="G239" i="8"/>
  <c r="N239" i="3" s="1"/>
  <c r="I238" i="7"/>
  <c r="H238" i="3" s="1"/>
  <c r="J238" i="3" s="1"/>
  <c r="H238" i="7"/>
  <c r="G238" i="7"/>
  <c r="F238" i="7"/>
  <c r="J238" i="7" s="1"/>
  <c r="G238" i="8"/>
  <c r="N238" i="3" s="1"/>
  <c r="I237" i="7"/>
  <c r="H237" i="7"/>
  <c r="G237" i="7"/>
  <c r="F237" i="7"/>
  <c r="J237" i="7" s="1"/>
  <c r="G237" i="8"/>
  <c r="I236" i="7"/>
  <c r="H236" i="7"/>
  <c r="G236" i="7"/>
  <c r="F236" i="7"/>
  <c r="J236" i="7" s="1"/>
  <c r="G236" i="8"/>
  <c r="N236" i="3" s="1"/>
  <c r="I235" i="7"/>
  <c r="H235" i="3" s="1"/>
  <c r="J235" i="3" s="1"/>
  <c r="H235" i="7"/>
  <c r="O235" i="7" s="1"/>
  <c r="V235" i="7" s="1"/>
  <c r="L235" i="7" s="1"/>
  <c r="G235" i="7"/>
  <c r="F235" i="7"/>
  <c r="G235" i="8"/>
  <c r="N235" i="3" s="1"/>
  <c r="I234" i="7"/>
  <c r="H234" i="7"/>
  <c r="G234" i="7"/>
  <c r="F234" i="7"/>
  <c r="J234" i="7" s="1"/>
  <c r="G234" i="8"/>
  <c r="N234" i="3" s="1"/>
  <c r="I233" i="7"/>
  <c r="H233" i="7"/>
  <c r="G233" i="7"/>
  <c r="F233" i="7"/>
  <c r="J233" i="7" s="1"/>
  <c r="G233" i="8"/>
  <c r="I232" i="7"/>
  <c r="H232" i="3" s="1"/>
  <c r="H232" i="7"/>
  <c r="G232" i="7"/>
  <c r="K232" i="7" s="1"/>
  <c r="F232" i="7"/>
  <c r="G232" i="8"/>
  <c r="I231" i="7"/>
  <c r="H231" i="3" s="1"/>
  <c r="J231" i="3" s="1"/>
  <c r="H231" i="7"/>
  <c r="O231" i="7" s="1"/>
  <c r="V231" i="7" s="1"/>
  <c r="L231" i="7" s="1"/>
  <c r="G231" i="7"/>
  <c r="K231" i="7" s="1"/>
  <c r="F231" i="7"/>
  <c r="G231" i="8"/>
  <c r="I230" i="7"/>
  <c r="H230" i="3" s="1"/>
  <c r="J230" i="3" s="1"/>
  <c r="H230" i="7"/>
  <c r="G230" i="7"/>
  <c r="F230" i="7"/>
  <c r="J230" i="7" s="1"/>
  <c r="G230" i="8"/>
  <c r="N230" i="3" s="1"/>
  <c r="I229" i="7"/>
  <c r="H229" i="7"/>
  <c r="G229" i="7"/>
  <c r="F229" i="7"/>
  <c r="J229" i="7" s="1"/>
  <c r="G229" i="8"/>
  <c r="I228" i="7"/>
  <c r="H228" i="3" s="1"/>
  <c r="J228" i="3" s="1"/>
  <c r="H228" i="7"/>
  <c r="O228" i="7" s="1"/>
  <c r="V228" i="7" s="1"/>
  <c r="L228" i="7" s="1"/>
  <c r="G228" i="7"/>
  <c r="K228" i="7" s="1"/>
  <c r="F228" i="7"/>
  <c r="G228" i="8"/>
  <c r="I227" i="7"/>
  <c r="H227" i="3" s="1"/>
  <c r="J227" i="3" s="1"/>
  <c r="H227" i="7"/>
  <c r="O227" i="7" s="1"/>
  <c r="V227" i="7" s="1"/>
  <c r="L227" i="7" s="1"/>
  <c r="G227" i="7"/>
  <c r="F227" i="7"/>
  <c r="G227" i="8"/>
  <c r="N227" i="3" s="1"/>
  <c r="I226" i="7"/>
  <c r="H226" i="3" s="1"/>
  <c r="J226" i="3" s="1"/>
  <c r="H226" i="7"/>
  <c r="G226" i="7"/>
  <c r="F226" i="7"/>
  <c r="J226" i="7" s="1"/>
  <c r="G226" i="8"/>
  <c r="N226" i="3" s="1"/>
  <c r="I225" i="7"/>
  <c r="H225" i="7"/>
  <c r="G225" i="7"/>
  <c r="F225" i="7"/>
  <c r="G225" i="8"/>
  <c r="I224" i="7"/>
  <c r="H224" i="7"/>
  <c r="O224" i="7" s="1"/>
  <c r="G224" i="7"/>
  <c r="K224" i="7" s="1"/>
  <c r="F224" i="7"/>
  <c r="G224" i="8"/>
  <c r="I223" i="7"/>
  <c r="H223" i="3" s="1"/>
  <c r="J223" i="3" s="1"/>
  <c r="H223" i="7"/>
  <c r="G223" i="7"/>
  <c r="F223" i="7"/>
  <c r="G223" i="8"/>
  <c r="N223" i="3" s="1"/>
  <c r="I222" i="7"/>
  <c r="H222" i="3" s="1"/>
  <c r="J222" i="3" s="1"/>
  <c r="H222" i="7"/>
  <c r="G222" i="7"/>
  <c r="F222" i="7"/>
  <c r="J222" i="7" s="1"/>
  <c r="G222" i="8"/>
  <c r="N222" i="3" s="1"/>
  <c r="I221" i="7"/>
  <c r="H221" i="7"/>
  <c r="G221" i="7"/>
  <c r="K221" i="7" s="1"/>
  <c r="F221" i="7"/>
  <c r="J221" i="7" s="1"/>
  <c r="G221" i="8"/>
  <c r="I220" i="7"/>
  <c r="H220" i="7"/>
  <c r="O220" i="7" s="1"/>
  <c r="V220" i="7" s="1"/>
  <c r="L220" i="7" s="1"/>
  <c r="G220" i="7"/>
  <c r="K220" i="7" s="1"/>
  <c r="F220" i="7"/>
  <c r="G220" i="8"/>
  <c r="I219" i="7"/>
  <c r="H219" i="3" s="1"/>
  <c r="J219" i="3" s="1"/>
  <c r="H219" i="7"/>
  <c r="O219" i="7" s="1"/>
  <c r="V219" i="7" s="1"/>
  <c r="L219" i="7" s="1"/>
  <c r="G219" i="7"/>
  <c r="F219" i="7"/>
  <c r="G219" i="8"/>
  <c r="N219" i="3" s="1"/>
  <c r="I218" i="7"/>
  <c r="H218" i="3" s="1"/>
  <c r="J218" i="3" s="1"/>
  <c r="H218" i="7"/>
  <c r="G218" i="7"/>
  <c r="F218" i="7"/>
  <c r="G218" i="8"/>
  <c r="N218" i="3" s="1"/>
  <c r="I217" i="7"/>
  <c r="H217" i="3" s="1"/>
  <c r="J217" i="3" s="1"/>
  <c r="H217" i="7"/>
  <c r="G217" i="7"/>
  <c r="F217" i="7"/>
  <c r="G217" i="8"/>
  <c r="I216" i="7"/>
  <c r="H216" i="7"/>
  <c r="G216" i="7"/>
  <c r="K216" i="7" s="1"/>
  <c r="F216" i="7"/>
  <c r="G216" i="8"/>
  <c r="N216" i="3" s="1"/>
  <c r="I215" i="7"/>
  <c r="H215" i="3" s="1"/>
  <c r="J215" i="3" s="1"/>
  <c r="H215" i="7"/>
  <c r="O215" i="7" s="1"/>
  <c r="V215" i="7" s="1"/>
  <c r="L215" i="7" s="1"/>
  <c r="G215" i="7"/>
  <c r="F215" i="7"/>
  <c r="G215" i="8"/>
  <c r="N215" i="3" s="1"/>
  <c r="I214" i="7"/>
  <c r="H214" i="3" s="1"/>
  <c r="J214" i="3" s="1"/>
  <c r="H214" i="7"/>
  <c r="G214" i="7"/>
  <c r="F214" i="7"/>
  <c r="J214" i="7" s="1"/>
  <c r="G214" i="8"/>
  <c r="N214" i="3" s="1"/>
  <c r="I213" i="7"/>
  <c r="H213" i="7"/>
  <c r="G213" i="7"/>
  <c r="K213" i="7" s="1"/>
  <c r="F213" i="7"/>
  <c r="J213" i="7" s="1"/>
  <c r="G213" i="8"/>
  <c r="I212" i="7"/>
  <c r="H212" i="3" s="1"/>
  <c r="J212" i="3" s="1"/>
  <c r="H212" i="7"/>
  <c r="G212" i="7"/>
  <c r="K212" i="7" s="1"/>
  <c r="F212" i="7"/>
  <c r="J212" i="7" s="1"/>
  <c r="G212" i="8"/>
  <c r="I211" i="7"/>
  <c r="H211" i="3" s="1"/>
  <c r="J211" i="3" s="1"/>
  <c r="H211" i="7"/>
  <c r="O211" i="7" s="1"/>
  <c r="V211" i="7" s="1"/>
  <c r="L211" i="7" s="1"/>
  <c r="G211" i="7"/>
  <c r="F211" i="7"/>
  <c r="G211" i="8"/>
  <c r="N211" i="3" s="1"/>
  <c r="I210" i="7"/>
  <c r="H210" i="3" s="1"/>
  <c r="J210" i="3" s="1"/>
  <c r="H210" i="7"/>
  <c r="G210" i="7"/>
  <c r="F210" i="7"/>
  <c r="J210" i="7" s="1"/>
  <c r="G210" i="8"/>
  <c r="N210" i="3" s="1"/>
  <c r="I209" i="7"/>
  <c r="H209" i="7"/>
  <c r="G209" i="7"/>
  <c r="F209" i="7"/>
  <c r="J209" i="7" s="1"/>
  <c r="G209" i="8"/>
  <c r="I208" i="7"/>
  <c r="H208" i="7"/>
  <c r="G208" i="7"/>
  <c r="F208" i="7"/>
  <c r="G208" i="8"/>
  <c r="I207" i="7"/>
  <c r="H207" i="3" s="1"/>
  <c r="J207" i="3" s="1"/>
  <c r="H207" i="7"/>
  <c r="G207" i="7"/>
  <c r="F207" i="7"/>
  <c r="J207" i="7" s="1"/>
  <c r="G207" i="8"/>
  <c r="N207" i="3" s="1"/>
  <c r="I206" i="7"/>
  <c r="H206" i="3" s="1"/>
  <c r="J206" i="3" s="1"/>
  <c r="H206" i="7"/>
  <c r="O206" i="7" s="1"/>
  <c r="V206" i="7" s="1"/>
  <c r="L206" i="7" s="1"/>
  <c r="G206" i="7"/>
  <c r="F206" i="7"/>
  <c r="G206" i="8"/>
  <c r="N206" i="3" s="1"/>
  <c r="I205" i="7"/>
  <c r="H205" i="7"/>
  <c r="G205" i="7"/>
  <c r="F205" i="7"/>
  <c r="J205" i="7" s="1"/>
  <c r="G205" i="8"/>
  <c r="I204" i="7"/>
  <c r="H204" i="3" s="1"/>
  <c r="J204" i="3" s="1"/>
  <c r="H204" i="7"/>
  <c r="O204" i="7" s="1"/>
  <c r="V204" i="7" s="1"/>
  <c r="L204" i="7" s="1"/>
  <c r="G204" i="7"/>
  <c r="K204" i="7" s="1"/>
  <c r="F204" i="7"/>
  <c r="G204" i="8"/>
  <c r="I203" i="7"/>
  <c r="H203" i="3" s="1"/>
  <c r="J203" i="3" s="1"/>
  <c r="H203" i="7"/>
  <c r="O203" i="7" s="1"/>
  <c r="V203" i="7" s="1"/>
  <c r="L203" i="7" s="1"/>
  <c r="G203" i="7"/>
  <c r="F203" i="7"/>
  <c r="G203" i="8"/>
  <c r="N203" i="3" s="1"/>
  <c r="I202" i="7"/>
  <c r="H202" i="3" s="1"/>
  <c r="J202" i="3" s="1"/>
  <c r="H202" i="7"/>
  <c r="G202" i="7"/>
  <c r="F202" i="7"/>
  <c r="J202" i="7" s="1"/>
  <c r="G202" i="8"/>
  <c r="N202" i="3" s="1"/>
  <c r="I201" i="7"/>
  <c r="H201" i="3" s="1"/>
  <c r="J201" i="3" s="1"/>
  <c r="H201" i="7"/>
  <c r="G201" i="7"/>
  <c r="F201" i="7"/>
  <c r="G201" i="8"/>
  <c r="I200" i="7"/>
  <c r="H200" i="7"/>
  <c r="G200" i="7"/>
  <c r="K200" i="7" s="1"/>
  <c r="F200" i="7"/>
  <c r="G200" i="8"/>
  <c r="I199" i="7"/>
  <c r="H199" i="3" s="1"/>
  <c r="H199" i="7"/>
  <c r="G199" i="7"/>
  <c r="F199" i="7"/>
  <c r="G199" i="8"/>
  <c r="N199" i="3" s="1"/>
  <c r="I198" i="7"/>
  <c r="H198" i="3" s="1"/>
  <c r="J198" i="3" s="1"/>
  <c r="H198" i="7"/>
  <c r="G198" i="7"/>
  <c r="K198" i="7" s="1"/>
  <c r="F198" i="7"/>
  <c r="J198" i="7" s="1"/>
  <c r="G198" i="8"/>
  <c r="N198" i="3" s="1"/>
  <c r="I197" i="7"/>
  <c r="H197" i="7"/>
  <c r="G197" i="7"/>
  <c r="K197" i="7" s="1"/>
  <c r="F197" i="7"/>
  <c r="J197" i="7" s="1"/>
  <c r="G197" i="8"/>
  <c r="I196" i="7"/>
  <c r="H196" i="3" s="1"/>
  <c r="H196" i="7"/>
  <c r="O196" i="7" s="1"/>
  <c r="V196" i="7" s="1"/>
  <c r="L196" i="7" s="1"/>
  <c r="G196" i="7"/>
  <c r="K196" i="7" s="1"/>
  <c r="F196" i="7"/>
  <c r="J196" i="7" s="1"/>
  <c r="G196" i="8"/>
  <c r="I195" i="7"/>
  <c r="H195" i="3" s="1"/>
  <c r="J195" i="3" s="1"/>
  <c r="H195" i="7"/>
  <c r="O195" i="7" s="1"/>
  <c r="V195" i="7" s="1"/>
  <c r="L195" i="7" s="1"/>
  <c r="G195" i="7"/>
  <c r="F195" i="7"/>
  <c r="G195" i="8"/>
  <c r="N195" i="3" s="1"/>
  <c r="I194" i="7"/>
  <c r="H194" i="3" s="1"/>
  <c r="J194" i="3" s="1"/>
  <c r="H194" i="7"/>
  <c r="G194" i="7"/>
  <c r="F194" i="7"/>
  <c r="G194" i="8"/>
  <c r="N194" i="3" s="1"/>
  <c r="I193" i="7"/>
  <c r="H193" i="7"/>
  <c r="G193" i="7"/>
  <c r="F193" i="7"/>
  <c r="G193" i="8"/>
  <c r="N193" i="3" s="1"/>
  <c r="I192" i="7"/>
  <c r="H192" i="7"/>
  <c r="O192" i="7" s="1"/>
  <c r="G192" i="7"/>
  <c r="K192" i="7" s="1"/>
  <c r="F192" i="7"/>
  <c r="G192" i="8"/>
  <c r="N192" i="3" s="1"/>
  <c r="I191" i="7"/>
  <c r="H191" i="3" s="1"/>
  <c r="J191" i="3" s="1"/>
  <c r="H191" i="7"/>
  <c r="G191" i="7"/>
  <c r="F191" i="7"/>
  <c r="G191" i="8"/>
  <c r="N191" i="3" s="1"/>
  <c r="I190" i="7"/>
  <c r="H190" i="3" s="1"/>
  <c r="J190" i="3" s="1"/>
  <c r="H190" i="7"/>
  <c r="G190" i="7"/>
  <c r="F190" i="7"/>
  <c r="J190" i="7" s="1"/>
  <c r="G190" i="8"/>
  <c r="N190" i="3" s="1"/>
  <c r="I189" i="7"/>
  <c r="H189" i="3" s="1"/>
  <c r="J189" i="3" s="1"/>
  <c r="H189" i="7"/>
  <c r="G189" i="7"/>
  <c r="K189" i="7" s="1"/>
  <c r="F189" i="7"/>
  <c r="J189" i="7" s="1"/>
  <c r="G189" i="8"/>
  <c r="I188" i="7"/>
  <c r="H188" i="7"/>
  <c r="G188" i="7"/>
  <c r="K188" i="7" s="1"/>
  <c r="F188" i="7"/>
  <c r="G188" i="8"/>
  <c r="I187" i="7"/>
  <c r="H187" i="3" s="1"/>
  <c r="J187" i="3" s="1"/>
  <c r="H187" i="7"/>
  <c r="O187" i="7" s="1"/>
  <c r="V187" i="7" s="1"/>
  <c r="L187" i="7" s="1"/>
  <c r="G187" i="7"/>
  <c r="F187" i="7"/>
  <c r="G187" i="8"/>
  <c r="N187" i="3" s="1"/>
  <c r="I186" i="7"/>
  <c r="H186" i="3" s="1"/>
  <c r="J186" i="3" s="1"/>
  <c r="H186" i="7"/>
  <c r="G186" i="7"/>
  <c r="F186" i="7"/>
  <c r="G186" i="8"/>
  <c r="N186" i="3" s="1"/>
  <c r="I185" i="7"/>
  <c r="H185" i="7"/>
  <c r="G185" i="7"/>
  <c r="F185" i="7"/>
  <c r="J185" i="7" s="1"/>
  <c r="G185" i="8"/>
  <c r="I184" i="7"/>
  <c r="H184" i="7"/>
  <c r="O184" i="7" s="1"/>
  <c r="V184" i="7" s="1"/>
  <c r="L184" i="7" s="1"/>
  <c r="G184" i="7"/>
  <c r="K184" i="7" s="1"/>
  <c r="F184" i="7"/>
  <c r="G184" i="8"/>
  <c r="N184" i="3" s="1"/>
  <c r="I183" i="7"/>
  <c r="H183" i="3" s="1"/>
  <c r="J183" i="3" s="1"/>
  <c r="H183" i="7"/>
  <c r="G183" i="7"/>
  <c r="F183" i="7"/>
  <c r="G183" i="8"/>
  <c r="N183" i="3" s="1"/>
  <c r="I182" i="7"/>
  <c r="H182" i="3" s="1"/>
  <c r="J182" i="3" s="1"/>
  <c r="H182" i="7"/>
  <c r="G182" i="7"/>
  <c r="F182" i="7"/>
  <c r="J182" i="7" s="1"/>
  <c r="G182" i="8"/>
  <c r="N182" i="3" s="1"/>
  <c r="I181" i="7"/>
  <c r="H181" i="7"/>
  <c r="G181" i="7"/>
  <c r="K181" i="7" s="1"/>
  <c r="F181" i="7"/>
  <c r="J181" i="7" s="1"/>
  <c r="G181" i="8"/>
  <c r="I180" i="7"/>
  <c r="H180" i="7"/>
  <c r="O180" i="7" s="1"/>
  <c r="V180" i="7" s="1"/>
  <c r="L180" i="7" s="1"/>
  <c r="G180" i="7"/>
  <c r="K180" i="7" s="1"/>
  <c r="F180" i="7"/>
  <c r="G180" i="8"/>
  <c r="I179" i="7"/>
  <c r="H179" i="3" s="1"/>
  <c r="J179" i="3" s="1"/>
  <c r="H179" i="7"/>
  <c r="O179" i="7" s="1"/>
  <c r="V179" i="7" s="1"/>
  <c r="L179" i="7" s="1"/>
  <c r="G179" i="7"/>
  <c r="F179" i="7"/>
  <c r="G179" i="8"/>
  <c r="I178" i="7"/>
  <c r="H178" i="3" s="1"/>
  <c r="J178" i="3" s="1"/>
  <c r="H178" i="7"/>
  <c r="G178" i="7"/>
  <c r="F178" i="7"/>
  <c r="G178" i="8"/>
  <c r="N178" i="3" s="1"/>
  <c r="I177" i="7"/>
  <c r="H177" i="3" s="1"/>
  <c r="J177" i="3" s="1"/>
  <c r="H177" i="7"/>
  <c r="G177" i="7"/>
  <c r="F177" i="7"/>
  <c r="G177" i="8"/>
  <c r="I176" i="7"/>
  <c r="H176" i="7"/>
  <c r="G176" i="7"/>
  <c r="K176" i="7" s="1"/>
  <c r="F176" i="7"/>
  <c r="G176" i="8"/>
  <c r="N176" i="3" s="1"/>
  <c r="I175" i="7"/>
  <c r="H175" i="3" s="1"/>
  <c r="J175" i="3" s="1"/>
  <c r="H175" i="7"/>
  <c r="G175" i="7"/>
  <c r="F175" i="7"/>
  <c r="G175" i="8"/>
  <c r="N175" i="3" s="1"/>
  <c r="I174" i="7"/>
  <c r="H174" i="3" s="1"/>
  <c r="J174" i="3" s="1"/>
  <c r="H174" i="7"/>
  <c r="G174" i="7"/>
  <c r="F174" i="7"/>
  <c r="J174" i="7" s="1"/>
  <c r="G174" i="8"/>
  <c r="N174" i="3" s="1"/>
  <c r="I173" i="7"/>
  <c r="H173" i="7"/>
  <c r="G173" i="7"/>
  <c r="K173" i="7" s="1"/>
  <c r="F173" i="7"/>
  <c r="J173" i="7" s="1"/>
  <c r="G173" i="8"/>
  <c r="I172" i="7"/>
  <c r="H172" i="3" s="1"/>
  <c r="J172" i="3" s="1"/>
  <c r="H172" i="7"/>
  <c r="O172" i="7" s="1"/>
  <c r="V172" i="7" s="1"/>
  <c r="L172" i="7" s="1"/>
  <c r="G172" i="7"/>
  <c r="K172" i="7" s="1"/>
  <c r="F172" i="7"/>
  <c r="G172" i="8"/>
  <c r="I171" i="7"/>
  <c r="H171" i="3" s="1"/>
  <c r="J171" i="3" s="1"/>
  <c r="H171" i="7"/>
  <c r="O171" i="7" s="1"/>
  <c r="V171" i="7" s="1"/>
  <c r="L171" i="7" s="1"/>
  <c r="G171" i="7"/>
  <c r="F171" i="7"/>
  <c r="G171" i="8"/>
  <c r="I170" i="7"/>
  <c r="H170" i="3" s="1"/>
  <c r="J170" i="3" s="1"/>
  <c r="H170" i="7"/>
  <c r="G170" i="7"/>
  <c r="F170" i="7"/>
  <c r="J170" i="7" s="1"/>
  <c r="G170" i="8"/>
  <c r="N170" i="3" s="1"/>
  <c r="I169" i="7"/>
  <c r="H169" i="7"/>
  <c r="G169" i="7"/>
  <c r="F169" i="7"/>
  <c r="J169" i="7" s="1"/>
  <c r="G169" i="8"/>
  <c r="I168" i="7"/>
  <c r="H168" i="7"/>
  <c r="G168" i="7"/>
  <c r="K168" i="7" s="1"/>
  <c r="F168" i="7"/>
  <c r="G168" i="8"/>
  <c r="N168" i="3" s="1"/>
  <c r="I167" i="7"/>
  <c r="H167" i="3" s="1"/>
  <c r="J167" i="3" s="1"/>
  <c r="H167" i="7"/>
  <c r="G167" i="7"/>
  <c r="F167" i="7"/>
  <c r="G167" i="8"/>
  <c r="N167" i="3" s="1"/>
  <c r="I166" i="7"/>
  <c r="H166" i="3" s="1"/>
  <c r="J166" i="3" s="1"/>
  <c r="H166" i="7"/>
  <c r="G166" i="7"/>
  <c r="F166" i="7"/>
  <c r="G166" i="8"/>
  <c r="N166" i="3" s="1"/>
  <c r="I165" i="7"/>
  <c r="H165" i="7"/>
  <c r="G165" i="7"/>
  <c r="K165" i="7" s="1"/>
  <c r="F165" i="7"/>
  <c r="J165" i="7" s="1"/>
  <c r="G165" i="8"/>
  <c r="I164" i="7"/>
  <c r="H164" i="3" s="1"/>
  <c r="H164" i="7"/>
  <c r="O164" i="7" s="1"/>
  <c r="V164" i="7" s="1"/>
  <c r="L164" i="7" s="1"/>
  <c r="G164" i="7"/>
  <c r="K164" i="7" s="1"/>
  <c r="F164" i="7"/>
  <c r="G164" i="8"/>
  <c r="I163" i="7"/>
  <c r="H163" i="3" s="1"/>
  <c r="J163" i="3" s="1"/>
  <c r="H163" i="7"/>
  <c r="O163" i="7" s="1"/>
  <c r="V163" i="7" s="1"/>
  <c r="L163" i="7" s="1"/>
  <c r="G163" i="7"/>
  <c r="F163" i="7"/>
  <c r="G163" i="8"/>
  <c r="N163" i="3" s="1"/>
  <c r="I162" i="7"/>
  <c r="H162" i="3" s="1"/>
  <c r="J162" i="3" s="1"/>
  <c r="H162" i="7"/>
  <c r="G162" i="7"/>
  <c r="F162" i="7"/>
  <c r="J162" i="7" s="1"/>
  <c r="G162" i="8"/>
  <c r="N162" i="3" s="1"/>
  <c r="I161" i="7"/>
  <c r="H161" i="7"/>
  <c r="G161" i="7"/>
  <c r="F161" i="7"/>
  <c r="G161" i="8"/>
  <c r="I160" i="7"/>
  <c r="H160" i="7"/>
  <c r="G160" i="7"/>
  <c r="K160" i="7" s="1"/>
  <c r="F160" i="7"/>
  <c r="G160" i="8"/>
  <c r="I159" i="7"/>
  <c r="H159" i="7"/>
  <c r="O159" i="7" s="1"/>
  <c r="V159" i="7" s="1"/>
  <c r="L159" i="7" s="1"/>
  <c r="G159" i="7"/>
  <c r="F159" i="7"/>
  <c r="G159" i="8"/>
  <c r="N159" i="3" s="1"/>
  <c r="I158" i="7"/>
  <c r="H158" i="3" s="1"/>
  <c r="J158" i="3" s="1"/>
  <c r="H158" i="7"/>
  <c r="G158" i="7"/>
  <c r="F158" i="7"/>
  <c r="G158" i="8"/>
  <c r="N158" i="3" s="1"/>
  <c r="I157" i="7"/>
  <c r="H157" i="3" s="1"/>
  <c r="H157" i="7"/>
  <c r="G157" i="7"/>
  <c r="F157" i="7"/>
  <c r="J157" i="7" s="1"/>
  <c r="G157" i="8"/>
  <c r="N157" i="3" s="1"/>
  <c r="I156" i="7"/>
  <c r="H156" i="7"/>
  <c r="G156" i="7"/>
  <c r="K156" i="7" s="1"/>
  <c r="F156" i="7"/>
  <c r="J156" i="7" s="1"/>
  <c r="G156" i="8"/>
  <c r="I155" i="7"/>
  <c r="H155" i="3" s="1"/>
  <c r="J155" i="3" s="1"/>
  <c r="H155" i="7"/>
  <c r="O155" i="7" s="1"/>
  <c r="V155" i="7" s="1"/>
  <c r="L155" i="7" s="1"/>
  <c r="G155" i="7"/>
  <c r="K155" i="7" s="1"/>
  <c r="F155" i="7"/>
  <c r="G155" i="8"/>
  <c r="I154" i="7"/>
  <c r="H154" i="3" s="1"/>
  <c r="J154" i="3" s="1"/>
  <c r="H154" i="7"/>
  <c r="O154" i="7" s="1"/>
  <c r="V154" i="7" s="1"/>
  <c r="L154" i="7" s="1"/>
  <c r="G154" i="7"/>
  <c r="F154" i="7"/>
  <c r="G154" i="8"/>
  <c r="N154" i="3" s="1"/>
  <c r="I153" i="7"/>
  <c r="H153" i="3" s="1"/>
  <c r="J153" i="3" s="1"/>
  <c r="H153" i="7"/>
  <c r="G153" i="7"/>
  <c r="F153" i="7"/>
  <c r="G153" i="8"/>
  <c r="I152" i="7"/>
  <c r="H152" i="7"/>
  <c r="G152" i="7"/>
  <c r="K152" i="7" s="1"/>
  <c r="F152" i="7"/>
  <c r="G152" i="8"/>
  <c r="I151" i="7"/>
  <c r="H151" i="7"/>
  <c r="G151" i="7"/>
  <c r="F151" i="7"/>
  <c r="G151" i="8"/>
  <c r="N151" i="3" s="1"/>
  <c r="I150" i="7"/>
  <c r="H150" i="3" s="1"/>
  <c r="J150" i="3" s="1"/>
  <c r="H150" i="7"/>
  <c r="G150" i="7"/>
  <c r="F150" i="7"/>
  <c r="G150" i="8"/>
  <c r="N150" i="3" s="1"/>
  <c r="I149" i="7"/>
  <c r="H149" i="7"/>
  <c r="G149" i="7"/>
  <c r="F149" i="7"/>
  <c r="J149" i="7" s="1"/>
  <c r="G149" i="8"/>
  <c r="N149" i="3" s="1"/>
  <c r="I148" i="7"/>
  <c r="H148" i="7"/>
  <c r="G148" i="7"/>
  <c r="K148" i="7" s="1"/>
  <c r="F148" i="7"/>
  <c r="J148" i="7" s="1"/>
  <c r="G148" i="8"/>
  <c r="I147" i="7"/>
  <c r="H147" i="3" s="1"/>
  <c r="H147" i="7"/>
  <c r="O147" i="7" s="1"/>
  <c r="V147" i="7" s="1"/>
  <c r="L147" i="7" s="1"/>
  <c r="G147" i="7"/>
  <c r="K147" i="7" s="1"/>
  <c r="F147" i="7"/>
  <c r="G147" i="8"/>
  <c r="I146" i="7"/>
  <c r="H146" i="3" s="1"/>
  <c r="H146" i="7"/>
  <c r="O146" i="7" s="1"/>
  <c r="V146" i="7" s="1"/>
  <c r="L146" i="7" s="1"/>
  <c r="G146" i="7"/>
  <c r="F146" i="7"/>
  <c r="G146" i="8"/>
  <c r="N146" i="3" s="1"/>
  <c r="I145" i="7"/>
  <c r="H145" i="3" s="1"/>
  <c r="H145" i="7"/>
  <c r="G145" i="7"/>
  <c r="F145" i="7"/>
  <c r="G145" i="8"/>
  <c r="I144" i="7"/>
  <c r="H144" i="7"/>
  <c r="G144" i="7"/>
  <c r="K144" i="7" s="1"/>
  <c r="F144" i="7"/>
  <c r="G144" i="8"/>
  <c r="I143" i="7"/>
  <c r="H143" i="7"/>
  <c r="G143" i="7"/>
  <c r="F143" i="7"/>
  <c r="G143" i="8"/>
  <c r="I142" i="7"/>
  <c r="H142" i="3" s="1"/>
  <c r="J142" i="3" s="1"/>
  <c r="H142" i="7"/>
  <c r="G142" i="7"/>
  <c r="F142" i="7"/>
  <c r="G142" i="8"/>
  <c r="N142" i="3" s="1"/>
  <c r="I141" i="7"/>
  <c r="H141" i="7"/>
  <c r="G141" i="7"/>
  <c r="F141" i="7"/>
  <c r="J141" i="7" s="1"/>
  <c r="M141" i="7" s="1"/>
  <c r="I141" i="3" s="1"/>
  <c r="G141" i="8"/>
  <c r="N141" i="3" s="1"/>
  <c r="I140" i="7"/>
  <c r="H140" i="7"/>
  <c r="G140" i="7"/>
  <c r="K140" i="7" s="1"/>
  <c r="F140" i="7"/>
  <c r="J140" i="7" s="1"/>
  <c r="G140" i="8"/>
  <c r="I139" i="7"/>
  <c r="H139" i="3" s="1"/>
  <c r="H139" i="7"/>
  <c r="O139" i="7" s="1"/>
  <c r="V139" i="7" s="1"/>
  <c r="L139" i="7" s="1"/>
  <c r="G139" i="7"/>
  <c r="K139" i="7" s="1"/>
  <c r="F139" i="7"/>
  <c r="G139" i="8"/>
  <c r="I138" i="7"/>
  <c r="H138" i="3" s="1"/>
  <c r="H138" i="7"/>
  <c r="O138" i="7" s="1"/>
  <c r="V138" i="7" s="1"/>
  <c r="L138" i="7" s="1"/>
  <c r="G138" i="7"/>
  <c r="F138" i="7"/>
  <c r="G138" i="8"/>
  <c r="N138" i="3" s="1"/>
  <c r="I137" i="7"/>
  <c r="H137" i="3" s="1"/>
  <c r="H137" i="7"/>
  <c r="G137" i="7"/>
  <c r="F137" i="7"/>
  <c r="G137" i="8"/>
  <c r="I136" i="7"/>
  <c r="H136" i="7"/>
  <c r="G136" i="7"/>
  <c r="K136" i="7" s="1"/>
  <c r="F136" i="7"/>
  <c r="G136" i="8"/>
  <c r="I135" i="7"/>
  <c r="H135" i="7"/>
  <c r="G135" i="7"/>
  <c r="F135" i="7"/>
  <c r="G135" i="8"/>
  <c r="N135" i="3" s="1"/>
  <c r="I134" i="7"/>
  <c r="H134" i="3" s="1"/>
  <c r="J134" i="3" s="1"/>
  <c r="H134" i="7"/>
  <c r="G134" i="7"/>
  <c r="F134" i="7"/>
  <c r="G134" i="8"/>
  <c r="N134" i="3" s="1"/>
  <c r="I133" i="7"/>
  <c r="H133" i="7"/>
  <c r="G133" i="7"/>
  <c r="F133" i="7"/>
  <c r="J133" i="7" s="1"/>
  <c r="G133" i="8"/>
  <c r="N133" i="3" s="1"/>
  <c r="I132" i="7"/>
  <c r="H132" i="7"/>
  <c r="G132" i="7"/>
  <c r="K132" i="7" s="1"/>
  <c r="F132" i="7"/>
  <c r="J132" i="7" s="1"/>
  <c r="G132" i="8"/>
  <c r="I131" i="7"/>
  <c r="H131" i="7"/>
  <c r="O131" i="7" s="1"/>
  <c r="V131" i="7" s="1"/>
  <c r="L131" i="7" s="1"/>
  <c r="G131" i="7"/>
  <c r="K131" i="7" s="1"/>
  <c r="F131" i="7"/>
  <c r="G131" i="8"/>
  <c r="I130" i="7"/>
  <c r="H130" i="3" s="1"/>
  <c r="H130" i="7"/>
  <c r="O130" i="7" s="1"/>
  <c r="V130" i="7" s="1"/>
  <c r="L130" i="7" s="1"/>
  <c r="G130" i="7"/>
  <c r="F130" i="7"/>
  <c r="G130" i="8"/>
  <c r="N130" i="3" s="1"/>
  <c r="I129" i="7"/>
  <c r="H129" i="3" s="1"/>
  <c r="H129" i="7"/>
  <c r="G129" i="7"/>
  <c r="F129" i="7"/>
  <c r="G129" i="8"/>
  <c r="I128" i="7"/>
  <c r="H128" i="7"/>
  <c r="G128" i="7"/>
  <c r="K128" i="7" s="1"/>
  <c r="F128" i="7"/>
  <c r="G128" i="8"/>
  <c r="I127" i="7"/>
  <c r="H127" i="7"/>
  <c r="O127" i="7" s="1"/>
  <c r="V127" i="7" s="1"/>
  <c r="L127" i="7" s="1"/>
  <c r="G127" i="7"/>
  <c r="F127" i="7"/>
  <c r="G127" i="8"/>
  <c r="N127" i="3" s="1"/>
  <c r="I126" i="7"/>
  <c r="H126" i="3" s="1"/>
  <c r="J126" i="3" s="1"/>
  <c r="H126" i="7"/>
  <c r="G126" i="7"/>
  <c r="F126" i="7"/>
  <c r="G126" i="8"/>
  <c r="N126" i="3" s="1"/>
  <c r="I125" i="7"/>
  <c r="H125" i="7"/>
  <c r="G125" i="7"/>
  <c r="F125" i="7"/>
  <c r="J125" i="7" s="1"/>
  <c r="G125" i="8"/>
  <c r="N125" i="3" s="1"/>
  <c r="I124" i="7"/>
  <c r="H124" i="7"/>
  <c r="G124" i="7"/>
  <c r="K124" i="7" s="1"/>
  <c r="F124" i="7"/>
  <c r="J124" i="7" s="1"/>
  <c r="G124" i="8"/>
  <c r="I123" i="7"/>
  <c r="H123" i="3" s="1"/>
  <c r="H123" i="7"/>
  <c r="O123" i="7" s="1"/>
  <c r="V123" i="7" s="1"/>
  <c r="L123" i="7" s="1"/>
  <c r="G123" i="7"/>
  <c r="K123" i="7" s="1"/>
  <c r="F123" i="7"/>
  <c r="G123" i="8"/>
  <c r="I122" i="7"/>
  <c r="H122" i="3" s="1"/>
  <c r="H122" i="7"/>
  <c r="O122" i="7" s="1"/>
  <c r="V122" i="7" s="1"/>
  <c r="L122" i="7" s="1"/>
  <c r="G122" i="7"/>
  <c r="F122" i="7"/>
  <c r="G122" i="8"/>
  <c r="N122" i="3" s="1"/>
  <c r="I121" i="7"/>
  <c r="H121" i="3" s="1"/>
  <c r="H121" i="7"/>
  <c r="G121" i="7"/>
  <c r="F121" i="7"/>
  <c r="G121" i="8"/>
  <c r="I120" i="7"/>
  <c r="H120" i="7"/>
  <c r="G120" i="7"/>
  <c r="K120" i="7" s="1"/>
  <c r="F120" i="7"/>
  <c r="G120" i="8"/>
  <c r="I119" i="7"/>
  <c r="H119" i="7"/>
  <c r="G119" i="7"/>
  <c r="F119" i="7"/>
  <c r="G119" i="8"/>
  <c r="N119" i="3" s="1"/>
  <c r="I118" i="7"/>
  <c r="H118" i="3" s="1"/>
  <c r="J118" i="3" s="1"/>
  <c r="H118" i="7"/>
  <c r="G118" i="7"/>
  <c r="F118" i="7"/>
  <c r="G118" i="8"/>
  <c r="N118" i="3" s="1"/>
  <c r="I117" i="7"/>
  <c r="H117" i="7"/>
  <c r="G117" i="7"/>
  <c r="F117" i="7"/>
  <c r="J117" i="7" s="1"/>
  <c r="G117" i="8"/>
  <c r="N117" i="3" s="1"/>
  <c r="I116" i="7"/>
  <c r="H116" i="7"/>
  <c r="G116" i="7"/>
  <c r="K116" i="7" s="1"/>
  <c r="F116" i="7"/>
  <c r="J116" i="7" s="1"/>
  <c r="G116" i="8"/>
  <c r="I115" i="7"/>
  <c r="H115" i="3" s="1"/>
  <c r="H115" i="7"/>
  <c r="O115" i="7" s="1"/>
  <c r="V115" i="7" s="1"/>
  <c r="L115" i="7" s="1"/>
  <c r="G115" i="7"/>
  <c r="K115" i="7" s="1"/>
  <c r="F115" i="7"/>
  <c r="G115" i="8"/>
  <c r="I114" i="7"/>
  <c r="H114" i="3" s="1"/>
  <c r="H114" i="7"/>
  <c r="O114" i="7" s="1"/>
  <c r="V114" i="7" s="1"/>
  <c r="L114" i="7" s="1"/>
  <c r="G114" i="7"/>
  <c r="F114" i="7"/>
  <c r="G114" i="8"/>
  <c r="N114" i="3" s="1"/>
  <c r="I113" i="7"/>
  <c r="H113" i="3" s="1"/>
  <c r="H113" i="7"/>
  <c r="G113" i="7"/>
  <c r="F113" i="7"/>
  <c r="G113" i="8"/>
  <c r="I112" i="7"/>
  <c r="H112" i="7"/>
  <c r="G112" i="7"/>
  <c r="K112" i="7" s="1"/>
  <c r="F112" i="7"/>
  <c r="G112" i="8"/>
  <c r="I111" i="7"/>
  <c r="H111" i="7"/>
  <c r="G111" i="7"/>
  <c r="F111" i="7"/>
  <c r="G111" i="8"/>
  <c r="N111" i="3" s="1"/>
  <c r="I110" i="7"/>
  <c r="H110" i="3" s="1"/>
  <c r="J110" i="3" s="1"/>
  <c r="H110" i="7"/>
  <c r="G110" i="7"/>
  <c r="F110" i="7"/>
  <c r="G110" i="8"/>
  <c r="N110" i="3" s="1"/>
  <c r="I109" i="7"/>
  <c r="H109" i="7"/>
  <c r="G109" i="7"/>
  <c r="F109" i="7"/>
  <c r="J109" i="7" s="1"/>
  <c r="M109" i="7" s="1"/>
  <c r="I109" i="3" s="1"/>
  <c r="G109" i="8"/>
  <c r="N109" i="3" s="1"/>
  <c r="I108" i="7"/>
  <c r="H108" i="7"/>
  <c r="G108" i="7"/>
  <c r="K108" i="7" s="1"/>
  <c r="F108" i="7"/>
  <c r="J108" i="7" s="1"/>
  <c r="G108" i="8"/>
  <c r="I107" i="7"/>
  <c r="H107" i="7"/>
  <c r="O107" i="7" s="1"/>
  <c r="V107" i="7" s="1"/>
  <c r="L107" i="7" s="1"/>
  <c r="G107" i="7"/>
  <c r="K107" i="7" s="1"/>
  <c r="F107" i="7"/>
  <c r="G107" i="8"/>
  <c r="I106" i="7"/>
  <c r="H106" i="3" s="1"/>
  <c r="H106" i="7"/>
  <c r="O106" i="7" s="1"/>
  <c r="V106" i="7" s="1"/>
  <c r="L106" i="7" s="1"/>
  <c r="G106" i="7"/>
  <c r="F106" i="7"/>
  <c r="G106" i="8"/>
  <c r="N106" i="3" s="1"/>
  <c r="I105" i="7"/>
  <c r="H105" i="3" s="1"/>
  <c r="H105" i="7"/>
  <c r="G105" i="7"/>
  <c r="F105" i="7"/>
  <c r="G105" i="8"/>
  <c r="I104" i="7"/>
  <c r="H104" i="7"/>
  <c r="G104" i="7"/>
  <c r="K104" i="7" s="1"/>
  <c r="F104" i="7"/>
  <c r="G104" i="8"/>
  <c r="I103" i="7"/>
  <c r="H103" i="7"/>
  <c r="O103" i="7" s="1"/>
  <c r="V103" i="7" s="1"/>
  <c r="L103" i="7" s="1"/>
  <c r="G103" i="7"/>
  <c r="F103" i="7"/>
  <c r="G103" i="8"/>
  <c r="I102" i="7"/>
  <c r="H102" i="3" s="1"/>
  <c r="J102" i="3" s="1"/>
  <c r="H102" i="7"/>
  <c r="G102" i="7"/>
  <c r="F102" i="7"/>
  <c r="G102" i="8"/>
  <c r="N102" i="3" s="1"/>
  <c r="I101" i="7"/>
  <c r="H101" i="7"/>
  <c r="G101" i="7"/>
  <c r="F101" i="7"/>
  <c r="J101" i="7" s="1"/>
  <c r="G101" i="8"/>
  <c r="N101" i="3" s="1"/>
  <c r="I100" i="7"/>
  <c r="H100" i="7"/>
  <c r="G100" i="7"/>
  <c r="K100" i="7" s="1"/>
  <c r="F100" i="7"/>
  <c r="J100" i="7" s="1"/>
  <c r="G100" i="8"/>
  <c r="I99" i="7"/>
  <c r="H99" i="3" s="1"/>
  <c r="H99" i="7"/>
  <c r="O99" i="7" s="1"/>
  <c r="V99" i="7" s="1"/>
  <c r="L99" i="7" s="1"/>
  <c r="G99" i="7"/>
  <c r="K99" i="7" s="1"/>
  <c r="F99" i="7"/>
  <c r="G99" i="8"/>
  <c r="I98" i="7"/>
  <c r="H98" i="3" s="1"/>
  <c r="H98" i="7"/>
  <c r="O98" i="7" s="1"/>
  <c r="V98" i="7" s="1"/>
  <c r="L98" i="7" s="1"/>
  <c r="G98" i="7"/>
  <c r="F98" i="7"/>
  <c r="G98" i="8"/>
  <c r="N98" i="3" s="1"/>
  <c r="I97" i="7"/>
  <c r="H97" i="3" s="1"/>
  <c r="H97" i="7"/>
  <c r="G97" i="7"/>
  <c r="F97" i="7"/>
  <c r="G97" i="8"/>
  <c r="I96" i="7"/>
  <c r="H96" i="7"/>
  <c r="G96" i="7"/>
  <c r="K96" i="7" s="1"/>
  <c r="F96" i="7"/>
  <c r="G96" i="8"/>
  <c r="I95" i="7"/>
  <c r="H95" i="7"/>
  <c r="G95" i="7"/>
  <c r="F95" i="7"/>
  <c r="G95" i="8"/>
  <c r="N95" i="3" s="1"/>
  <c r="I94" i="7"/>
  <c r="H94" i="3" s="1"/>
  <c r="J94" i="3" s="1"/>
  <c r="H94" i="7"/>
  <c r="G94" i="7"/>
  <c r="F94" i="7"/>
  <c r="G94" i="8"/>
  <c r="N94" i="3" s="1"/>
  <c r="I93" i="7"/>
  <c r="H93" i="7"/>
  <c r="G93" i="7"/>
  <c r="F93" i="7"/>
  <c r="J93" i="7" s="1"/>
  <c r="G93" i="8"/>
  <c r="N93" i="3" s="1"/>
  <c r="I92" i="7"/>
  <c r="H92" i="7"/>
  <c r="G92" i="7"/>
  <c r="K92" i="7" s="1"/>
  <c r="F92" i="7"/>
  <c r="J92" i="7" s="1"/>
  <c r="G92" i="8"/>
  <c r="I91" i="7"/>
  <c r="H91" i="3" s="1"/>
  <c r="H91" i="7"/>
  <c r="O91" i="7" s="1"/>
  <c r="V91" i="7" s="1"/>
  <c r="L91" i="7" s="1"/>
  <c r="G91" i="7"/>
  <c r="K91" i="7" s="1"/>
  <c r="F91" i="7"/>
  <c r="G91" i="8"/>
  <c r="I90" i="7"/>
  <c r="H90" i="3" s="1"/>
  <c r="H90" i="7"/>
  <c r="O90" i="7" s="1"/>
  <c r="V90" i="7" s="1"/>
  <c r="L90" i="7" s="1"/>
  <c r="G90" i="7"/>
  <c r="F90" i="7"/>
  <c r="G90" i="8"/>
  <c r="N90" i="3" s="1"/>
  <c r="I89" i="7"/>
  <c r="H89" i="3" s="1"/>
  <c r="H89" i="7"/>
  <c r="G89" i="7"/>
  <c r="F89" i="7"/>
  <c r="G89" i="8"/>
  <c r="I88" i="7"/>
  <c r="H88" i="7"/>
  <c r="G88" i="7"/>
  <c r="K88" i="7" s="1"/>
  <c r="F88" i="7"/>
  <c r="G88" i="8"/>
  <c r="I87" i="7"/>
  <c r="H87" i="7"/>
  <c r="G87" i="7"/>
  <c r="F87" i="7"/>
  <c r="G87" i="8"/>
  <c r="N87" i="3" s="1"/>
  <c r="I86" i="7"/>
  <c r="H86" i="3" s="1"/>
  <c r="J86" i="3" s="1"/>
  <c r="H86" i="7"/>
  <c r="G86" i="7"/>
  <c r="F86" i="7"/>
  <c r="G86" i="8"/>
  <c r="N86" i="3" s="1"/>
  <c r="I85" i="7"/>
  <c r="H85" i="7"/>
  <c r="G85" i="7"/>
  <c r="F85" i="7"/>
  <c r="J85" i="7" s="1"/>
  <c r="G85" i="8"/>
  <c r="N85" i="3" s="1"/>
  <c r="I84" i="7"/>
  <c r="H84" i="7"/>
  <c r="G84" i="7"/>
  <c r="K84" i="7" s="1"/>
  <c r="F84" i="7"/>
  <c r="J84" i="7" s="1"/>
  <c r="G84" i="8"/>
  <c r="I83" i="7"/>
  <c r="H83" i="3" s="1"/>
  <c r="H83" i="7"/>
  <c r="O83" i="7" s="1"/>
  <c r="V83" i="7" s="1"/>
  <c r="L83" i="7" s="1"/>
  <c r="G83" i="7"/>
  <c r="K83" i="7" s="1"/>
  <c r="F83" i="7"/>
  <c r="G83" i="8"/>
  <c r="I82" i="7"/>
  <c r="H82" i="3" s="1"/>
  <c r="H82" i="7"/>
  <c r="O82" i="7" s="1"/>
  <c r="V82" i="7" s="1"/>
  <c r="L82" i="7" s="1"/>
  <c r="G82" i="7"/>
  <c r="F82" i="7"/>
  <c r="G82" i="8"/>
  <c r="N82" i="3" s="1"/>
  <c r="I81" i="7"/>
  <c r="H81" i="3" s="1"/>
  <c r="H81" i="7"/>
  <c r="G81" i="7"/>
  <c r="F81" i="7"/>
  <c r="G81" i="8"/>
  <c r="I80" i="7"/>
  <c r="H80" i="7"/>
  <c r="G80" i="7"/>
  <c r="K80" i="7" s="1"/>
  <c r="F80" i="7"/>
  <c r="G80" i="8"/>
  <c r="I79" i="7"/>
  <c r="H79" i="7"/>
  <c r="G79" i="7"/>
  <c r="F79" i="7"/>
  <c r="G79" i="8"/>
  <c r="I78" i="7"/>
  <c r="H78" i="3" s="1"/>
  <c r="J78" i="3" s="1"/>
  <c r="H78" i="7"/>
  <c r="G78" i="7"/>
  <c r="F78" i="7"/>
  <c r="G78" i="8"/>
  <c r="N78" i="3" s="1"/>
  <c r="I77" i="7"/>
  <c r="H77" i="7"/>
  <c r="G77" i="7"/>
  <c r="F77" i="7"/>
  <c r="J77" i="7" s="1"/>
  <c r="G77" i="8"/>
  <c r="N77" i="3" s="1"/>
  <c r="I76" i="7"/>
  <c r="H76" i="7"/>
  <c r="G76" i="7"/>
  <c r="K76" i="7" s="1"/>
  <c r="F76" i="7"/>
  <c r="J76" i="7" s="1"/>
  <c r="G76" i="8"/>
  <c r="N76" i="3" s="1"/>
  <c r="I75" i="7"/>
  <c r="H75" i="3" s="1"/>
  <c r="J75" i="3" s="1"/>
  <c r="H75" i="7"/>
  <c r="O75" i="7" s="1"/>
  <c r="V75" i="7" s="1"/>
  <c r="L75" i="7" s="1"/>
  <c r="G75" i="7"/>
  <c r="K75" i="7" s="1"/>
  <c r="F75" i="7"/>
  <c r="J75" i="7" s="1"/>
  <c r="G75" i="8"/>
  <c r="I74" i="7"/>
  <c r="H74" i="3" s="1"/>
  <c r="J74" i="3" s="1"/>
  <c r="H74" i="7"/>
  <c r="O74" i="7" s="1"/>
  <c r="V74" i="7" s="1"/>
  <c r="L74" i="7" s="1"/>
  <c r="G74" i="7"/>
  <c r="K74" i="7" s="1"/>
  <c r="F74" i="7"/>
  <c r="G74" i="8"/>
  <c r="N74" i="3" s="1"/>
  <c r="I73" i="7"/>
  <c r="H73" i="3" s="1"/>
  <c r="J73" i="3" s="1"/>
  <c r="H73" i="7"/>
  <c r="O73" i="7" s="1"/>
  <c r="V73" i="7" s="1"/>
  <c r="L73" i="7" s="1"/>
  <c r="G73" i="7"/>
  <c r="F73" i="7"/>
  <c r="G73" i="8"/>
  <c r="I72" i="7"/>
  <c r="H72" i="3" s="1"/>
  <c r="J72" i="3" s="1"/>
  <c r="H72" i="7"/>
  <c r="G72" i="7"/>
  <c r="K72" i="7" s="1"/>
  <c r="F72" i="7"/>
  <c r="G72" i="8"/>
  <c r="I71" i="7"/>
  <c r="H71" i="7"/>
  <c r="G71" i="7"/>
  <c r="F71" i="7"/>
  <c r="G71" i="8"/>
  <c r="N71" i="3" s="1"/>
  <c r="I70" i="7"/>
  <c r="H70" i="3" s="1"/>
  <c r="J70" i="3" s="1"/>
  <c r="H70" i="7"/>
  <c r="G70" i="7"/>
  <c r="F70" i="7"/>
  <c r="G70" i="8"/>
  <c r="N70" i="3" s="1"/>
  <c r="I69" i="7"/>
  <c r="H69" i="7"/>
  <c r="G69" i="7"/>
  <c r="F69" i="7"/>
  <c r="J69" i="7" s="1"/>
  <c r="G69" i="8"/>
  <c r="N69" i="3" s="1"/>
  <c r="I68" i="7"/>
  <c r="H68" i="7"/>
  <c r="G68" i="7"/>
  <c r="K68" i="7" s="1"/>
  <c r="F68" i="7"/>
  <c r="J68" i="7" s="1"/>
  <c r="G68" i="8"/>
  <c r="N68" i="3" s="1"/>
  <c r="I67" i="7"/>
  <c r="H67" i="3" s="1"/>
  <c r="J67" i="3" s="1"/>
  <c r="H67" i="7"/>
  <c r="O67" i="7" s="1"/>
  <c r="V67" i="7" s="1"/>
  <c r="L67" i="7" s="1"/>
  <c r="G67" i="7"/>
  <c r="K67" i="7" s="1"/>
  <c r="F67" i="7"/>
  <c r="J67" i="7" s="1"/>
  <c r="G67" i="8"/>
  <c r="I66" i="7"/>
  <c r="H66" i="3" s="1"/>
  <c r="J66" i="3" s="1"/>
  <c r="H66" i="7"/>
  <c r="O66" i="7" s="1"/>
  <c r="V66" i="7" s="1"/>
  <c r="L66" i="7" s="1"/>
  <c r="G66" i="7"/>
  <c r="K66" i="7" s="1"/>
  <c r="F66" i="7"/>
  <c r="G66" i="8"/>
  <c r="N66" i="3" s="1"/>
  <c r="I65" i="7"/>
  <c r="H65" i="3" s="1"/>
  <c r="J65" i="3" s="1"/>
  <c r="H65" i="7"/>
  <c r="O65" i="7" s="1"/>
  <c r="V65" i="7" s="1"/>
  <c r="L65" i="7" s="1"/>
  <c r="G65" i="7"/>
  <c r="F65" i="7"/>
  <c r="G65" i="8"/>
  <c r="I64" i="7"/>
  <c r="H64" i="3" s="1"/>
  <c r="J64" i="3" s="1"/>
  <c r="H64" i="7"/>
  <c r="G64" i="7"/>
  <c r="K64" i="7" s="1"/>
  <c r="F64" i="7"/>
  <c r="G64" i="8"/>
  <c r="I63" i="7"/>
  <c r="H63" i="7"/>
  <c r="G63" i="7"/>
  <c r="F63" i="7"/>
  <c r="G63" i="8"/>
  <c r="N63" i="3" s="1"/>
  <c r="I62" i="7"/>
  <c r="H62" i="3" s="1"/>
  <c r="J62" i="3" s="1"/>
  <c r="H62" i="7"/>
  <c r="G62" i="7"/>
  <c r="F62" i="7"/>
  <c r="G62" i="8"/>
  <c r="N62" i="3" s="1"/>
  <c r="I61" i="7"/>
  <c r="H61" i="7"/>
  <c r="G61" i="7"/>
  <c r="F61" i="7"/>
  <c r="J61" i="7" s="1"/>
  <c r="M61" i="7" s="1"/>
  <c r="I61" i="3" s="1"/>
  <c r="G61" i="8"/>
  <c r="N61" i="3" s="1"/>
  <c r="I60" i="7"/>
  <c r="H60" i="7"/>
  <c r="G60" i="7"/>
  <c r="K60" i="7" s="1"/>
  <c r="F60" i="7"/>
  <c r="J60" i="7" s="1"/>
  <c r="G60" i="8"/>
  <c r="N60" i="3" s="1"/>
  <c r="I59" i="7"/>
  <c r="H59" i="7"/>
  <c r="O59" i="7" s="1"/>
  <c r="V59" i="7" s="1"/>
  <c r="L59" i="7" s="1"/>
  <c r="G59" i="7"/>
  <c r="K59" i="7" s="1"/>
  <c r="F59" i="7"/>
  <c r="J59" i="7" s="1"/>
  <c r="G59" i="8"/>
  <c r="I58" i="7"/>
  <c r="H58" i="3" s="1"/>
  <c r="J58" i="3" s="1"/>
  <c r="H58" i="7"/>
  <c r="O58" i="7" s="1"/>
  <c r="V58" i="7" s="1"/>
  <c r="L58" i="7" s="1"/>
  <c r="G58" i="7"/>
  <c r="K58" i="7" s="1"/>
  <c r="F58" i="7"/>
  <c r="G58" i="8"/>
  <c r="N58" i="3" s="1"/>
  <c r="I57" i="7"/>
  <c r="H57" i="3" s="1"/>
  <c r="J57" i="3" s="1"/>
  <c r="H57" i="7"/>
  <c r="O57" i="7" s="1"/>
  <c r="V57" i="7" s="1"/>
  <c r="L57" i="7" s="1"/>
  <c r="G57" i="7"/>
  <c r="F57" i="7"/>
  <c r="G57" i="8"/>
  <c r="I56" i="7"/>
  <c r="H56" i="3" s="1"/>
  <c r="J56" i="3" s="1"/>
  <c r="H56" i="7"/>
  <c r="G56" i="7"/>
  <c r="K56" i="7" s="1"/>
  <c r="F56" i="7"/>
  <c r="G56" i="8"/>
  <c r="I55" i="7"/>
  <c r="H55" i="7"/>
  <c r="O55" i="7" s="1"/>
  <c r="V55" i="7" s="1"/>
  <c r="L55" i="7" s="1"/>
  <c r="G55" i="7"/>
  <c r="F55" i="7"/>
  <c r="G55" i="8"/>
  <c r="N55" i="3" s="1"/>
  <c r="I54" i="7"/>
  <c r="H54" i="3" s="1"/>
  <c r="J54" i="3" s="1"/>
  <c r="H54" i="7"/>
  <c r="G54" i="7"/>
  <c r="F54" i="7"/>
  <c r="G54" i="8"/>
  <c r="N54" i="3" s="1"/>
  <c r="I53" i="7"/>
  <c r="H53" i="7"/>
  <c r="G53" i="7"/>
  <c r="F53" i="7"/>
  <c r="J53" i="7" s="1"/>
  <c r="G53" i="8"/>
  <c r="N53" i="3" s="1"/>
  <c r="I52" i="7"/>
  <c r="H52" i="7"/>
  <c r="G52" i="7"/>
  <c r="K52" i="7" s="1"/>
  <c r="F52" i="7"/>
  <c r="J52" i="7" s="1"/>
  <c r="G52" i="8"/>
  <c r="N52" i="3" s="1"/>
  <c r="I51" i="7"/>
  <c r="H51" i="3" s="1"/>
  <c r="J51" i="3" s="1"/>
  <c r="H51" i="7"/>
  <c r="O51" i="7" s="1"/>
  <c r="V51" i="7" s="1"/>
  <c r="L51" i="7" s="1"/>
  <c r="G51" i="7"/>
  <c r="K51" i="7" s="1"/>
  <c r="F51" i="7"/>
  <c r="J51" i="7" s="1"/>
  <c r="G51" i="8"/>
  <c r="I50" i="7"/>
  <c r="H50" i="3" s="1"/>
  <c r="J50" i="3" s="1"/>
  <c r="H50" i="7"/>
  <c r="O50" i="7" s="1"/>
  <c r="V50" i="7" s="1"/>
  <c r="L50" i="7" s="1"/>
  <c r="G50" i="7"/>
  <c r="K50" i="7" s="1"/>
  <c r="F50" i="7"/>
  <c r="G50" i="8"/>
  <c r="N50" i="3" s="1"/>
  <c r="I49" i="7"/>
  <c r="H49" i="3" s="1"/>
  <c r="J49" i="3" s="1"/>
  <c r="H49" i="7"/>
  <c r="O49" i="7" s="1"/>
  <c r="V49" i="7" s="1"/>
  <c r="L49" i="7" s="1"/>
  <c r="G49" i="7"/>
  <c r="F49" i="7"/>
  <c r="G49" i="8"/>
  <c r="I48" i="7"/>
  <c r="H48" i="3" s="1"/>
  <c r="J48" i="3" s="1"/>
  <c r="H48" i="7"/>
  <c r="G48" i="7"/>
  <c r="K48" i="7" s="1"/>
  <c r="F48" i="7"/>
  <c r="G48" i="8"/>
  <c r="I47" i="7"/>
  <c r="H47" i="7"/>
  <c r="O47" i="7" s="1"/>
  <c r="V47" i="7" s="1"/>
  <c r="L47" i="7" s="1"/>
  <c r="G47" i="7"/>
  <c r="F47" i="7"/>
  <c r="G47" i="8"/>
  <c r="N47" i="3" s="1"/>
  <c r="I46" i="7"/>
  <c r="H46" i="3" s="1"/>
  <c r="J46" i="3" s="1"/>
  <c r="H46" i="7"/>
  <c r="G46" i="7"/>
  <c r="F46" i="7"/>
  <c r="G46" i="8"/>
  <c r="N46" i="3" s="1"/>
  <c r="I45" i="7"/>
  <c r="H45" i="3" s="1"/>
  <c r="H45" i="7"/>
  <c r="G45" i="7"/>
  <c r="F45" i="7"/>
  <c r="J45" i="7" s="1"/>
  <c r="M45" i="7" s="1"/>
  <c r="I45" i="3" s="1"/>
  <c r="G45" i="8"/>
  <c r="N45" i="3" s="1"/>
  <c r="I44" i="7"/>
  <c r="H44" i="7"/>
  <c r="G44" i="7"/>
  <c r="K44" i="7" s="1"/>
  <c r="F44" i="7"/>
  <c r="J44" i="7" s="1"/>
  <c r="G44" i="8"/>
  <c r="N44" i="3" s="1"/>
  <c r="I43" i="7"/>
  <c r="H43" i="3" s="1"/>
  <c r="J43" i="3" s="1"/>
  <c r="H43" i="7"/>
  <c r="O43" i="7" s="1"/>
  <c r="V43" i="7" s="1"/>
  <c r="L43" i="7" s="1"/>
  <c r="G43" i="7"/>
  <c r="K43" i="7" s="1"/>
  <c r="F43" i="7"/>
  <c r="J43" i="7" s="1"/>
  <c r="G43" i="8"/>
  <c r="I42" i="7"/>
  <c r="H42" i="3" s="1"/>
  <c r="J42" i="3" s="1"/>
  <c r="H42" i="7"/>
  <c r="O42" i="7" s="1"/>
  <c r="V42" i="7" s="1"/>
  <c r="L42" i="7" s="1"/>
  <c r="G42" i="7"/>
  <c r="K42" i="7" s="1"/>
  <c r="F42" i="7"/>
  <c r="G42" i="8"/>
  <c r="N42" i="3" s="1"/>
  <c r="I41" i="7"/>
  <c r="H41" i="3" s="1"/>
  <c r="J41" i="3" s="1"/>
  <c r="H41" i="7"/>
  <c r="O41" i="7" s="1"/>
  <c r="V41" i="7" s="1"/>
  <c r="L41" i="7" s="1"/>
  <c r="G41" i="7"/>
  <c r="F41" i="7"/>
  <c r="G41" i="8"/>
  <c r="I40" i="7"/>
  <c r="H40" i="3" s="1"/>
  <c r="J40" i="3" s="1"/>
  <c r="H40" i="7"/>
  <c r="G40" i="7"/>
  <c r="K40" i="7" s="1"/>
  <c r="F40" i="7"/>
  <c r="G40" i="8"/>
  <c r="I39" i="7"/>
  <c r="H39" i="7"/>
  <c r="G39" i="7"/>
  <c r="F39" i="7"/>
  <c r="G39" i="8"/>
  <c r="I38" i="7"/>
  <c r="H38" i="3" s="1"/>
  <c r="J38" i="3" s="1"/>
  <c r="H38" i="7"/>
  <c r="G38" i="7"/>
  <c r="F38" i="7"/>
  <c r="G38" i="8"/>
  <c r="N38" i="3" s="1"/>
  <c r="I37" i="7"/>
  <c r="H37" i="7"/>
  <c r="G37" i="7"/>
  <c r="F37" i="7"/>
  <c r="J37" i="7" s="1"/>
  <c r="G37" i="8"/>
  <c r="N37" i="3" s="1"/>
  <c r="I36" i="7"/>
  <c r="H36" i="7"/>
  <c r="G36" i="7"/>
  <c r="K36" i="7" s="1"/>
  <c r="F36" i="7"/>
  <c r="J36" i="7" s="1"/>
  <c r="G36" i="8"/>
  <c r="N36" i="3" s="1"/>
  <c r="I35" i="7"/>
  <c r="H35" i="7"/>
  <c r="O35" i="7" s="1"/>
  <c r="V35" i="7" s="1"/>
  <c r="L35" i="7" s="1"/>
  <c r="G35" i="7"/>
  <c r="K35" i="7" s="1"/>
  <c r="F35" i="7"/>
  <c r="J35" i="7" s="1"/>
  <c r="G35" i="8"/>
  <c r="I34" i="7"/>
  <c r="H34" i="3" s="1"/>
  <c r="J34" i="3" s="1"/>
  <c r="H34" i="7"/>
  <c r="O34" i="7" s="1"/>
  <c r="V34" i="7" s="1"/>
  <c r="L34" i="7" s="1"/>
  <c r="G34" i="7"/>
  <c r="K34" i="7" s="1"/>
  <c r="F34" i="7"/>
  <c r="G34" i="8"/>
  <c r="N34" i="3" s="1"/>
  <c r="I33" i="7"/>
  <c r="H33" i="3" s="1"/>
  <c r="J33" i="3" s="1"/>
  <c r="H33" i="7"/>
  <c r="O33" i="7" s="1"/>
  <c r="V33" i="7" s="1"/>
  <c r="L33" i="7" s="1"/>
  <c r="G33" i="7"/>
  <c r="F33" i="7"/>
  <c r="G33" i="8"/>
  <c r="I32" i="7"/>
  <c r="H32" i="3" s="1"/>
  <c r="J32" i="3" s="1"/>
  <c r="H32" i="7"/>
  <c r="G32" i="7"/>
  <c r="K32" i="7" s="1"/>
  <c r="F32" i="7"/>
  <c r="G32" i="8"/>
  <c r="I31" i="7"/>
  <c r="H31" i="7"/>
  <c r="G31" i="7"/>
  <c r="F31" i="7"/>
  <c r="G31" i="8"/>
  <c r="N31" i="3" s="1"/>
  <c r="I30" i="7"/>
  <c r="H30" i="3" s="1"/>
  <c r="J30" i="3" s="1"/>
  <c r="H30" i="7"/>
  <c r="G30" i="7"/>
  <c r="F30" i="7"/>
  <c r="G30" i="8"/>
  <c r="N30" i="3" s="1"/>
  <c r="I29" i="7"/>
  <c r="H29" i="3" s="1"/>
  <c r="H29" i="7"/>
  <c r="G29" i="7"/>
  <c r="F29" i="7"/>
  <c r="J29" i="7" s="1"/>
  <c r="G29" i="8"/>
  <c r="N29" i="3" s="1"/>
  <c r="I28" i="7"/>
  <c r="H28" i="7"/>
  <c r="G28" i="7"/>
  <c r="K28" i="7" s="1"/>
  <c r="F28" i="7"/>
  <c r="J28" i="7" s="1"/>
  <c r="G28" i="8"/>
  <c r="N28" i="3" s="1"/>
  <c r="I27" i="7"/>
  <c r="H27" i="3" s="1"/>
  <c r="J27" i="3" s="1"/>
  <c r="H27" i="7"/>
  <c r="O27" i="7" s="1"/>
  <c r="V27" i="7" s="1"/>
  <c r="L27" i="7" s="1"/>
  <c r="G27" i="7"/>
  <c r="K27" i="7" s="1"/>
  <c r="F27" i="7"/>
  <c r="J27" i="7" s="1"/>
  <c r="G27" i="8"/>
  <c r="I26" i="7"/>
  <c r="H26" i="3" s="1"/>
  <c r="J26" i="3" s="1"/>
  <c r="H26" i="7"/>
  <c r="O26" i="7" s="1"/>
  <c r="V26" i="7" s="1"/>
  <c r="L26" i="7" s="1"/>
  <c r="G26" i="7"/>
  <c r="K26" i="7" s="1"/>
  <c r="F26" i="7"/>
  <c r="G26" i="8"/>
  <c r="N26" i="3" s="1"/>
  <c r="I25" i="7"/>
  <c r="H25" i="3" s="1"/>
  <c r="J25" i="3" s="1"/>
  <c r="H25" i="7"/>
  <c r="O25" i="7" s="1"/>
  <c r="V25" i="7" s="1"/>
  <c r="L25" i="7" s="1"/>
  <c r="G25" i="7"/>
  <c r="K25" i="7" s="1"/>
  <c r="F25" i="7"/>
  <c r="J25" i="7" s="1"/>
  <c r="G25" i="8"/>
  <c r="I24" i="7"/>
  <c r="H24" i="3" s="1"/>
  <c r="J24" i="3" s="1"/>
  <c r="G24" i="7"/>
  <c r="F24" i="7"/>
  <c r="G24" i="8"/>
  <c r="I23" i="7"/>
  <c r="H23" i="7"/>
  <c r="G23" i="7"/>
  <c r="K23" i="7" s="1"/>
  <c r="G23" i="8"/>
  <c r="N23" i="3" s="1"/>
  <c r="I22" i="7"/>
  <c r="H22" i="7"/>
  <c r="O22" i="7" s="1"/>
  <c r="V22" i="7" s="1"/>
  <c r="L22" i="7" s="1"/>
  <c r="G22" i="7"/>
  <c r="K22" i="7" s="1"/>
  <c r="F22" i="7"/>
  <c r="G22" i="8"/>
  <c r="A10" i="17"/>
  <c r="A8" i="17" s="1"/>
  <c r="A1" i="17"/>
  <c r="A499" i="3"/>
  <c r="A459" i="3"/>
  <c r="B94" i="3"/>
  <c r="A94" i="3"/>
  <c r="B102" i="3"/>
  <c r="A102" i="3"/>
  <c r="B110" i="3"/>
  <c r="A110" i="3"/>
  <c r="B118" i="3"/>
  <c r="A118" i="3"/>
  <c r="A118" i="8" s="1"/>
  <c r="B126" i="3"/>
  <c r="A126" i="3"/>
  <c r="B134" i="3"/>
  <c r="A134" i="3"/>
  <c r="B142" i="3"/>
  <c r="A142" i="3"/>
  <c r="B150" i="3"/>
  <c r="A150" i="3"/>
  <c r="A150" i="7" s="1"/>
  <c r="B158" i="3"/>
  <c r="A158" i="3"/>
  <c r="B166" i="3"/>
  <c r="A166" i="3"/>
  <c r="B174" i="3"/>
  <c r="A174" i="3"/>
  <c r="B182" i="3"/>
  <c r="A182" i="3"/>
  <c r="A182" i="7" s="1"/>
  <c r="B190" i="3"/>
  <c r="A190" i="3"/>
  <c r="B198" i="3"/>
  <c r="A198" i="3"/>
  <c r="B206" i="3"/>
  <c r="A206" i="3"/>
  <c r="B214" i="3"/>
  <c r="A214" i="3"/>
  <c r="A214" i="8" s="1"/>
  <c r="B222" i="3"/>
  <c r="A222" i="3"/>
  <c r="B230" i="3"/>
  <c r="A230" i="3"/>
  <c r="B238" i="3"/>
  <c r="A238" i="3"/>
  <c r="B246" i="3"/>
  <c r="A246" i="3"/>
  <c r="A246" i="7" s="1"/>
  <c r="B254" i="3"/>
  <c r="A254" i="3"/>
  <c r="B262" i="3"/>
  <c r="A262" i="3"/>
  <c r="B270" i="3"/>
  <c r="A270" i="3"/>
  <c r="B278" i="3"/>
  <c r="A278" i="3"/>
  <c r="A278" i="7" s="1"/>
  <c r="B286" i="3"/>
  <c r="A286" i="3"/>
  <c r="B294" i="3"/>
  <c r="A294" i="3"/>
  <c r="B302" i="3"/>
  <c r="A302" i="3"/>
  <c r="B310" i="3"/>
  <c r="A310" i="3"/>
  <c r="B318" i="3"/>
  <c r="A318" i="3"/>
  <c r="B326" i="3"/>
  <c r="A326" i="3"/>
  <c r="B334" i="3"/>
  <c r="A334" i="3"/>
  <c r="B342" i="3"/>
  <c r="A342" i="3"/>
  <c r="A342" i="8" s="1"/>
  <c r="B350" i="3"/>
  <c r="A350" i="3"/>
  <c r="B358" i="3"/>
  <c r="A358" i="3"/>
  <c r="B366" i="3"/>
  <c r="A366" i="3"/>
  <c r="B374" i="3"/>
  <c r="A374" i="3"/>
  <c r="B382" i="3"/>
  <c r="A382" i="3"/>
  <c r="B390" i="3"/>
  <c r="A390" i="3"/>
  <c r="B398" i="3"/>
  <c r="A398" i="3"/>
  <c r="B406" i="3"/>
  <c r="A406" i="3"/>
  <c r="A406" i="9" s="1"/>
  <c r="B414" i="3"/>
  <c r="A414" i="3"/>
  <c r="B422" i="3"/>
  <c r="B422" i="7" s="1"/>
  <c r="A422" i="3"/>
  <c r="B430" i="3"/>
  <c r="A430" i="3"/>
  <c r="B438" i="3"/>
  <c r="A438" i="3"/>
  <c r="B446" i="3"/>
  <c r="A446" i="3"/>
  <c r="B454" i="3"/>
  <c r="A454" i="3"/>
  <c r="B462" i="3"/>
  <c r="A462" i="3"/>
  <c r="B470" i="3"/>
  <c r="A470" i="3"/>
  <c r="B478" i="3"/>
  <c r="A478" i="3"/>
  <c r="B486" i="3"/>
  <c r="B486" i="8" s="1"/>
  <c r="A486" i="3"/>
  <c r="B494" i="3"/>
  <c r="A494" i="3"/>
  <c r="B502" i="3"/>
  <c r="A502" i="3"/>
  <c r="A395" i="3"/>
  <c r="A97" i="3"/>
  <c r="B97" i="3"/>
  <c r="A105" i="3"/>
  <c r="B105" i="3"/>
  <c r="B105" i="8" s="1"/>
  <c r="A113" i="3"/>
  <c r="B113" i="3"/>
  <c r="A121" i="3"/>
  <c r="B121" i="3"/>
  <c r="A129" i="3"/>
  <c r="B129" i="3"/>
  <c r="A137" i="3"/>
  <c r="B137" i="3"/>
  <c r="B137" i="8" s="1"/>
  <c r="A145" i="3"/>
  <c r="B145" i="3"/>
  <c r="A153" i="3"/>
  <c r="B153" i="3"/>
  <c r="A161" i="3"/>
  <c r="B161" i="3"/>
  <c r="A169" i="3"/>
  <c r="B169" i="3"/>
  <c r="B169" i="7" s="1"/>
  <c r="A177" i="3"/>
  <c r="B177" i="3"/>
  <c r="A185" i="3"/>
  <c r="B185" i="3"/>
  <c r="A193" i="3"/>
  <c r="B193" i="3"/>
  <c r="A201" i="3"/>
  <c r="B201" i="3"/>
  <c r="B201" i="8" s="1"/>
  <c r="A209" i="3"/>
  <c r="B209" i="3"/>
  <c r="A217" i="3"/>
  <c r="B217" i="3"/>
  <c r="A225" i="3"/>
  <c r="B225" i="3"/>
  <c r="A233" i="3"/>
  <c r="B233" i="3"/>
  <c r="B233" i="7" s="1"/>
  <c r="A241" i="3"/>
  <c r="B241" i="3"/>
  <c r="A249" i="3"/>
  <c r="B249" i="3"/>
  <c r="A257" i="3"/>
  <c r="B257" i="3"/>
  <c r="A265" i="3"/>
  <c r="B265" i="3"/>
  <c r="B265" i="7" s="1"/>
  <c r="A273" i="3"/>
  <c r="B273" i="3"/>
  <c r="A281" i="3"/>
  <c r="B281" i="3"/>
  <c r="A289" i="3"/>
  <c r="B289" i="3"/>
  <c r="A297" i="3"/>
  <c r="B297" i="3"/>
  <c r="B297" i="8" s="1"/>
  <c r="A305" i="3"/>
  <c r="B305" i="3"/>
  <c r="A313" i="3"/>
  <c r="B313" i="3"/>
  <c r="A321" i="3"/>
  <c r="B321" i="3"/>
  <c r="A329" i="3"/>
  <c r="B329" i="3"/>
  <c r="B329" i="8" s="1"/>
  <c r="A337" i="3"/>
  <c r="B337" i="3"/>
  <c r="A345" i="3"/>
  <c r="B345" i="3"/>
  <c r="A353" i="3"/>
  <c r="B353" i="3"/>
  <c r="A361" i="3"/>
  <c r="B361" i="3"/>
  <c r="B361" i="7" s="1"/>
  <c r="A369" i="3"/>
  <c r="B369" i="3"/>
  <c r="A377" i="3"/>
  <c r="B377" i="3"/>
  <c r="A385" i="3"/>
  <c r="B385" i="3"/>
  <c r="A393" i="3"/>
  <c r="B393" i="3"/>
  <c r="A401" i="3"/>
  <c r="B401" i="3"/>
  <c r="A409" i="3"/>
  <c r="B409" i="3"/>
  <c r="A417" i="3"/>
  <c r="B417" i="3"/>
  <c r="A425" i="3"/>
  <c r="B425" i="3"/>
  <c r="B425" i="8" s="1"/>
  <c r="A433" i="3"/>
  <c r="B433" i="3"/>
  <c r="A441" i="3"/>
  <c r="B441" i="3"/>
  <c r="A449" i="3"/>
  <c r="B449" i="3"/>
  <c r="A457" i="3"/>
  <c r="B457" i="3"/>
  <c r="B457" i="8" s="1"/>
  <c r="A465" i="3"/>
  <c r="B465" i="3"/>
  <c r="A473" i="3"/>
  <c r="A473" i="9" s="1"/>
  <c r="B473" i="3"/>
  <c r="A481" i="3"/>
  <c r="B481" i="3"/>
  <c r="A489" i="3"/>
  <c r="B489" i="3"/>
  <c r="B489" i="7" s="1"/>
  <c r="A497" i="3"/>
  <c r="B497" i="3"/>
  <c r="B140" i="3"/>
  <c r="A140" i="3"/>
  <c r="B164" i="3"/>
  <c r="A164" i="3"/>
  <c r="B196" i="3"/>
  <c r="A196" i="3"/>
  <c r="A196" i="7" s="1"/>
  <c r="B236" i="3"/>
  <c r="A236" i="3"/>
  <c r="B300" i="3"/>
  <c r="A300" i="3"/>
  <c r="B348" i="3"/>
  <c r="A348" i="3"/>
  <c r="B380" i="3"/>
  <c r="A380" i="3"/>
  <c r="A380" i="8" s="1"/>
  <c r="B396" i="3"/>
  <c r="A396" i="3"/>
  <c r="B428" i="3"/>
  <c r="A428" i="3"/>
  <c r="B444" i="3"/>
  <c r="B444" i="10" s="1"/>
  <c r="A444" i="3"/>
  <c r="B500" i="3"/>
  <c r="A500" i="3"/>
  <c r="B116" i="3"/>
  <c r="A116" i="3"/>
  <c r="B148" i="3"/>
  <c r="A148" i="3"/>
  <c r="B188" i="3"/>
  <c r="A188" i="3"/>
  <c r="B220" i="3"/>
  <c r="A220" i="3"/>
  <c r="A220" i="8" s="1"/>
  <c r="B244" i="3"/>
  <c r="A244" i="3"/>
  <c r="B268" i="3"/>
  <c r="A268" i="3"/>
  <c r="B292" i="3"/>
  <c r="A292" i="3"/>
  <c r="B308" i="3"/>
  <c r="A308" i="3"/>
  <c r="A308" i="8" s="1"/>
  <c r="B340" i="3"/>
  <c r="A340" i="3"/>
  <c r="B364" i="3"/>
  <c r="A364" i="3"/>
  <c r="B388" i="3"/>
  <c r="B388" i="12" s="1"/>
  <c r="A388" i="3"/>
  <c r="B420" i="3"/>
  <c r="A420" i="3"/>
  <c r="A420" i="7" s="1"/>
  <c r="B468" i="3"/>
  <c r="A468" i="3"/>
  <c r="B95" i="3"/>
  <c r="A95" i="3"/>
  <c r="B103" i="3"/>
  <c r="B103" i="11" s="1"/>
  <c r="A103" i="3"/>
  <c r="B111" i="3"/>
  <c r="B111" i="9" s="1"/>
  <c r="A111" i="3"/>
  <c r="B119" i="3"/>
  <c r="A119" i="3"/>
  <c r="B127" i="3"/>
  <c r="A127" i="3"/>
  <c r="B135" i="3"/>
  <c r="B135" i="11" s="1"/>
  <c r="A135" i="3"/>
  <c r="B143" i="3"/>
  <c r="B143" i="9" s="1"/>
  <c r="A143" i="3"/>
  <c r="B151" i="3"/>
  <c r="A151" i="3"/>
  <c r="B159" i="3"/>
  <c r="A159" i="3"/>
  <c r="B167" i="3"/>
  <c r="B167" i="11" s="1"/>
  <c r="A167" i="3"/>
  <c r="B175" i="3"/>
  <c r="B175" i="9" s="1"/>
  <c r="A175" i="3"/>
  <c r="B183" i="3"/>
  <c r="A183" i="3"/>
  <c r="B191" i="3"/>
  <c r="A191" i="3"/>
  <c r="B199" i="3"/>
  <c r="B199" i="7" s="1"/>
  <c r="A199" i="3"/>
  <c r="B207" i="3"/>
  <c r="B207" i="8" s="1"/>
  <c r="A207" i="3"/>
  <c r="B215" i="3"/>
  <c r="A215" i="3"/>
  <c r="B223" i="3"/>
  <c r="A223" i="3"/>
  <c r="B231" i="3"/>
  <c r="A231" i="3"/>
  <c r="B239" i="3"/>
  <c r="B239" i="8" s="1"/>
  <c r="A239" i="3"/>
  <c r="B247" i="3"/>
  <c r="A247" i="3"/>
  <c r="B255" i="3"/>
  <c r="A255" i="3"/>
  <c r="B263" i="3"/>
  <c r="B263" i="12" s="1"/>
  <c r="A263" i="3"/>
  <c r="B271" i="3"/>
  <c r="B271" i="7" s="1"/>
  <c r="A271" i="3"/>
  <c r="B279" i="3"/>
  <c r="A279" i="3"/>
  <c r="A279" i="8" s="1"/>
  <c r="B287" i="3"/>
  <c r="A287" i="3"/>
  <c r="B295" i="3"/>
  <c r="A295" i="3"/>
  <c r="B303" i="3"/>
  <c r="B303" i="10" s="1"/>
  <c r="A303" i="3"/>
  <c r="B311" i="3"/>
  <c r="A311" i="3"/>
  <c r="A311" i="8" s="1"/>
  <c r="B319" i="3"/>
  <c r="A319" i="3"/>
  <c r="B327" i="3"/>
  <c r="A327" i="3"/>
  <c r="B335" i="3"/>
  <c r="A335" i="3"/>
  <c r="B343" i="3"/>
  <c r="A343" i="3"/>
  <c r="A343" i="8" s="1"/>
  <c r="B351" i="3"/>
  <c r="A351" i="3"/>
  <c r="B359" i="3"/>
  <c r="B359" i="7" s="1"/>
  <c r="A359" i="3"/>
  <c r="B367" i="3"/>
  <c r="B367" i="8" s="1"/>
  <c r="A367" i="3"/>
  <c r="B375" i="3"/>
  <c r="A375" i="3"/>
  <c r="A375" i="8" s="1"/>
  <c r="B383" i="3"/>
  <c r="A383" i="3"/>
  <c r="B391" i="3"/>
  <c r="B391" i="10" s="1"/>
  <c r="A391" i="3"/>
  <c r="B399" i="3"/>
  <c r="B399" i="8" s="1"/>
  <c r="A399" i="3"/>
  <c r="B407" i="3"/>
  <c r="A407" i="3"/>
  <c r="A407" i="8" s="1"/>
  <c r="B415" i="3"/>
  <c r="A415" i="3"/>
  <c r="B423" i="3"/>
  <c r="A423" i="3"/>
  <c r="B431" i="3"/>
  <c r="B431" i="8" s="1"/>
  <c r="A431" i="3"/>
  <c r="B439" i="3"/>
  <c r="A439" i="3"/>
  <c r="A439" i="8" s="1"/>
  <c r="B447" i="3"/>
  <c r="A447" i="3"/>
  <c r="B455" i="3"/>
  <c r="B455" i="11" s="1"/>
  <c r="A455" i="3"/>
  <c r="B463" i="3"/>
  <c r="B463" i="8" s="1"/>
  <c r="A463" i="3"/>
  <c r="B471" i="3"/>
  <c r="A471" i="3"/>
  <c r="A471" i="8" s="1"/>
  <c r="B479" i="3"/>
  <c r="A479" i="3"/>
  <c r="B487" i="3"/>
  <c r="A487" i="3"/>
  <c r="B495" i="3"/>
  <c r="B495" i="7" s="1"/>
  <c r="A495" i="3"/>
  <c r="B503" i="3"/>
  <c r="A503" i="3"/>
  <c r="A503" i="8" s="1"/>
  <c r="B132" i="3"/>
  <c r="A132" i="3"/>
  <c r="B180" i="3"/>
  <c r="A180" i="3"/>
  <c r="B260" i="3"/>
  <c r="B260" i="8" s="1"/>
  <c r="A260" i="3"/>
  <c r="B316" i="3"/>
  <c r="A316" i="3"/>
  <c r="A316" i="8" s="1"/>
  <c r="B404" i="3"/>
  <c r="A404" i="3"/>
  <c r="B460" i="3"/>
  <c r="B460" i="9" s="1"/>
  <c r="A460" i="3"/>
  <c r="B108" i="3"/>
  <c r="A108" i="3"/>
  <c r="B156" i="3"/>
  <c r="B156" i="9" s="1"/>
  <c r="A156" i="3"/>
  <c r="B172" i="3"/>
  <c r="A172" i="3"/>
  <c r="A172" i="7" s="1"/>
  <c r="B204" i="3"/>
  <c r="B204" i="7" s="1"/>
  <c r="A204" i="3"/>
  <c r="B252" i="3"/>
  <c r="A252" i="3"/>
  <c r="B284" i="3"/>
  <c r="B284" i="7" s="1"/>
  <c r="A284" i="3"/>
  <c r="B324" i="3"/>
  <c r="A324" i="3"/>
  <c r="A324" i="7" s="1"/>
  <c r="B356" i="3"/>
  <c r="A356" i="3"/>
  <c r="B484" i="3"/>
  <c r="A484" i="3"/>
  <c r="A101" i="3"/>
  <c r="B101" i="3"/>
  <c r="A109" i="3"/>
  <c r="B109" i="3"/>
  <c r="B109" i="7" s="1"/>
  <c r="A117" i="3"/>
  <c r="B117" i="3"/>
  <c r="A125" i="3"/>
  <c r="B125" i="3"/>
  <c r="A133" i="3"/>
  <c r="B133" i="3"/>
  <c r="A141" i="3"/>
  <c r="B141" i="3"/>
  <c r="B141" i="7" s="1"/>
  <c r="A149" i="3"/>
  <c r="B149" i="3"/>
  <c r="A157" i="3"/>
  <c r="B157" i="3"/>
  <c r="A165" i="3"/>
  <c r="B165" i="3"/>
  <c r="A173" i="3"/>
  <c r="B173" i="3"/>
  <c r="B173" i="8" s="1"/>
  <c r="A181" i="3"/>
  <c r="B181" i="3"/>
  <c r="A189" i="3"/>
  <c r="B189" i="3"/>
  <c r="A197" i="3"/>
  <c r="B197" i="3"/>
  <c r="A205" i="3"/>
  <c r="B205" i="3"/>
  <c r="B205" i="7" s="1"/>
  <c r="A213" i="3"/>
  <c r="B213" i="3"/>
  <c r="A221" i="3"/>
  <c r="B221" i="3"/>
  <c r="A229" i="3"/>
  <c r="B229" i="3"/>
  <c r="A237" i="3"/>
  <c r="B237" i="3"/>
  <c r="B237" i="8" s="1"/>
  <c r="A245" i="3"/>
  <c r="B245" i="3"/>
  <c r="A253" i="3"/>
  <c r="B253" i="3"/>
  <c r="A261" i="3"/>
  <c r="B261" i="3"/>
  <c r="A269" i="3"/>
  <c r="B269" i="3"/>
  <c r="B269" i="8" s="1"/>
  <c r="A277" i="3"/>
  <c r="B277" i="3"/>
  <c r="A285" i="3"/>
  <c r="B285" i="3"/>
  <c r="A293" i="3"/>
  <c r="B293" i="3"/>
  <c r="A301" i="3"/>
  <c r="B301" i="3"/>
  <c r="B301" i="7" s="1"/>
  <c r="A309" i="3"/>
  <c r="B309" i="3"/>
  <c r="A317" i="3"/>
  <c r="B317" i="3"/>
  <c r="A325" i="3"/>
  <c r="B325" i="3"/>
  <c r="A333" i="3"/>
  <c r="B333" i="3"/>
  <c r="B333" i="8" s="1"/>
  <c r="A341" i="3"/>
  <c r="B341" i="3"/>
  <c r="A349" i="3"/>
  <c r="B349" i="3"/>
  <c r="A357" i="3"/>
  <c r="B357" i="3"/>
  <c r="A365" i="3"/>
  <c r="B365" i="3"/>
  <c r="A373" i="3"/>
  <c r="B373" i="3"/>
  <c r="A381" i="3"/>
  <c r="B381" i="3"/>
  <c r="A389" i="3"/>
  <c r="A389" i="10" s="1"/>
  <c r="B389" i="3"/>
  <c r="A397" i="3"/>
  <c r="B397" i="3"/>
  <c r="A405" i="3"/>
  <c r="B405" i="3"/>
  <c r="A413" i="3"/>
  <c r="B413" i="3"/>
  <c r="A421" i="3"/>
  <c r="B421" i="3"/>
  <c r="A429" i="3"/>
  <c r="B429" i="3"/>
  <c r="A437" i="3"/>
  <c r="B437" i="3"/>
  <c r="A445" i="3"/>
  <c r="B445" i="3"/>
  <c r="A453" i="3"/>
  <c r="B453" i="3"/>
  <c r="A461" i="3"/>
  <c r="B461" i="3"/>
  <c r="B461" i="8" s="1"/>
  <c r="A469" i="3"/>
  <c r="B469" i="3"/>
  <c r="A477" i="3"/>
  <c r="B477" i="3"/>
  <c r="A485" i="3"/>
  <c r="B485" i="3"/>
  <c r="A493" i="3"/>
  <c r="B493" i="3"/>
  <c r="A501" i="3"/>
  <c r="B501" i="3"/>
  <c r="B100" i="3"/>
  <c r="A100" i="3"/>
  <c r="B124" i="3"/>
  <c r="B124" i="9" s="1"/>
  <c r="A124" i="3"/>
  <c r="B212" i="3"/>
  <c r="A212" i="3"/>
  <c r="A212" i="8" s="1"/>
  <c r="B228" i="3"/>
  <c r="A228" i="3"/>
  <c r="B276" i="3"/>
  <c r="A276" i="3"/>
  <c r="B332" i="3"/>
  <c r="A332" i="3"/>
  <c r="B372" i="3"/>
  <c r="A372" i="3"/>
  <c r="B412" i="3"/>
  <c r="B412" i="13" s="1"/>
  <c r="A412" i="3"/>
  <c r="B436" i="3"/>
  <c r="A436" i="3"/>
  <c r="B452" i="3"/>
  <c r="B452" i="8" s="1"/>
  <c r="A452" i="3"/>
  <c r="B476" i="3"/>
  <c r="A476" i="3"/>
  <c r="B492" i="3"/>
  <c r="B492" i="9" s="1"/>
  <c r="A492" i="3"/>
  <c r="B96" i="3"/>
  <c r="A96" i="3"/>
  <c r="B104" i="3"/>
  <c r="B104" i="9" s="1"/>
  <c r="A104" i="3"/>
  <c r="B112" i="3"/>
  <c r="A112" i="3"/>
  <c r="B120" i="3"/>
  <c r="B120" i="10" s="1"/>
  <c r="A120" i="3"/>
  <c r="B128" i="3"/>
  <c r="A128" i="3"/>
  <c r="B136" i="3"/>
  <c r="B136" i="9" s="1"/>
  <c r="A136" i="3"/>
  <c r="B144" i="3"/>
  <c r="A144" i="3"/>
  <c r="B152" i="3"/>
  <c r="B152" i="10" s="1"/>
  <c r="A152" i="3"/>
  <c r="B160" i="3"/>
  <c r="A160" i="3"/>
  <c r="B168" i="3"/>
  <c r="B168" i="9" s="1"/>
  <c r="A168" i="3"/>
  <c r="B176" i="3"/>
  <c r="A176" i="3"/>
  <c r="B184" i="3"/>
  <c r="B184" i="10" s="1"/>
  <c r="A184" i="3"/>
  <c r="B192" i="3"/>
  <c r="A192" i="3"/>
  <c r="B200" i="3"/>
  <c r="B200" i="9" s="1"/>
  <c r="A200" i="3"/>
  <c r="B208" i="3"/>
  <c r="A208" i="3"/>
  <c r="B216" i="3"/>
  <c r="A216" i="3"/>
  <c r="B224" i="3"/>
  <c r="A224" i="3"/>
  <c r="B232" i="3"/>
  <c r="B232" i="8" s="1"/>
  <c r="A232" i="3"/>
  <c r="B240" i="3"/>
  <c r="A240" i="3"/>
  <c r="B248" i="3"/>
  <c r="B248" i="10" s="1"/>
  <c r="A248" i="3"/>
  <c r="B256" i="3"/>
  <c r="A256" i="3"/>
  <c r="B264" i="3"/>
  <c r="B264" i="7" s="1"/>
  <c r="A264" i="3"/>
  <c r="B272" i="3"/>
  <c r="A272" i="3"/>
  <c r="B280" i="3"/>
  <c r="B280" i="12" s="1"/>
  <c r="A280" i="3"/>
  <c r="B288" i="3"/>
  <c r="A288" i="3"/>
  <c r="B296" i="3"/>
  <c r="B296" i="8" s="1"/>
  <c r="A296" i="3"/>
  <c r="B304" i="3"/>
  <c r="A304" i="3"/>
  <c r="A304" i="8" s="1"/>
  <c r="B312" i="3"/>
  <c r="B312" i="13" s="1"/>
  <c r="A312" i="3"/>
  <c r="B320" i="3"/>
  <c r="A320" i="3"/>
  <c r="B328" i="3"/>
  <c r="B328" i="8" s="1"/>
  <c r="A328" i="3"/>
  <c r="B336" i="3"/>
  <c r="A336" i="3"/>
  <c r="B344" i="3"/>
  <c r="B344" i="13" s="1"/>
  <c r="A344" i="3"/>
  <c r="B352" i="3"/>
  <c r="A352" i="3"/>
  <c r="B360" i="3"/>
  <c r="B360" i="8" s="1"/>
  <c r="A360" i="3"/>
  <c r="B368" i="3"/>
  <c r="A368" i="3"/>
  <c r="B376" i="3"/>
  <c r="A376" i="3"/>
  <c r="B384" i="3"/>
  <c r="A384" i="3"/>
  <c r="B392" i="3"/>
  <c r="B392" i="8" s="1"/>
  <c r="A392" i="3"/>
  <c r="B400" i="3"/>
  <c r="A400" i="3"/>
  <c r="A400" i="8" s="1"/>
  <c r="B408" i="3"/>
  <c r="A408" i="3"/>
  <c r="B416" i="3"/>
  <c r="A416" i="3"/>
  <c r="B424" i="3"/>
  <c r="B424" i="8" s="1"/>
  <c r="A424" i="3"/>
  <c r="B432" i="3"/>
  <c r="A432" i="3"/>
  <c r="B440" i="3"/>
  <c r="B440" i="12" s="1"/>
  <c r="A440" i="3"/>
  <c r="B448" i="3"/>
  <c r="A448" i="3"/>
  <c r="B456" i="3"/>
  <c r="B456" i="7" s="1"/>
  <c r="A456" i="3"/>
  <c r="B464" i="3"/>
  <c r="A464" i="3"/>
  <c r="A464" i="8" s="1"/>
  <c r="B472" i="3"/>
  <c r="B472" i="12" s="1"/>
  <c r="A472" i="3"/>
  <c r="B480" i="3"/>
  <c r="A480" i="3"/>
  <c r="B488" i="3"/>
  <c r="B488" i="8" s="1"/>
  <c r="A488" i="3"/>
  <c r="B496" i="3"/>
  <c r="A496" i="3"/>
  <c r="B504" i="3"/>
  <c r="B504" i="8" s="1"/>
  <c r="A504" i="3"/>
  <c r="B8" i="17"/>
  <c r="H24" i="7"/>
  <c r="F23" i="7"/>
  <c r="J23" i="7" s="1"/>
  <c r="C12" i="17"/>
  <c r="N504" i="3"/>
  <c r="O504" i="3"/>
  <c r="P504" i="3"/>
  <c r="Q504" i="3"/>
  <c r="R504" i="3"/>
  <c r="S504" i="3"/>
  <c r="D504" i="3"/>
  <c r="E504" i="3"/>
  <c r="F504" i="3"/>
  <c r="J504" i="7"/>
  <c r="H504" i="3"/>
  <c r="J504" i="3" s="1"/>
  <c r="M504" i="3"/>
  <c r="T504" i="3"/>
  <c r="G504" i="3" s="1"/>
  <c r="F504" i="10"/>
  <c r="F504" i="11"/>
  <c r="F504" i="12"/>
  <c r="F504" i="13"/>
  <c r="F504" i="9"/>
  <c r="F504" i="8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10" i="4"/>
  <c r="A8" i="4" s="1"/>
  <c r="A10" i="5"/>
  <c r="A8" i="5" s="1"/>
  <c r="A10" i="2"/>
  <c r="A8" i="2" s="1"/>
  <c r="A10" i="6"/>
  <c r="A8" i="6" s="1"/>
  <c r="A10" i="3"/>
  <c r="A10" i="7"/>
  <c r="A10" i="8"/>
  <c r="A10" i="9"/>
  <c r="A10" i="10"/>
  <c r="A10" i="11"/>
  <c r="A10" i="12"/>
  <c r="A10" i="13"/>
  <c r="A10" i="14"/>
  <c r="A10" i="15"/>
  <c r="A8" i="15" s="1"/>
  <c r="A10" i="1"/>
  <c r="A8" i="1" s="1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16" i="6"/>
  <c r="D50" i="5"/>
  <c r="E50" i="5"/>
  <c r="C50" i="5"/>
  <c r="C32" i="1"/>
  <c r="C30" i="1"/>
  <c r="C17" i="1"/>
  <c r="F503" i="3"/>
  <c r="E503" i="3"/>
  <c r="D503" i="3"/>
  <c r="F502" i="3"/>
  <c r="E502" i="3"/>
  <c r="D502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F490" i="3"/>
  <c r="E490" i="3"/>
  <c r="D490" i="3"/>
  <c r="F489" i="3"/>
  <c r="E489" i="3"/>
  <c r="D489" i="3"/>
  <c r="F488" i="3"/>
  <c r="E488" i="3"/>
  <c r="D488" i="3"/>
  <c r="F487" i="3"/>
  <c r="E487" i="3"/>
  <c r="D487" i="3"/>
  <c r="F486" i="3"/>
  <c r="E486" i="3"/>
  <c r="D486" i="3"/>
  <c r="F485" i="3"/>
  <c r="E485" i="3"/>
  <c r="D485" i="3"/>
  <c r="F484" i="3"/>
  <c r="E484" i="3"/>
  <c r="D484" i="3"/>
  <c r="F483" i="3"/>
  <c r="E483" i="3"/>
  <c r="D483" i="3"/>
  <c r="F482" i="3"/>
  <c r="E482" i="3"/>
  <c r="D482" i="3"/>
  <c r="F481" i="3"/>
  <c r="E481" i="3"/>
  <c r="D481" i="3"/>
  <c r="F480" i="3"/>
  <c r="E480" i="3"/>
  <c r="D480" i="3"/>
  <c r="F479" i="3"/>
  <c r="E479" i="3"/>
  <c r="D479" i="3"/>
  <c r="F478" i="3"/>
  <c r="E478" i="3"/>
  <c r="D478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E454" i="3"/>
  <c r="D454" i="3"/>
  <c r="F453" i="3"/>
  <c r="E453" i="3"/>
  <c r="D453" i="3"/>
  <c r="F452" i="3"/>
  <c r="E452" i="3"/>
  <c r="D452" i="3"/>
  <c r="F451" i="3"/>
  <c r="E451" i="3"/>
  <c r="D451" i="3"/>
  <c r="F450" i="3"/>
  <c r="E450" i="3"/>
  <c r="D450" i="3"/>
  <c r="F449" i="3"/>
  <c r="E449" i="3"/>
  <c r="D449" i="3"/>
  <c r="F448" i="3"/>
  <c r="E448" i="3"/>
  <c r="D448" i="3"/>
  <c r="F447" i="3"/>
  <c r="E447" i="3"/>
  <c r="D447" i="3"/>
  <c r="F446" i="3"/>
  <c r="E446" i="3"/>
  <c r="D446" i="3"/>
  <c r="F445" i="3"/>
  <c r="E445" i="3"/>
  <c r="D445" i="3"/>
  <c r="F444" i="3"/>
  <c r="E444" i="3"/>
  <c r="D444" i="3"/>
  <c r="F443" i="3"/>
  <c r="E443" i="3"/>
  <c r="D443" i="3"/>
  <c r="F442" i="3"/>
  <c r="E442" i="3"/>
  <c r="D442" i="3"/>
  <c r="F441" i="3"/>
  <c r="E441" i="3"/>
  <c r="D441" i="3"/>
  <c r="F440" i="3"/>
  <c r="E440" i="3"/>
  <c r="D440" i="3"/>
  <c r="F439" i="3"/>
  <c r="E439" i="3"/>
  <c r="D439" i="3"/>
  <c r="F438" i="3"/>
  <c r="E438" i="3"/>
  <c r="D438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1" i="3"/>
  <c r="E431" i="3"/>
  <c r="D431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E421" i="3"/>
  <c r="D421" i="3"/>
  <c r="F420" i="3"/>
  <c r="E420" i="3"/>
  <c r="D420" i="3"/>
  <c r="F419" i="3"/>
  <c r="E419" i="3"/>
  <c r="D419" i="3"/>
  <c r="F418" i="3"/>
  <c r="E418" i="3"/>
  <c r="D418" i="3"/>
  <c r="F417" i="3"/>
  <c r="E417" i="3"/>
  <c r="D417" i="3"/>
  <c r="F416" i="3"/>
  <c r="E416" i="3"/>
  <c r="D416" i="3"/>
  <c r="F415" i="3"/>
  <c r="E415" i="3"/>
  <c r="D415" i="3"/>
  <c r="F414" i="3"/>
  <c r="E414" i="3"/>
  <c r="D414" i="3"/>
  <c r="F413" i="3"/>
  <c r="E413" i="3"/>
  <c r="D413" i="3"/>
  <c r="F412" i="3"/>
  <c r="E412" i="3"/>
  <c r="D412" i="3"/>
  <c r="F411" i="3"/>
  <c r="E411" i="3"/>
  <c r="D411" i="3"/>
  <c r="F410" i="3"/>
  <c r="E410" i="3"/>
  <c r="D410" i="3"/>
  <c r="F409" i="3"/>
  <c r="E409" i="3"/>
  <c r="D409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F396" i="3"/>
  <c r="E396" i="3"/>
  <c r="D396" i="3"/>
  <c r="F395" i="3"/>
  <c r="E395" i="3"/>
  <c r="D395" i="3"/>
  <c r="F394" i="3"/>
  <c r="E394" i="3"/>
  <c r="D394" i="3"/>
  <c r="F393" i="3"/>
  <c r="E393" i="3"/>
  <c r="D393" i="3"/>
  <c r="F392" i="3"/>
  <c r="E392" i="3"/>
  <c r="D392" i="3"/>
  <c r="F391" i="3"/>
  <c r="E391" i="3"/>
  <c r="D391" i="3"/>
  <c r="F390" i="3"/>
  <c r="E390" i="3"/>
  <c r="D390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3" i="3"/>
  <c r="E383" i="3"/>
  <c r="D383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F377" i="3"/>
  <c r="E377" i="3"/>
  <c r="D377" i="3"/>
  <c r="F376" i="3"/>
  <c r="E376" i="3"/>
  <c r="D376" i="3"/>
  <c r="F375" i="3"/>
  <c r="E375" i="3"/>
  <c r="D375" i="3"/>
  <c r="F374" i="3"/>
  <c r="E374" i="3"/>
  <c r="D374" i="3"/>
  <c r="F373" i="3"/>
  <c r="E373" i="3"/>
  <c r="D373" i="3"/>
  <c r="F372" i="3"/>
  <c r="E372" i="3"/>
  <c r="D372" i="3"/>
  <c r="F371" i="3"/>
  <c r="E371" i="3"/>
  <c r="D371" i="3"/>
  <c r="F370" i="3"/>
  <c r="E370" i="3"/>
  <c r="D370" i="3"/>
  <c r="F369" i="3"/>
  <c r="E369" i="3"/>
  <c r="D369" i="3"/>
  <c r="F368" i="3"/>
  <c r="E368" i="3"/>
  <c r="D368" i="3"/>
  <c r="F367" i="3"/>
  <c r="E367" i="3"/>
  <c r="D367" i="3"/>
  <c r="F366" i="3"/>
  <c r="E366" i="3"/>
  <c r="D366" i="3"/>
  <c r="F365" i="3"/>
  <c r="E365" i="3"/>
  <c r="D365" i="3"/>
  <c r="F364" i="3"/>
  <c r="E364" i="3"/>
  <c r="D364" i="3"/>
  <c r="F363" i="3"/>
  <c r="E363" i="3"/>
  <c r="D363" i="3"/>
  <c r="F362" i="3"/>
  <c r="E362" i="3"/>
  <c r="D362" i="3"/>
  <c r="F361" i="3"/>
  <c r="E361" i="3"/>
  <c r="D361" i="3"/>
  <c r="F360" i="3"/>
  <c r="E360" i="3"/>
  <c r="D360" i="3"/>
  <c r="F359" i="3"/>
  <c r="E359" i="3"/>
  <c r="D359" i="3"/>
  <c r="F358" i="3"/>
  <c r="E358" i="3"/>
  <c r="D358" i="3"/>
  <c r="F357" i="3"/>
  <c r="E357" i="3"/>
  <c r="D357" i="3"/>
  <c r="F356" i="3"/>
  <c r="E356" i="3"/>
  <c r="D356" i="3"/>
  <c r="F355" i="3"/>
  <c r="E355" i="3"/>
  <c r="D355" i="3"/>
  <c r="F354" i="3"/>
  <c r="E354" i="3"/>
  <c r="D354" i="3"/>
  <c r="F353" i="3"/>
  <c r="E353" i="3"/>
  <c r="D353" i="3"/>
  <c r="F352" i="3"/>
  <c r="E352" i="3"/>
  <c r="D352" i="3"/>
  <c r="F351" i="3"/>
  <c r="E351" i="3"/>
  <c r="D351" i="3"/>
  <c r="F350" i="3"/>
  <c r="E350" i="3"/>
  <c r="D350" i="3"/>
  <c r="F349" i="3"/>
  <c r="E349" i="3"/>
  <c r="D349" i="3"/>
  <c r="F348" i="3"/>
  <c r="E348" i="3"/>
  <c r="D348" i="3"/>
  <c r="F347" i="3"/>
  <c r="E347" i="3"/>
  <c r="D347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F329" i="3"/>
  <c r="E329" i="3"/>
  <c r="D329" i="3"/>
  <c r="F328" i="3"/>
  <c r="E328" i="3"/>
  <c r="D328" i="3"/>
  <c r="F327" i="3"/>
  <c r="E327" i="3"/>
  <c r="D327" i="3"/>
  <c r="F326" i="3"/>
  <c r="E326" i="3"/>
  <c r="D326" i="3"/>
  <c r="F325" i="3"/>
  <c r="E325" i="3"/>
  <c r="D325" i="3"/>
  <c r="F324" i="3"/>
  <c r="E324" i="3"/>
  <c r="D324" i="3"/>
  <c r="F323" i="3"/>
  <c r="E323" i="3"/>
  <c r="D323" i="3"/>
  <c r="F322" i="3"/>
  <c r="E322" i="3"/>
  <c r="D322" i="3"/>
  <c r="F321" i="3"/>
  <c r="E321" i="3"/>
  <c r="D321" i="3"/>
  <c r="F320" i="3"/>
  <c r="E320" i="3"/>
  <c r="D320" i="3"/>
  <c r="F319" i="3"/>
  <c r="E319" i="3"/>
  <c r="D319" i="3"/>
  <c r="F318" i="3"/>
  <c r="E318" i="3"/>
  <c r="D318" i="3"/>
  <c r="F317" i="3"/>
  <c r="E317" i="3"/>
  <c r="D317" i="3"/>
  <c r="F316" i="3"/>
  <c r="E316" i="3"/>
  <c r="D316" i="3"/>
  <c r="F315" i="3"/>
  <c r="E315" i="3"/>
  <c r="D315" i="3"/>
  <c r="F314" i="3"/>
  <c r="E314" i="3"/>
  <c r="D314" i="3"/>
  <c r="F313" i="3"/>
  <c r="E313" i="3"/>
  <c r="D313" i="3"/>
  <c r="F312" i="3"/>
  <c r="E312" i="3"/>
  <c r="D312" i="3"/>
  <c r="F311" i="3"/>
  <c r="E311" i="3"/>
  <c r="D311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4" i="3"/>
  <c r="E304" i="3"/>
  <c r="D304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F298" i="3"/>
  <c r="E298" i="3"/>
  <c r="D298" i="3"/>
  <c r="F297" i="3"/>
  <c r="E297" i="3"/>
  <c r="D297" i="3"/>
  <c r="F296" i="3"/>
  <c r="E296" i="3"/>
  <c r="D296" i="3"/>
  <c r="F295" i="3"/>
  <c r="E295" i="3"/>
  <c r="D295" i="3"/>
  <c r="F294" i="3"/>
  <c r="E294" i="3"/>
  <c r="D294" i="3"/>
  <c r="F293" i="3"/>
  <c r="E293" i="3"/>
  <c r="D293" i="3"/>
  <c r="F292" i="3"/>
  <c r="E292" i="3"/>
  <c r="D292" i="3"/>
  <c r="F291" i="3"/>
  <c r="E291" i="3"/>
  <c r="D291" i="3"/>
  <c r="F290" i="3"/>
  <c r="E290" i="3"/>
  <c r="D290" i="3"/>
  <c r="F289" i="3"/>
  <c r="E289" i="3"/>
  <c r="D289" i="3"/>
  <c r="F288" i="3"/>
  <c r="E288" i="3"/>
  <c r="D288" i="3"/>
  <c r="F287" i="3"/>
  <c r="E287" i="3"/>
  <c r="D287" i="3"/>
  <c r="F286" i="3"/>
  <c r="E286" i="3"/>
  <c r="D286" i="3"/>
  <c r="F285" i="3"/>
  <c r="E285" i="3"/>
  <c r="D285" i="3"/>
  <c r="F284" i="3"/>
  <c r="E284" i="3"/>
  <c r="D284" i="3"/>
  <c r="F283" i="3"/>
  <c r="E283" i="3"/>
  <c r="D283" i="3"/>
  <c r="F282" i="3"/>
  <c r="E282" i="3"/>
  <c r="D282" i="3"/>
  <c r="F281" i="3"/>
  <c r="E281" i="3"/>
  <c r="D281" i="3"/>
  <c r="F280" i="3"/>
  <c r="E280" i="3"/>
  <c r="D280" i="3"/>
  <c r="F279" i="3"/>
  <c r="E279" i="3"/>
  <c r="D279" i="3"/>
  <c r="F278" i="3"/>
  <c r="E278" i="3"/>
  <c r="D278" i="3"/>
  <c r="F277" i="3"/>
  <c r="E277" i="3"/>
  <c r="D277" i="3"/>
  <c r="F276" i="3"/>
  <c r="E276" i="3"/>
  <c r="D276" i="3"/>
  <c r="F275" i="3"/>
  <c r="E275" i="3"/>
  <c r="D275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F262" i="3"/>
  <c r="E262" i="3"/>
  <c r="D262" i="3"/>
  <c r="F261" i="3"/>
  <c r="E261" i="3"/>
  <c r="D261" i="3"/>
  <c r="F260" i="3"/>
  <c r="E260" i="3"/>
  <c r="D260" i="3"/>
  <c r="F259" i="3"/>
  <c r="E259" i="3"/>
  <c r="D259" i="3"/>
  <c r="F258" i="3"/>
  <c r="E258" i="3"/>
  <c r="D258" i="3"/>
  <c r="F257" i="3"/>
  <c r="E257" i="3"/>
  <c r="D257" i="3"/>
  <c r="F256" i="3"/>
  <c r="E256" i="3"/>
  <c r="D256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F240" i="3"/>
  <c r="E240" i="3"/>
  <c r="D240" i="3"/>
  <c r="F239" i="3"/>
  <c r="E239" i="3"/>
  <c r="D239" i="3"/>
  <c r="F238" i="3"/>
  <c r="E238" i="3"/>
  <c r="D238" i="3"/>
  <c r="F237" i="3"/>
  <c r="E237" i="3"/>
  <c r="D237" i="3"/>
  <c r="F236" i="3"/>
  <c r="E236" i="3"/>
  <c r="D236" i="3"/>
  <c r="F235" i="3"/>
  <c r="E235" i="3"/>
  <c r="D235" i="3"/>
  <c r="F234" i="3"/>
  <c r="E234" i="3"/>
  <c r="D234" i="3"/>
  <c r="F233" i="3"/>
  <c r="E233" i="3"/>
  <c r="D233" i="3"/>
  <c r="F232" i="3"/>
  <c r="E232" i="3"/>
  <c r="D232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13" i="3"/>
  <c r="E213" i="3"/>
  <c r="D213" i="3"/>
  <c r="F212" i="3"/>
  <c r="E212" i="3"/>
  <c r="D212" i="3"/>
  <c r="F211" i="3"/>
  <c r="E211" i="3"/>
  <c r="D211" i="3"/>
  <c r="F210" i="3"/>
  <c r="E210" i="3"/>
  <c r="D210" i="3"/>
  <c r="F209" i="3"/>
  <c r="E209" i="3"/>
  <c r="D209" i="3"/>
  <c r="F208" i="3"/>
  <c r="E208" i="3"/>
  <c r="D208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F195" i="3"/>
  <c r="E195" i="3"/>
  <c r="D195" i="3"/>
  <c r="F194" i="3"/>
  <c r="E194" i="3"/>
  <c r="D194" i="3"/>
  <c r="F193" i="3"/>
  <c r="E193" i="3"/>
  <c r="D193" i="3"/>
  <c r="F192" i="3"/>
  <c r="E192" i="3"/>
  <c r="D192" i="3"/>
  <c r="F191" i="3"/>
  <c r="E191" i="3"/>
  <c r="D191" i="3"/>
  <c r="F190" i="3"/>
  <c r="E190" i="3"/>
  <c r="D190" i="3"/>
  <c r="F189" i="3"/>
  <c r="E189" i="3"/>
  <c r="D189" i="3"/>
  <c r="F188" i="3"/>
  <c r="E188" i="3"/>
  <c r="D188" i="3"/>
  <c r="F187" i="3"/>
  <c r="E187" i="3"/>
  <c r="D187" i="3"/>
  <c r="F186" i="3"/>
  <c r="E186" i="3"/>
  <c r="D186" i="3"/>
  <c r="F185" i="3"/>
  <c r="E185" i="3"/>
  <c r="D185" i="3"/>
  <c r="F184" i="3"/>
  <c r="E184" i="3"/>
  <c r="D184" i="3"/>
  <c r="F183" i="3"/>
  <c r="E183" i="3"/>
  <c r="D183" i="3"/>
  <c r="F182" i="3"/>
  <c r="E182" i="3"/>
  <c r="D182" i="3"/>
  <c r="F181" i="3"/>
  <c r="E181" i="3"/>
  <c r="D181" i="3"/>
  <c r="F180" i="3"/>
  <c r="E180" i="3"/>
  <c r="D180" i="3"/>
  <c r="F179" i="3"/>
  <c r="E179" i="3"/>
  <c r="D179" i="3"/>
  <c r="F178" i="3"/>
  <c r="E178" i="3"/>
  <c r="D178" i="3"/>
  <c r="F177" i="3"/>
  <c r="E177" i="3"/>
  <c r="D177" i="3"/>
  <c r="F176" i="3"/>
  <c r="E176" i="3"/>
  <c r="D176" i="3"/>
  <c r="F175" i="3"/>
  <c r="E175" i="3"/>
  <c r="D175" i="3"/>
  <c r="F174" i="3"/>
  <c r="E174" i="3"/>
  <c r="D174" i="3"/>
  <c r="F173" i="3"/>
  <c r="E173" i="3"/>
  <c r="D173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F89" i="10" s="1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C19" i="1"/>
  <c r="C20" i="1"/>
  <c r="C21" i="1"/>
  <c r="C23" i="1"/>
  <c r="C24" i="1"/>
  <c r="C25" i="1"/>
  <c r="C26" i="1"/>
  <c r="C27" i="1"/>
  <c r="C28" i="1"/>
  <c r="H501" i="3"/>
  <c r="H500" i="3"/>
  <c r="J500" i="3" s="1"/>
  <c r="H499" i="3"/>
  <c r="H498" i="3"/>
  <c r="J498" i="3" s="1"/>
  <c r="H497" i="3"/>
  <c r="J497" i="3" s="1"/>
  <c r="H496" i="3"/>
  <c r="H493" i="3"/>
  <c r="H492" i="3"/>
  <c r="J492" i="3" s="1"/>
  <c r="H491" i="3"/>
  <c r="J491" i="3" s="1"/>
  <c r="H489" i="3"/>
  <c r="J489" i="3" s="1"/>
  <c r="H488" i="3"/>
  <c r="J488" i="3" s="1"/>
  <c r="H485" i="3"/>
  <c r="H484" i="3"/>
  <c r="H483" i="3"/>
  <c r="H481" i="3"/>
  <c r="J481" i="3" s="1"/>
  <c r="H480" i="3"/>
  <c r="J480" i="3" s="1"/>
  <c r="H477" i="3"/>
  <c r="H476" i="3"/>
  <c r="J476" i="3" s="1"/>
  <c r="H475" i="3"/>
  <c r="J475" i="3" s="1"/>
  <c r="H473" i="3"/>
  <c r="J473" i="3" s="1"/>
  <c r="H472" i="3"/>
  <c r="J472" i="3" s="1"/>
  <c r="H469" i="3"/>
  <c r="H468" i="3"/>
  <c r="H467" i="3"/>
  <c r="J467" i="3" s="1"/>
  <c r="H465" i="3"/>
  <c r="J465" i="3" s="1"/>
  <c r="H464" i="3"/>
  <c r="J464" i="3" s="1"/>
  <c r="H461" i="3"/>
  <c r="H460" i="3"/>
  <c r="J460" i="3" s="1"/>
  <c r="H459" i="3"/>
  <c r="J459" i="3" s="1"/>
  <c r="H457" i="3"/>
  <c r="J457" i="3" s="1"/>
  <c r="H456" i="3"/>
  <c r="J456" i="3" s="1"/>
  <c r="H453" i="3"/>
  <c r="H452" i="3"/>
  <c r="J452" i="3" s="1"/>
  <c r="H451" i="3"/>
  <c r="H449" i="3"/>
  <c r="H448" i="3"/>
  <c r="J448" i="3" s="1"/>
  <c r="H445" i="3"/>
  <c r="H444" i="3"/>
  <c r="J444" i="3" s="1"/>
  <c r="H443" i="3"/>
  <c r="J443" i="3" s="1"/>
  <c r="H441" i="3"/>
  <c r="J441" i="3" s="1"/>
  <c r="H440" i="3"/>
  <c r="J440" i="3" s="1"/>
  <c r="H437" i="3"/>
  <c r="H435" i="3"/>
  <c r="J435" i="3" s="1"/>
  <c r="H433" i="3"/>
  <c r="J433" i="3" s="1"/>
  <c r="H432" i="3"/>
  <c r="H429" i="3"/>
  <c r="H428" i="3"/>
  <c r="H427" i="3"/>
  <c r="J427" i="3" s="1"/>
  <c r="H425" i="3"/>
  <c r="H424" i="3"/>
  <c r="J424" i="3" s="1"/>
  <c r="H421" i="3"/>
  <c r="H420" i="3"/>
  <c r="H419" i="3"/>
  <c r="H417" i="3"/>
  <c r="H416" i="3"/>
  <c r="J416" i="3" s="1"/>
  <c r="H413" i="3"/>
  <c r="H412" i="3"/>
  <c r="H411" i="3"/>
  <c r="J411" i="3" s="1"/>
  <c r="H409" i="3"/>
  <c r="H408" i="3"/>
  <c r="J408" i="3" s="1"/>
  <c r="H405" i="3"/>
  <c r="H404" i="3"/>
  <c r="H403" i="3"/>
  <c r="J403" i="3" s="1"/>
  <c r="H401" i="3"/>
  <c r="J401" i="3" s="1"/>
  <c r="H400" i="3"/>
  <c r="J400" i="3" s="1"/>
  <c r="H397" i="3"/>
  <c r="J397" i="3" s="1"/>
  <c r="H396" i="3"/>
  <c r="H395" i="3"/>
  <c r="J395" i="3" s="1"/>
  <c r="H393" i="3"/>
  <c r="H392" i="3"/>
  <c r="H389" i="3"/>
  <c r="H388" i="3"/>
  <c r="H387" i="3"/>
  <c r="J387" i="3" s="1"/>
  <c r="H385" i="3"/>
  <c r="H381" i="3"/>
  <c r="H380" i="3"/>
  <c r="H379" i="3"/>
  <c r="H377" i="3"/>
  <c r="J377" i="3" s="1"/>
  <c r="H376" i="3"/>
  <c r="H373" i="3"/>
  <c r="H372" i="3"/>
  <c r="J372" i="3" s="1"/>
  <c r="H371" i="3"/>
  <c r="H369" i="3"/>
  <c r="H368" i="3"/>
  <c r="J368" i="3" s="1"/>
  <c r="H365" i="3"/>
  <c r="H364" i="3"/>
  <c r="J364" i="3" s="1"/>
  <c r="H363" i="3"/>
  <c r="H361" i="3"/>
  <c r="H360" i="3"/>
  <c r="J360" i="3" s="1"/>
  <c r="H357" i="3"/>
  <c r="H356" i="3"/>
  <c r="J356" i="3" s="1"/>
  <c r="H355" i="3"/>
  <c r="H353" i="3"/>
  <c r="J353" i="3" s="1"/>
  <c r="H352" i="3"/>
  <c r="H349" i="3"/>
  <c r="H348" i="3"/>
  <c r="J348" i="3" s="1"/>
  <c r="H347" i="3"/>
  <c r="H346" i="3"/>
  <c r="J346" i="3" s="1"/>
  <c r="H345" i="3"/>
  <c r="J345" i="3" s="1"/>
  <c r="H341" i="3"/>
  <c r="H340" i="3"/>
  <c r="J340" i="3" s="1"/>
  <c r="H339" i="3"/>
  <c r="H337" i="3"/>
  <c r="H333" i="3"/>
  <c r="H332" i="3"/>
  <c r="J332" i="3" s="1"/>
  <c r="H331" i="3"/>
  <c r="J331" i="3" s="1"/>
  <c r="H329" i="3"/>
  <c r="J329" i="3" s="1"/>
  <c r="H328" i="3"/>
  <c r="J328" i="3" s="1"/>
  <c r="H325" i="3"/>
  <c r="H324" i="3"/>
  <c r="J324" i="3" s="1"/>
  <c r="H323" i="3"/>
  <c r="J323" i="3" s="1"/>
  <c r="H321" i="3"/>
  <c r="J321" i="3" s="1"/>
  <c r="H320" i="3"/>
  <c r="J320" i="3" s="1"/>
  <c r="H317" i="3"/>
  <c r="H316" i="3"/>
  <c r="J316" i="3" s="1"/>
  <c r="H315" i="3"/>
  <c r="J315" i="3" s="1"/>
  <c r="H313" i="3"/>
  <c r="J313" i="3" s="1"/>
  <c r="H312" i="3"/>
  <c r="J312" i="3" s="1"/>
  <c r="H309" i="3"/>
  <c r="H308" i="3"/>
  <c r="J308" i="3" s="1"/>
  <c r="H307" i="3"/>
  <c r="J307" i="3" s="1"/>
  <c r="H305" i="3"/>
  <c r="J305" i="3" s="1"/>
  <c r="H304" i="3"/>
  <c r="J304" i="3" s="1"/>
  <c r="H301" i="3"/>
  <c r="H300" i="3"/>
  <c r="J300" i="3" s="1"/>
  <c r="H299" i="3"/>
  <c r="J299" i="3" s="1"/>
  <c r="H297" i="3"/>
  <c r="J297" i="3" s="1"/>
  <c r="H296" i="3"/>
  <c r="J296" i="3" s="1"/>
  <c r="H293" i="3"/>
  <c r="H292" i="3"/>
  <c r="H291" i="3"/>
  <c r="J291" i="3" s="1"/>
  <c r="H289" i="3"/>
  <c r="J289" i="3" s="1"/>
  <c r="H288" i="3"/>
  <c r="H285" i="3"/>
  <c r="H284" i="3"/>
  <c r="H283" i="3"/>
  <c r="J283" i="3" s="1"/>
  <c r="H281" i="3"/>
  <c r="H277" i="3"/>
  <c r="H276" i="3"/>
  <c r="J276" i="3" s="1"/>
  <c r="H273" i="3"/>
  <c r="J273" i="3" s="1"/>
  <c r="H272" i="3"/>
  <c r="J272" i="3" s="1"/>
  <c r="H271" i="3"/>
  <c r="J271" i="3" s="1"/>
  <c r="H267" i="3"/>
  <c r="H262" i="3"/>
  <c r="H261" i="3"/>
  <c r="H260" i="3"/>
  <c r="J260" i="3" s="1"/>
  <c r="H257" i="3"/>
  <c r="J257" i="3" s="1"/>
  <c r="H256" i="3"/>
  <c r="J256" i="3" s="1"/>
  <c r="H255" i="3"/>
  <c r="J255" i="3" s="1"/>
  <c r="H254" i="3"/>
  <c r="J254" i="3" s="1"/>
  <c r="H253" i="3"/>
  <c r="H252" i="3"/>
  <c r="J252" i="3" s="1"/>
  <c r="H251" i="3"/>
  <c r="J251" i="3" s="1"/>
  <c r="H250" i="3"/>
  <c r="H248" i="3"/>
  <c r="J248" i="3" s="1"/>
  <c r="H247" i="3"/>
  <c r="J247" i="3" s="1"/>
  <c r="H246" i="3"/>
  <c r="J246" i="3" s="1"/>
  <c r="H245" i="3"/>
  <c r="H240" i="3"/>
  <c r="H239" i="3"/>
  <c r="H237" i="3"/>
  <c r="H236" i="3"/>
  <c r="J236" i="3" s="1"/>
  <c r="H234" i="3"/>
  <c r="H233" i="3"/>
  <c r="J233" i="3" s="1"/>
  <c r="H229" i="3"/>
  <c r="H225" i="3"/>
  <c r="J225" i="3" s="1"/>
  <c r="H224" i="3"/>
  <c r="J224" i="3" s="1"/>
  <c r="H221" i="3"/>
  <c r="H216" i="3"/>
  <c r="H213" i="3"/>
  <c r="H209" i="3"/>
  <c r="J209" i="3" s="1"/>
  <c r="H208" i="3"/>
  <c r="H205" i="3"/>
  <c r="H200" i="3"/>
  <c r="J200" i="3" s="1"/>
  <c r="H197" i="3"/>
  <c r="H193" i="3"/>
  <c r="H192" i="3"/>
  <c r="J192" i="3" s="1"/>
  <c r="H188" i="3"/>
  <c r="J188" i="3" s="1"/>
  <c r="H185" i="3"/>
  <c r="J185" i="3" s="1"/>
  <c r="H184" i="3"/>
  <c r="H181" i="3"/>
  <c r="H180" i="3"/>
  <c r="J180" i="3" s="1"/>
  <c r="H176" i="3"/>
  <c r="J176" i="3" s="1"/>
  <c r="H173" i="3"/>
  <c r="H169" i="3"/>
  <c r="J169" i="3" s="1"/>
  <c r="H168" i="3"/>
  <c r="J168" i="3" s="1"/>
  <c r="H165" i="3"/>
  <c r="H161" i="3"/>
  <c r="H160" i="3"/>
  <c r="J160" i="3" s="1"/>
  <c r="H159" i="3"/>
  <c r="J159" i="3" s="1"/>
  <c r="H156" i="3"/>
  <c r="H152" i="3"/>
  <c r="J152" i="3" s="1"/>
  <c r="H151" i="3"/>
  <c r="J151" i="3" s="1"/>
  <c r="H149" i="3"/>
  <c r="H148" i="3"/>
  <c r="H144" i="3"/>
  <c r="H143" i="3"/>
  <c r="J143" i="3" s="1"/>
  <c r="H141" i="3"/>
  <c r="H140" i="3"/>
  <c r="J140" i="3" s="1"/>
  <c r="H136" i="3"/>
  <c r="H135" i="3"/>
  <c r="J135" i="3" s="1"/>
  <c r="H133" i="3"/>
  <c r="H132" i="3"/>
  <c r="J132" i="3" s="1"/>
  <c r="H131" i="3"/>
  <c r="J131" i="3" s="1"/>
  <c r="H128" i="3"/>
  <c r="J128" i="3" s="1"/>
  <c r="H127" i="3"/>
  <c r="J127" i="3" s="1"/>
  <c r="H125" i="3"/>
  <c r="H124" i="3"/>
  <c r="H120" i="3"/>
  <c r="H119" i="3"/>
  <c r="J119" i="3" s="1"/>
  <c r="H117" i="3"/>
  <c r="H116" i="3"/>
  <c r="J116" i="3" s="1"/>
  <c r="H112" i="3"/>
  <c r="J112" i="3" s="1"/>
  <c r="H111" i="3"/>
  <c r="J111" i="3" s="1"/>
  <c r="H109" i="3"/>
  <c r="H108" i="3"/>
  <c r="J108" i="3" s="1"/>
  <c r="H107" i="3"/>
  <c r="J107" i="3" s="1"/>
  <c r="H104" i="3"/>
  <c r="H103" i="3"/>
  <c r="J103" i="3" s="1"/>
  <c r="H101" i="3"/>
  <c r="H100" i="3"/>
  <c r="H96" i="3"/>
  <c r="H95" i="3"/>
  <c r="J95" i="3" s="1"/>
  <c r="H93" i="3"/>
  <c r="H92" i="3"/>
  <c r="J92" i="3" s="1"/>
  <c r="H88" i="3"/>
  <c r="H87" i="3"/>
  <c r="J87" i="3" s="1"/>
  <c r="H85" i="3"/>
  <c r="H84" i="3"/>
  <c r="J84" i="3" s="1"/>
  <c r="H80" i="3"/>
  <c r="H79" i="3"/>
  <c r="J79" i="3" s="1"/>
  <c r="H77" i="3"/>
  <c r="H76" i="3"/>
  <c r="H71" i="3"/>
  <c r="J71" i="3" s="1"/>
  <c r="H69" i="3"/>
  <c r="H68" i="3"/>
  <c r="J68" i="3" s="1"/>
  <c r="H63" i="3"/>
  <c r="J63" i="3" s="1"/>
  <c r="H61" i="3"/>
  <c r="H60" i="3"/>
  <c r="J60" i="3" s="1"/>
  <c r="H59" i="3"/>
  <c r="J59" i="3" s="1"/>
  <c r="H55" i="3"/>
  <c r="J55" i="3" s="1"/>
  <c r="H53" i="3"/>
  <c r="H52" i="3"/>
  <c r="J52" i="3" s="1"/>
  <c r="H47" i="3"/>
  <c r="J47" i="3" s="1"/>
  <c r="H44" i="3"/>
  <c r="J44" i="3" s="1"/>
  <c r="H39" i="3"/>
  <c r="J39" i="3" s="1"/>
  <c r="H37" i="3"/>
  <c r="J37" i="3" s="1"/>
  <c r="H36" i="3"/>
  <c r="H35" i="3"/>
  <c r="J35" i="3" s="1"/>
  <c r="H31" i="3"/>
  <c r="J31" i="3" s="1"/>
  <c r="H28" i="3"/>
  <c r="J28" i="3" s="1"/>
  <c r="H23" i="3"/>
  <c r="J23" i="3" s="1"/>
  <c r="M212" i="3"/>
  <c r="T212" i="3" s="1"/>
  <c r="G212" i="3" s="1"/>
  <c r="H436" i="3"/>
  <c r="J436" i="3" s="1"/>
  <c r="H384" i="3"/>
  <c r="J384" i="3" s="1"/>
  <c r="H220" i="3"/>
  <c r="J220" i="3" s="1"/>
  <c r="I8" i="15"/>
  <c r="H8" i="15"/>
  <c r="G8" i="15"/>
  <c r="B15" i="4"/>
  <c r="A4" i="6" s="1"/>
  <c r="B14" i="4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B8" i="15"/>
  <c r="C12" i="15"/>
  <c r="F8" i="15"/>
  <c r="E8" i="15"/>
  <c r="A2" i="15"/>
  <c r="A1" i="15"/>
  <c r="M56" i="3"/>
  <c r="T56" i="3" s="1"/>
  <c r="G56" i="3" s="1"/>
  <c r="F56" i="10"/>
  <c r="F56" i="11"/>
  <c r="F56" i="12"/>
  <c r="F56" i="8"/>
  <c r="F56" i="13"/>
  <c r="F56" i="9"/>
  <c r="M64" i="3"/>
  <c r="T64" i="3" s="1"/>
  <c r="G64" i="3" s="1"/>
  <c r="F64" i="10"/>
  <c r="F64" i="11"/>
  <c r="F64" i="12"/>
  <c r="F64" i="8"/>
  <c r="F64" i="13"/>
  <c r="F64" i="9"/>
  <c r="M72" i="3"/>
  <c r="T72" i="3" s="1"/>
  <c r="G72" i="3" s="1"/>
  <c r="F72" i="10"/>
  <c r="F72" i="11"/>
  <c r="F72" i="12"/>
  <c r="F72" i="8"/>
  <c r="F72" i="13"/>
  <c r="F72" i="9"/>
  <c r="M80" i="3"/>
  <c r="T80" i="3" s="1"/>
  <c r="G80" i="3" s="1"/>
  <c r="F80" i="10"/>
  <c r="F80" i="11"/>
  <c r="F80" i="12"/>
  <c r="F80" i="8"/>
  <c r="F80" i="13"/>
  <c r="F80" i="9"/>
  <c r="M88" i="3"/>
  <c r="T88" i="3" s="1"/>
  <c r="G88" i="3" s="1"/>
  <c r="F88" i="10"/>
  <c r="F88" i="11"/>
  <c r="F88" i="12"/>
  <c r="F88" i="8"/>
  <c r="F88" i="13"/>
  <c r="F88" i="9"/>
  <c r="M96" i="3"/>
  <c r="T96" i="3" s="1"/>
  <c r="G96" i="3" s="1"/>
  <c r="F96" i="10"/>
  <c r="F96" i="11"/>
  <c r="F96" i="12"/>
  <c r="F96" i="8"/>
  <c r="F96" i="13"/>
  <c r="F96" i="9"/>
  <c r="M104" i="3"/>
  <c r="T104" i="3" s="1"/>
  <c r="G104" i="3" s="1"/>
  <c r="F104" i="10"/>
  <c r="F104" i="11"/>
  <c r="F104" i="12"/>
  <c r="F104" i="8"/>
  <c r="F104" i="13"/>
  <c r="F104" i="9"/>
  <c r="M112" i="3"/>
  <c r="T112" i="3"/>
  <c r="G112" i="3" s="1"/>
  <c r="F112" i="10"/>
  <c r="F112" i="11"/>
  <c r="F112" i="12"/>
  <c r="F112" i="8"/>
  <c r="F112" i="13"/>
  <c r="F112" i="9"/>
  <c r="M120" i="3"/>
  <c r="T120" i="3"/>
  <c r="G120" i="3" s="1"/>
  <c r="F120" i="10"/>
  <c r="F120" i="11"/>
  <c r="F120" i="12"/>
  <c r="F120" i="8"/>
  <c r="F120" i="13"/>
  <c r="F120" i="9"/>
  <c r="M128" i="3"/>
  <c r="T128" i="3"/>
  <c r="G128" i="3" s="1"/>
  <c r="F128" i="10"/>
  <c r="F128" i="11"/>
  <c r="F128" i="12"/>
  <c r="F128" i="8"/>
  <c r="F128" i="13"/>
  <c r="F128" i="9"/>
  <c r="M136" i="3"/>
  <c r="T136" i="3"/>
  <c r="G136" i="3" s="1"/>
  <c r="F136" i="10"/>
  <c r="F136" i="11"/>
  <c r="F136" i="12"/>
  <c r="F136" i="8"/>
  <c r="F136" i="13"/>
  <c r="F136" i="9"/>
  <c r="M144" i="3"/>
  <c r="T144" i="3" s="1"/>
  <c r="G144" i="3" s="1"/>
  <c r="F144" i="10"/>
  <c r="F144" i="11"/>
  <c r="F144" i="12"/>
  <c r="F144" i="8"/>
  <c r="F144" i="13"/>
  <c r="F144" i="9"/>
  <c r="M152" i="3"/>
  <c r="T152" i="3" s="1"/>
  <c r="G152" i="3" s="1"/>
  <c r="F152" i="10"/>
  <c r="F152" i="11"/>
  <c r="F152" i="12"/>
  <c r="F152" i="8"/>
  <c r="F152" i="13"/>
  <c r="F152" i="9"/>
  <c r="M160" i="3"/>
  <c r="T160" i="3"/>
  <c r="G160" i="3" s="1"/>
  <c r="F160" i="10"/>
  <c r="F160" i="11"/>
  <c r="F160" i="12"/>
  <c r="F160" i="8"/>
  <c r="F160" i="13"/>
  <c r="F160" i="9"/>
  <c r="M168" i="3"/>
  <c r="T168" i="3" s="1"/>
  <c r="G168" i="3" s="1"/>
  <c r="F168" i="10"/>
  <c r="F168" i="11"/>
  <c r="F168" i="12"/>
  <c r="F168" i="8"/>
  <c r="F168" i="13"/>
  <c r="F168" i="9"/>
  <c r="M176" i="3"/>
  <c r="T176" i="3"/>
  <c r="G176" i="3" s="1"/>
  <c r="F176" i="10"/>
  <c r="F176" i="11"/>
  <c r="F176" i="12"/>
  <c r="F176" i="8"/>
  <c r="F176" i="13"/>
  <c r="F176" i="9"/>
  <c r="M184" i="3"/>
  <c r="T184" i="3"/>
  <c r="G184" i="3" s="1"/>
  <c r="F184" i="10"/>
  <c r="F184" i="11"/>
  <c r="F184" i="12"/>
  <c r="F184" i="13"/>
  <c r="F184" i="8"/>
  <c r="F184" i="9"/>
  <c r="M192" i="3"/>
  <c r="T192" i="3"/>
  <c r="G192" i="3" s="1"/>
  <c r="F192" i="10"/>
  <c r="F192" i="11"/>
  <c r="F192" i="12"/>
  <c r="F192" i="13"/>
  <c r="F192" i="8"/>
  <c r="F192" i="9"/>
  <c r="M200" i="3"/>
  <c r="T200" i="3"/>
  <c r="G200" i="3" s="1"/>
  <c r="F200" i="10"/>
  <c r="F200" i="11"/>
  <c r="F200" i="12"/>
  <c r="F200" i="13"/>
  <c r="F200" i="8"/>
  <c r="F200" i="9"/>
  <c r="M208" i="3"/>
  <c r="T208" i="3" s="1"/>
  <c r="G208" i="3" s="1"/>
  <c r="F208" i="10"/>
  <c r="F208" i="11"/>
  <c r="F208" i="12"/>
  <c r="F208" i="13"/>
  <c r="F208" i="8"/>
  <c r="F208" i="9"/>
  <c r="M216" i="3"/>
  <c r="T216" i="3" s="1"/>
  <c r="G216" i="3" s="1"/>
  <c r="F216" i="10"/>
  <c r="F216" i="11"/>
  <c r="F216" i="12"/>
  <c r="F216" i="13"/>
  <c r="F216" i="8"/>
  <c r="F216" i="9"/>
  <c r="M224" i="3"/>
  <c r="T224" i="3"/>
  <c r="G224" i="3" s="1"/>
  <c r="F224" i="10"/>
  <c r="F224" i="11"/>
  <c r="F224" i="12"/>
  <c r="F224" i="13"/>
  <c r="F224" i="8"/>
  <c r="F224" i="9"/>
  <c r="M232" i="3"/>
  <c r="T232" i="3" s="1"/>
  <c r="G232" i="3" s="1"/>
  <c r="F232" i="10"/>
  <c r="F232" i="11"/>
  <c r="F232" i="12"/>
  <c r="F232" i="13"/>
  <c r="F232" i="8"/>
  <c r="F232" i="9"/>
  <c r="M240" i="3"/>
  <c r="T240" i="3"/>
  <c r="G240" i="3" s="1"/>
  <c r="F240" i="10"/>
  <c r="F240" i="11"/>
  <c r="F240" i="12"/>
  <c r="F240" i="13"/>
  <c r="F240" i="8"/>
  <c r="F240" i="9"/>
  <c r="M248" i="3"/>
  <c r="T248" i="3"/>
  <c r="G248" i="3" s="1"/>
  <c r="F248" i="10"/>
  <c r="F248" i="11"/>
  <c r="F248" i="12"/>
  <c r="F248" i="13"/>
  <c r="F248" i="9"/>
  <c r="F248" i="8"/>
  <c r="M256" i="3"/>
  <c r="T256" i="3"/>
  <c r="G256" i="3" s="1"/>
  <c r="F256" i="10"/>
  <c r="F256" i="11"/>
  <c r="F256" i="12"/>
  <c r="F256" i="13"/>
  <c r="F256" i="9"/>
  <c r="F256" i="8"/>
  <c r="M264" i="3"/>
  <c r="T264" i="3"/>
  <c r="G264" i="3" s="1"/>
  <c r="F264" i="10"/>
  <c r="F264" i="11"/>
  <c r="F264" i="12"/>
  <c r="F264" i="13"/>
  <c r="F264" i="9"/>
  <c r="F264" i="8"/>
  <c r="M272" i="3"/>
  <c r="T272" i="3" s="1"/>
  <c r="G272" i="3" s="1"/>
  <c r="F272" i="10"/>
  <c r="F272" i="11"/>
  <c r="F272" i="12"/>
  <c r="F272" i="13"/>
  <c r="F272" i="9"/>
  <c r="F272" i="8"/>
  <c r="M280" i="3"/>
  <c r="T280" i="3" s="1"/>
  <c r="G280" i="3" s="1"/>
  <c r="F280" i="10"/>
  <c r="F280" i="11"/>
  <c r="F280" i="13"/>
  <c r="F280" i="12"/>
  <c r="F280" i="9"/>
  <c r="F280" i="8"/>
  <c r="M288" i="3"/>
  <c r="T288" i="3"/>
  <c r="G288" i="3" s="1"/>
  <c r="F288" i="10"/>
  <c r="F288" i="11"/>
  <c r="F288" i="12"/>
  <c r="F288" i="13"/>
  <c r="F288" i="9"/>
  <c r="F288" i="8"/>
  <c r="M296" i="3"/>
  <c r="T296" i="3" s="1"/>
  <c r="G296" i="3" s="1"/>
  <c r="F296" i="10"/>
  <c r="F296" i="11"/>
  <c r="F296" i="13"/>
  <c r="F296" i="12"/>
  <c r="F296" i="9"/>
  <c r="F296" i="8"/>
  <c r="M304" i="3"/>
  <c r="T304" i="3"/>
  <c r="G304" i="3" s="1"/>
  <c r="F304" i="10"/>
  <c r="F304" i="11"/>
  <c r="F304" i="12"/>
  <c r="F304" i="13"/>
  <c r="F304" i="9"/>
  <c r="F304" i="8"/>
  <c r="M312" i="3"/>
  <c r="T312" i="3"/>
  <c r="G312" i="3" s="1"/>
  <c r="F312" i="10"/>
  <c r="F312" i="11"/>
  <c r="F312" i="13"/>
  <c r="F312" i="12"/>
  <c r="F312" i="9"/>
  <c r="F312" i="8"/>
  <c r="M320" i="3"/>
  <c r="T320" i="3"/>
  <c r="G320" i="3" s="1"/>
  <c r="F320" i="10"/>
  <c r="F320" i="11"/>
  <c r="F320" i="12"/>
  <c r="F320" i="13"/>
  <c r="F320" i="9"/>
  <c r="F320" i="8"/>
  <c r="M328" i="3"/>
  <c r="T328" i="3"/>
  <c r="G328" i="3" s="1"/>
  <c r="F328" i="10"/>
  <c r="F328" i="11"/>
  <c r="F328" i="13"/>
  <c r="F328" i="12"/>
  <c r="F328" i="9"/>
  <c r="F328" i="8"/>
  <c r="M336" i="3"/>
  <c r="T336" i="3" s="1"/>
  <c r="G336" i="3" s="1"/>
  <c r="F336" i="10"/>
  <c r="F336" i="11"/>
  <c r="F336" i="12"/>
  <c r="F336" i="13"/>
  <c r="F336" i="9"/>
  <c r="F336" i="8"/>
  <c r="M344" i="3"/>
  <c r="T344" i="3" s="1"/>
  <c r="G344" i="3" s="1"/>
  <c r="F344" i="10"/>
  <c r="F344" i="11"/>
  <c r="F344" i="13"/>
  <c r="F344" i="12"/>
  <c r="F344" i="9"/>
  <c r="F344" i="8"/>
  <c r="M352" i="3"/>
  <c r="T352" i="3"/>
  <c r="G352" i="3" s="1"/>
  <c r="F352" i="10"/>
  <c r="F352" i="11"/>
  <c r="F352" i="12"/>
  <c r="F352" i="13"/>
  <c r="F352" i="9"/>
  <c r="F352" i="8"/>
  <c r="M360" i="3"/>
  <c r="T360" i="3" s="1"/>
  <c r="G360" i="3" s="1"/>
  <c r="F360" i="10"/>
  <c r="F360" i="11"/>
  <c r="F360" i="13"/>
  <c r="F360" i="12"/>
  <c r="F360" i="9"/>
  <c r="F360" i="8"/>
  <c r="M368" i="3"/>
  <c r="T368" i="3"/>
  <c r="G368" i="3" s="1"/>
  <c r="F368" i="10"/>
  <c r="F368" i="11"/>
  <c r="F368" i="12"/>
  <c r="F368" i="13"/>
  <c r="F368" i="9"/>
  <c r="F368" i="8"/>
  <c r="M376" i="3"/>
  <c r="T376" i="3"/>
  <c r="G376" i="3" s="1"/>
  <c r="F376" i="10"/>
  <c r="F376" i="11"/>
  <c r="F376" i="13"/>
  <c r="F376" i="12"/>
  <c r="F376" i="9"/>
  <c r="F376" i="8"/>
  <c r="M384" i="3"/>
  <c r="T384" i="3"/>
  <c r="G384" i="3" s="1"/>
  <c r="F384" i="10"/>
  <c r="F384" i="11"/>
  <c r="F384" i="12"/>
  <c r="F384" i="13"/>
  <c r="F384" i="9"/>
  <c r="F384" i="8"/>
  <c r="M392" i="3"/>
  <c r="T392" i="3"/>
  <c r="G392" i="3" s="1"/>
  <c r="F392" i="10"/>
  <c r="F392" i="11"/>
  <c r="F392" i="13"/>
  <c r="F392" i="12"/>
  <c r="F392" i="9"/>
  <c r="F392" i="8"/>
  <c r="M400" i="3"/>
  <c r="T400" i="3" s="1"/>
  <c r="G400" i="3" s="1"/>
  <c r="F400" i="10"/>
  <c r="F400" i="11"/>
  <c r="F400" i="12"/>
  <c r="F400" i="13"/>
  <c r="F400" i="9"/>
  <c r="F400" i="8"/>
  <c r="M408" i="3"/>
  <c r="T408" i="3" s="1"/>
  <c r="G408" i="3" s="1"/>
  <c r="F408" i="10"/>
  <c r="F408" i="11"/>
  <c r="F408" i="13"/>
  <c r="F408" i="12"/>
  <c r="F408" i="9"/>
  <c r="F408" i="8"/>
  <c r="M416" i="3"/>
  <c r="T416" i="3"/>
  <c r="G416" i="3" s="1"/>
  <c r="F416" i="10"/>
  <c r="F416" i="11"/>
  <c r="F416" i="12"/>
  <c r="F416" i="13"/>
  <c r="F416" i="9"/>
  <c r="F416" i="8"/>
  <c r="M424" i="3"/>
  <c r="T424" i="3" s="1"/>
  <c r="G424" i="3" s="1"/>
  <c r="F424" i="10"/>
  <c r="F424" i="11"/>
  <c r="F424" i="13"/>
  <c r="F424" i="12"/>
  <c r="F424" i="9"/>
  <c r="F424" i="8"/>
  <c r="M432" i="3"/>
  <c r="T432" i="3" s="1"/>
  <c r="G432" i="3" s="1"/>
  <c r="F432" i="10"/>
  <c r="F432" i="11"/>
  <c r="F432" i="12"/>
  <c r="F432" i="13"/>
  <c r="F432" i="9"/>
  <c r="F432" i="8"/>
  <c r="M440" i="3"/>
  <c r="T440" i="3"/>
  <c r="G440" i="3" s="1"/>
  <c r="F440" i="10"/>
  <c r="F440" i="11"/>
  <c r="F440" i="13"/>
  <c r="F440" i="12"/>
  <c r="F440" i="9"/>
  <c r="F440" i="8"/>
  <c r="M448" i="3"/>
  <c r="T448" i="3"/>
  <c r="G448" i="3" s="1"/>
  <c r="F448" i="10"/>
  <c r="F448" i="11"/>
  <c r="F448" i="12"/>
  <c r="F448" i="13"/>
  <c r="F448" i="9"/>
  <c r="F448" i="8"/>
  <c r="M456" i="3"/>
  <c r="T456" i="3"/>
  <c r="G456" i="3" s="1"/>
  <c r="F456" i="10"/>
  <c r="F456" i="11"/>
  <c r="F456" i="13"/>
  <c r="F456" i="12"/>
  <c r="F456" i="9"/>
  <c r="F456" i="8"/>
  <c r="M464" i="3"/>
  <c r="T464" i="3" s="1"/>
  <c r="G464" i="3" s="1"/>
  <c r="F464" i="10"/>
  <c r="F464" i="11"/>
  <c r="F464" i="12"/>
  <c r="F464" i="13"/>
  <c r="F464" i="9"/>
  <c r="F464" i="8"/>
  <c r="M472" i="3"/>
  <c r="T472" i="3" s="1"/>
  <c r="G472" i="3" s="1"/>
  <c r="F472" i="10"/>
  <c r="F472" i="11"/>
  <c r="F472" i="13"/>
  <c r="F472" i="12"/>
  <c r="F472" i="9"/>
  <c r="F472" i="8"/>
  <c r="M480" i="3"/>
  <c r="T480" i="3"/>
  <c r="G480" i="3" s="1"/>
  <c r="F480" i="10"/>
  <c r="F480" i="11"/>
  <c r="F480" i="12"/>
  <c r="F480" i="13"/>
  <c r="F480" i="9"/>
  <c r="F480" i="8"/>
  <c r="M488" i="3"/>
  <c r="T488" i="3"/>
  <c r="G488" i="3" s="1"/>
  <c r="F488" i="10"/>
  <c r="F488" i="11"/>
  <c r="F488" i="12"/>
  <c r="F488" i="13"/>
  <c r="F488" i="9"/>
  <c r="F488" i="8"/>
  <c r="M496" i="3"/>
  <c r="T496" i="3" s="1"/>
  <c r="G496" i="3" s="1"/>
  <c r="F496" i="10"/>
  <c r="F496" i="11"/>
  <c r="F496" i="12"/>
  <c r="F496" i="13"/>
  <c r="F496" i="9"/>
  <c r="F496" i="8"/>
  <c r="A85" i="3"/>
  <c r="A78" i="3"/>
  <c r="A61" i="3"/>
  <c r="A61" i="12" s="1"/>
  <c r="A93" i="3"/>
  <c r="A86" i="3"/>
  <c r="A86" i="8" s="1"/>
  <c r="A81" i="3"/>
  <c r="A68" i="3"/>
  <c r="A87" i="3"/>
  <c r="A87" i="8" s="1"/>
  <c r="A62" i="3"/>
  <c r="A62" i="8" s="1"/>
  <c r="A89" i="3"/>
  <c r="A84" i="3"/>
  <c r="A80" i="3"/>
  <c r="A92" i="3"/>
  <c r="A88" i="3"/>
  <c r="A29" i="3"/>
  <c r="A79" i="3"/>
  <c r="M51" i="3"/>
  <c r="T51" i="3" s="1"/>
  <c r="G51" i="3" s="1"/>
  <c r="F51" i="10"/>
  <c r="F51" i="12"/>
  <c r="F51" i="11"/>
  <c r="F51" i="8"/>
  <c r="F51" i="13"/>
  <c r="F51" i="9"/>
  <c r="M59" i="3"/>
  <c r="T59" i="3" s="1"/>
  <c r="G59" i="3" s="1"/>
  <c r="F59" i="10"/>
  <c r="F59" i="11"/>
  <c r="F59" i="12"/>
  <c r="F59" i="8"/>
  <c r="F59" i="13"/>
  <c r="F59" i="9"/>
  <c r="F67" i="10"/>
  <c r="F67" i="12"/>
  <c r="F67" i="11"/>
  <c r="F67" i="8"/>
  <c r="F67" i="13"/>
  <c r="F67" i="9"/>
  <c r="M75" i="3"/>
  <c r="T75" i="3" s="1"/>
  <c r="G75" i="3" s="1"/>
  <c r="F75" i="10"/>
  <c r="F75" i="12"/>
  <c r="F75" i="11"/>
  <c r="F75" i="8"/>
  <c r="F75" i="13"/>
  <c r="F75" i="9"/>
  <c r="M83" i="3"/>
  <c r="T83" i="3"/>
  <c r="G83" i="3" s="1"/>
  <c r="F83" i="10"/>
  <c r="F83" i="12"/>
  <c r="F83" i="11"/>
  <c r="F83" i="8"/>
  <c r="F83" i="13"/>
  <c r="F83" i="9"/>
  <c r="M91" i="3"/>
  <c r="T91" i="3"/>
  <c r="G91" i="3" s="1"/>
  <c r="F91" i="10"/>
  <c r="F91" i="11"/>
  <c r="F91" i="12"/>
  <c r="F91" i="8"/>
  <c r="F91" i="9"/>
  <c r="F91" i="13"/>
  <c r="M99" i="3"/>
  <c r="T99" i="3"/>
  <c r="G99" i="3" s="1"/>
  <c r="F99" i="10"/>
  <c r="F99" i="12"/>
  <c r="F99" i="11"/>
  <c r="F99" i="8"/>
  <c r="F99" i="13"/>
  <c r="F99" i="9"/>
  <c r="M107" i="3"/>
  <c r="T107" i="3" s="1"/>
  <c r="G107" i="3" s="1"/>
  <c r="F107" i="10"/>
  <c r="F107" i="12"/>
  <c r="F107" i="11"/>
  <c r="F107" i="8"/>
  <c r="F107" i="13"/>
  <c r="F107" i="9"/>
  <c r="M115" i="3"/>
  <c r="T115" i="3" s="1"/>
  <c r="G115" i="3" s="1"/>
  <c r="F115" i="10"/>
  <c r="F115" i="12"/>
  <c r="F115" i="11"/>
  <c r="F115" i="8"/>
  <c r="F115" i="13"/>
  <c r="F115" i="9"/>
  <c r="M123" i="3"/>
  <c r="T123" i="3" s="1"/>
  <c r="G123" i="3" s="1"/>
  <c r="F123" i="10"/>
  <c r="F123" i="12"/>
  <c r="F123" i="11"/>
  <c r="F123" i="8"/>
  <c r="F123" i="13"/>
  <c r="F123" i="9"/>
  <c r="M131" i="3"/>
  <c r="T131" i="3"/>
  <c r="G131" i="3" s="1"/>
  <c r="F131" i="10"/>
  <c r="F131" i="12"/>
  <c r="F131" i="11"/>
  <c r="F131" i="8"/>
  <c r="F131" i="13"/>
  <c r="F131" i="9"/>
  <c r="F139" i="10"/>
  <c r="F139" i="12"/>
  <c r="F139" i="11"/>
  <c r="F139" i="8"/>
  <c r="F139" i="13"/>
  <c r="F139" i="9"/>
  <c r="M147" i="3"/>
  <c r="T147" i="3" s="1"/>
  <c r="G147" i="3" s="1"/>
  <c r="F147" i="10"/>
  <c r="F147" i="11"/>
  <c r="F147" i="12"/>
  <c r="F147" i="8"/>
  <c r="F147" i="13"/>
  <c r="F147" i="9"/>
  <c r="M155" i="3"/>
  <c r="T155" i="3"/>
  <c r="G155" i="3" s="1"/>
  <c r="F155" i="10"/>
  <c r="F155" i="11"/>
  <c r="F155" i="12"/>
  <c r="F155" i="8"/>
  <c r="F155" i="9"/>
  <c r="F155" i="13"/>
  <c r="M163" i="3"/>
  <c r="T163" i="3" s="1"/>
  <c r="G163" i="3" s="1"/>
  <c r="F163" i="10"/>
  <c r="F163" i="12"/>
  <c r="F163" i="11"/>
  <c r="F163" i="8"/>
  <c r="F163" i="13"/>
  <c r="F163" i="9"/>
  <c r="M171" i="3"/>
  <c r="T171" i="3"/>
  <c r="G171" i="3" s="1"/>
  <c r="F171" i="10"/>
  <c r="F171" i="12"/>
  <c r="F171" i="11"/>
  <c r="F171" i="8"/>
  <c r="F171" i="13"/>
  <c r="F171" i="9"/>
  <c r="M179" i="3"/>
  <c r="T179" i="3"/>
  <c r="G179" i="3" s="1"/>
  <c r="F179" i="10"/>
  <c r="F179" i="12"/>
  <c r="F179" i="11"/>
  <c r="F179" i="8"/>
  <c r="F179" i="13"/>
  <c r="F179" i="9"/>
  <c r="M187" i="3"/>
  <c r="T187" i="3"/>
  <c r="G187" i="3" s="1"/>
  <c r="F187" i="10"/>
  <c r="F187" i="12"/>
  <c r="F187" i="11"/>
  <c r="F187" i="13"/>
  <c r="F187" i="8"/>
  <c r="F187" i="9"/>
  <c r="M195" i="3"/>
  <c r="T195" i="3" s="1"/>
  <c r="G195" i="3" s="1"/>
  <c r="F195" i="10"/>
  <c r="F195" i="12"/>
  <c r="F195" i="11"/>
  <c r="F195" i="13"/>
  <c r="F195" i="8"/>
  <c r="F195" i="9"/>
  <c r="M203" i="3"/>
  <c r="T203" i="3"/>
  <c r="G203" i="3" s="1"/>
  <c r="F203" i="10"/>
  <c r="F203" i="12"/>
  <c r="F203" i="11"/>
  <c r="F203" i="8"/>
  <c r="F203" i="13"/>
  <c r="F203" i="9"/>
  <c r="M211" i="3"/>
  <c r="T211" i="3" s="1"/>
  <c r="G211" i="3" s="1"/>
  <c r="F211" i="10"/>
  <c r="F211" i="11"/>
  <c r="F211" i="12"/>
  <c r="F211" i="8"/>
  <c r="F211" i="13"/>
  <c r="F211" i="9"/>
  <c r="M219" i="3"/>
  <c r="T219" i="3"/>
  <c r="G219" i="3" s="1"/>
  <c r="F219" i="10"/>
  <c r="F219" i="11"/>
  <c r="F219" i="12"/>
  <c r="F219" i="13"/>
  <c r="F219" i="8"/>
  <c r="F219" i="9"/>
  <c r="M227" i="3"/>
  <c r="T227" i="3" s="1"/>
  <c r="G227" i="3" s="1"/>
  <c r="F227" i="10"/>
  <c r="F227" i="11"/>
  <c r="F227" i="12"/>
  <c r="F227" i="13"/>
  <c r="F227" i="8"/>
  <c r="F227" i="9"/>
  <c r="M235" i="3"/>
  <c r="T235" i="3"/>
  <c r="G235" i="3" s="1"/>
  <c r="F235" i="10"/>
  <c r="F235" i="11"/>
  <c r="F235" i="12"/>
  <c r="F235" i="13"/>
  <c r="F235" i="8"/>
  <c r="F235" i="9"/>
  <c r="F243" i="10"/>
  <c r="F243" i="11"/>
  <c r="F243" i="12"/>
  <c r="F243" i="13"/>
  <c r="F243" i="8"/>
  <c r="F243" i="9"/>
  <c r="M251" i="3"/>
  <c r="T251" i="3" s="1"/>
  <c r="G251" i="3" s="1"/>
  <c r="F251" i="10"/>
  <c r="F251" i="11"/>
  <c r="F251" i="12"/>
  <c r="F251" i="13"/>
  <c r="F251" i="9"/>
  <c r="F251" i="8"/>
  <c r="M259" i="3"/>
  <c r="T259" i="3"/>
  <c r="G259" i="3" s="1"/>
  <c r="F259" i="10"/>
  <c r="F259" i="11"/>
  <c r="F259" i="12"/>
  <c r="F259" i="13"/>
  <c r="F259" i="8"/>
  <c r="F259" i="9"/>
  <c r="F267" i="10"/>
  <c r="F267" i="11"/>
  <c r="F267" i="12"/>
  <c r="F267" i="13"/>
  <c r="F267" i="9"/>
  <c r="F267" i="8"/>
  <c r="M275" i="3"/>
  <c r="T275" i="3" s="1"/>
  <c r="G275" i="3" s="1"/>
  <c r="F275" i="10"/>
  <c r="F275" i="11"/>
  <c r="F275" i="12"/>
  <c r="F275" i="13"/>
  <c r="F275" i="9"/>
  <c r="F275" i="8"/>
  <c r="M283" i="3"/>
  <c r="T283" i="3"/>
  <c r="G283" i="3" s="1"/>
  <c r="F283" i="10"/>
  <c r="F283" i="11"/>
  <c r="F283" i="13"/>
  <c r="F283" i="12"/>
  <c r="F283" i="9"/>
  <c r="F283" i="8"/>
  <c r="F291" i="10"/>
  <c r="F291" i="11"/>
  <c r="F291" i="12"/>
  <c r="F291" i="13"/>
  <c r="F291" i="8"/>
  <c r="F291" i="9"/>
  <c r="M299" i="3"/>
  <c r="T299" i="3" s="1"/>
  <c r="G299" i="3" s="1"/>
  <c r="F299" i="10"/>
  <c r="F299" i="11"/>
  <c r="F299" i="13"/>
  <c r="F299" i="12"/>
  <c r="F299" i="8"/>
  <c r="F299" i="9"/>
  <c r="M307" i="3"/>
  <c r="T307" i="3"/>
  <c r="G307" i="3" s="1"/>
  <c r="F307" i="10"/>
  <c r="F307" i="11"/>
  <c r="F307" i="12"/>
  <c r="F307" i="13"/>
  <c r="F307" i="8"/>
  <c r="F307" i="9"/>
  <c r="M315" i="3"/>
  <c r="T315" i="3"/>
  <c r="G315" i="3" s="1"/>
  <c r="F315" i="10"/>
  <c r="F315" i="11"/>
  <c r="F315" i="13"/>
  <c r="F315" i="12"/>
  <c r="F315" i="8"/>
  <c r="F315" i="9"/>
  <c r="M323" i="3"/>
  <c r="T323" i="3"/>
  <c r="G323" i="3" s="1"/>
  <c r="F323" i="10"/>
  <c r="F323" i="11"/>
  <c r="F323" i="12"/>
  <c r="F323" i="13"/>
  <c r="F323" i="9"/>
  <c r="F323" i="8"/>
  <c r="M331" i="3"/>
  <c r="T331" i="3" s="1"/>
  <c r="G331" i="3" s="1"/>
  <c r="F331" i="10"/>
  <c r="F331" i="11"/>
  <c r="F331" i="13"/>
  <c r="F331" i="12"/>
  <c r="F331" i="9"/>
  <c r="F331" i="8"/>
  <c r="M339" i="3"/>
  <c r="T339" i="3" s="1"/>
  <c r="G339" i="3" s="1"/>
  <c r="F339" i="10"/>
  <c r="F339" i="11"/>
  <c r="F339" i="12"/>
  <c r="F339" i="13"/>
  <c r="F339" i="9"/>
  <c r="F339" i="8"/>
  <c r="M347" i="3"/>
  <c r="T347" i="3"/>
  <c r="G347" i="3" s="1"/>
  <c r="F347" i="10"/>
  <c r="F347" i="11"/>
  <c r="F347" i="13"/>
  <c r="F347" i="12"/>
  <c r="F347" i="9"/>
  <c r="F347" i="8"/>
  <c r="M355" i="3"/>
  <c r="T355" i="3"/>
  <c r="G355" i="3" s="1"/>
  <c r="F355" i="10"/>
  <c r="F355" i="11"/>
  <c r="F355" i="12"/>
  <c r="F355" i="13"/>
  <c r="F355" i="8"/>
  <c r="F355" i="9"/>
  <c r="M363" i="3"/>
  <c r="T363" i="3" s="1"/>
  <c r="G363" i="3" s="1"/>
  <c r="F363" i="10"/>
  <c r="F363" i="11"/>
  <c r="F363" i="13"/>
  <c r="F363" i="12"/>
  <c r="F363" i="8"/>
  <c r="F363" i="9"/>
  <c r="M371" i="3"/>
  <c r="T371" i="3"/>
  <c r="G371" i="3" s="1"/>
  <c r="F371" i="10"/>
  <c r="F371" i="11"/>
  <c r="F371" i="12"/>
  <c r="F371" i="13"/>
  <c r="F371" i="8"/>
  <c r="F371" i="9"/>
  <c r="M379" i="3"/>
  <c r="T379" i="3"/>
  <c r="G379" i="3" s="1"/>
  <c r="F379" i="10"/>
  <c r="F379" i="11"/>
  <c r="F379" i="13"/>
  <c r="F379" i="12"/>
  <c r="F379" i="8"/>
  <c r="F379" i="9"/>
  <c r="M387" i="3"/>
  <c r="T387" i="3"/>
  <c r="G387" i="3" s="1"/>
  <c r="F387" i="10"/>
  <c r="F387" i="11"/>
  <c r="F387" i="12"/>
  <c r="F387" i="13"/>
  <c r="F387" i="9"/>
  <c r="F387" i="8"/>
  <c r="M395" i="3"/>
  <c r="T395" i="3" s="1"/>
  <c r="G395" i="3" s="1"/>
  <c r="F395" i="10"/>
  <c r="F395" i="11"/>
  <c r="F395" i="13"/>
  <c r="F395" i="12"/>
  <c r="F395" i="9"/>
  <c r="F395" i="8"/>
  <c r="M403" i="3"/>
  <c r="T403" i="3" s="1"/>
  <c r="G403" i="3" s="1"/>
  <c r="F403" i="10"/>
  <c r="F403" i="11"/>
  <c r="F403" i="12"/>
  <c r="F403" i="13"/>
  <c r="F403" i="9"/>
  <c r="F403" i="8"/>
  <c r="M411" i="3"/>
  <c r="T411" i="3" s="1"/>
  <c r="G411" i="3" s="1"/>
  <c r="F411" i="10"/>
  <c r="F411" i="11"/>
  <c r="F411" i="13"/>
  <c r="F411" i="12"/>
  <c r="F411" i="9"/>
  <c r="F411" i="8"/>
  <c r="M419" i="3"/>
  <c r="T419" i="3"/>
  <c r="G419" i="3" s="1"/>
  <c r="F419" i="10"/>
  <c r="F419" i="11"/>
  <c r="F419" i="12"/>
  <c r="F419" i="13"/>
  <c r="F419" i="8"/>
  <c r="F419" i="9"/>
  <c r="M427" i="3"/>
  <c r="T427" i="3" s="1"/>
  <c r="G427" i="3" s="1"/>
  <c r="F427" i="10"/>
  <c r="F427" i="11"/>
  <c r="F427" i="13"/>
  <c r="F427" i="12"/>
  <c r="F427" i="8"/>
  <c r="F427" i="9"/>
  <c r="M435" i="3"/>
  <c r="T435" i="3"/>
  <c r="G435" i="3" s="1"/>
  <c r="F435" i="10"/>
  <c r="F435" i="11"/>
  <c r="F435" i="12"/>
  <c r="F435" i="13"/>
  <c r="F435" i="8"/>
  <c r="F435" i="9"/>
  <c r="M443" i="3"/>
  <c r="T443" i="3"/>
  <c r="G443" i="3" s="1"/>
  <c r="F443" i="10"/>
  <c r="F443" i="11"/>
  <c r="F443" i="13"/>
  <c r="F443" i="12"/>
  <c r="F443" i="8"/>
  <c r="F443" i="9"/>
  <c r="M451" i="3"/>
  <c r="T451" i="3"/>
  <c r="G451" i="3" s="1"/>
  <c r="F451" i="10"/>
  <c r="F451" i="11"/>
  <c r="F451" i="12"/>
  <c r="F451" i="13"/>
  <c r="F451" i="9"/>
  <c r="F451" i="8"/>
  <c r="M459" i="3"/>
  <c r="T459" i="3" s="1"/>
  <c r="G459" i="3" s="1"/>
  <c r="F459" i="10"/>
  <c r="F459" i="11"/>
  <c r="F459" i="13"/>
  <c r="F459" i="12"/>
  <c r="F459" i="9"/>
  <c r="F459" i="8"/>
  <c r="M467" i="3"/>
  <c r="T467" i="3" s="1"/>
  <c r="G467" i="3" s="1"/>
  <c r="F467" i="10"/>
  <c r="F467" i="11"/>
  <c r="F467" i="12"/>
  <c r="F467" i="13"/>
  <c r="F467" i="9"/>
  <c r="F467" i="8"/>
  <c r="M475" i="3"/>
  <c r="T475" i="3" s="1"/>
  <c r="G475" i="3" s="1"/>
  <c r="F475" i="10"/>
  <c r="F475" i="11"/>
  <c r="F475" i="13"/>
  <c r="F475" i="12"/>
  <c r="F475" i="9"/>
  <c r="F475" i="8"/>
  <c r="M483" i="3"/>
  <c r="T483" i="3"/>
  <c r="G483" i="3" s="1"/>
  <c r="F483" i="10"/>
  <c r="F483" i="11"/>
  <c r="F483" i="12"/>
  <c r="F483" i="13"/>
  <c r="F483" i="8"/>
  <c r="F483" i="9"/>
  <c r="M491" i="3"/>
  <c r="T491" i="3" s="1"/>
  <c r="G491" i="3" s="1"/>
  <c r="F491" i="10"/>
  <c r="F491" i="11"/>
  <c r="F491" i="13"/>
  <c r="F491" i="12"/>
  <c r="F491" i="8"/>
  <c r="F491" i="9"/>
  <c r="M499" i="3"/>
  <c r="T499" i="3"/>
  <c r="G499" i="3" s="1"/>
  <c r="F499" i="10"/>
  <c r="F499" i="11"/>
  <c r="F499" i="13"/>
  <c r="F499" i="12"/>
  <c r="F499" i="8"/>
  <c r="F499" i="9"/>
  <c r="B75" i="3"/>
  <c r="B75" i="9" s="1"/>
  <c r="B78" i="3"/>
  <c r="B52" i="3"/>
  <c r="B52" i="12" s="1"/>
  <c r="B79" i="3"/>
  <c r="B64" i="3"/>
  <c r="B64" i="9" s="1"/>
  <c r="B26" i="3"/>
  <c r="B26" i="10" s="1"/>
  <c r="B43" i="3"/>
  <c r="B27" i="3"/>
  <c r="B53" i="3"/>
  <c r="B53" i="8" s="1"/>
  <c r="B54" i="3"/>
  <c r="B54" i="10" s="1"/>
  <c r="B86" i="3"/>
  <c r="B68" i="3"/>
  <c r="B68" i="9" s="1"/>
  <c r="B55" i="3"/>
  <c r="B55" i="13" s="1"/>
  <c r="B87" i="3"/>
  <c r="B76" i="3"/>
  <c r="B72" i="3"/>
  <c r="B72" i="9" s="1"/>
  <c r="B36" i="3"/>
  <c r="B37" i="3"/>
  <c r="B37" i="10" s="1"/>
  <c r="B30" i="3"/>
  <c r="B30" i="8" s="1"/>
  <c r="B38" i="3"/>
  <c r="B85" i="3"/>
  <c r="B49" i="3"/>
  <c r="B49" i="7" s="1"/>
  <c r="B61" i="3"/>
  <c r="B93" i="3"/>
  <c r="B62" i="3"/>
  <c r="B81" i="3"/>
  <c r="B84" i="3"/>
  <c r="B63" i="3"/>
  <c r="B63" i="9" s="1"/>
  <c r="B60" i="3"/>
  <c r="B60" i="7" s="1"/>
  <c r="B80" i="3"/>
  <c r="B44" i="3"/>
  <c r="B45" i="3"/>
  <c r="B46" i="3"/>
  <c r="B31" i="3"/>
  <c r="B31" i="9" s="1"/>
  <c r="B69" i="3"/>
  <c r="B70" i="3"/>
  <c r="B70" i="10" s="1"/>
  <c r="B83" i="3"/>
  <c r="B89" i="3"/>
  <c r="B71" i="3"/>
  <c r="B92" i="3"/>
  <c r="B39" i="3"/>
  <c r="B39" i="7" s="1"/>
  <c r="B56" i="3"/>
  <c r="B56" i="9" s="1"/>
  <c r="B88" i="3"/>
  <c r="B88" i="9" s="1"/>
  <c r="B28" i="3"/>
  <c r="B28" i="13" s="1"/>
  <c r="B29" i="3"/>
  <c r="B35" i="3"/>
  <c r="B47" i="3"/>
  <c r="B77" i="3"/>
  <c r="B77" i="7" s="1"/>
  <c r="M54" i="3"/>
  <c r="T54" i="3" s="1"/>
  <c r="G54" i="3" s="1"/>
  <c r="F54" i="10"/>
  <c r="F54" i="11"/>
  <c r="F54" i="12"/>
  <c r="F54" i="13"/>
  <c r="F54" i="9"/>
  <c r="F54" i="8"/>
  <c r="M62" i="3"/>
  <c r="T62" i="3" s="1"/>
  <c r="G62" i="3" s="1"/>
  <c r="F62" i="11"/>
  <c r="F62" i="10"/>
  <c r="F62" i="12"/>
  <c r="F62" i="13"/>
  <c r="F62" i="9"/>
  <c r="F62" i="8"/>
  <c r="M70" i="3"/>
  <c r="T70" i="3" s="1"/>
  <c r="G70" i="3" s="1"/>
  <c r="F70" i="11"/>
  <c r="F70" i="10"/>
  <c r="F70" i="12"/>
  <c r="F70" i="13"/>
  <c r="F70" i="9"/>
  <c r="F70" i="8"/>
  <c r="M78" i="3"/>
  <c r="T78" i="3" s="1"/>
  <c r="G78" i="3" s="1"/>
  <c r="F78" i="11"/>
  <c r="F78" i="10"/>
  <c r="F78" i="12"/>
  <c r="F78" i="13"/>
  <c r="F78" i="9"/>
  <c r="F78" i="8"/>
  <c r="M86" i="3"/>
  <c r="T86" i="3" s="1"/>
  <c r="G86" i="3" s="1"/>
  <c r="F86" i="10"/>
  <c r="F86" i="11"/>
  <c r="F86" i="12"/>
  <c r="F86" i="13"/>
  <c r="F86" i="9"/>
  <c r="F86" i="8"/>
  <c r="M94" i="3"/>
  <c r="T94" i="3" s="1"/>
  <c r="G94" i="3" s="1"/>
  <c r="F94" i="10"/>
  <c r="F94" i="11"/>
  <c r="F94" i="12"/>
  <c r="F94" i="13"/>
  <c r="F94" i="9"/>
  <c r="F94" i="8"/>
  <c r="M102" i="3"/>
  <c r="T102" i="3" s="1"/>
  <c r="G102" i="3" s="1"/>
  <c r="F102" i="10"/>
  <c r="F102" i="11"/>
  <c r="F102" i="12"/>
  <c r="F102" i="13"/>
  <c r="F102" i="9"/>
  <c r="F102" i="8"/>
  <c r="M110" i="3"/>
  <c r="T110" i="3"/>
  <c r="G110" i="3" s="1"/>
  <c r="F110" i="11"/>
  <c r="F110" i="10"/>
  <c r="F110" i="12"/>
  <c r="F110" i="13"/>
  <c r="F110" i="9"/>
  <c r="F110" i="8"/>
  <c r="M118" i="3"/>
  <c r="T118" i="3" s="1"/>
  <c r="G118" i="3" s="1"/>
  <c r="F118" i="11"/>
  <c r="F118" i="10"/>
  <c r="F118" i="12"/>
  <c r="F118" i="13"/>
  <c r="F118" i="9"/>
  <c r="F118" i="8"/>
  <c r="M126" i="3"/>
  <c r="T126" i="3" s="1"/>
  <c r="G126" i="3" s="1"/>
  <c r="F126" i="11"/>
  <c r="F126" i="10"/>
  <c r="F126" i="12"/>
  <c r="F126" i="13"/>
  <c r="F126" i="9"/>
  <c r="F126" i="8"/>
  <c r="M134" i="3"/>
  <c r="T134" i="3" s="1"/>
  <c r="G134" i="3" s="1"/>
  <c r="F134" i="11"/>
  <c r="F134" i="10"/>
  <c r="F134" i="12"/>
  <c r="F134" i="13"/>
  <c r="F134" i="9"/>
  <c r="F134" i="8"/>
  <c r="M142" i="3"/>
  <c r="T142" i="3" s="1"/>
  <c r="G142" i="3" s="1"/>
  <c r="F142" i="11"/>
  <c r="F142" i="10"/>
  <c r="F142" i="12"/>
  <c r="F142" i="13"/>
  <c r="F142" i="9"/>
  <c r="F142" i="8"/>
  <c r="M150" i="3"/>
  <c r="T150" i="3"/>
  <c r="G150" i="3" s="1"/>
  <c r="F150" i="10"/>
  <c r="F150" i="11"/>
  <c r="F150" i="12"/>
  <c r="F150" i="13"/>
  <c r="F150" i="9"/>
  <c r="F150" i="8"/>
  <c r="M158" i="3"/>
  <c r="T158" i="3" s="1"/>
  <c r="G158" i="3" s="1"/>
  <c r="F158" i="10"/>
  <c r="F158" i="11"/>
  <c r="F158" i="12"/>
  <c r="F158" i="13"/>
  <c r="F158" i="9"/>
  <c r="F158" i="8"/>
  <c r="M166" i="3"/>
  <c r="T166" i="3" s="1"/>
  <c r="G166" i="3" s="1"/>
  <c r="F166" i="10"/>
  <c r="F166" i="11"/>
  <c r="F166" i="12"/>
  <c r="F166" i="13"/>
  <c r="F166" i="9"/>
  <c r="F166" i="8"/>
  <c r="M174" i="3"/>
  <c r="T174" i="3"/>
  <c r="G174" i="3" s="1"/>
  <c r="F174" i="11"/>
  <c r="F174" i="10"/>
  <c r="F174" i="12"/>
  <c r="F174" i="13"/>
  <c r="F174" i="9"/>
  <c r="F174" i="8"/>
  <c r="M182" i="3"/>
  <c r="T182" i="3"/>
  <c r="G182" i="3" s="1"/>
  <c r="F182" i="11"/>
  <c r="F182" i="10"/>
  <c r="F182" i="12"/>
  <c r="F182" i="13"/>
  <c r="F182" i="9"/>
  <c r="F182" i="8"/>
  <c r="M190" i="3"/>
  <c r="T190" i="3"/>
  <c r="G190" i="3" s="1"/>
  <c r="F190" i="11"/>
  <c r="F190" i="10"/>
  <c r="F190" i="12"/>
  <c r="F190" i="13"/>
  <c r="F190" i="9"/>
  <c r="F190" i="8"/>
  <c r="M198" i="3"/>
  <c r="T198" i="3" s="1"/>
  <c r="G198" i="3" s="1"/>
  <c r="F198" i="11"/>
  <c r="F198" i="10"/>
  <c r="F198" i="12"/>
  <c r="F198" i="13"/>
  <c r="F198" i="9"/>
  <c r="F198" i="8"/>
  <c r="M206" i="3"/>
  <c r="T206" i="3" s="1"/>
  <c r="G206" i="3" s="1"/>
  <c r="F206" i="11"/>
  <c r="F206" i="10"/>
  <c r="F206" i="12"/>
  <c r="F206" i="13"/>
  <c r="F206" i="9"/>
  <c r="F206" i="8"/>
  <c r="M214" i="3"/>
  <c r="T214" i="3"/>
  <c r="G214" i="3" s="1"/>
  <c r="F214" i="10"/>
  <c r="F214" i="11"/>
  <c r="F214" i="12"/>
  <c r="F214" i="13"/>
  <c r="F214" i="9"/>
  <c r="F214" i="8"/>
  <c r="M222" i="3"/>
  <c r="T222" i="3" s="1"/>
  <c r="G222" i="3" s="1"/>
  <c r="F222" i="10"/>
  <c r="F222" i="11"/>
  <c r="F222" i="12"/>
  <c r="F222" i="13"/>
  <c r="F222" i="9"/>
  <c r="F222" i="8"/>
  <c r="M230" i="3"/>
  <c r="T230" i="3" s="1"/>
  <c r="G230" i="3" s="1"/>
  <c r="F230" i="10"/>
  <c r="F230" i="11"/>
  <c r="F230" i="12"/>
  <c r="F230" i="13"/>
  <c r="F230" i="9"/>
  <c r="F230" i="8"/>
  <c r="M238" i="3"/>
  <c r="T238" i="3"/>
  <c r="G238" i="3" s="1"/>
  <c r="F238" i="11"/>
  <c r="F238" i="10"/>
  <c r="F238" i="12"/>
  <c r="F238" i="13"/>
  <c r="F238" i="9"/>
  <c r="F238" i="8"/>
  <c r="M246" i="3"/>
  <c r="T246" i="3"/>
  <c r="G246" i="3" s="1"/>
  <c r="F246" i="11"/>
  <c r="F246" i="10"/>
  <c r="F246" i="12"/>
  <c r="F246" i="13"/>
  <c r="F246" i="9"/>
  <c r="F246" i="8"/>
  <c r="M254" i="3"/>
  <c r="T254" i="3"/>
  <c r="G254" i="3" s="1"/>
  <c r="F254" i="11"/>
  <c r="F254" i="10"/>
  <c r="F254" i="12"/>
  <c r="F254" i="13"/>
  <c r="F254" i="9"/>
  <c r="F254" i="8"/>
  <c r="M262" i="3"/>
  <c r="T262" i="3" s="1"/>
  <c r="G262" i="3" s="1"/>
  <c r="F262" i="11"/>
  <c r="F262" i="10"/>
  <c r="F262" i="12"/>
  <c r="F262" i="13"/>
  <c r="F262" i="9"/>
  <c r="F262" i="8"/>
  <c r="M270" i="3"/>
  <c r="T270" i="3" s="1"/>
  <c r="G270" i="3" s="1"/>
  <c r="F270" i="11"/>
  <c r="F270" i="10"/>
  <c r="F270" i="12"/>
  <c r="F270" i="13"/>
  <c r="F270" i="9"/>
  <c r="F270" i="8"/>
  <c r="M278" i="3"/>
  <c r="T278" i="3"/>
  <c r="G278" i="3" s="1"/>
  <c r="F278" i="10"/>
  <c r="F278" i="11"/>
  <c r="F278" i="12"/>
  <c r="F278" i="13"/>
  <c r="F278" i="9"/>
  <c r="F278" i="8"/>
  <c r="M286" i="3"/>
  <c r="T286" i="3" s="1"/>
  <c r="G286" i="3" s="1"/>
  <c r="F286" i="10"/>
  <c r="F286" i="11"/>
  <c r="F286" i="12"/>
  <c r="F286" i="13"/>
  <c r="F286" i="9"/>
  <c r="F286" i="8"/>
  <c r="M294" i="3"/>
  <c r="T294" i="3"/>
  <c r="G294" i="3" s="1"/>
  <c r="F294" i="10"/>
  <c r="F294" i="11"/>
  <c r="F294" i="12"/>
  <c r="F294" i="13"/>
  <c r="F294" i="9"/>
  <c r="F294" i="8"/>
  <c r="M302" i="3"/>
  <c r="T302" i="3"/>
  <c r="G302" i="3" s="1"/>
  <c r="F302" i="11"/>
  <c r="F302" i="12"/>
  <c r="F302" i="10"/>
  <c r="F302" i="13"/>
  <c r="F302" i="9"/>
  <c r="F302" i="8"/>
  <c r="M310" i="3"/>
  <c r="T310" i="3"/>
  <c r="G310" i="3" s="1"/>
  <c r="F310" i="11"/>
  <c r="F310" i="12"/>
  <c r="F310" i="10"/>
  <c r="F310" i="13"/>
  <c r="F310" i="9"/>
  <c r="F310" i="8"/>
  <c r="M318" i="3"/>
  <c r="T318" i="3"/>
  <c r="G318" i="3" s="1"/>
  <c r="F318" i="11"/>
  <c r="F318" i="12"/>
  <c r="F318" i="10"/>
  <c r="F318" i="13"/>
  <c r="F318" i="9"/>
  <c r="F318" i="8"/>
  <c r="M326" i="3"/>
  <c r="T326" i="3" s="1"/>
  <c r="G326" i="3" s="1"/>
  <c r="F326" i="11"/>
  <c r="F326" i="12"/>
  <c r="F326" i="10"/>
  <c r="F326" i="13"/>
  <c r="F326" i="9"/>
  <c r="F326" i="8"/>
  <c r="M334" i="3"/>
  <c r="T334" i="3" s="1"/>
  <c r="G334" i="3" s="1"/>
  <c r="F334" i="11"/>
  <c r="F334" i="12"/>
  <c r="F334" i="10"/>
  <c r="F334" i="13"/>
  <c r="F334" i="9"/>
  <c r="F334" i="8"/>
  <c r="M342" i="3"/>
  <c r="T342" i="3"/>
  <c r="G342" i="3" s="1"/>
  <c r="F342" i="10"/>
  <c r="F342" i="11"/>
  <c r="F342" i="12"/>
  <c r="F342" i="13"/>
  <c r="F342" i="9"/>
  <c r="F342" i="8"/>
  <c r="M350" i="3"/>
  <c r="T350" i="3" s="1"/>
  <c r="G350" i="3" s="1"/>
  <c r="F350" i="10"/>
  <c r="F350" i="11"/>
  <c r="F350" i="12"/>
  <c r="F350" i="13"/>
  <c r="F350" i="9"/>
  <c r="F350" i="8"/>
  <c r="M358" i="3"/>
  <c r="T358" i="3"/>
  <c r="G358" i="3" s="1"/>
  <c r="F358" i="10"/>
  <c r="F358" i="11"/>
  <c r="F358" i="12"/>
  <c r="F358" i="13"/>
  <c r="F358" i="9"/>
  <c r="F358" i="8"/>
  <c r="M366" i="3"/>
  <c r="T366" i="3"/>
  <c r="G366" i="3" s="1"/>
  <c r="F366" i="11"/>
  <c r="F366" i="12"/>
  <c r="F366" i="10"/>
  <c r="F366" i="13"/>
  <c r="F366" i="9"/>
  <c r="F366" i="8"/>
  <c r="M374" i="3"/>
  <c r="T374" i="3"/>
  <c r="G374" i="3" s="1"/>
  <c r="F374" i="11"/>
  <c r="F374" i="12"/>
  <c r="F374" i="10"/>
  <c r="F374" i="13"/>
  <c r="F374" i="9"/>
  <c r="F374" i="8"/>
  <c r="M382" i="3"/>
  <c r="T382" i="3"/>
  <c r="G382" i="3" s="1"/>
  <c r="F382" i="11"/>
  <c r="F382" i="12"/>
  <c r="F382" i="10"/>
  <c r="F382" i="13"/>
  <c r="F382" i="9"/>
  <c r="F382" i="8"/>
  <c r="M390" i="3"/>
  <c r="T390" i="3" s="1"/>
  <c r="G390" i="3" s="1"/>
  <c r="F390" i="12"/>
  <c r="F390" i="10"/>
  <c r="F390" i="11"/>
  <c r="F390" i="13"/>
  <c r="F390" i="9"/>
  <c r="F390" i="8"/>
  <c r="M398" i="3"/>
  <c r="T398" i="3" s="1"/>
  <c r="G398" i="3" s="1"/>
  <c r="F398" i="12"/>
  <c r="F398" i="10"/>
  <c r="F398" i="11"/>
  <c r="F398" i="13"/>
  <c r="F398" i="9"/>
  <c r="F398" i="8"/>
  <c r="M406" i="3"/>
  <c r="T406" i="3"/>
  <c r="G406" i="3" s="1"/>
  <c r="F406" i="11"/>
  <c r="F406" i="10"/>
  <c r="F406" i="12"/>
  <c r="F406" i="13"/>
  <c r="F406" i="9"/>
  <c r="F406" i="8"/>
  <c r="M414" i="3"/>
  <c r="T414" i="3" s="1"/>
  <c r="G414" i="3" s="1"/>
  <c r="F414" i="10"/>
  <c r="F414" i="12"/>
  <c r="F414" i="11"/>
  <c r="F414" i="13"/>
  <c r="F414" i="9"/>
  <c r="F414" i="8"/>
  <c r="M422" i="3"/>
  <c r="T422" i="3"/>
  <c r="G422" i="3" s="1"/>
  <c r="F422" i="10"/>
  <c r="F422" i="12"/>
  <c r="F422" i="11"/>
  <c r="F422" i="13"/>
  <c r="F422" i="9"/>
  <c r="F422" i="8"/>
  <c r="M430" i="3"/>
  <c r="T430" i="3"/>
  <c r="G430" i="3" s="1"/>
  <c r="F430" i="11"/>
  <c r="F430" i="12"/>
  <c r="F430" i="10"/>
  <c r="F430" i="13"/>
  <c r="F430" i="9"/>
  <c r="F430" i="8"/>
  <c r="M438" i="3"/>
  <c r="T438" i="3"/>
  <c r="G438" i="3" s="1"/>
  <c r="F438" i="12"/>
  <c r="F438" i="11"/>
  <c r="F438" i="10"/>
  <c r="F438" i="13"/>
  <c r="F438" i="9"/>
  <c r="F438" i="8"/>
  <c r="M446" i="3"/>
  <c r="T446" i="3"/>
  <c r="G446" i="3" s="1"/>
  <c r="F446" i="11"/>
  <c r="F446" i="12"/>
  <c r="F446" i="10"/>
  <c r="F446" i="13"/>
  <c r="F446" i="9"/>
  <c r="F446" i="8"/>
  <c r="M454" i="3"/>
  <c r="T454" i="3" s="1"/>
  <c r="G454" i="3" s="1"/>
  <c r="F454" i="12"/>
  <c r="F454" i="10"/>
  <c r="F454" i="11"/>
  <c r="F454" i="13"/>
  <c r="F454" i="9"/>
  <c r="F454" i="8"/>
  <c r="M462" i="3"/>
  <c r="T462" i="3" s="1"/>
  <c r="G462" i="3" s="1"/>
  <c r="F462" i="12"/>
  <c r="F462" i="10"/>
  <c r="F462" i="11"/>
  <c r="F462" i="13"/>
  <c r="F462" i="9"/>
  <c r="F462" i="8"/>
  <c r="M470" i="3"/>
  <c r="T470" i="3"/>
  <c r="G470" i="3" s="1"/>
  <c r="F470" i="11"/>
  <c r="F470" i="10"/>
  <c r="F470" i="12"/>
  <c r="F470" i="13"/>
  <c r="F470" i="9"/>
  <c r="F470" i="8"/>
  <c r="M478" i="3"/>
  <c r="T478" i="3" s="1"/>
  <c r="G478" i="3" s="1"/>
  <c r="F478" i="10"/>
  <c r="F478" i="12"/>
  <c r="F478" i="11"/>
  <c r="F478" i="13"/>
  <c r="F478" i="9"/>
  <c r="F478" i="8"/>
  <c r="M486" i="3"/>
  <c r="T486" i="3"/>
  <c r="G486" i="3" s="1"/>
  <c r="F486" i="10"/>
  <c r="F486" i="12"/>
  <c r="F486" i="11"/>
  <c r="F486" i="13"/>
  <c r="F486" i="9"/>
  <c r="F486" i="8"/>
  <c r="M494" i="3"/>
  <c r="T494" i="3"/>
  <c r="G494" i="3" s="1"/>
  <c r="F494" i="11"/>
  <c r="F494" i="12"/>
  <c r="F494" i="10"/>
  <c r="F494" i="13"/>
  <c r="F494" i="9"/>
  <c r="F494" i="8"/>
  <c r="M502" i="3"/>
  <c r="T502" i="3"/>
  <c r="G502" i="3" s="1"/>
  <c r="F502" i="12"/>
  <c r="F502" i="11"/>
  <c r="F502" i="10"/>
  <c r="F502" i="13"/>
  <c r="F502" i="9"/>
  <c r="F502" i="8"/>
  <c r="F49" i="10"/>
  <c r="F49" i="11"/>
  <c r="F49" i="12"/>
  <c r="F49" i="13"/>
  <c r="F49" i="9"/>
  <c r="F49" i="8"/>
  <c r="F57" i="10"/>
  <c r="F57" i="11"/>
  <c r="F57" i="12"/>
  <c r="F57" i="13"/>
  <c r="F57" i="9"/>
  <c r="F57" i="8"/>
  <c r="M65" i="3"/>
  <c r="T65" i="3" s="1"/>
  <c r="G65" i="3" s="1"/>
  <c r="F65" i="10"/>
  <c r="F65" i="11"/>
  <c r="F65" i="12"/>
  <c r="F65" i="13"/>
  <c r="F65" i="9"/>
  <c r="F65" i="8"/>
  <c r="M73" i="3"/>
  <c r="T73" i="3" s="1"/>
  <c r="G73" i="3" s="1"/>
  <c r="F73" i="10"/>
  <c r="F73" i="11"/>
  <c r="F73" i="12"/>
  <c r="F73" i="13"/>
  <c r="F73" i="9"/>
  <c r="F73" i="8"/>
  <c r="F81" i="10"/>
  <c r="F145" i="9"/>
  <c r="M153" i="3"/>
  <c r="T153" i="3" s="1"/>
  <c r="G153" i="3" s="1"/>
  <c r="F153" i="10"/>
  <c r="F153" i="11"/>
  <c r="F153" i="12"/>
  <c r="F153" i="13"/>
  <c r="F153" i="9"/>
  <c r="F153" i="8"/>
  <c r="M161" i="3"/>
  <c r="T161" i="3" s="1"/>
  <c r="G161" i="3" s="1"/>
  <c r="F161" i="10"/>
  <c r="F161" i="11"/>
  <c r="F161" i="12"/>
  <c r="F161" i="13"/>
  <c r="F161" i="9"/>
  <c r="F161" i="8"/>
  <c r="M169" i="3"/>
  <c r="T169" i="3"/>
  <c r="G169" i="3" s="1"/>
  <c r="F169" i="10"/>
  <c r="F169" i="11"/>
  <c r="F169" i="12"/>
  <c r="F169" i="13"/>
  <c r="F169" i="9"/>
  <c r="F169" i="8"/>
  <c r="M177" i="3"/>
  <c r="T177" i="3" s="1"/>
  <c r="G177" i="3" s="1"/>
  <c r="F177" i="10"/>
  <c r="F177" i="11"/>
  <c r="F177" i="12"/>
  <c r="F177" i="13"/>
  <c r="F177" i="9"/>
  <c r="F177" i="8"/>
  <c r="M185" i="3"/>
  <c r="T185" i="3"/>
  <c r="G185" i="3" s="1"/>
  <c r="F185" i="10"/>
  <c r="F185" i="11"/>
  <c r="F185" i="12"/>
  <c r="F185" i="13"/>
  <c r="F185" i="9"/>
  <c r="F185" i="8"/>
  <c r="M193" i="3"/>
  <c r="T193" i="3"/>
  <c r="G193" i="3" s="1"/>
  <c r="F193" i="10"/>
  <c r="F193" i="11"/>
  <c r="F193" i="12"/>
  <c r="F193" i="13"/>
  <c r="F193" i="9"/>
  <c r="F193" i="8"/>
  <c r="M201" i="3"/>
  <c r="T201" i="3"/>
  <c r="G201" i="3" s="1"/>
  <c r="F201" i="10"/>
  <c r="F201" i="11"/>
  <c r="F201" i="12"/>
  <c r="F201" i="13"/>
  <c r="F201" i="9"/>
  <c r="F201" i="8"/>
  <c r="M209" i="3"/>
  <c r="T209" i="3"/>
  <c r="G209" i="3" s="1"/>
  <c r="F209" i="10"/>
  <c r="F209" i="11"/>
  <c r="F209" i="12"/>
  <c r="F209" i="13"/>
  <c r="F209" i="9"/>
  <c r="F209" i="8"/>
  <c r="M217" i="3"/>
  <c r="T217" i="3" s="1"/>
  <c r="G217" i="3" s="1"/>
  <c r="F217" i="10"/>
  <c r="F217" i="11"/>
  <c r="F217" i="12"/>
  <c r="F217" i="13"/>
  <c r="F217" i="9"/>
  <c r="F217" i="8"/>
  <c r="M225" i="3"/>
  <c r="T225" i="3" s="1"/>
  <c r="G225" i="3" s="1"/>
  <c r="F225" i="10"/>
  <c r="F225" i="11"/>
  <c r="F225" i="12"/>
  <c r="F225" i="13"/>
  <c r="F225" i="9"/>
  <c r="F225" i="8"/>
  <c r="M233" i="3"/>
  <c r="T233" i="3"/>
  <c r="G233" i="3" s="1"/>
  <c r="F233" i="10"/>
  <c r="F233" i="11"/>
  <c r="F233" i="12"/>
  <c r="F233" i="13"/>
  <c r="F233" i="9"/>
  <c r="F233" i="8"/>
  <c r="M241" i="3"/>
  <c r="T241" i="3" s="1"/>
  <c r="G241" i="3" s="1"/>
  <c r="F241" i="10"/>
  <c r="F241" i="11"/>
  <c r="F241" i="12"/>
  <c r="F241" i="13"/>
  <c r="F241" i="9"/>
  <c r="F241" i="8"/>
  <c r="M249" i="3"/>
  <c r="T249" i="3"/>
  <c r="G249" i="3" s="1"/>
  <c r="F249" i="10"/>
  <c r="F249" i="11"/>
  <c r="F249" i="12"/>
  <c r="F249" i="13"/>
  <c r="F249" i="9"/>
  <c r="F249" i="8"/>
  <c r="M257" i="3"/>
  <c r="T257" i="3"/>
  <c r="G257" i="3" s="1"/>
  <c r="F257" i="10"/>
  <c r="F257" i="11"/>
  <c r="F257" i="12"/>
  <c r="F257" i="13"/>
  <c r="F257" i="9"/>
  <c r="F257" i="8"/>
  <c r="M265" i="3"/>
  <c r="T265" i="3"/>
  <c r="G265" i="3" s="1"/>
  <c r="F265" i="10"/>
  <c r="F265" i="11"/>
  <c r="F265" i="12"/>
  <c r="F265" i="13"/>
  <c r="F265" i="9"/>
  <c r="F265" i="8"/>
  <c r="M273" i="3"/>
  <c r="T273" i="3"/>
  <c r="G273" i="3" s="1"/>
  <c r="F273" i="10"/>
  <c r="F273" i="11"/>
  <c r="F273" i="12"/>
  <c r="F273" i="13"/>
  <c r="F273" i="9"/>
  <c r="F273" i="8"/>
  <c r="M281" i="3"/>
  <c r="T281" i="3" s="1"/>
  <c r="G281" i="3" s="1"/>
  <c r="F281" i="10"/>
  <c r="F281" i="11"/>
  <c r="F281" i="12"/>
  <c r="F281" i="13"/>
  <c r="F281" i="9"/>
  <c r="F281" i="8"/>
  <c r="M289" i="3"/>
  <c r="T289" i="3" s="1"/>
  <c r="G289" i="3" s="1"/>
  <c r="F289" i="10"/>
  <c r="F289" i="11"/>
  <c r="F289" i="12"/>
  <c r="F289" i="13"/>
  <c r="F289" i="9"/>
  <c r="F289" i="8"/>
  <c r="M297" i="3"/>
  <c r="T297" i="3"/>
  <c r="G297" i="3" s="1"/>
  <c r="F297" i="10"/>
  <c r="F297" i="11"/>
  <c r="F297" i="12"/>
  <c r="F297" i="13"/>
  <c r="F297" i="9"/>
  <c r="F297" i="8"/>
  <c r="M305" i="3"/>
  <c r="T305" i="3" s="1"/>
  <c r="G305" i="3" s="1"/>
  <c r="F305" i="10"/>
  <c r="F305" i="11"/>
  <c r="F305" i="12"/>
  <c r="F305" i="13"/>
  <c r="F305" i="9"/>
  <c r="F305" i="8"/>
  <c r="M313" i="3"/>
  <c r="T313" i="3"/>
  <c r="G313" i="3"/>
  <c r="F313" i="10"/>
  <c r="F313" i="11"/>
  <c r="F313" i="12"/>
  <c r="F313" i="13"/>
  <c r="F313" i="9"/>
  <c r="F313" i="8"/>
  <c r="M321" i="3"/>
  <c r="T321" i="3"/>
  <c r="G321" i="3" s="1"/>
  <c r="F321" i="10"/>
  <c r="F321" i="11"/>
  <c r="F321" i="12"/>
  <c r="F321" i="13"/>
  <c r="F321" i="9"/>
  <c r="F321" i="8"/>
  <c r="M329" i="3"/>
  <c r="T329" i="3"/>
  <c r="G329" i="3" s="1"/>
  <c r="F329" i="10"/>
  <c r="F329" i="11"/>
  <c r="F329" i="12"/>
  <c r="F329" i="13"/>
  <c r="F329" i="9"/>
  <c r="F329" i="8"/>
  <c r="M337" i="3"/>
  <c r="T337" i="3"/>
  <c r="G337" i="3" s="1"/>
  <c r="F337" i="10"/>
  <c r="F337" i="11"/>
  <c r="F337" i="12"/>
  <c r="F337" i="13"/>
  <c r="F337" i="9"/>
  <c r="F337" i="8"/>
  <c r="M345" i="3"/>
  <c r="T345" i="3" s="1"/>
  <c r="G345" i="3" s="1"/>
  <c r="F345" i="10"/>
  <c r="F345" i="11"/>
  <c r="F345" i="12"/>
  <c r="F345" i="13"/>
  <c r="F345" i="9"/>
  <c r="F345" i="8"/>
  <c r="M353" i="3"/>
  <c r="T353" i="3" s="1"/>
  <c r="G353" i="3" s="1"/>
  <c r="F353" i="10"/>
  <c r="F353" i="11"/>
  <c r="F353" i="12"/>
  <c r="F353" i="13"/>
  <c r="F353" i="9"/>
  <c r="F353" i="8"/>
  <c r="M361" i="3"/>
  <c r="T361" i="3"/>
  <c r="G361" i="3" s="1"/>
  <c r="F361" i="10"/>
  <c r="F361" i="11"/>
  <c r="F361" i="12"/>
  <c r="F361" i="13"/>
  <c r="F361" i="9"/>
  <c r="F361" i="8"/>
  <c r="M369" i="3"/>
  <c r="T369" i="3" s="1"/>
  <c r="G369" i="3" s="1"/>
  <c r="F369" i="10"/>
  <c r="F369" i="11"/>
  <c r="F369" i="12"/>
  <c r="F369" i="13"/>
  <c r="F369" i="9"/>
  <c r="F369" i="8"/>
  <c r="M377" i="3"/>
  <c r="T377" i="3"/>
  <c r="G377" i="3" s="1"/>
  <c r="F377" i="10"/>
  <c r="F377" i="11"/>
  <c r="F377" i="12"/>
  <c r="F377" i="13"/>
  <c r="F377" i="9"/>
  <c r="F377" i="8"/>
  <c r="M385" i="3"/>
  <c r="T385" i="3"/>
  <c r="G385" i="3" s="1"/>
  <c r="F385" i="10"/>
  <c r="F385" i="11"/>
  <c r="F385" i="12"/>
  <c r="F385" i="13"/>
  <c r="F385" i="9"/>
  <c r="F385" i="8"/>
  <c r="M393" i="3"/>
  <c r="T393" i="3"/>
  <c r="G393" i="3" s="1"/>
  <c r="F393" i="10"/>
  <c r="F393" i="11"/>
  <c r="F393" i="12"/>
  <c r="F393" i="13"/>
  <c r="F393" i="9"/>
  <c r="F393" i="8"/>
  <c r="M401" i="3"/>
  <c r="T401" i="3"/>
  <c r="G401" i="3" s="1"/>
  <c r="F401" i="10"/>
  <c r="F401" i="11"/>
  <c r="F401" i="12"/>
  <c r="F401" i="13"/>
  <c r="F401" i="9"/>
  <c r="F401" i="8"/>
  <c r="M409" i="3"/>
  <c r="T409" i="3" s="1"/>
  <c r="G409" i="3" s="1"/>
  <c r="F409" i="10"/>
  <c r="F409" i="11"/>
  <c r="F409" i="12"/>
  <c r="F409" i="13"/>
  <c r="F409" i="9"/>
  <c r="F409" i="8"/>
  <c r="M417" i="3"/>
  <c r="T417" i="3" s="1"/>
  <c r="G417" i="3" s="1"/>
  <c r="F417" i="10"/>
  <c r="F417" i="11"/>
  <c r="F417" i="12"/>
  <c r="F417" i="13"/>
  <c r="F417" i="9"/>
  <c r="F417" i="8"/>
  <c r="M425" i="3"/>
  <c r="T425" i="3"/>
  <c r="G425" i="3" s="1"/>
  <c r="F425" i="10"/>
  <c r="F425" i="11"/>
  <c r="F425" i="12"/>
  <c r="F425" i="13"/>
  <c r="F425" i="9"/>
  <c r="F425" i="8"/>
  <c r="M433" i="3"/>
  <c r="T433" i="3" s="1"/>
  <c r="G433" i="3" s="1"/>
  <c r="F433" i="10"/>
  <c r="F433" i="11"/>
  <c r="F433" i="12"/>
  <c r="F433" i="13"/>
  <c r="F433" i="9"/>
  <c r="F433" i="8"/>
  <c r="M441" i="3"/>
  <c r="T441" i="3"/>
  <c r="G441" i="3" s="1"/>
  <c r="F441" i="10"/>
  <c r="F441" i="11"/>
  <c r="F441" i="12"/>
  <c r="F441" i="13"/>
  <c r="F441" i="9"/>
  <c r="F441" i="8"/>
  <c r="M449" i="3"/>
  <c r="T449" i="3"/>
  <c r="G449" i="3" s="1"/>
  <c r="F449" i="10"/>
  <c r="F449" i="11"/>
  <c r="F449" i="12"/>
  <c r="F449" i="13"/>
  <c r="F449" i="9"/>
  <c r="F449" i="8"/>
  <c r="M457" i="3"/>
  <c r="T457" i="3"/>
  <c r="G457" i="3" s="1"/>
  <c r="F457" i="10"/>
  <c r="F457" i="11"/>
  <c r="F457" i="12"/>
  <c r="F457" i="13"/>
  <c r="F457" i="9"/>
  <c r="F457" i="8"/>
  <c r="M465" i="3"/>
  <c r="T465" i="3"/>
  <c r="G465" i="3" s="1"/>
  <c r="F465" i="10"/>
  <c r="F465" i="11"/>
  <c r="F465" i="12"/>
  <c r="F465" i="13"/>
  <c r="F465" i="9"/>
  <c r="F465" i="8"/>
  <c r="M473" i="3"/>
  <c r="T473" i="3" s="1"/>
  <c r="G473" i="3" s="1"/>
  <c r="F473" i="10"/>
  <c r="F473" i="11"/>
  <c r="F473" i="12"/>
  <c r="F473" i="13"/>
  <c r="F473" i="9"/>
  <c r="F473" i="8"/>
  <c r="M481" i="3"/>
  <c r="T481" i="3" s="1"/>
  <c r="G481" i="3" s="1"/>
  <c r="F481" i="10"/>
  <c r="F481" i="11"/>
  <c r="F481" i="12"/>
  <c r="F481" i="13"/>
  <c r="F481" i="9"/>
  <c r="F481" i="8"/>
  <c r="M489" i="3"/>
  <c r="T489" i="3"/>
  <c r="G489" i="3" s="1"/>
  <c r="F489" i="10"/>
  <c r="F489" i="11"/>
  <c r="F489" i="12"/>
  <c r="F489" i="13"/>
  <c r="F489" i="9"/>
  <c r="F489" i="8"/>
  <c r="M497" i="3"/>
  <c r="T497" i="3" s="1"/>
  <c r="G497" i="3" s="1"/>
  <c r="F497" i="10"/>
  <c r="F497" i="11"/>
  <c r="F497" i="12"/>
  <c r="F497" i="13"/>
  <c r="F497" i="9"/>
  <c r="F497" i="8"/>
  <c r="M52" i="3"/>
  <c r="T52" i="3"/>
  <c r="G52" i="3" s="1"/>
  <c r="F52" i="10"/>
  <c r="F52" i="11"/>
  <c r="F52" i="12"/>
  <c r="F52" i="8"/>
  <c r="F52" i="13"/>
  <c r="F52" i="9"/>
  <c r="M60" i="3"/>
  <c r="T60" i="3"/>
  <c r="G60" i="3" s="1"/>
  <c r="F60" i="10"/>
  <c r="F60" i="11"/>
  <c r="F60" i="12"/>
  <c r="F60" i="8"/>
  <c r="F60" i="13"/>
  <c r="F60" i="9"/>
  <c r="M68" i="3"/>
  <c r="T68" i="3"/>
  <c r="G68" i="3" s="1"/>
  <c r="F68" i="11"/>
  <c r="F68" i="10"/>
  <c r="F68" i="12"/>
  <c r="F68" i="8"/>
  <c r="F68" i="13"/>
  <c r="F68" i="9"/>
  <c r="M76" i="3"/>
  <c r="T76" i="3"/>
  <c r="G76" i="3" s="1"/>
  <c r="F76" i="10"/>
  <c r="F76" i="11"/>
  <c r="F76" i="12"/>
  <c r="F76" i="8"/>
  <c r="F76" i="13"/>
  <c r="F76" i="9"/>
  <c r="M84" i="3"/>
  <c r="T84" i="3" s="1"/>
  <c r="G84" i="3" s="1"/>
  <c r="F84" i="10"/>
  <c r="F84" i="11"/>
  <c r="F84" i="12"/>
  <c r="F84" i="8"/>
  <c r="F84" i="13"/>
  <c r="F84" i="9"/>
  <c r="M92" i="3"/>
  <c r="T92" i="3" s="1"/>
  <c r="G92" i="3" s="1"/>
  <c r="F92" i="10"/>
  <c r="F92" i="11"/>
  <c r="F92" i="12"/>
  <c r="F92" i="8"/>
  <c r="F92" i="13"/>
  <c r="F92" i="9"/>
  <c r="M100" i="3"/>
  <c r="T100" i="3"/>
  <c r="G100" i="3" s="1"/>
  <c r="F100" i="10"/>
  <c r="F100" i="11"/>
  <c r="F100" i="12"/>
  <c r="F100" i="8"/>
  <c r="F100" i="13"/>
  <c r="F100" i="9"/>
  <c r="M108" i="3"/>
  <c r="T108" i="3" s="1"/>
  <c r="G108" i="3" s="1"/>
  <c r="F108" i="10"/>
  <c r="F108" i="11"/>
  <c r="F108" i="12"/>
  <c r="F108" i="8"/>
  <c r="F108" i="13"/>
  <c r="F108" i="9"/>
  <c r="M116" i="3"/>
  <c r="T116" i="3"/>
  <c r="G116" i="3" s="1"/>
  <c r="F116" i="10"/>
  <c r="F116" i="11"/>
  <c r="F116" i="12"/>
  <c r="F116" i="8"/>
  <c r="F116" i="13"/>
  <c r="F116" i="9"/>
  <c r="M124" i="3"/>
  <c r="T124" i="3"/>
  <c r="G124" i="3" s="1"/>
  <c r="F124" i="10"/>
  <c r="F124" i="11"/>
  <c r="F124" i="12"/>
  <c r="F124" i="8"/>
  <c r="F124" i="13"/>
  <c r="F124" i="9"/>
  <c r="M132" i="3"/>
  <c r="T132" i="3"/>
  <c r="G132" i="3" s="1"/>
  <c r="F132" i="10"/>
  <c r="F132" i="11"/>
  <c r="F132" i="12"/>
  <c r="F132" i="8"/>
  <c r="F132" i="13"/>
  <c r="F132" i="9"/>
  <c r="M140" i="3"/>
  <c r="T140" i="3"/>
  <c r="G140" i="3" s="1"/>
  <c r="F140" i="10"/>
  <c r="F140" i="11"/>
  <c r="F140" i="12"/>
  <c r="F140" i="8"/>
  <c r="F140" i="13"/>
  <c r="F140" i="9"/>
  <c r="M148" i="3"/>
  <c r="T148" i="3" s="1"/>
  <c r="G148" i="3" s="1"/>
  <c r="F148" i="10"/>
  <c r="F148" i="11"/>
  <c r="F148" i="12"/>
  <c r="F148" i="8"/>
  <c r="F148" i="13"/>
  <c r="F148" i="9"/>
  <c r="M156" i="3"/>
  <c r="T156" i="3" s="1"/>
  <c r="G156" i="3" s="1"/>
  <c r="F156" i="10"/>
  <c r="F156" i="11"/>
  <c r="F156" i="12"/>
  <c r="F156" i="8"/>
  <c r="F156" i="13"/>
  <c r="F156" i="9"/>
  <c r="M164" i="3"/>
  <c r="T164" i="3"/>
  <c r="G164" i="3" s="1"/>
  <c r="F164" i="10"/>
  <c r="F164" i="11"/>
  <c r="F164" i="12"/>
  <c r="F164" i="8"/>
  <c r="F164" i="13"/>
  <c r="F164" i="9"/>
  <c r="M172" i="3"/>
  <c r="T172" i="3" s="1"/>
  <c r="G172" i="3" s="1"/>
  <c r="F172" i="10"/>
  <c r="F172" i="11"/>
  <c r="F172" i="12"/>
  <c r="F172" i="8"/>
  <c r="F172" i="13"/>
  <c r="F172" i="9"/>
  <c r="M180" i="3"/>
  <c r="T180" i="3"/>
  <c r="G180" i="3" s="1"/>
  <c r="F180" i="10"/>
  <c r="F180" i="11"/>
  <c r="F180" i="12"/>
  <c r="F180" i="8"/>
  <c r="F180" i="13"/>
  <c r="F180" i="9"/>
  <c r="M188" i="3"/>
  <c r="T188" i="3"/>
  <c r="G188" i="3" s="1"/>
  <c r="F188" i="10"/>
  <c r="F188" i="11"/>
  <c r="F188" i="12"/>
  <c r="F188" i="13"/>
  <c r="F188" i="8"/>
  <c r="F188" i="9"/>
  <c r="M196" i="3"/>
  <c r="T196" i="3"/>
  <c r="G196" i="3" s="1"/>
  <c r="F196" i="10"/>
  <c r="F196" i="11"/>
  <c r="F196" i="12"/>
  <c r="F196" i="13"/>
  <c r="F196" i="8"/>
  <c r="F196" i="9"/>
  <c r="M204" i="3"/>
  <c r="T204" i="3"/>
  <c r="G204" i="3" s="1"/>
  <c r="F204" i="10"/>
  <c r="F204" i="11"/>
  <c r="F204" i="12"/>
  <c r="F204" i="13"/>
  <c r="F204" i="8"/>
  <c r="F204" i="9"/>
  <c r="F212" i="10"/>
  <c r="F212" i="11"/>
  <c r="F212" i="12"/>
  <c r="F212" i="13"/>
  <c r="F212" i="8"/>
  <c r="F212" i="9"/>
  <c r="M220" i="3"/>
  <c r="T220" i="3"/>
  <c r="G220" i="3" s="1"/>
  <c r="F220" i="10"/>
  <c r="F220" i="11"/>
  <c r="F220" i="12"/>
  <c r="F220" i="13"/>
  <c r="F220" i="8"/>
  <c r="F220" i="9"/>
  <c r="M228" i="3"/>
  <c r="T228" i="3"/>
  <c r="G228" i="3" s="1"/>
  <c r="F228" i="10"/>
  <c r="F228" i="11"/>
  <c r="F228" i="12"/>
  <c r="F228" i="13"/>
  <c r="F228" i="8"/>
  <c r="F228" i="9"/>
  <c r="M236" i="3"/>
  <c r="T236" i="3" s="1"/>
  <c r="G236" i="3" s="1"/>
  <c r="F236" i="10"/>
  <c r="F236" i="11"/>
  <c r="F236" i="12"/>
  <c r="F236" i="13"/>
  <c r="F236" i="8"/>
  <c r="F236" i="9"/>
  <c r="M244" i="3"/>
  <c r="T244" i="3"/>
  <c r="G244" i="3" s="1"/>
  <c r="F244" i="10"/>
  <c r="F244" i="11"/>
  <c r="F244" i="12"/>
  <c r="F244" i="13"/>
  <c r="F244" i="8"/>
  <c r="F244" i="9"/>
  <c r="M252" i="3"/>
  <c r="T252" i="3"/>
  <c r="G252" i="3" s="1"/>
  <c r="F252" i="10"/>
  <c r="F252" i="11"/>
  <c r="F252" i="12"/>
  <c r="F252" i="13"/>
  <c r="F252" i="8"/>
  <c r="F252" i="9"/>
  <c r="M260" i="3"/>
  <c r="T260" i="3" s="1"/>
  <c r="G260" i="3" s="1"/>
  <c r="F260" i="10"/>
  <c r="F260" i="11"/>
  <c r="F260" i="12"/>
  <c r="F260" i="13"/>
  <c r="F260" i="8"/>
  <c r="F260" i="9"/>
  <c r="M268" i="3"/>
  <c r="T268" i="3"/>
  <c r="G268" i="3" s="1"/>
  <c r="F268" i="10"/>
  <c r="F268" i="11"/>
  <c r="F268" i="12"/>
  <c r="F268" i="13"/>
  <c r="F268" i="8"/>
  <c r="F268" i="9"/>
  <c r="M276" i="3"/>
  <c r="T276" i="3"/>
  <c r="G276" i="3" s="1"/>
  <c r="F276" i="10"/>
  <c r="F276" i="11"/>
  <c r="F276" i="12"/>
  <c r="F276" i="13"/>
  <c r="F276" i="9"/>
  <c r="F276" i="8"/>
  <c r="M284" i="3"/>
  <c r="T284" i="3"/>
  <c r="G284" i="3" s="1"/>
  <c r="F284" i="10"/>
  <c r="F284" i="11"/>
  <c r="F284" i="13"/>
  <c r="F284" i="12"/>
  <c r="F284" i="9"/>
  <c r="F284" i="8"/>
  <c r="M292" i="3"/>
  <c r="T292" i="3"/>
  <c r="G292" i="3" s="1"/>
  <c r="F292" i="10"/>
  <c r="F292" i="11"/>
  <c r="F292" i="12"/>
  <c r="F292" i="13"/>
  <c r="F292" i="9"/>
  <c r="F292" i="8"/>
  <c r="M300" i="3"/>
  <c r="T300" i="3" s="1"/>
  <c r="G300" i="3" s="1"/>
  <c r="F300" i="10"/>
  <c r="F300" i="11"/>
  <c r="F300" i="13"/>
  <c r="F300" i="12"/>
  <c r="F300" i="9"/>
  <c r="F300" i="8"/>
  <c r="M308" i="3"/>
  <c r="T308" i="3" s="1"/>
  <c r="G308" i="3" s="1"/>
  <c r="F308" i="10"/>
  <c r="F308" i="11"/>
  <c r="F308" i="12"/>
  <c r="F308" i="13"/>
  <c r="F308" i="9"/>
  <c r="F308" i="8"/>
  <c r="M316" i="3"/>
  <c r="T316" i="3"/>
  <c r="G316" i="3" s="1"/>
  <c r="F316" i="10"/>
  <c r="F316" i="11"/>
  <c r="F316" i="13"/>
  <c r="F316" i="12"/>
  <c r="F316" i="9"/>
  <c r="F316" i="8"/>
  <c r="M324" i="3"/>
  <c r="T324" i="3" s="1"/>
  <c r="G324" i="3" s="1"/>
  <c r="F324" i="10"/>
  <c r="F324" i="11"/>
  <c r="F324" i="12"/>
  <c r="F324" i="13"/>
  <c r="F324" i="9"/>
  <c r="F324" i="8"/>
  <c r="M332" i="3"/>
  <c r="T332" i="3"/>
  <c r="G332" i="3" s="1"/>
  <c r="F332" i="10"/>
  <c r="F332" i="11"/>
  <c r="F332" i="13"/>
  <c r="F332" i="12"/>
  <c r="F332" i="9"/>
  <c r="F332" i="8"/>
  <c r="M340" i="3"/>
  <c r="T340" i="3"/>
  <c r="G340" i="3" s="1"/>
  <c r="F340" i="10"/>
  <c r="F340" i="11"/>
  <c r="F340" i="12"/>
  <c r="F340" i="13"/>
  <c r="F340" i="9"/>
  <c r="F340" i="8"/>
  <c r="M348" i="3"/>
  <c r="T348" i="3"/>
  <c r="G348" i="3" s="1"/>
  <c r="F348" i="10"/>
  <c r="F348" i="11"/>
  <c r="F348" i="13"/>
  <c r="F348" i="12"/>
  <c r="F348" i="9"/>
  <c r="F348" i="8"/>
  <c r="M356" i="3"/>
  <c r="T356" i="3"/>
  <c r="G356" i="3" s="1"/>
  <c r="F356" i="10"/>
  <c r="F356" i="11"/>
  <c r="F356" i="12"/>
  <c r="F356" i="13"/>
  <c r="F356" i="9"/>
  <c r="F356" i="8"/>
  <c r="M364" i="3"/>
  <c r="T364" i="3" s="1"/>
  <c r="G364" i="3" s="1"/>
  <c r="F364" i="10"/>
  <c r="F364" i="11"/>
  <c r="F364" i="13"/>
  <c r="F364" i="12"/>
  <c r="F364" i="9"/>
  <c r="F364" i="8"/>
  <c r="M372" i="3"/>
  <c r="T372" i="3" s="1"/>
  <c r="G372" i="3" s="1"/>
  <c r="F372" i="10"/>
  <c r="F372" i="11"/>
  <c r="F372" i="12"/>
  <c r="F372" i="13"/>
  <c r="F372" i="9"/>
  <c r="F372" i="8"/>
  <c r="M380" i="3"/>
  <c r="T380" i="3"/>
  <c r="G380" i="3" s="1"/>
  <c r="F380" i="10"/>
  <c r="F380" i="11"/>
  <c r="F380" i="13"/>
  <c r="F380" i="12"/>
  <c r="F380" i="9"/>
  <c r="F380" i="8"/>
  <c r="M388" i="3"/>
  <c r="T388" i="3" s="1"/>
  <c r="G388" i="3" s="1"/>
  <c r="F388" i="10"/>
  <c r="F388" i="11"/>
  <c r="F388" i="12"/>
  <c r="F388" i="13"/>
  <c r="F388" i="9"/>
  <c r="F388" i="8"/>
  <c r="M396" i="3"/>
  <c r="T396" i="3"/>
  <c r="G396" i="3" s="1"/>
  <c r="F396" i="10"/>
  <c r="F396" i="11"/>
  <c r="F396" i="13"/>
  <c r="F396" i="12"/>
  <c r="F396" i="9"/>
  <c r="F396" i="8"/>
  <c r="M404" i="3"/>
  <c r="T404" i="3"/>
  <c r="G404" i="3" s="1"/>
  <c r="F404" i="10"/>
  <c r="F404" i="11"/>
  <c r="F404" i="12"/>
  <c r="F404" i="13"/>
  <c r="F404" i="9"/>
  <c r="F404" i="8"/>
  <c r="M412" i="3"/>
  <c r="T412" i="3"/>
  <c r="G412" i="3" s="1"/>
  <c r="F412" i="10"/>
  <c r="F412" i="11"/>
  <c r="F412" i="13"/>
  <c r="F412" i="12"/>
  <c r="F412" i="9"/>
  <c r="F412" i="8"/>
  <c r="M420" i="3"/>
  <c r="T420" i="3"/>
  <c r="G420" i="3" s="1"/>
  <c r="F420" i="10"/>
  <c r="F420" i="11"/>
  <c r="F420" i="12"/>
  <c r="F420" i="13"/>
  <c r="F420" i="9"/>
  <c r="F420" i="8"/>
  <c r="M428" i="3"/>
  <c r="T428" i="3" s="1"/>
  <c r="G428" i="3" s="1"/>
  <c r="F428" i="10"/>
  <c r="F428" i="11"/>
  <c r="F428" i="13"/>
  <c r="F428" i="12"/>
  <c r="F428" i="9"/>
  <c r="F428" i="8"/>
  <c r="M436" i="3"/>
  <c r="T436" i="3" s="1"/>
  <c r="G436" i="3" s="1"/>
  <c r="F436" i="10"/>
  <c r="F436" i="11"/>
  <c r="F436" i="12"/>
  <c r="F436" i="13"/>
  <c r="F436" i="9"/>
  <c r="F436" i="8"/>
  <c r="M444" i="3"/>
  <c r="T444" i="3"/>
  <c r="G444" i="3" s="1"/>
  <c r="F444" i="10"/>
  <c r="F444" i="11"/>
  <c r="F444" i="13"/>
  <c r="F444" i="12"/>
  <c r="F444" i="9"/>
  <c r="F444" i="8"/>
  <c r="M452" i="3"/>
  <c r="T452" i="3" s="1"/>
  <c r="G452" i="3" s="1"/>
  <c r="F452" i="10"/>
  <c r="F452" i="11"/>
  <c r="F452" i="12"/>
  <c r="F452" i="13"/>
  <c r="F452" i="9"/>
  <c r="F452" i="8"/>
  <c r="M460" i="3"/>
  <c r="T460" i="3"/>
  <c r="G460" i="3" s="1"/>
  <c r="F460" i="10"/>
  <c r="F460" i="11"/>
  <c r="F460" i="13"/>
  <c r="F460" i="12"/>
  <c r="F460" i="9"/>
  <c r="F460" i="8"/>
  <c r="M468" i="3"/>
  <c r="T468" i="3"/>
  <c r="G468" i="3" s="1"/>
  <c r="F468" i="10"/>
  <c r="F468" i="11"/>
  <c r="F468" i="12"/>
  <c r="F468" i="13"/>
  <c r="F468" i="9"/>
  <c r="F468" i="8"/>
  <c r="M476" i="3"/>
  <c r="T476" i="3"/>
  <c r="G476" i="3" s="1"/>
  <c r="F476" i="10"/>
  <c r="F476" i="11"/>
  <c r="F476" i="13"/>
  <c r="F476" i="12"/>
  <c r="F476" i="9"/>
  <c r="F476" i="8"/>
  <c r="M484" i="3"/>
  <c r="T484" i="3"/>
  <c r="G484" i="3" s="1"/>
  <c r="F484" i="10"/>
  <c r="F484" i="11"/>
  <c r="F484" i="12"/>
  <c r="F484" i="13"/>
  <c r="F484" i="9"/>
  <c r="F484" i="8"/>
  <c r="M492" i="3"/>
  <c r="T492" i="3" s="1"/>
  <c r="G492" i="3" s="1"/>
  <c r="F492" i="10"/>
  <c r="F492" i="11"/>
  <c r="F492" i="12"/>
  <c r="F492" i="13"/>
  <c r="F492" i="9"/>
  <c r="F492" i="8"/>
  <c r="M500" i="3"/>
  <c r="T500" i="3" s="1"/>
  <c r="G500" i="3" s="1"/>
  <c r="F500" i="10"/>
  <c r="F500" i="12"/>
  <c r="F500" i="11"/>
  <c r="F500" i="13"/>
  <c r="F500" i="9"/>
  <c r="F500" i="8"/>
  <c r="M55" i="3"/>
  <c r="T55" i="3" s="1"/>
  <c r="G55" i="3" s="1"/>
  <c r="F55" i="10"/>
  <c r="F55" i="11"/>
  <c r="F55" i="13"/>
  <c r="F55" i="9"/>
  <c r="F55" i="12"/>
  <c r="F55" i="8"/>
  <c r="M63" i="3"/>
  <c r="T63" i="3" s="1"/>
  <c r="G63" i="3" s="1"/>
  <c r="F63" i="10"/>
  <c r="F63" i="11"/>
  <c r="F63" i="13"/>
  <c r="F63" i="9"/>
  <c r="F63" i="12"/>
  <c r="F63" i="8"/>
  <c r="M71" i="3"/>
  <c r="T71" i="3"/>
  <c r="G71" i="3" s="1"/>
  <c r="F71" i="10"/>
  <c r="F71" i="13"/>
  <c r="F71" i="9"/>
  <c r="F71" i="11"/>
  <c r="F71" i="12"/>
  <c r="F71" i="8"/>
  <c r="M79" i="3"/>
  <c r="T79" i="3"/>
  <c r="G79" i="3" s="1"/>
  <c r="F79" i="10"/>
  <c r="F79" i="11"/>
  <c r="F79" i="12"/>
  <c r="F79" i="13"/>
  <c r="F79" i="9"/>
  <c r="F79" i="8"/>
  <c r="M87" i="3"/>
  <c r="T87" i="3"/>
  <c r="G87" i="3" s="1"/>
  <c r="F87" i="10"/>
  <c r="F87" i="11"/>
  <c r="F87" i="12"/>
  <c r="F87" i="13"/>
  <c r="F87" i="9"/>
  <c r="F87" i="8"/>
  <c r="M95" i="3"/>
  <c r="T95" i="3"/>
  <c r="G95" i="3" s="1"/>
  <c r="F95" i="10"/>
  <c r="F95" i="11"/>
  <c r="F95" i="12"/>
  <c r="F95" i="13"/>
  <c r="F95" i="9"/>
  <c r="F95" i="8"/>
  <c r="M103" i="3"/>
  <c r="T103" i="3" s="1"/>
  <c r="G103" i="3" s="1"/>
  <c r="F103" i="10"/>
  <c r="F103" i="11"/>
  <c r="F103" i="13"/>
  <c r="F103" i="9"/>
  <c r="F103" i="12"/>
  <c r="F103" i="8"/>
  <c r="M111" i="3"/>
  <c r="T111" i="3" s="1"/>
  <c r="G111" i="3" s="1"/>
  <c r="F111" i="10"/>
  <c r="F111" i="11"/>
  <c r="F111" i="13"/>
  <c r="F111" i="9"/>
  <c r="F111" i="8"/>
  <c r="F111" i="12"/>
  <c r="M119" i="3"/>
  <c r="T119" i="3" s="1"/>
  <c r="G119" i="3" s="1"/>
  <c r="F119" i="10"/>
  <c r="F119" i="11"/>
  <c r="F119" i="13"/>
  <c r="F119" i="9"/>
  <c r="F119" i="12"/>
  <c r="F119" i="8"/>
  <c r="M127" i="3"/>
  <c r="T127" i="3" s="1"/>
  <c r="G127" i="3" s="1"/>
  <c r="F127" i="10"/>
  <c r="F127" i="11"/>
  <c r="F127" i="13"/>
  <c r="F127" i="9"/>
  <c r="F127" i="12"/>
  <c r="F127" i="8"/>
  <c r="M135" i="3"/>
  <c r="T135" i="3"/>
  <c r="G135" i="3" s="1"/>
  <c r="F135" i="10"/>
  <c r="F135" i="11"/>
  <c r="F135" i="13"/>
  <c r="F135" i="9"/>
  <c r="F135" i="12"/>
  <c r="F135" i="8"/>
  <c r="M143" i="3"/>
  <c r="T143" i="3"/>
  <c r="G143" i="3" s="1"/>
  <c r="F143" i="10"/>
  <c r="F143" i="11"/>
  <c r="F143" i="12"/>
  <c r="F143" i="13"/>
  <c r="F143" i="9"/>
  <c r="F143" i="8"/>
  <c r="M151" i="3"/>
  <c r="T151" i="3"/>
  <c r="G151" i="3" s="1"/>
  <c r="F151" i="10"/>
  <c r="F151" i="11"/>
  <c r="F151" i="12"/>
  <c r="F151" i="13"/>
  <c r="F151" i="9"/>
  <c r="F151" i="8"/>
  <c r="M159" i="3"/>
  <c r="T159" i="3"/>
  <c r="G159" i="3" s="1"/>
  <c r="F159" i="10"/>
  <c r="F159" i="11"/>
  <c r="F159" i="12"/>
  <c r="F159" i="13"/>
  <c r="F159" i="9"/>
  <c r="F159" i="8"/>
  <c r="F167" i="10"/>
  <c r="F167" i="11"/>
  <c r="F167" i="13"/>
  <c r="F167" i="9"/>
  <c r="F167" i="12"/>
  <c r="F167" i="8"/>
  <c r="M175" i="3"/>
  <c r="T175" i="3"/>
  <c r="G175" i="3" s="1"/>
  <c r="F175" i="10"/>
  <c r="F175" i="11"/>
  <c r="F175" i="13"/>
  <c r="F175" i="9"/>
  <c r="F175" i="8"/>
  <c r="F175" i="12"/>
  <c r="M183" i="3"/>
  <c r="T183" i="3"/>
  <c r="G183" i="3" s="1"/>
  <c r="F183" i="10"/>
  <c r="F183" i="11"/>
  <c r="F183" i="9"/>
  <c r="F183" i="13"/>
  <c r="F183" i="12"/>
  <c r="F183" i="8"/>
  <c r="M191" i="3"/>
  <c r="T191" i="3" s="1"/>
  <c r="G191" i="3" s="1"/>
  <c r="F191" i="10"/>
  <c r="F191" i="11"/>
  <c r="F191" i="13"/>
  <c r="F191" i="9"/>
  <c r="F191" i="12"/>
  <c r="F191" i="8"/>
  <c r="M199" i="3"/>
  <c r="T199" i="3" s="1"/>
  <c r="G199" i="3" s="1"/>
  <c r="F199" i="10"/>
  <c r="F199" i="11"/>
  <c r="F199" i="13"/>
  <c r="F199" i="9"/>
  <c r="F199" i="12"/>
  <c r="F199" i="8"/>
  <c r="M207" i="3"/>
  <c r="T207" i="3"/>
  <c r="G207" i="3" s="1"/>
  <c r="F207" i="10"/>
  <c r="F207" i="11"/>
  <c r="F207" i="12"/>
  <c r="F207" i="9"/>
  <c r="F207" i="8"/>
  <c r="F207" i="13"/>
  <c r="M215" i="3"/>
  <c r="T215" i="3" s="1"/>
  <c r="G215" i="3" s="1"/>
  <c r="F215" i="10"/>
  <c r="F215" i="11"/>
  <c r="F215" i="12"/>
  <c r="F215" i="9"/>
  <c r="F215" i="13"/>
  <c r="F215" i="8"/>
  <c r="F223" i="10"/>
  <c r="F223" i="11"/>
  <c r="F223" i="12"/>
  <c r="F223" i="13"/>
  <c r="F223" i="9"/>
  <c r="F223" i="8"/>
  <c r="M231" i="3"/>
  <c r="T231" i="3"/>
  <c r="G231" i="3" s="1"/>
  <c r="F231" i="10"/>
  <c r="F231" i="11"/>
  <c r="F231" i="13"/>
  <c r="F231" i="9"/>
  <c r="F231" i="12"/>
  <c r="F231" i="8"/>
  <c r="F239" i="10"/>
  <c r="F239" i="11"/>
  <c r="F239" i="9"/>
  <c r="F239" i="13"/>
  <c r="F239" i="8"/>
  <c r="F239" i="12"/>
  <c r="M247" i="3"/>
  <c r="T247" i="3" s="1"/>
  <c r="G247" i="3" s="1"/>
  <c r="F247" i="10"/>
  <c r="F247" i="11"/>
  <c r="F247" i="9"/>
  <c r="F247" i="12"/>
  <c r="F247" i="13"/>
  <c r="F247" i="8"/>
  <c r="M255" i="3"/>
  <c r="T255" i="3"/>
  <c r="G255" i="3" s="1"/>
  <c r="F255" i="10"/>
  <c r="F255" i="11"/>
  <c r="F255" i="9"/>
  <c r="F255" i="12"/>
  <c r="F255" i="13"/>
  <c r="F255" i="8"/>
  <c r="F263" i="10"/>
  <c r="F263" i="11"/>
  <c r="F263" i="9"/>
  <c r="F263" i="12"/>
  <c r="F263" i="13"/>
  <c r="F263" i="8"/>
  <c r="M271" i="3"/>
  <c r="T271" i="3" s="1"/>
  <c r="G271" i="3" s="1"/>
  <c r="F271" i="10"/>
  <c r="F271" i="11"/>
  <c r="F271" i="12"/>
  <c r="F271" i="9"/>
  <c r="F271" i="13"/>
  <c r="F271" i="8"/>
  <c r="F279" i="10"/>
  <c r="F279" i="11"/>
  <c r="F279" i="12"/>
  <c r="F279" i="13"/>
  <c r="F279" i="9"/>
  <c r="F279" i="8"/>
  <c r="M287" i="3"/>
  <c r="T287" i="3" s="1"/>
  <c r="G287" i="3" s="1"/>
  <c r="F287" i="10"/>
  <c r="F287" i="11"/>
  <c r="F287" i="12"/>
  <c r="F287" i="13"/>
  <c r="F287" i="9"/>
  <c r="F287" i="8"/>
  <c r="F295" i="10"/>
  <c r="F295" i="11"/>
  <c r="F295" i="12"/>
  <c r="F295" i="13"/>
  <c r="F295" i="9"/>
  <c r="F295" i="8"/>
  <c r="M303" i="3"/>
  <c r="T303" i="3"/>
  <c r="G303" i="3" s="1"/>
  <c r="F303" i="10"/>
  <c r="F303" i="11"/>
  <c r="F303" i="12"/>
  <c r="F303" i="9"/>
  <c r="F303" i="13"/>
  <c r="F303" i="8"/>
  <c r="M311" i="3"/>
  <c r="T311" i="3" s="1"/>
  <c r="G311" i="3" s="1"/>
  <c r="F311" i="10"/>
  <c r="F311" i="11"/>
  <c r="F311" i="12"/>
  <c r="F311" i="9"/>
  <c r="F311" i="13"/>
  <c r="F311" i="8"/>
  <c r="M319" i="3"/>
  <c r="T319" i="3" s="1"/>
  <c r="G319" i="3" s="1"/>
  <c r="F319" i="10"/>
  <c r="F319" i="11"/>
  <c r="F319" i="12"/>
  <c r="F319" i="9"/>
  <c r="F319" i="13"/>
  <c r="F319" i="8"/>
  <c r="M327" i="3"/>
  <c r="T327" i="3"/>
  <c r="G327" i="3" s="1"/>
  <c r="F327" i="10"/>
  <c r="F327" i="11"/>
  <c r="F327" i="12"/>
  <c r="F327" i="9"/>
  <c r="F327" i="13"/>
  <c r="F327" i="8"/>
  <c r="M335" i="3"/>
  <c r="T335" i="3" s="1"/>
  <c r="G335" i="3" s="1"/>
  <c r="F335" i="10"/>
  <c r="F335" i="11"/>
  <c r="F335" i="12"/>
  <c r="F335" i="9"/>
  <c r="F335" i="13"/>
  <c r="F335" i="8"/>
  <c r="M343" i="3"/>
  <c r="T343" i="3"/>
  <c r="G343" i="3" s="1"/>
  <c r="F343" i="10"/>
  <c r="F343" i="11"/>
  <c r="F343" i="12"/>
  <c r="F343" i="13"/>
  <c r="F343" i="9"/>
  <c r="F343" i="8"/>
  <c r="F351" i="10"/>
  <c r="F351" i="11"/>
  <c r="F351" i="12"/>
  <c r="F351" i="13"/>
  <c r="F351" i="9"/>
  <c r="F351" i="8"/>
  <c r="M359" i="3"/>
  <c r="T359" i="3" s="1"/>
  <c r="G359" i="3" s="1"/>
  <c r="F359" i="10"/>
  <c r="F359" i="11"/>
  <c r="F359" i="12"/>
  <c r="F359" i="13"/>
  <c r="F359" i="9"/>
  <c r="F359" i="8"/>
  <c r="M367" i="3"/>
  <c r="T367" i="3"/>
  <c r="G367" i="3" s="1"/>
  <c r="F367" i="10"/>
  <c r="F367" i="11"/>
  <c r="F367" i="12"/>
  <c r="F367" i="9"/>
  <c r="F367" i="13"/>
  <c r="F367" i="8"/>
  <c r="F375" i="10"/>
  <c r="F375" i="11"/>
  <c r="F375" i="12"/>
  <c r="F375" i="9"/>
  <c r="F375" i="13"/>
  <c r="F375" i="8"/>
  <c r="F383" i="10"/>
  <c r="F383" i="11"/>
  <c r="F383" i="12"/>
  <c r="F383" i="9"/>
  <c r="F383" i="13"/>
  <c r="F383" i="8"/>
  <c r="M391" i="3"/>
  <c r="T391" i="3" s="1"/>
  <c r="G391" i="3" s="1"/>
  <c r="F391" i="10"/>
  <c r="F391" i="11"/>
  <c r="F391" i="12"/>
  <c r="F391" i="9"/>
  <c r="F391" i="13"/>
  <c r="F391" i="8"/>
  <c r="M399" i="3"/>
  <c r="T399" i="3"/>
  <c r="G399" i="3" s="1"/>
  <c r="F399" i="10"/>
  <c r="F399" i="11"/>
  <c r="F399" i="12"/>
  <c r="F399" i="9"/>
  <c r="F399" i="13"/>
  <c r="F399" i="8"/>
  <c r="F407" i="10"/>
  <c r="F407" i="11"/>
  <c r="F407" i="12"/>
  <c r="F407" i="13"/>
  <c r="F407" i="9"/>
  <c r="F407" i="8"/>
  <c r="M415" i="3"/>
  <c r="T415" i="3" s="1"/>
  <c r="G415" i="3" s="1"/>
  <c r="F415" i="10"/>
  <c r="F415" i="11"/>
  <c r="F415" i="12"/>
  <c r="F415" i="13"/>
  <c r="F415" i="9"/>
  <c r="F415" i="8"/>
  <c r="M423" i="3"/>
  <c r="T423" i="3"/>
  <c r="G423" i="3" s="1"/>
  <c r="F423" i="10"/>
  <c r="F423" i="11"/>
  <c r="F423" i="12"/>
  <c r="F423" i="13"/>
  <c r="F423" i="9"/>
  <c r="F423" i="8"/>
  <c r="M431" i="3"/>
  <c r="T431" i="3" s="1"/>
  <c r="G431" i="3" s="1"/>
  <c r="F431" i="10"/>
  <c r="F431" i="11"/>
  <c r="F431" i="12"/>
  <c r="F431" i="9"/>
  <c r="F431" i="13"/>
  <c r="F431" i="8"/>
  <c r="M439" i="3"/>
  <c r="T439" i="3"/>
  <c r="G439" i="3" s="1"/>
  <c r="F439" i="10"/>
  <c r="F439" i="11"/>
  <c r="F439" i="12"/>
  <c r="F439" i="9"/>
  <c r="F439" i="13"/>
  <c r="F439" i="8"/>
  <c r="M447" i="3"/>
  <c r="T447" i="3"/>
  <c r="G447" i="3" s="1"/>
  <c r="F447" i="10"/>
  <c r="F447" i="11"/>
  <c r="F447" i="12"/>
  <c r="F447" i="9"/>
  <c r="F447" i="13"/>
  <c r="F447" i="8"/>
  <c r="M455" i="3"/>
  <c r="T455" i="3"/>
  <c r="G455" i="3" s="1"/>
  <c r="F455" i="10"/>
  <c r="F455" i="11"/>
  <c r="F455" i="12"/>
  <c r="F455" i="9"/>
  <c r="F455" i="13"/>
  <c r="F455" i="8"/>
  <c r="M463" i="3"/>
  <c r="T463" i="3"/>
  <c r="G463" i="3" s="1"/>
  <c r="F463" i="10"/>
  <c r="F463" i="11"/>
  <c r="F463" i="12"/>
  <c r="F463" i="9"/>
  <c r="F463" i="13"/>
  <c r="F463" i="8"/>
  <c r="M471" i="3"/>
  <c r="T471" i="3" s="1"/>
  <c r="G471" i="3" s="1"/>
  <c r="F471" i="10"/>
  <c r="F471" i="11"/>
  <c r="F471" i="12"/>
  <c r="F471" i="13"/>
  <c r="F471" i="9"/>
  <c r="F471" i="8"/>
  <c r="F479" i="10"/>
  <c r="F479" i="11"/>
  <c r="F479" i="12"/>
  <c r="F479" i="13"/>
  <c r="F479" i="9"/>
  <c r="F479" i="8"/>
  <c r="M487" i="3"/>
  <c r="T487" i="3"/>
  <c r="G487" i="3" s="1"/>
  <c r="F487" i="10"/>
  <c r="F487" i="11"/>
  <c r="F487" i="12"/>
  <c r="F487" i="13"/>
  <c r="F487" i="9"/>
  <c r="F487" i="8"/>
  <c r="M495" i="3"/>
  <c r="T495" i="3" s="1"/>
  <c r="G495" i="3" s="1"/>
  <c r="F495" i="10"/>
  <c r="F495" i="11"/>
  <c r="F495" i="9"/>
  <c r="F495" i="12"/>
  <c r="F495" i="13"/>
  <c r="F495" i="8"/>
  <c r="F503" i="10"/>
  <c r="F503" i="11"/>
  <c r="F503" i="12"/>
  <c r="F503" i="9"/>
  <c r="F503" i="13"/>
  <c r="F503" i="8"/>
  <c r="M50" i="3"/>
  <c r="T50" i="3"/>
  <c r="G50" i="3" s="1"/>
  <c r="F50" i="10"/>
  <c r="F50" i="11"/>
  <c r="F50" i="12"/>
  <c r="F50" i="8"/>
  <c r="F50" i="13"/>
  <c r="F50" i="9"/>
  <c r="M58" i="3"/>
  <c r="T58" i="3" s="1"/>
  <c r="G58" i="3" s="1"/>
  <c r="F58" i="10"/>
  <c r="F58" i="11"/>
  <c r="F58" i="12"/>
  <c r="F58" i="8"/>
  <c r="F58" i="13"/>
  <c r="F58" i="9"/>
  <c r="M66" i="3"/>
  <c r="T66" i="3" s="1"/>
  <c r="G66" i="3" s="1"/>
  <c r="F66" i="10"/>
  <c r="F66" i="11"/>
  <c r="F66" i="12"/>
  <c r="F66" i="8"/>
  <c r="F66" i="13"/>
  <c r="F66" i="9"/>
  <c r="M74" i="3"/>
  <c r="T74" i="3" s="1"/>
  <c r="G74" i="3" s="1"/>
  <c r="F74" i="10"/>
  <c r="F74" i="11"/>
  <c r="F74" i="12"/>
  <c r="F74" i="8"/>
  <c r="F74" i="13"/>
  <c r="F74" i="9"/>
  <c r="M82" i="3"/>
  <c r="T82" i="3" s="1"/>
  <c r="G82" i="3" s="1"/>
  <c r="F82" i="10"/>
  <c r="F82" i="11"/>
  <c r="F82" i="12"/>
  <c r="F82" i="8"/>
  <c r="F82" i="13"/>
  <c r="F82" i="9"/>
  <c r="M90" i="3"/>
  <c r="T90" i="3"/>
  <c r="G90" i="3" s="1"/>
  <c r="F90" i="10"/>
  <c r="F90" i="11"/>
  <c r="F90" i="12"/>
  <c r="F90" i="8"/>
  <c r="F90" i="13"/>
  <c r="F90" i="9"/>
  <c r="M98" i="3"/>
  <c r="T98" i="3"/>
  <c r="G98" i="3" s="1"/>
  <c r="F98" i="10"/>
  <c r="F98" i="11"/>
  <c r="F98" i="12"/>
  <c r="F98" i="8"/>
  <c r="F98" i="13"/>
  <c r="F98" i="9"/>
  <c r="M106" i="3"/>
  <c r="T106" i="3"/>
  <c r="G106" i="3" s="1"/>
  <c r="F106" i="10"/>
  <c r="F106" i="11"/>
  <c r="F106" i="12"/>
  <c r="F106" i="8"/>
  <c r="F106" i="13"/>
  <c r="F106" i="9"/>
  <c r="M114" i="3"/>
  <c r="T114" i="3"/>
  <c r="G114" i="3" s="1"/>
  <c r="F114" i="10"/>
  <c r="F114" i="11"/>
  <c r="F114" i="12"/>
  <c r="F114" i="8"/>
  <c r="F114" i="13"/>
  <c r="F114" i="9"/>
  <c r="M122" i="3"/>
  <c r="T122" i="3" s="1"/>
  <c r="G122" i="3" s="1"/>
  <c r="F122" i="10"/>
  <c r="F122" i="11"/>
  <c r="F122" i="12"/>
  <c r="F122" i="8"/>
  <c r="F122" i="13"/>
  <c r="F122" i="9"/>
  <c r="M130" i="3"/>
  <c r="T130" i="3" s="1"/>
  <c r="G130" i="3" s="1"/>
  <c r="F130" i="10"/>
  <c r="F130" i="11"/>
  <c r="F130" i="12"/>
  <c r="F130" i="8"/>
  <c r="F130" i="13"/>
  <c r="F130" i="9"/>
  <c r="M138" i="3"/>
  <c r="T138" i="3"/>
  <c r="G138" i="3" s="1"/>
  <c r="F138" i="10"/>
  <c r="F138" i="11"/>
  <c r="F138" i="12"/>
  <c r="F138" i="8"/>
  <c r="F138" i="13"/>
  <c r="F138" i="9"/>
  <c r="M146" i="3"/>
  <c r="T146" i="3" s="1"/>
  <c r="G146" i="3" s="1"/>
  <c r="F146" i="10"/>
  <c r="F146" i="11"/>
  <c r="F146" i="12"/>
  <c r="F146" i="8"/>
  <c r="F146" i="13"/>
  <c r="F146" i="9"/>
  <c r="M154" i="3"/>
  <c r="T154" i="3"/>
  <c r="G154" i="3" s="1"/>
  <c r="F154" i="10"/>
  <c r="F154" i="11"/>
  <c r="F154" i="12"/>
  <c r="F154" i="8"/>
  <c r="F154" i="13"/>
  <c r="F154" i="9"/>
  <c r="M162" i="3"/>
  <c r="T162" i="3"/>
  <c r="G162" i="3" s="1"/>
  <c r="F162" i="10"/>
  <c r="F162" i="11"/>
  <c r="F162" i="12"/>
  <c r="F162" i="8"/>
  <c r="F162" i="13"/>
  <c r="F162" i="9"/>
  <c r="M170" i="3"/>
  <c r="T170" i="3"/>
  <c r="G170" i="3" s="1"/>
  <c r="F170" i="10"/>
  <c r="F170" i="11"/>
  <c r="F170" i="12"/>
  <c r="F170" i="8"/>
  <c r="F170" i="13"/>
  <c r="F170" i="9"/>
  <c r="M178" i="3"/>
  <c r="T178" i="3"/>
  <c r="G178" i="3" s="1"/>
  <c r="F178" i="10"/>
  <c r="F178" i="11"/>
  <c r="F178" i="12"/>
  <c r="F178" i="8"/>
  <c r="F178" i="13"/>
  <c r="F178" i="9"/>
  <c r="M186" i="3"/>
  <c r="T186" i="3" s="1"/>
  <c r="G186" i="3" s="1"/>
  <c r="F186" i="10"/>
  <c r="F186" i="11"/>
  <c r="F186" i="12"/>
  <c r="F186" i="13"/>
  <c r="F186" i="8"/>
  <c r="F186" i="9"/>
  <c r="M194" i="3"/>
  <c r="T194" i="3" s="1"/>
  <c r="G194" i="3" s="1"/>
  <c r="F194" i="10"/>
  <c r="F194" i="11"/>
  <c r="F194" i="12"/>
  <c r="F194" i="13"/>
  <c r="F194" i="8"/>
  <c r="F194" i="9"/>
  <c r="M202" i="3"/>
  <c r="T202" i="3"/>
  <c r="G202" i="3" s="1"/>
  <c r="F202" i="10"/>
  <c r="F202" i="11"/>
  <c r="F202" i="12"/>
  <c r="F202" i="13"/>
  <c r="F202" i="8"/>
  <c r="F202" i="9"/>
  <c r="M210" i="3"/>
  <c r="T210" i="3" s="1"/>
  <c r="G210" i="3" s="1"/>
  <c r="F210" i="10"/>
  <c r="F210" i="11"/>
  <c r="F210" i="12"/>
  <c r="F210" i="13"/>
  <c r="F210" i="8"/>
  <c r="F210" i="9"/>
  <c r="M218" i="3"/>
  <c r="T218" i="3"/>
  <c r="G218" i="3" s="1"/>
  <c r="F218" i="10"/>
  <c r="F218" i="11"/>
  <c r="F218" i="12"/>
  <c r="F218" i="13"/>
  <c r="F218" i="8"/>
  <c r="F218" i="9"/>
  <c r="M226" i="3"/>
  <c r="T226" i="3"/>
  <c r="G226" i="3" s="1"/>
  <c r="F226" i="10"/>
  <c r="F226" i="11"/>
  <c r="F226" i="12"/>
  <c r="F226" i="13"/>
  <c r="F226" i="8"/>
  <c r="F226" i="9"/>
  <c r="M234" i="3"/>
  <c r="T234" i="3"/>
  <c r="G234" i="3" s="1"/>
  <c r="F234" i="10"/>
  <c r="F234" i="11"/>
  <c r="F234" i="12"/>
  <c r="F234" i="13"/>
  <c r="F234" i="8"/>
  <c r="F234" i="9"/>
  <c r="M242" i="3"/>
  <c r="T242" i="3"/>
  <c r="G242" i="3" s="1"/>
  <c r="F242" i="10"/>
  <c r="F242" i="11"/>
  <c r="F242" i="12"/>
  <c r="F242" i="13"/>
  <c r="F242" i="8"/>
  <c r="F242" i="9"/>
  <c r="M250" i="3"/>
  <c r="T250" i="3" s="1"/>
  <c r="G250" i="3" s="1"/>
  <c r="F250" i="10"/>
  <c r="F250" i="11"/>
  <c r="F250" i="12"/>
  <c r="F250" i="13"/>
  <c r="F250" i="8"/>
  <c r="F250" i="9"/>
  <c r="M258" i="3"/>
  <c r="T258" i="3" s="1"/>
  <c r="G258" i="3" s="1"/>
  <c r="F258" i="10"/>
  <c r="F258" i="11"/>
  <c r="F258" i="12"/>
  <c r="F258" i="13"/>
  <c r="F258" i="8"/>
  <c r="F258" i="9"/>
  <c r="M266" i="3"/>
  <c r="T266" i="3"/>
  <c r="G266" i="3" s="1"/>
  <c r="F266" i="10"/>
  <c r="F266" i="11"/>
  <c r="F266" i="12"/>
  <c r="F266" i="13"/>
  <c r="F266" i="8"/>
  <c r="F266" i="9"/>
  <c r="M274" i="3"/>
  <c r="T274" i="3" s="1"/>
  <c r="G274" i="3" s="1"/>
  <c r="F274" i="10"/>
  <c r="F274" i="11"/>
  <c r="F274" i="12"/>
  <c r="F274" i="13"/>
  <c r="F274" i="9"/>
  <c r="F274" i="8"/>
  <c r="M282" i="3"/>
  <c r="T282" i="3"/>
  <c r="G282" i="3" s="1"/>
  <c r="F282" i="10"/>
  <c r="F282" i="11"/>
  <c r="F282" i="12"/>
  <c r="F282" i="13"/>
  <c r="F282" i="9"/>
  <c r="F282" i="8"/>
  <c r="M290" i="3"/>
  <c r="T290" i="3"/>
  <c r="G290" i="3" s="1"/>
  <c r="F290" i="10"/>
  <c r="F290" i="11"/>
  <c r="F290" i="12"/>
  <c r="F290" i="13"/>
  <c r="F290" i="9"/>
  <c r="F290" i="8"/>
  <c r="M298" i="3"/>
  <c r="T298" i="3"/>
  <c r="G298" i="3" s="1"/>
  <c r="F298" i="10"/>
  <c r="F298" i="11"/>
  <c r="F298" i="12"/>
  <c r="F298" i="13"/>
  <c r="F298" i="9"/>
  <c r="F298" i="8"/>
  <c r="M306" i="3"/>
  <c r="T306" i="3"/>
  <c r="G306" i="3" s="1"/>
  <c r="F306" i="10"/>
  <c r="F306" i="11"/>
  <c r="F306" i="12"/>
  <c r="F306" i="13"/>
  <c r="F306" i="9"/>
  <c r="F306" i="8"/>
  <c r="M314" i="3"/>
  <c r="T314" i="3" s="1"/>
  <c r="G314" i="3" s="1"/>
  <c r="F314" i="10"/>
  <c r="F314" i="11"/>
  <c r="F314" i="12"/>
  <c r="F314" i="13"/>
  <c r="F314" i="9"/>
  <c r="F314" i="8"/>
  <c r="M322" i="3"/>
  <c r="T322" i="3" s="1"/>
  <c r="G322" i="3" s="1"/>
  <c r="F322" i="10"/>
  <c r="F322" i="11"/>
  <c r="F322" i="12"/>
  <c r="F322" i="13"/>
  <c r="F322" i="9"/>
  <c r="F322" i="8"/>
  <c r="M330" i="3"/>
  <c r="T330" i="3"/>
  <c r="G330" i="3" s="1"/>
  <c r="F330" i="10"/>
  <c r="F330" i="11"/>
  <c r="F330" i="12"/>
  <c r="F330" i="13"/>
  <c r="F330" i="9"/>
  <c r="F330" i="8"/>
  <c r="M338" i="3"/>
  <c r="T338" i="3" s="1"/>
  <c r="G338" i="3" s="1"/>
  <c r="F338" i="10"/>
  <c r="F338" i="11"/>
  <c r="F338" i="12"/>
  <c r="F338" i="13"/>
  <c r="F338" i="9"/>
  <c r="F338" i="8"/>
  <c r="M346" i="3"/>
  <c r="T346" i="3"/>
  <c r="G346" i="3" s="1"/>
  <c r="F346" i="10"/>
  <c r="F346" i="11"/>
  <c r="F346" i="12"/>
  <c r="F346" i="13"/>
  <c r="F346" i="9"/>
  <c r="F346" i="8"/>
  <c r="M354" i="3"/>
  <c r="T354" i="3"/>
  <c r="G354" i="3" s="1"/>
  <c r="F354" i="10"/>
  <c r="F354" i="11"/>
  <c r="F354" i="12"/>
  <c r="F354" i="13"/>
  <c r="F354" i="9"/>
  <c r="F354" i="8"/>
  <c r="M362" i="3"/>
  <c r="T362" i="3"/>
  <c r="G362" i="3" s="1"/>
  <c r="F362" i="10"/>
  <c r="F362" i="11"/>
  <c r="F362" i="12"/>
  <c r="F362" i="13"/>
  <c r="F362" i="9"/>
  <c r="F362" i="8"/>
  <c r="M370" i="3"/>
  <c r="T370" i="3"/>
  <c r="G370" i="3" s="1"/>
  <c r="F370" i="10"/>
  <c r="F370" i="11"/>
  <c r="F370" i="12"/>
  <c r="F370" i="13"/>
  <c r="F370" i="9"/>
  <c r="F370" i="8"/>
  <c r="M378" i="3"/>
  <c r="T378" i="3" s="1"/>
  <c r="G378" i="3" s="1"/>
  <c r="F378" i="10"/>
  <c r="F378" i="11"/>
  <c r="F378" i="12"/>
  <c r="F378" i="13"/>
  <c r="F378" i="9"/>
  <c r="F378" i="8"/>
  <c r="M386" i="3"/>
  <c r="T386" i="3" s="1"/>
  <c r="G386" i="3" s="1"/>
  <c r="F386" i="10"/>
  <c r="F386" i="11"/>
  <c r="F386" i="12"/>
  <c r="F386" i="13"/>
  <c r="F386" i="9"/>
  <c r="F386" i="8"/>
  <c r="M394" i="3"/>
  <c r="T394" i="3"/>
  <c r="G394" i="3" s="1"/>
  <c r="F394" i="10"/>
  <c r="F394" i="11"/>
  <c r="F394" i="12"/>
  <c r="F394" i="13"/>
  <c r="F394" i="9"/>
  <c r="F394" i="8"/>
  <c r="M402" i="3"/>
  <c r="T402" i="3" s="1"/>
  <c r="G402" i="3" s="1"/>
  <c r="F402" i="10"/>
  <c r="F402" i="11"/>
  <c r="F402" i="12"/>
  <c r="F402" i="13"/>
  <c r="F402" i="9"/>
  <c r="F402" i="8"/>
  <c r="M410" i="3"/>
  <c r="T410" i="3"/>
  <c r="G410" i="3"/>
  <c r="F410" i="10"/>
  <c r="F410" i="11"/>
  <c r="F410" i="12"/>
  <c r="F410" i="13"/>
  <c r="F410" i="9"/>
  <c r="F410" i="8"/>
  <c r="M418" i="3"/>
  <c r="T418" i="3"/>
  <c r="G418" i="3" s="1"/>
  <c r="F418" i="10"/>
  <c r="F418" i="11"/>
  <c r="F418" i="12"/>
  <c r="F418" i="13"/>
  <c r="F418" i="9"/>
  <c r="F418" i="8"/>
  <c r="M426" i="3"/>
  <c r="T426" i="3"/>
  <c r="G426" i="3" s="1"/>
  <c r="F426" i="10"/>
  <c r="F426" i="11"/>
  <c r="F426" i="12"/>
  <c r="F426" i="13"/>
  <c r="F426" i="9"/>
  <c r="F426" i="8"/>
  <c r="M434" i="3"/>
  <c r="T434" i="3"/>
  <c r="G434" i="3" s="1"/>
  <c r="F434" i="10"/>
  <c r="F434" i="12"/>
  <c r="F434" i="11"/>
  <c r="F434" i="13"/>
  <c r="F434" i="9"/>
  <c r="F434" i="8"/>
  <c r="M442" i="3"/>
  <c r="T442" i="3" s="1"/>
  <c r="G442" i="3" s="1"/>
  <c r="F442" i="10"/>
  <c r="F442" i="11"/>
  <c r="F442" i="12"/>
  <c r="F442" i="13"/>
  <c r="F442" i="9"/>
  <c r="F442" i="8"/>
  <c r="M450" i="3"/>
  <c r="T450" i="3" s="1"/>
  <c r="G450" i="3" s="1"/>
  <c r="F450" i="10"/>
  <c r="F450" i="11"/>
  <c r="F450" i="12"/>
  <c r="F450" i="13"/>
  <c r="F450" i="9"/>
  <c r="F450" i="8"/>
  <c r="M458" i="3"/>
  <c r="T458" i="3"/>
  <c r="G458" i="3" s="1"/>
  <c r="F458" i="10"/>
  <c r="F458" i="11"/>
  <c r="F458" i="12"/>
  <c r="F458" i="13"/>
  <c r="F458" i="9"/>
  <c r="F458" i="8"/>
  <c r="M466" i="3"/>
  <c r="T466" i="3" s="1"/>
  <c r="G466" i="3" s="1"/>
  <c r="F466" i="10"/>
  <c r="F466" i="11"/>
  <c r="F466" i="12"/>
  <c r="F466" i="13"/>
  <c r="F466" i="9"/>
  <c r="F466" i="8"/>
  <c r="M474" i="3"/>
  <c r="T474" i="3"/>
  <c r="G474" i="3" s="1"/>
  <c r="F474" i="10"/>
  <c r="F474" i="11"/>
  <c r="F474" i="12"/>
  <c r="F474" i="13"/>
  <c r="F474" i="9"/>
  <c r="F474" i="8"/>
  <c r="M482" i="3"/>
  <c r="T482" i="3"/>
  <c r="G482" i="3" s="1"/>
  <c r="F482" i="10"/>
  <c r="F482" i="11"/>
  <c r="F482" i="12"/>
  <c r="F482" i="13"/>
  <c r="F482" i="9"/>
  <c r="F482" i="8"/>
  <c r="M490" i="3"/>
  <c r="T490" i="3"/>
  <c r="G490" i="3" s="1"/>
  <c r="F490" i="10"/>
  <c r="F490" i="11"/>
  <c r="F490" i="12"/>
  <c r="F490" i="13"/>
  <c r="F490" i="9"/>
  <c r="F490" i="8"/>
  <c r="M498" i="3"/>
  <c r="T498" i="3"/>
  <c r="G498" i="3" s="1"/>
  <c r="F498" i="10"/>
  <c r="F498" i="12"/>
  <c r="F498" i="11"/>
  <c r="F498" i="13"/>
  <c r="F498" i="9"/>
  <c r="F498" i="8"/>
  <c r="M53" i="3"/>
  <c r="T53" i="3" s="1"/>
  <c r="G53" i="3" s="1"/>
  <c r="F53" i="8"/>
  <c r="F61" i="9"/>
  <c r="F69" i="13"/>
  <c r="F77" i="12"/>
  <c r="F85" i="11"/>
  <c r="F93" i="10"/>
  <c r="M117" i="3"/>
  <c r="T117" i="3" s="1"/>
  <c r="G117" i="3" s="1"/>
  <c r="F117" i="8"/>
  <c r="F125" i="9"/>
  <c r="F133" i="13"/>
  <c r="F141" i="12"/>
  <c r="F149" i="11"/>
  <c r="F157" i="10"/>
  <c r="M181" i="3"/>
  <c r="T181" i="3" s="1"/>
  <c r="G181" i="3" s="1"/>
  <c r="F181" i="8"/>
  <c r="F189" i="9"/>
  <c r="F197" i="13"/>
  <c r="F205" i="12"/>
  <c r="F213" i="11"/>
  <c r="F221" i="10"/>
  <c r="M245" i="3"/>
  <c r="T245" i="3" s="1"/>
  <c r="G245" i="3" s="1"/>
  <c r="F245" i="8"/>
  <c r="F253" i="9"/>
  <c r="F261" i="13"/>
  <c r="F269" i="12"/>
  <c r="F277" i="11"/>
  <c r="F285" i="10"/>
  <c r="M309" i="3"/>
  <c r="T309" i="3" s="1"/>
  <c r="G309" i="3" s="1"/>
  <c r="F309" i="8"/>
  <c r="F317" i="9"/>
  <c r="F325" i="13"/>
  <c r="F333" i="12"/>
  <c r="F341" i="11"/>
  <c r="F349" i="10"/>
  <c r="M373" i="3"/>
  <c r="T373" i="3" s="1"/>
  <c r="G373" i="3" s="1"/>
  <c r="F373" i="8"/>
  <c r="F381" i="9"/>
  <c r="F389" i="13"/>
  <c r="F397" i="12"/>
  <c r="F405" i="11"/>
  <c r="F413" i="10"/>
  <c r="F421" i="12"/>
  <c r="F429" i="11"/>
  <c r="F437" i="10"/>
  <c r="F445" i="12"/>
  <c r="F453" i="11"/>
  <c r="F461" i="10"/>
  <c r="F477" i="11"/>
  <c r="F485" i="10"/>
  <c r="A3" i="15"/>
  <c r="A4" i="15"/>
  <c r="A4" i="17"/>
  <c r="M24" i="3"/>
  <c r="T24" i="3" s="1"/>
  <c r="G24" i="3" s="1"/>
  <c r="F24" i="9"/>
  <c r="F24" i="12"/>
  <c r="F24" i="10"/>
  <c r="F24" i="13"/>
  <c r="F24" i="8"/>
  <c r="F24" i="11"/>
  <c r="M32" i="3"/>
  <c r="T32" i="3" s="1"/>
  <c r="G32" i="3" s="1"/>
  <c r="F32" i="9"/>
  <c r="F32" i="12"/>
  <c r="F32" i="10"/>
  <c r="F32" i="13"/>
  <c r="F32" i="8"/>
  <c r="F32" i="11"/>
  <c r="M40" i="3"/>
  <c r="T40" i="3" s="1"/>
  <c r="G40" i="3" s="1"/>
  <c r="F40" i="9"/>
  <c r="F40" i="12"/>
  <c r="F40" i="10"/>
  <c r="F40" i="13"/>
  <c r="F40" i="11"/>
  <c r="F40" i="8"/>
  <c r="M48" i="3"/>
  <c r="T48" i="3" s="1"/>
  <c r="G48" i="3" s="1"/>
  <c r="F48" i="9"/>
  <c r="F48" i="12"/>
  <c r="F48" i="10"/>
  <c r="F48" i="13"/>
  <c r="F48" i="8"/>
  <c r="F48" i="11"/>
  <c r="M27" i="3"/>
  <c r="T27" i="3" s="1"/>
  <c r="G27" i="3" s="1"/>
  <c r="F27" i="10"/>
  <c r="F27" i="8"/>
  <c r="F27" i="13"/>
  <c r="F27" i="11"/>
  <c r="F27" i="9"/>
  <c r="F27" i="12"/>
  <c r="M35" i="3"/>
  <c r="T35" i="3" s="1"/>
  <c r="G35" i="3" s="1"/>
  <c r="F35" i="10"/>
  <c r="F35" i="8"/>
  <c r="F35" i="13"/>
  <c r="F35" i="11"/>
  <c r="F35" i="9"/>
  <c r="F35" i="12"/>
  <c r="M43" i="3"/>
  <c r="T43" i="3" s="1"/>
  <c r="G43" i="3" s="1"/>
  <c r="F43" i="10"/>
  <c r="F43" i="8"/>
  <c r="F43" i="13"/>
  <c r="F43" i="11"/>
  <c r="F43" i="9"/>
  <c r="F43" i="12"/>
  <c r="M30" i="3"/>
  <c r="T30" i="3" s="1"/>
  <c r="G30" i="3" s="1"/>
  <c r="F30" i="11"/>
  <c r="F30" i="9"/>
  <c r="F30" i="12"/>
  <c r="F30" i="8"/>
  <c r="F30" i="13"/>
  <c r="F30" i="10"/>
  <c r="M38" i="3"/>
  <c r="T38" i="3" s="1"/>
  <c r="G38" i="3" s="1"/>
  <c r="F38" i="11"/>
  <c r="F38" i="9"/>
  <c r="F38" i="12"/>
  <c r="F38" i="8"/>
  <c r="F38" i="13"/>
  <c r="F38" i="10"/>
  <c r="M46" i="3"/>
  <c r="T46" i="3" s="1"/>
  <c r="G46" i="3" s="1"/>
  <c r="F46" i="11"/>
  <c r="F46" i="9"/>
  <c r="F46" i="12"/>
  <c r="F46" i="8"/>
  <c r="F46" i="10"/>
  <c r="F46" i="13"/>
  <c r="M25" i="3"/>
  <c r="T25" i="3"/>
  <c r="G25" i="3" s="1"/>
  <c r="F25" i="12"/>
  <c r="F25" i="10"/>
  <c r="F25" i="13"/>
  <c r="F25" i="9"/>
  <c r="F25" i="8"/>
  <c r="F25" i="11"/>
  <c r="F33" i="12"/>
  <c r="F33" i="10"/>
  <c r="F33" i="13"/>
  <c r="F33" i="9"/>
  <c r="F33" i="11"/>
  <c r="F33" i="8"/>
  <c r="M41" i="3"/>
  <c r="T41" i="3" s="1"/>
  <c r="G41" i="3" s="1"/>
  <c r="F41" i="12"/>
  <c r="F41" i="10"/>
  <c r="F41" i="13"/>
  <c r="F41" i="11"/>
  <c r="F41" i="9"/>
  <c r="F41" i="8"/>
  <c r="M28" i="3"/>
  <c r="T28" i="3" s="1"/>
  <c r="G28" i="3" s="1"/>
  <c r="F28" i="10"/>
  <c r="F28" i="13"/>
  <c r="F28" i="8"/>
  <c r="F28" i="11"/>
  <c r="F28" i="9"/>
  <c r="F28" i="12"/>
  <c r="M36" i="3"/>
  <c r="T36" i="3" s="1"/>
  <c r="G36" i="3" s="1"/>
  <c r="F36" i="10"/>
  <c r="F36" i="13"/>
  <c r="F36" i="8"/>
  <c r="F36" i="11"/>
  <c r="F36" i="9"/>
  <c r="F36" i="12"/>
  <c r="M44" i="3"/>
  <c r="T44" i="3" s="1"/>
  <c r="G44" i="3" s="1"/>
  <c r="F44" i="10"/>
  <c r="F44" i="13"/>
  <c r="F44" i="8"/>
  <c r="F44" i="11"/>
  <c r="F44" i="9"/>
  <c r="F44" i="12"/>
  <c r="M23" i="3"/>
  <c r="T23" i="3" s="1"/>
  <c r="G23" i="3" s="1"/>
  <c r="F23" i="11"/>
  <c r="F23" i="9"/>
  <c r="F23" i="12"/>
  <c r="F23" i="10"/>
  <c r="F23" i="8"/>
  <c r="F23" i="13"/>
  <c r="M31" i="3"/>
  <c r="T31" i="3" s="1"/>
  <c r="G31" i="3" s="1"/>
  <c r="F31" i="11"/>
  <c r="F31" i="9"/>
  <c r="F31" i="12"/>
  <c r="F31" i="10"/>
  <c r="F31" i="8"/>
  <c r="F31" i="13"/>
  <c r="M39" i="3"/>
  <c r="T39" i="3"/>
  <c r="G39" i="3" s="1"/>
  <c r="F39" i="11"/>
  <c r="F39" i="9"/>
  <c r="F39" i="12"/>
  <c r="F39" i="10"/>
  <c r="F39" i="8"/>
  <c r="F39" i="13"/>
  <c r="M47" i="3"/>
  <c r="T47" i="3"/>
  <c r="G47" i="3" s="1"/>
  <c r="F47" i="11"/>
  <c r="F47" i="9"/>
  <c r="F47" i="12"/>
  <c r="F47" i="10"/>
  <c r="F47" i="8"/>
  <c r="F47" i="13"/>
  <c r="M26" i="3"/>
  <c r="T26" i="3" s="1"/>
  <c r="G26" i="3" s="1"/>
  <c r="F26" i="12"/>
  <c r="F26" i="8"/>
  <c r="F26" i="10"/>
  <c r="F26" i="13"/>
  <c r="F26" i="11"/>
  <c r="F26" i="9"/>
  <c r="M34" i="3"/>
  <c r="T34" i="3" s="1"/>
  <c r="G34" i="3" s="1"/>
  <c r="F34" i="12"/>
  <c r="F34" i="8"/>
  <c r="F34" i="10"/>
  <c r="F34" i="13"/>
  <c r="F34" i="11"/>
  <c r="F34" i="9"/>
  <c r="M42" i="3"/>
  <c r="T42" i="3" s="1"/>
  <c r="G42" i="3" s="1"/>
  <c r="F42" i="12"/>
  <c r="F42" i="8"/>
  <c r="F42" i="10"/>
  <c r="F42" i="13"/>
  <c r="F42" i="11"/>
  <c r="F42" i="9"/>
  <c r="M22" i="3"/>
  <c r="T22" i="3" s="1"/>
  <c r="G22" i="3" s="1"/>
  <c r="F22" i="11"/>
  <c r="F22" i="9"/>
  <c r="F22" i="12"/>
  <c r="F22" i="10"/>
  <c r="F22" i="8"/>
  <c r="F22" i="13"/>
  <c r="F29" i="11"/>
  <c r="F37" i="13"/>
  <c r="F45" i="13"/>
  <c r="J36" i="3"/>
  <c r="J156" i="3"/>
  <c r="J164" i="3"/>
  <c r="J196" i="3"/>
  <c r="J208" i="3"/>
  <c r="J234" i="3"/>
  <c r="J240" i="3"/>
  <c r="J244" i="3"/>
  <c r="J250" i="3"/>
  <c r="J284" i="3"/>
  <c r="J288" i="3"/>
  <c r="J352" i="3"/>
  <c r="J380" i="3"/>
  <c r="J388" i="3"/>
  <c r="J392" i="3"/>
  <c r="J420" i="3"/>
  <c r="J428" i="3"/>
  <c r="J432" i="3"/>
  <c r="J468" i="3"/>
  <c r="J496" i="3"/>
  <c r="J184" i="3"/>
  <c r="J216" i="3"/>
  <c r="J262" i="3"/>
  <c r="J412" i="3"/>
  <c r="J490" i="3"/>
  <c r="J376" i="3"/>
  <c r="J76" i="3"/>
  <c r="J484" i="3"/>
  <c r="J404" i="3"/>
  <c r="J396" i="3"/>
  <c r="M49" i="3"/>
  <c r="T49" i="3" s="1"/>
  <c r="G49" i="3" s="1"/>
  <c r="M57" i="3"/>
  <c r="T57" i="3"/>
  <c r="G57" i="3" s="1"/>
  <c r="M167" i="3"/>
  <c r="T167" i="3"/>
  <c r="G167" i="3" s="1"/>
  <c r="M223" i="3"/>
  <c r="T223" i="3" s="1"/>
  <c r="G223" i="3" s="1"/>
  <c r="M243" i="3"/>
  <c r="T243" i="3"/>
  <c r="G243" i="3" s="1"/>
  <c r="M263" i="3"/>
  <c r="T263" i="3" s="1"/>
  <c r="G263" i="3" s="1"/>
  <c r="J124" i="3"/>
  <c r="J148" i="3"/>
  <c r="M279" i="3"/>
  <c r="T279" i="3" s="1"/>
  <c r="G279" i="3" s="1"/>
  <c r="M291" i="3"/>
  <c r="T291" i="3" s="1"/>
  <c r="G291" i="3" s="1"/>
  <c r="M351" i="3"/>
  <c r="T351" i="3" s="1"/>
  <c r="G351" i="3" s="1"/>
  <c r="M383" i="3"/>
  <c r="T383" i="3" s="1"/>
  <c r="G383" i="3" s="1"/>
  <c r="M407" i="3"/>
  <c r="T407" i="3" s="1"/>
  <c r="G407" i="3" s="1"/>
  <c r="M503" i="3"/>
  <c r="T503" i="3" s="1"/>
  <c r="G503" i="3" s="1"/>
  <c r="M139" i="3"/>
  <c r="T139" i="3" s="1"/>
  <c r="G139" i="3" s="1"/>
  <c r="M67" i="3"/>
  <c r="T67" i="3" s="1"/>
  <c r="G67" i="3" s="1"/>
  <c r="M295" i="3"/>
  <c r="T295" i="3"/>
  <c r="G295" i="3" s="1"/>
  <c r="M33" i="3"/>
  <c r="T33" i="3"/>
  <c r="G33" i="3" s="1"/>
  <c r="M267" i="3"/>
  <c r="T267" i="3"/>
  <c r="G267" i="3" s="1"/>
  <c r="J267" i="3"/>
  <c r="M375" i="3"/>
  <c r="T375" i="3" s="1"/>
  <c r="G375" i="3" s="1"/>
  <c r="M479" i="3"/>
  <c r="T479" i="3"/>
  <c r="G479" i="3" s="1"/>
  <c r="J91" i="3"/>
  <c r="M239" i="3"/>
  <c r="T239" i="3" s="1"/>
  <c r="G239" i="3" s="1"/>
  <c r="J239" i="3"/>
  <c r="J292" i="3"/>
  <c r="J149" i="3"/>
  <c r="J339" i="3"/>
  <c r="J417" i="3"/>
  <c r="J379" i="3"/>
  <c r="J385" i="3"/>
  <c r="J161" i="3"/>
  <c r="J193" i="3"/>
  <c r="J347" i="3"/>
  <c r="J419" i="3"/>
  <c r="J199" i="3"/>
  <c r="J381" i="3"/>
  <c r="J393" i="3"/>
  <c r="J425" i="3"/>
  <c r="J483" i="3"/>
  <c r="J53" i="3"/>
  <c r="J361" i="3"/>
  <c r="J117" i="3"/>
  <c r="J337" i="3"/>
  <c r="J363" i="3"/>
  <c r="J409" i="3"/>
  <c r="J449" i="3"/>
  <c r="J369" i="3"/>
  <c r="J501" i="3"/>
  <c r="J281" i="3"/>
  <c r="J371" i="3"/>
  <c r="J355" i="3"/>
  <c r="J451" i="3"/>
  <c r="J499" i="3"/>
  <c r="J100" i="3"/>
  <c r="J88" i="3"/>
  <c r="J104" i="3"/>
  <c r="J136" i="3"/>
  <c r="J8" i="15"/>
  <c r="A4" i="14"/>
  <c r="A2" i="14"/>
  <c r="A1" i="14"/>
  <c r="O23" i="3"/>
  <c r="P23" i="3"/>
  <c r="Q23" i="3"/>
  <c r="R23" i="3"/>
  <c r="S23" i="3"/>
  <c r="N24" i="3"/>
  <c r="O24" i="3"/>
  <c r="P24" i="3"/>
  <c r="Q24" i="3"/>
  <c r="R24" i="3"/>
  <c r="S24" i="3"/>
  <c r="N25" i="3"/>
  <c r="O25" i="3"/>
  <c r="P25" i="3"/>
  <c r="Q25" i="3"/>
  <c r="R25" i="3"/>
  <c r="S25" i="3"/>
  <c r="O26" i="3"/>
  <c r="P26" i="3"/>
  <c r="Q26" i="3"/>
  <c r="R26" i="3"/>
  <c r="S26" i="3"/>
  <c r="N27" i="3"/>
  <c r="O27" i="3"/>
  <c r="P27" i="3"/>
  <c r="Q27" i="3"/>
  <c r="R27" i="3"/>
  <c r="S27" i="3"/>
  <c r="O28" i="3"/>
  <c r="P28" i="3"/>
  <c r="Q28" i="3"/>
  <c r="R28" i="3"/>
  <c r="S28" i="3"/>
  <c r="O29" i="3"/>
  <c r="P29" i="3"/>
  <c r="Q29" i="3"/>
  <c r="R29" i="3"/>
  <c r="S29" i="3"/>
  <c r="O30" i="3"/>
  <c r="P30" i="3"/>
  <c r="Q30" i="3"/>
  <c r="R30" i="3"/>
  <c r="S30" i="3"/>
  <c r="O31" i="3"/>
  <c r="P31" i="3"/>
  <c r="Q31" i="3"/>
  <c r="R31" i="3"/>
  <c r="S31" i="3"/>
  <c r="N32" i="3"/>
  <c r="O32" i="3"/>
  <c r="P32" i="3"/>
  <c r="Q32" i="3"/>
  <c r="R32" i="3"/>
  <c r="S32" i="3"/>
  <c r="N33" i="3"/>
  <c r="O33" i="3"/>
  <c r="P33" i="3"/>
  <c r="Q33" i="3"/>
  <c r="R33" i="3"/>
  <c r="S33" i="3"/>
  <c r="O34" i="3"/>
  <c r="P34" i="3"/>
  <c r="Q34" i="3"/>
  <c r="R34" i="3"/>
  <c r="S34" i="3"/>
  <c r="N35" i="3"/>
  <c r="O35" i="3"/>
  <c r="P35" i="3"/>
  <c r="Q35" i="3"/>
  <c r="R35" i="3"/>
  <c r="S35" i="3"/>
  <c r="O36" i="3"/>
  <c r="P36" i="3"/>
  <c r="Q36" i="3"/>
  <c r="R36" i="3"/>
  <c r="S36" i="3"/>
  <c r="O37" i="3"/>
  <c r="P37" i="3"/>
  <c r="Q37" i="3"/>
  <c r="R37" i="3"/>
  <c r="S37" i="3"/>
  <c r="O38" i="3"/>
  <c r="P38" i="3"/>
  <c r="Q38" i="3"/>
  <c r="R38" i="3"/>
  <c r="S38" i="3"/>
  <c r="N39" i="3"/>
  <c r="O39" i="3"/>
  <c r="P39" i="3"/>
  <c r="Q39" i="3"/>
  <c r="R39" i="3"/>
  <c r="S39" i="3"/>
  <c r="N40" i="3"/>
  <c r="O40" i="3"/>
  <c r="P40" i="3"/>
  <c r="Q40" i="3"/>
  <c r="R40" i="3"/>
  <c r="S40" i="3"/>
  <c r="N41" i="3"/>
  <c r="O41" i="3"/>
  <c r="P41" i="3"/>
  <c r="Q41" i="3"/>
  <c r="R41" i="3"/>
  <c r="S41" i="3"/>
  <c r="O42" i="3"/>
  <c r="P42" i="3"/>
  <c r="Q42" i="3"/>
  <c r="R42" i="3"/>
  <c r="S42" i="3"/>
  <c r="N43" i="3"/>
  <c r="O43" i="3"/>
  <c r="P43" i="3"/>
  <c r="Q43" i="3"/>
  <c r="R43" i="3"/>
  <c r="S43" i="3"/>
  <c r="O44" i="3"/>
  <c r="P44" i="3"/>
  <c r="Q44" i="3"/>
  <c r="R44" i="3"/>
  <c r="S44" i="3"/>
  <c r="O45" i="3"/>
  <c r="P45" i="3"/>
  <c r="Q45" i="3"/>
  <c r="R45" i="3"/>
  <c r="S45" i="3"/>
  <c r="O46" i="3"/>
  <c r="P46" i="3"/>
  <c r="Q46" i="3"/>
  <c r="R46" i="3"/>
  <c r="S46" i="3"/>
  <c r="O47" i="3"/>
  <c r="P47" i="3"/>
  <c r="Q47" i="3"/>
  <c r="R47" i="3"/>
  <c r="S47" i="3"/>
  <c r="N48" i="3"/>
  <c r="O48" i="3"/>
  <c r="P48" i="3"/>
  <c r="Q48" i="3"/>
  <c r="R48" i="3"/>
  <c r="S48" i="3"/>
  <c r="N49" i="3"/>
  <c r="O49" i="3"/>
  <c r="P49" i="3"/>
  <c r="Q49" i="3"/>
  <c r="R49" i="3"/>
  <c r="S49" i="3"/>
  <c r="O50" i="3"/>
  <c r="P50" i="3"/>
  <c r="Q50" i="3"/>
  <c r="R50" i="3"/>
  <c r="S50" i="3"/>
  <c r="N51" i="3"/>
  <c r="O51" i="3"/>
  <c r="P51" i="3"/>
  <c r="Q51" i="3"/>
  <c r="R51" i="3"/>
  <c r="S51" i="3"/>
  <c r="O52" i="3"/>
  <c r="P52" i="3"/>
  <c r="Q52" i="3"/>
  <c r="R52" i="3"/>
  <c r="S52" i="3"/>
  <c r="O53" i="3"/>
  <c r="P53" i="3"/>
  <c r="Q53" i="3"/>
  <c r="R53" i="3"/>
  <c r="S53" i="3"/>
  <c r="O54" i="3"/>
  <c r="P54" i="3"/>
  <c r="Q54" i="3"/>
  <c r="R54" i="3"/>
  <c r="S54" i="3"/>
  <c r="O55" i="3"/>
  <c r="P55" i="3"/>
  <c r="Q55" i="3"/>
  <c r="R55" i="3"/>
  <c r="S55" i="3"/>
  <c r="N56" i="3"/>
  <c r="O56" i="3"/>
  <c r="P56" i="3"/>
  <c r="Q56" i="3"/>
  <c r="R56" i="3"/>
  <c r="S56" i="3"/>
  <c r="N57" i="3"/>
  <c r="O57" i="3"/>
  <c r="P57" i="3"/>
  <c r="Q57" i="3"/>
  <c r="R57" i="3"/>
  <c r="S57" i="3"/>
  <c r="O58" i="3"/>
  <c r="P58" i="3"/>
  <c r="Q58" i="3"/>
  <c r="R58" i="3"/>
  <c r="S58" i="3"/>
  <c r="N59" i="3"/>
  <c r="O59" i="3"/>
  <c r="P59" i="3"/>
  <c r="Q59" i="3"/>
  <c r="R59" i="3"/>
  <c r="S59" i="3"/>
  <c r="O60" i="3"/>
  <c r="P60" i="3"/>
  <c r="Q60" i="3"/>
  <c r="R60" i="3"/>
  <c r="S60" i="3"/>
  <c r="O61" i="3"/>
  <c r="P61" i="3"/>
  <c r="Q61" i="3"/>
  <c r="R61" i="3"/>
  <c r="S61" i="3"/>
  <c r="O62" i="3"/>
  <c r="P62" i="3"/>
  <c r="Q62" i="3"/>
  <c r="R62" i="3"/>
  <c r="S62" i="3"/>
  <c r="O63" i="3"/>
  <c r="P63" i="3"/>
  <c r="Q63" i="3"/>
  <c r="R63" i="3"/>
  <c r="S63" i="3"/>
  <c r="N64" i="3"/>
  <c r="O64" i="3"/>
  <c r="P64" i="3"/>
  <c r="Q64" i="3"/>
  <c r="R64" i="3"/>
  <c r="S64" i="3"/>
  <c r="N65" i="3"/>
  <c r="O65" i="3"/>
  <c r="P65" i="3"/>
  <c r="Q65" i="3"/>
  <c r="R65" i="3"/>
  <c r="S65" i="3"/>
  <c r="O66" i="3"/>
  <c r="P66" i="3"/>
  <c r="Q66" i="3"/>
  <c r="R66" i="3"/>
  <c r="S66" i="3"/>
  <c r="N67" i="3"/>
  <c r="O67" i="3"/>
  <c r="P67" i="3"/>
  <c r="Q67" i="3"/>
  <c r="R67" i="3"/>
  <c r="S67" i="3"/>
  <c r="O68" i="3"/>
  <c r="P68" i="3"/>
  <c r="Q68" i="3"/>
  <c r="R68" i="3"/>
  <c r="S68" i="3"/>
  <c r="O69" i="3"/>
  <c r="P69" i="3"/>
  <c r="Q69" i="3"/>
  <c r="R69" i="3"/>
  <c r="S69" i="3"/>
  <c r="O70" i="3"/>
  <c r="P70" i="3"/>
  <c r="Q70" i="3"/>
  <c r="R70" i="3"/>
  <c r="S70" i="3"/>
  <c r="O71" i="3"/>
  <c r="P71" i="3"/>
  <c r="Q71" i="3"/>
  <c r="R71" i="3"/>
  <c r="S71" i="3"/>
  <c r="N72" i="3"/>
  <c r="O72" i="3"/>
  <c r="P72" i="3"/>
  <c r="Q72" i="3"/>
  <c r="R72" i="3"/>
  <c r="S72" i="3"/>
  <c r="N73" i="3"/>
  <c r="O73" i="3"/>
  <c r="P73" i="3"/>
  <c r="Q73" i="3"/>
  <c r="R73" i="3"/>
  <c r="S73" i="3"/>
  <c r="O74" i="3"/>
  <c r="P74" i="3"/>
  <c r="Q74" i="3"/>
  <c r="R74" i="3"/>
  <c r="S74" i="3"/>
  <c r="N75" i="3"/>
  <c r="O75" i="3"/>
  <c r="P75" i="3"/>
  <c r="Q75" i="3"/>
  <c r="R75" i="3"/>
  <c r="S75" i="3"/>
  <c r="O76" i="3"/>
  <c r="P76" i="3"/>
  <c r="Q76" i="3"/>
  <c r="R76" i="3"/>
  <c r="S76" i="3"/>
  <c r="O77" i="3"/>
  <c r="P77" i="3"/>
  <c r="Q77" i="3"/>
  <c r="R77" i="3"/>
  <c r="S77" i="3"/>
  <c r="O78" i="3"/>
  <c r="P78" i="3"/>
  <c r="Q78" i="3"/>
  <c r="R78" i="3"/>
  <c r="S78" i="3"/>
  <c r="N79" i="3"/>
  <c r="O79" i="3"/>
  <c r="P79" i="3"/>
  <c r="Q79" i="3"/>
  <c r="R79" i="3"/>
  <c r="S79" i="3"/>
  <c r="N80" i="3"/>
  <c r="O80" i="3"/>
  <c r="P80" i="3"/>
  <c r="Q80" i="3"/>
  <c r="R80" i="3"/>
  <c r="S80" i="3"/>
  <c r="N81" i="3"/>
  <c r="O81" i="3"/>
  <c r="P81" i="3"/>
  <c r="Q81" i="3"/>
  <c r="R81" i="3"/>
  <c r="S81" i="3"/>
  <c r="O82" i="3"/>
  <c r="P82" i="3"/>
  <c r="Q82" i="3"/>
  <c r="R82" i="3"/>
  <c r="S82" i="3"/>
  <c r="N83" i="3"/>
  <c r="O83" i="3"/>
  <c r="P83" i="3"/>
  <c r="Q83" i="3"/>
  <c r="R83" i="3"/>
  <c r="S83" i="3"/>
  <c r="N84" i="3"/>
  <c r="O84" i="3"/>
  <c r="P84" i="3"/>
  <c r="Q84" i="3"/>
  <c r="R84" i="3"/>
  <c r="S84" i="3"/>
  <c r="O85" i="3"/>
  <c r="P85" i="3"/>
  <c r="Q85" i="3"/>
  <c r="R85" i="3"/>
  <c r="S85" i="3"/>
  <c r="O86" i="3"/>
  <c r="P86" i="3"/>
  <c r="Q86" i="3"/>
  <c r="R86" i="3"/>
  <c r="S86" i="3"/>
  <c r="O87" i="3"/>
  <c r="P87" i="3"/>
  <c r="Q87" i="3"/>
  <c r="R87" i="3"/>
  <c r="S87" i="3"/>
  <c r="N88" i="3"/>
  <c r="O88" i="3"/>
  <c r="P88" i="3"/>
  <c r="Q88" i="3"/>
  <c r="R88" i="3"/>
  <c r="S88" i="3"/>
  <c r="N89" i="3"/>
  <c r="O89" i="3"/>
  <c r="P89" i="3"/>
  <c r="Q89" i="3"/>
  <c r="R89" i="3"/>
  <c r="S89" i="3"/>
  <c r="O90" i="3"/>
  <c r="P90" i="3"/>
  <c r="Q90" i="3"/>
  <c r="R90" i="3"/>
  <c r="S90" i="3"/>
  <c r="N91" i="3"/>
  <c r="O91" i="3"/>
  <c r="P91" i="3"/>
  <c r="Q91" i="3"/>
  <c r="R91" i="3"/>
  <c r="S91" i="3"/>
  <c r="N92" i="3"/>
  <c r="O92" i="3"/>
  <c r="P92" i="3"/>
  <c r="Q92" i="3"/>
  <c r="R92" i="3"/>
  <c r="S92" i="3"/>
  <c r="O93" i="3"/>
  <c r="P93" i="3"/>
  <c r="Q93" i="3"/>
  <c r="R93" i="3"/>
  <c r="S93" i="3"/>
  <c r="O94" i="3"/>
  <c r="P94" i="3"/>
  <c r="Q94" i="3"/>
  <c r="R94" i="3"/>
  <c r="S94" i="3"/>
  <c r="O95" i="3"/>
  <c r="P95" i="3"/>
  <c r="Q95" i="3"/>
  <c r="R95" i="3"/>
  <c r="S95" i="3"/>
  <c r="N96" i="3"/>
  <c r="O96" i="3"/>
  <c r="P96" i="3"/>
  <c r="Q96" i="3"/>
  <c r="R96" i="3"/>
  <c r="S96" i="3"/>
  <c r="N97" i="3"/>
  <c r="O97" i="3"/>
  <c r="P97" i="3"/>
  <c r="Q97" i="3"/>
  <c r="R97" i="3"/>
  <c r="S97" i="3"/>
  <c r="O98" i="3"/>
  <c r="P98" i="3"/>
  <c r="Q98" i="3"/>
  <c r="R98" i="3"/>
  <c r="S98" i="3"/>
  <c r="N99" i="3"/>
  <c r="O99" i="3"/>
  <c r="P99" i="3"/>
  <c r="Q99" i="3"/>
  <c r="R99" i="3"/>
  <c r="S99" i="3"/>
  <c r="N100" i="3"/>
  <c r="O100" i="3"/>
  <c r="P100" i="3"/>
  <c r="Q100" i="3"/>
  <c r="R100" i="3"/>
  <c r="S100" i="3"/>
  <c r="O101" i="3"/>
  <c r="P101" i="3"/>
  <c r="Q101" i="3"/>
  <c r="R101" i="3"/>
  <c r="S101" i="3"/>
  <c r="O102" i="3"/>
  <c r="P102" i="3"/>
  <c r="Q102" i="3"/>
  <c r="R102" i="3"/>
  <c r="S102" i="3"/>
  <c r="N103" i="3"/>
  <c r="O103" i="3"/>
  <c r="P103" i="3"/>
  <c r="Q103" i="3"/>
  <c r="R103" i="3"/>
  <c r="S103" i="3"/>
  <c r="N104" i="3"/>
  <c r="O104" i="3"/>
  <c r="P104" i="3"/>
  <c r="Q104" i="3"/>
  <c r="R104" i="3"/>
  <c r="S104" i="3"/>
  <c r="N105" i="3"/>
  <c r="O105" i="3"/>
  <c r="P105" i="3"/>
  <c r="Q105" i="3"/>
  <c r="R105" i="3"/>
  <c r="S105" i="3"/>
  <c r="O106" i="3"/>
  <c r="P106" i="3"/>
  <c r="Q106" i="3"/>
  <c r="R106" i="3"/>
  <c r="S106" i="3"/>
  <c r="N107" i="3"/>
  <c r="O107" i="3"/>
  <c r="P107" i="3"/>
  <c r="Q107" i="3"/>
  <c r="R107" i="3"/>
  <c r="S107" i="3"/>
  <c r="N108" i="3"/>
  <c r="O108" i="3"/>
  <c r="P108" i="3"/>
  <c r="Q108" i="3"/>
  <c r="R108" i="3"/>
  <c r="S108" i="3"/>
  <c r="O109" i="3"/>
  <c r="P109" i="3"/>
  <c r="Q109" i="3"/>
  <c r="R109" i="3"/>
  <c r="S109" i="3"/>
  <c r="O110" i="3"/>
  <c r="P110" i="3"/>
  <c r="Q110" i="3"/>
  <c r="R110" i="3"/>
  <c r="S110" i="3"/>
  <c r="O111" i="3"/>
  <c r="P111" i="3"/>
  <c r="Q111" i="3"/>
  <c r="R111" i="3"/>
  <c r="S111" i="3"/>
  <c r="N112" i="3"/>
  <c r="O112" i="3"/>
  <c r="P112" i="3"/>
  <c r="Q112" i="3"/>
  <c r="R112" i="3"/>
  <c r="S112" i="3"/>
  <c r="N113" i="3"/>
  <c r="O113" i="3"/>
  <c r="P113" i="3"/>
  <c r="Q113" i="3"/>
  <c r="R113" i="3"/>
  <c r="S113" i="3"/>
  <c r="O114" i="3"/>
  <c r="P114" i="3"/>
  <c r="Q114" i="3"/>
  <c r="R114" i="3"/>
  <c r="S114" i="3"/>
  <c r="N115" i="3"/>
  <c r="O115" i="3"/>
  <c r="P115" i="3"/>
  <c r="Q115" i="3"/>
  <c r="R115" i="3"/>
  <c r="S115" i="3"/>
  <c r="N116" i="3"/>
  <c r="O116" i="3"/>
  <c r="P116" i="3"/>
  <c r="Q116" i="3"/>
  <c r="R116" i="3"/>
  <c r="S116" i="3"/>
  <c r="O117" i="3"/>
  <c r="P117" i="3"/>
  <c r="Q117" i="3"/>
  <c r="R117" i="3"/>
  <c r="S117" i="3"/>
  <c r="O118" i="3"/>
  <c r="P118" i="3"/>
  <c r="Q118" i="3"/>
  <c r="R118" i="3"/>
  <c r="S118" i="3"/>
  <c r="O119" i="3"/>
  <c r="P119" i="3"/>
  <c r="Q119" i="3"/>
  <c r="R119" i="3"/>
  <c r="S119" i="3"/>
  <c r="N120" i="3"/>
  <c r="O120" i="3"/>
  <c r="P120" i="3"/>
  <c r="Q120" i="3"/>
  <c r="R120" i="3"/>
  <c r="S120" i="3"/>
  <c r="N121" i="3"/>
  <c r="O121" i="3"/>
  <c r="P121" i="3"/>
  <c r="Q121" i="3"/>
  <c r="R121" i="3"/>
  <c r="S121" i="3"/>
  <c r="O122" i="3"/>
  <c r="P122" i="3"/>
  <c r="Q122" i="3"/>
  <c r="R122" i="3"/>
  <c r="S122" i="3"/>
  <c r="N123" i="3"/>
  <c r="O123" i="3"/>
  <c r="P123" i="3"/>
  <c r="Q123" i="3"/>
  <c r="R123" i="3"/>
  <c r="S123" i="3"/>
  <c r="N124" i="3"/>
  <c r="O124" i="3"/>
  <c r="P124" i="3"/>
  <c r="Q124" i="3"/>
  <c r="R124" i="3"/>
  <c r="S124" i="3"/>
  <c r="O125" i="3"/>
  <c r="P125" i="3"/>
  <c r="Q125" i="3"/>
  <c r="R125" i="3"/>
  <c r="S125" i="3"/>
  <c r="O126" i="3"/>
  <c r="P126" i="3"/>
  <c r="Q126" i="3"/>
  <c r="R126" i="3"/>
  <c r="S126" i="3"/>
  <c r="O127" i="3"/>
  <c r="P127" i="3"/>
  <c r="Q127" i="3"/>
  <c r="R127" i="3"/>
  <c r="S127" i="3"/>
  <c r="N128" i="3"/>
  <c r="O128" i="3"/>
  <c r="P128" i="3"/>
  <c r="Q128" i="3"/>
  <c r="R128" i="3"/>
  <c r="S128" i="3"/>
  <c r="N129" i="3"/>
  <c r="O129" i="3"/>
  <c r="P129" i="3"/>
  <c r="Q129" i="3"/>
  <c r="R129" i="3"/>
  <c r="S129" i="3"/>
  <c r="O130" i="3"/>
  <c r="P130" i="3"/>
  <c r="Q130" i="3"/>
  <c r="R130" i="3"/>
  <c r="S130" i="3"/>
  <c r="N131" i="3"/>
  <c r="O131" i="3"/>
  <c r="P131" i="3"/>
  <c r="Q131" i="3"/>
  <c r="R131" i="3"/>
  <c r="S131" i="3"/>
  <c r="N132" i="3"/>
  <c r="O132" i="3"/>
  <c r="P132" i="3"/>
  <c r="Q132" i="3"/>
  <c r="R132" i="3"/>
  <c r="S132" i="3"/>
  <c r="O133" i="3"/>
  <c r="P133" i="3"/>
  <c r="Q133" i="3"/>
  <c r="R133" i="3"/>
  <c r="S133" i="3"/>
  <c r="O134" i="3"/>
  <c r="P134" i="3"/>
  <c r="Q134" i="3"/>
  <c r="R134" i="3"/>
  <c r="S134" i="3"/>
  <c r="O135" i="3"/>
  <c r="P135" i="3"/>
  <c r="Q135" i="3"/>
  <c r="R135" i="3"/>
  <c r="S135" i="3"/>
  <c r="N136" i="3"/>
  <c r="O136" i="3"/>
  <c r="P136" i="3"/>
  <c r="Q136" i="3"/>
  <c r="R136" i="3"/>
  <c r="S136" i="3"/>
  <c r="N137" i="3"/>
  <c r="O137" i="3"/>
  <c r="P137" i="3"/>
  <c r="Q137" i="3"/>
  <c r="R137" i="3"/>
  <c r="S137" i="3"/>
  <c r="O138" i="3"/>
  <c r="P138" i="3"/>
  <c r="Q138" i="3"/>
  <c r="R138" i="3"/>
  <c r="S138" i="3"/>
  <c r="N139" i="3"/>
  <c r="O139" i="3"/>
  <c r="P139" i="3"/>
  <c r="Q139" i="3"/>
  <c r="R139" i="3"/>
  <c r="S139" i="3"/>
  <c r="N140" i="3"/>
  <c r="O140" i="3"/>
  <c r="P140" i="3"/>
  <c r="Q140" i="3"/>
  <c r="R140" i="3"/>
  <c r="S140" i="3"/>
  <c r="O141" i="3"/>
  <c r="P141" i="3"/>
  <c r="Q141" i="3"/>
  <c r="R141" i="3"/>
  <c r="S141" i="3"/>
  <c r="O142" i="3"/>
  <c r="P142" i="3"/>
  <c r="Q142" i="3"/>
  <c r="R142" i="3"/>
  <c r="S142" i="3"/>
  <c r="N143" i="3"/>
  <c r="O143" i="3"/>
  <c r="P143" i="3"/>
  <c r="Q143" i="3"/>
  <c r="R143" i="3"/>
  <c r="S143" i="3"/>
  <c r="N144" i="3"/>
  <c r="O144" i="3"/>
  <c r="P144" i="3"/>
  <c r="Q144" i="3"/>
  <c r="R144" i="3"/>
  <c r="S144" i="3"/>
  <c r="N145" i="3"/>
  <c r="O145" i="3"/>
  <c r="P145" i="3"/>
  <c r="Q145" i="3"/>
  <c r="R145" i="3"/>
  <c r="S145" i="3"/>
  <c r="O146" i="3"/>
  <c r="P146" i="3"/>
  <c r="Q146" i="3"/>
  <c r="R146" i="3"/>
  <c r="S146" i="3"/>
  <c r="N147" i="3"/>
  <c r="O147" i="3"/>
  <c r="P147" i="3"/>
  <c r="Q147" i="3"/>
  <c r="R147" i="3"/>
  <c r="S147" i="3"/>
  <c r="N148" i="3"/>
  <c r="O148" i="3"/>
  <c r="P148" i="3"/>
  <c r="Q148" i="3"/>
  <c r="R148" i="3"/>
  <c r="S148" i="3"/>
  <c r="O149" i="3"/>
  <c r="P149" i="3"/>
  <c r="Q149" i="3"/>
  <c r="R149" i="3"/>
  <c r="S149" i="3"/>
  <c r="O150" i="3"/>
  <c r="P150" i="3"/>
  <c r="Q150" i="3"/>
  <c r="R150" i="3"/>
  <c r="S150" i="3"/>
  <c r="O151" i="3"/>
  <c r="P151" i="3"/>
  <c r="Q151" i="3"/>
  <c r="R151" i="3"/>
  <c r="S151" i="3"/>
  <c r="N152" i="3"/>
  <c r="O152" i="3"/>
  <c r="P152" i="3"/>
  <c r="Q152" i="3"/>
  <c r="R152" i="3"/>
  <c r="S152" i="3"/>
  <c r="N153" i="3"/>
  <c r="O153" i="3"/>
  <c r="P153" i="3"/>
  <c r="Q153" i="3"/>
  <c r="R153" i="3"/>
  <c r="S153" i="3"/>
  <c r="O154" i="3"/>
  <c r="P154" i="3"/>
  <c r="Q154" i="3"/>
  <c r="R154" i="3"/>
  <c r="S154" i="3"/>
  <c r="N155" i="3"/>
  <c r="O155" i="3"/>
  <c r="P155" i="3"/>
  <c r="Q155" i="3"/>
  <c r="R155" i="3"/>
  <c r="S155" i="3"/>
  <c r="N156" i="3"/>
  <c r="O156" i="3"/>
  <c r="P156" i="3"/>
  <c r="Q156" i="3"/>
  <c r="R156" i="3"/>
  <c r="S156" i="3"/>
  <c r="O157" i="3"/>
  <c r="P157" i="3"/>
  <c r="Q157" i="3"/>
  <c r="R157" i="3"/>
  <c r="S157" i="3"/>
  <c r="O158" i="3"/>
  <c r="P158" i="3"/>
  <c r="Q158" i="3"/>
  <c r="R158" i="3"/>
  <c r="S158" i="3"/>
  <c r="O159" i="3"/>
  <c r="P159" i="3"/>
  <c r="Q159" i="3"/>
  <c r="R159" i="3"/>
  <c r="S159" i="3"/>
  <c r="N160" i="3"/>
  <c r="O160" i="3"/>
  <c r="P160" i="3"/>
  <c r="Q160" i="3"/>
  <c r="R160" i="3"/>
  <c r="S160" i="3"/>
  <c r="N161" i="3"/>
  <c r="O161" i="3"/>
  <c r="P161" i="3"/>
  <c r="Q161" i="3"/>
  <c r="R161" i="3"/>
  <c r="S161" i="3"/>
  <c r="O162" i="3"/>
  <c r="P162" i="3"/>
  <c r="Q162" i="3"/>
  <c r="R162" i="3"/>
  <c r="S162" i="3"/>
  <c r="O163" i="3"/>
  <c r="P163" i="3"/>
  <c r="Q163" i="3"/>
  <c r="R163" i="3"/>
  <c r="S163" i="3"/>
  <c r="N164" i="3"/>
  <c r="O164" i="3"/>
  <c r="P164" i="3"/>
  <c r="Q164" i="3"/>
  <c r="R164" i="3"/>
  <c r="S164" i="3"/>
  <c r="N165" i="3"/>
  <c r="O165" i="3"/>
  <c r="P165" i="3"/>
  <c r="Q165" i="3"/>
  <c r="R165" i="3"/>
  <c r="S165" i="3"/>
  <c r="O166" i="3"/>
  <c r="P166" i="3"/>
  <c r="Q166" i="3"/>
  <c r="R166" i="3"/>
  <c r="S166" i="3"/>
  <c r="O167" i="3"/>
  <c r="P167" i="3"/>
  <c r="Q167" i="3"/>
  <c r="R167" i="3"/>
  <c r="S167" i="3"/>
  <c r="O168" i="3"/>
  <c r="P168" i="3"/>
  <c r="Q168" i="3"/>
  <c r="R168" i="3"/>
  <c r="S168" i="3"/>
  <c r="N169" i="3"/>
  <c r="O169" i="3"/>
  <c r="P169" i="3"/>
  <c r="Q169" i="3"/>
  <c r="R169" i="3"/>
  <c r="S169" i="3"/>
  <c r="O170" i="3"/>
  <c r="P170" i="3"/>
  <c r="Q170" i="3"/>
  <c r="R170" i="3"/>
  <c r="S170" i="3"/>
  <c r="N171" i="3"/>
  <c r="O171" i="3"/>
  <c r="P171" i="3"/>
  <c r="Q171" i="3"/>
  <c r="R171" i="3"/>
  <c r="S171" i="3"/>
  <c r="N172" i="3"/>
  <c r="O172" i="3"/>
  <c r="P172" i="3"/>
  <c r="Q172" i="3"/>
  <c r="R172" i="3"/>
  <c r="S172" i="3"/>
  <c r="N173" i="3"/>
  <c r="O173" i="3"/>
  <c r="P173" i="3"/>
  <c r="Q173" i="3"/>
  <c r="R173" i="3"/>
  <c r="S173" i="3"/>
  <c r="O174" i="3"/>
  <c r="P174" i="3"/>
  <c r="Q174" i="3"/>
  <c r="R174" i="3"/>
  <c r="S174" i="3"/>
  <c r="O175" i="3"/>
  <c r="P175" i="3"/>
  <c r="Q175" i="3"/>
  <c r="R175" i="3"/>
  <c r="S175" i="3"/>
  <c r="O176" i="3"/>
  <c r="P176" i="3"/>
  <c r="Q176" i="3"/>
  <c r="R176" i="3"/>
  <c r="S176" i="3"/>
  <c r="N177" i="3"/>
  <c r="O177" i="3"/>
  <c r="P177" i="3"/>
  <c r="Q177" i="3"/>
  <c r="R177" i="3"/>
  <c r="S177" i="3"/>
  <c r="O178" i="3"/>
  <c r="P178" i="3"/>
  <c r="Q178" i="3"/>
  <c r="R178" i="3"/>
  <c r="S178" i="3"/>
  <c r="N179" i="3"/>
  <c r="O179" i="3"/>
  <c r="P179" i="3"/>
  <c r="Q179" i="3"/>
  <c r="R179" i="3"/>
  <c r="S179" i="3"/>
  <c r="N180" i="3"/>
  <c r="O180" i="3"/>
  <c r="P180" i="3"/>
  <c r="Q180" i="3"/>
  <c r="R180" i="3"/>
  <c r="S180" i="3"/>
  <c r="N181" i="3"/>
  <c r="O181" i="3"/>
  <c r="P181" i="3"/>
  <c r="Q181" i="3"/>
  <c r="R181" i="3"/>
  <c r="S181" i="3"/>
  <c r="O182" i="3"/>
  <c r="P182" i="3"/>
  <c r="Q182" i="3"/>
  <c r="R182" i="3"/>
  <c r="S182" i="3"/>
  <c r="O183" i="3"/>
  <c r="P183" i="3"/>
  <c r="Q183" i="3"/>
  <c r="R183" i="3"/>
  <c r="S183" i="3"/>
  <c r="O184" i="3"/>
  <c r="P184" i="3"/>
  <c r="Q184" i="3"/>
  <c r="R184" i="3"/>
  <c r="S184" i="3"/>
  <c r="N185" i="3"/>
  <c r="O185" i="3"/>
  <c r="P185" i="3"/>
  <c r="Q185" i="3"/>
  <c r="R185" i="3"/>
  <c r="S185" i="3"/>
  <c r="O186" i="3"/>
  <c r="P186" i="3"/>
  <c r="Q186" i="3"/>
  <c r="R186" i="3"/>
  <c r="S186" i="3"/>
  <c r="O187" i="3"/>
  <c r="P187" i="3"/>
  <c r="Q187" i="3"/>
  <c r="R187" i="3"/>
  <c r="S187" i="3"/>
  <c r="N188" i="3"/>
  <c r="O188" i="3"/>
  <c r="P188" i="3"/>
  <c r="Q188" i="3"/>
  <c r="R188" i="3"/>
  <c r="S188" i="3"/>
  <c r="N189" i="3"/>
  <c r="O189" i="3"/>
  <c r="P189" i="3"/>
  <c r="Q189" i="3"/>
  <c r="R189" i="3"/>
  <c r="S189" i="3"/>
  <c r="O190" i="3"/>
  <c r="P190" i="3"/>
  <c r="Q190" i="3"/>
  <c r="R190" i="3"/>
  <c r="S190" i="3"/>
  <c r="O191" i="3"/>
  <c r="P191" i="3"/>
  <c r="Q191" i="3"/>
  <c r="R191" i="3"/>
  <c r="S191" i="3"/>
  <c r="O192" i="3"/>
  <c r="P192" i="3"/>
  <c r="Q192" i="3"/>
  <c r="R192" i="3"/>
  <c r="S192" i="3"/>
  <c r="O193" i="3"/>
  <c r="P193" i="3"/>
  <c r="Q193" i="3"/>
  <c r="R193" i="3"/>
  <c r="S193" i="3"/>
  <c r="O194" i="3"/>
  <c r="P194" i="3"/>
  <c r="Q194" i="3"/>
  <c r="R194" i="3"/>
  <c r="S194" i="3"/>
  <c r="O195" i="3"/>
  <c r="P195" i="3"/>
  <c r="Q195" i="3"/>
  <c r="R195" i="3"/>
  <c r="S195" i="3"/>
  <c r="N196" i="3"/>
  <c r="O196" i="3"/>
  <c r="P196" i="3"/>
  <c r="Q196" i="3"/>
  <c r="R196" i="3"/>
  <c r="S196" i="3"/>
  <c r="N197" i="3"/>
  <c r="O197" i="3"/>
  <c r="P197" i="3"/>
  <c r="Q197" i="3"/>
  <c r="R197" i="3"/>
  <c r="S197" i="3"/>
  <c r="O198" i="3"/>
  <c r="P198" i="3"/>
  <c r="Q198" i="3"/>
  <c r="R198" i="3"/>
  <c r="S198" i="3"/>
  <c r="O199" i="3"/>
  <c r="P199" i="3"/>
  <c r="Q199" i="3"/>
  <c r="R199" i="3"/>
  <c r="S199" i="3"/>
  <c r="N200" i="3"/>
  <c r="O200" i="3"/>
  <c r="P200" i="3"/>
  <c r="Q200" i="3"/>
  <c r="R200" i="3"/>
  <c r="S200" i="3"/>
  <c r="N201" i="3"/>
  <c r="O201" i="3"/>
  <c r="P201" i="3"/>
  <c r="Q201" i="3"/>
  <c r="R201" i="3"/>
  <c r="S201" i="3"/>
  <c r="O202" i="3"/>
  <c r="P202" i="3"/>
  <c r="Q202" i="3"/>
  <c r="R202" i="3"/>
  <c r="S202" i="3"/>
  <c r="O203" i="3"/>
  <c r="P203" i="3"/>
  <c r="Q203" i="3"/>
  <c r="R203" i="3"/>
  <c r="S203" i="3"/>
  <c r="N204" i="3"/>
  <c r="O204" i="3"/>
  <c r="P204" i="3"/>
  <c r="Q204" i="3"/>
  <c r="R204" i="3"/>
  <c r="S204" i="3"/>
  <c r="N205" i="3"/>
  <c r="O205" i="3"/>
  <c r="P205" i="3"/>
  <c r="Q205" i="3"/>
  <c r="R205" i="3"/>
  <c r="S205" i="3"/>
  <c r="O206" i="3"/>
  <c r="P206" i="3"/>
  <c r="Q206" i="3"/>
  <c r="R206" i="3"/>
  <c r="S206" i="3"/>
  <c r="O207" i="3"/>
  <c r="P207" i="3"/>
  <c r="Q207" i="3"/>
  <c r="R207" i="3"/>
  <c r="S207" i="3"/>
  <c r="N208" i="3"/>
  <c r="O208" i="3"/>
  <c r="P208" i="3"/>
  <c r="Q208" i="3"/>
  <c r="R208" i="3"/>
  <c r="S208" i="3"/>
  <c r="N209" i="3"/>
  <c r="O209" i="3"/>
  <c r="P209" i="3"/>
  <c r="Q209" i="3"/>
  <c r="R209" i="3"/>
  <c r="S209" i="3"/>
  <c r="O210" i="3"/>
  <c r="P210" i="3"/>
  <c r="Q210" i="3"/>
  <c r="R210" i="3"/>
  <c r="S210" i="3"/>
  <c r="O211" i="3"/>
  <c r="P211" i="3"/>
  <c r="Q211" i="3"/>
  <c r="R211" i="3"/>
  <c r="S211" i="3"/>
  <c r="N212" i="3"/>
  <c r="O212" i="3"/>
  <c r="P212" i="3"/>
  <c r="Q212" i="3"/>
  <c r="R212" i="3"/>
  <c r="S212" i="3"/>
  <c r="N213" i="3"/>
  <c r="O213" i="3"/>
  <c r="P213" i="3"/>
  <c r="Q213" i="3"/>
  <c r="R213" i="3"/>
  <c r="S213" i="3"/>
  <c r="O214" i="3"/>
  <c r="P214" i="3"/>
  <c r="Q214" i="3"/>
  <c r="R214" i="3"/>
  <c r="S214" i="3"/>
  <c r="O215" i="3"/>
  <c r="P215" i="3"/>
  <c r="Q215" i="3"/>
  <c r="R215" i="3"/>
  <c r="S215" i="3"/>
  <c r="O216" i="3"/>
  <c r="P216" i="3"/>
  <c r="Q216" i="3"/>
  <c r="R216" i="3"/>
  <c r="S216" i="3"/>
  <c r="N217" i="3"/>
  <c r="O217" i="3"/>
  <c r="P217" i="3"/>
  <c r="Q217" i="3"/>
  <c r="R217" i="3"/>
  <c r="S217" i="3"/>
  <c r="O218" i="3"/>
  <c r="P218" i="3"/>
  <c r="Q218" i="3"/>
  <c r="R218" i="3"/>
  <c r="S218" i="3"/>
  <c r="O219" i="3"/>
  <c r="P219" i="3"/>
  <c r="Q219" i="3"/>
  <c r="R219" i="3"/>
  <c r="S219" i="3"/>
  <c r="N220" i="3"/>
  <c r="O220" i="3"/>
  <c r="P220" i="3"/>
  <c r="Q220" i="3"/>
  <c r="R220" i="3"/>
  <c r="S220" i="3"/>
  <c r="N221" i="3"/>
  <c r="O221" i="3"/>
  <c r="P221" i="3"/>
  <c r="Q221" i="3"/>
  <c r="R221" i="3"/>
  <c r="S221" i="3"/>
  <c r="O222" i="3"/>
  <c r="P222" i="3"/>
  <c r="Q222" i="3"/>
  <c r="R222" i="3"/>
  <c r="S222" i="3"/>
  <c r="O223" i="3"/>
  <c r="P223" i="3"/>
  <c r="Q223" i="3"/>
  <c r="R223" i="3"/>
  <c r="S223" i="3"/>
  <c r="N224" i="3"/>
  <c r="O224" i="3"/>
  <c r="P224" i="3"/>
  <c r="Q224" i="3"/>
  <c r="R224" i="3"/>
  <c r="S224" i="3"/>
  <c r="N225" i="3"/>
  <c r="O225" i="3"/>
  <c r="P225" i="3"/>
  <c r="Q225" i="3"/>
  <c r="R225" i="3"/>
  <c r="S225" i="3"/>
  <c r="O226" i="3"/>
  <c r="P226" i="3"/>
  <c r="Q226" i="3"/>
  <c r="R226" i="3"/>
  <c r="S226" i="3"/>
  <c r="O227" i="3"/>
  <c r="P227" i="3"/>
  <c r="Q227" i="3"/>
  <c r="R227" i="3"/>
  <c r="S227" i="3"/>
  <c r="N228" i="3"/>
  <c r="O228" i="3"/>
  <c r="P228" i="3"/>
  <c r="Q228" i="3"/>
  <c r="R228" i="3"/>
  <c r="S228" i="3"/>
  <c r="N229" i="3"/>
  <c r="O229" i="3"/>
  <c r="P229" i="3"/>
  <c r="Q229" i="3"/>
  <c r="R229" i="3"/>
  <c r="S229" i="3"/>
  <c r="O230" i="3"/>
  <c r="P230" i="3"/>
  <c r="Q230" i="3"/>
  <c r="R230" i="3"/>
  <c r="S230" i="3"/>
  <c r="N231" i="3"/>
  <c r="O231" i="3"/>
  <c r="P231" i="3"/>
  <c r="Q231" i="3"/>
  <c r="R231" i="3"/>
  <c r="S231" i="3"/>
  <c r="N232" i="3"/>
  <c r="O232" i="3"/>
  <c r="P232" i="3"/>
  <c r="Q232" i="3"/>
  <c r="R232" i="3"/>
  <c r="S232" i="3"/>
  <c r="N233" i="3"/>
  <c r="O233" i="3"/>
  <c r="P233" i="3"/>
  <c r="Q233" i="3"/>
  <c r="R233" i="3"/>
  <c r="S233" i="3"/>
  <c r="O234" i="3"/>
  <c r="P234" i="3"/>
  <c r="Q234" i="3"/>
  <c r="R234" i="3"/>
  <c r="S234" i="3"/>
  <c r="O235" i="3"/>
  <c r="P235" i="3"/>
  <c r="Q235" i="3"/>
  <c r="R235" i="3"/>
  <c r="S235" i="3"/>
  <c r="O236" i="3"/>
  <c r="P236" i="3"/>
  <c r="Q236" i="3"/>
  <c r="R236" i="3"/>
  <c r="S236" i="3"/>
  <c r="N237" i="3"/>
  <c r="O237" i="3"/>
  <c r="P237" i="3"/>
  <c r="Q237" i="3"/>
  <c r="R237" i="3"/>
  <c r="S237" i="3"/>
  <c r="O238" i="3"/>
  <c r="P238" i="3"/>
  <c r="Q238" i="3"/>
  <c r="R238" i="3"/>
  <c r="S238" i="3"/>
  <c r="O239" i="3"/>
  <c r="P239" i="3"/>
  <c r="Q239" i="3"/>
  <c r="R239" i="3"/>
  <c r="S239" i="3"/>
  <c r="N240" i="3"/>
  <c r="O240" i="3"/>
  <c r="P240" i="3"/>
  <c r="Q240" i="3"/>
  <c r="R240" i="3"/>
  <c r="S240" i="3"/>
  <c r="N241" i="3"/>
  <c r="O241" i="3"/>
  <c r="P241" i="3"/>
  <c r="Q241" i="3"/>
  <c r="R241" i="3"/>
  <c r="S241" i="3"/>
  <c r="N242" i="3"/>
  <c r="O242" i="3"/>
  <c r="P242" i="3"/>
  <c r="Q242" i="3"/>
  <c r="R242" i="3"/>
  <c r="S242" i="3"/>
  <c r="O243" i="3"/>
  <c r="P243" i="3"/>
  <c r="Q243" i="3"/>
  <c r="R243" i="3"/>
  <c r="S243" i="3"/>
  <c r="O244" i="3"/>
  <c r="P244" i="3"/>
  <c r="Q244" i="3"/>
  <c r="R244" i="3"/>
  <c r="S244" i="3"/>
  <c r="O245" i="3"/>
  <c r="P245" i="3"/>
  <c r="Q245" i="3"/>
  <c r="R245" i="3"/>
  <c r="S245" i="3"/>
  <c r="O246" i="3"/>
  <c r="P246" i="3"/>
  <c r="Q246" i="3"/>
  <c r="R246" i="3"/>
  <c r="S246" i="3"/>
  <c r="O247" i="3"/>
  <c r="P247" i="3"/>
  <c r="Q247" i="3"/>
  <c r="R247" i="3"/>
  <c r="S247" i="3"/>
  <c r="O248" i="3"/>
  <c r="P248" i="3"/>
  <c r="Q248" i="3"/>
  <c r="R248" i="3"/>
  <c r="S248" i="3"/>
  <c r="O249" i="3"/>
  <c r="P249" i="3"/>
  <c r="Q249" i="3"/>
  <c r="R249" i="3"/>
  <c r="S249" i="3"/>
  <c r="N250" i="3"/>
  <c r="O250" i="3"/>
  <c r="P250" i="3"/>
  <c r="Q250" i="3"/>
  <c r="R250" i="3"/>
  <c r="S250" i="3"/>
  <c r="N251" i="3"/>
  <c r="O251" i="3"/>
  <c r="P251" i="3"/>
  <c r="Q251" i="3"/>
  <c r="R251" i="3"/>
  <c r="S251" i="3"/>
  <c r="N252" i="3"/>
  <c r="O252" i="3"/>
  <c r="P252" i="3"/>
  <c r="Q252" i="3"/>
  <c r="R252" i="3"/>
  <c r="S252" i="3"/>
  <c r="O253" i="3"/>
  <c r="P253" i="3"/>
  <c r="Q253" i="3"/>
  <c r="R253" i="3"/>
  <c r="S253" i="3"/>
  <c r="N254" i="3"/>
  <c r="O254" i="3"/>
  <c r="P254" i="3"/>
  <c r="Q254" i="3"/>
  <c r="R254" i="3"/>
  <c r="S254" i="3"/>
  <c r="N255" i="3"/>
  <c r="O255" i="3"/>
  <c r="P255" i="3"/>
  <c r="Q255" i="3"/>
  <c r="R255" i="3"/>
  <c r="S255" i="3"/>
  <c r="N256" i="3"/>
  <c r="O256" i="3"/>
  <c r="P256" i="3"/>
  <c r="Q256" i="3"/>
  <c r="R256" i="3"/>
  <c r="S256" i="3"/>
  <c r="N257" i="3"/>
  <c r="O257" i="3"/>
  <c r="P257" i="3"/>
  <c r="Q257" i="3"/>
  <c r="R257" i="3"/>
  <c r="S257" i="3"/>
  <c r="N258" i="3"/>
  <c r="O258" i="3"/>
  <c r="P258" i="3"/>
  <c r="Q258" i="3"/>
  <c r="R258" i="3"/>
  <c r="S258" i="3"/>
  <c r="O259" i="3"/>
  <c r="P259" i="3"/>
  <c r="Q259" i="3"/>
  <c r="R259" i="3"/>
  <c r="S259" i="3"/>
  <c r="O260" i="3"/>
  <c r="P260" i="3"/>
  <c r="Q260" i="3"/>
  <c r="R260" i="3"/>
  <c r="S260" i="3"/>
  <c r="N261" i="3"/>
  <c r="O261" i="3"/>
  <c r="P261" i="3"/>
  <c r="Q261" i="3"/>
  <c r="R261" i="3"/>
  <c r="S261" i="3"/>
  <c r="O262" i="3"/>
  <c r="P262" i="3"/>
  <c r="Q262" i="3"/>
  <c r="R262" i="3"/>
  <c r="S262" i="3"/>
  <c r="O263" i="3"/>
  <c r="P263" i="3"/>
  <c r="Q263" i="3"/>
  <c r="R263" i="3"/>
  <c r="S263" i="3"/>
  <c r="O264" i="3"/>
  <c r="P264" i="3"/>
  <c r="Q264" i="3"/>
  <c r="R264" i="3"/>
  <c r="S264" i="3"/>
  <c r="O265" i="3"/>
  <c r="P265" i="3"/>
  <c r="Q265" i="3"/>
  <c r="R265" i="3"/>
  <c r="S265" i="3"/>
  <c r="N266" i="3"/>
  <c r="O266" i="3"/>
  <c r="P266" i="3"/>
  <c r="Q266" i="3"/>
  <c r="R266" i="3"/>
  <c r="S266" i="3"/>
  <c r="N267" i="3"/>
  <c r="O267" i="3"/>
  <c r="P267" i="3"/>
  <c r="Q267" i="3"/>
  <c r="R267" i="3"/>
  <c r="S267" i="3"/>
  <c r="N268" i="3"/>
  <c r="O268" i="3"/>
  <c r="P268" i="3"/>
  <c r="Q268" i="3"/>
  <c r="R268" i="3"/>
  <c r="S268" i="3"/>
  <c r="O269" i="3"/>
  <c r="P269" i="3"/>
  <c r="Q269" i="3"/>
  <c r="R269" i="3"/>
  <c r="S269" i="3"/>
  <c r="N270" i="3"/>
  <c r="O270" i="3"/>
  <c r="P270" i="3"/>
  <c r="Q270" i="3"/>
  <c r="R270" i="3"/>
  <c r="S270" i="3"/>
  <c r="N271" i="3"/>
  <c r="O271" i="3"/>
  <c r="P271" i="3"/>
  <c r="Q271" i="3"/>
  <c r="R271" i="3"/>
  <c r="S271" i="3"/>
  <c r="O272" i="3"/>
  <c r="P272" i="3"/>
  <c r="Q272" i="3"/>
  <c r="R272" i="3"/>
  <c r="S272" i="3"/>
  <c r="N273" i="3"/>
  <c r="O273" i="3"/>
  <c r="P273" i="3"/>
  <c r="Q273" i="3"/>
  <c r="R273" i="3"/>
  <c r="S273" i="3"/>
  <c r="O274" i="3"/>
  <c r="P274" i="3"/>
  <c r="Q274" i="3"/>
  <c r="R274" i="3"/>
  <c r="S274" i="3"/>
  <c r="O275" i="3"/>
  <c r="P275" i="3"/>
  <c r="Q275" i="3"/>
  <c r="R275" i="3"/>
  <c r="S275" i="3"/>
  <c r="O276" i="3"/>
  <c r="P276" i="3"/>
  <c r="Q276" i="3"/>
  <c r="R276" i="3"/>
  <c r="S276" i="3"/>
  <c r="N277" i="3"/>
  <c r="O277" i="3"/>
  <c r="P277" i="3"/>
  <c r="Q277" i="3"/>
  <c r="R277" i="3"/>
  <c r="S277" i="3"/>
  <c r="O278" i="3"/>
  <c r="P278" i="3"/>
  <c r="Q278" i="3"/>
  <c r="R278" i="3"/>
  <c r="S278" i="3"/>
  <c r="O279" i="3"/>
  <c r="P279" i="3"/>
  <c r="Q279" i="3"/>
  <c r="R279" i="3"/>
  <c r="S279" i="3"/>
  <c r="N280" i="3"/>
  <c r="O280" i="3"/>
  <c r="P280" i="3"/>
  <c r="Q280" i="3"/>
  <c r="R280" i="3"/>
  <c r="S280" i="3"/>
  <c r="N281" i="3"/>
  <c r="O281" i="3"/>
  <c r="P281" i="3"/>
  <c r="Q281" i="3"/>
  <c r="R281" i="3"/>
  <c r="S281" i="3"/>
  <c r="O282" i="3"/>
  <c r="P282" i="3"/>
  <c r="Q282" i="3"/>
  <c r="R282" i="3"/>
  <c r="S282" i="3"/>
  <c r="O283" i="3"/>
  <c r="P283" i="3"/>
  <c r="Q283" i="3"/>
  <c r="R283" i="3"/>
  <c r="S283" i="3"/>
  <c r="N284" i="3"/>
  <c r="O284" i="3"/>
  <c r="P284" i="3"/>
  <c r="Q284" i="3"/>
  <c r="R284" i="3"/>
  <c r="S284" i="3"/>
  <c r="N285" i="3"/>
  <c r="O285" i="3"/>
  <c r="P285" i="3"/>
  <c r="Q285" i="3"/>
  <c r="R285" i="3"/>
  <c r="S285" i="3"/>
  <c r="O286" i="3"/>
  <c r="P286" i="3"/>
  <c r="Q286" i="3"/>
  <c r="R286" i="3"/>
  <c r="S286" i="3"/>
  <c r="N287" i="3"/>
  <c r="O287" i="3"/>
  <c r="P287" i="3"/>
  <c r="Q287" i="3"/>
  <c r="R287" i="3"/>
  <c r="S287" i="3"/>
  <c r="N288" i="3"/>
  <c r="O288" i="3"/>
  <c r="P288" i="3"/>
  <c r="Q288" i="3"/>
  <c r="R288" i="3"/>
  <c r="S288" i="3"/>
  <c r="N289" i="3"/>
  <c r="O289" i="3"/>
  <c r="P289" i="3"/>
  <c r="Q289" i="3"/>
  <c r="R289" i="3"/>
  <c r="S289" i="3"/>
  <c r="O290" i="3"/>
  <c r="P290" i="3"/>
  <c r="Q290" i="3"/>
  <c r="R290" i="3"/>
  <c r="S290" i="3"/>
  <c r="O291" i="3"/>
  <c r="P291" i="3"/>
  <c r="Q291" i="3"/>
  <c r="R291" i="3"/>
  <c r="S291" i="3"/>
  <c r="N292" i="3"/>
  <c r="O292" i="3"/>
  <c r="P292" i="3"/>
  <c r="Q292" i="3"/>
  <c r="R292" i="3"/>
  <c r="S292" i="3"/>
  <c r="N293" i="3"/>
  <c r="O293" i="3"/>
  <c r="P293" i="3"/>
  <c r="Q293" i="3"/>
  <c r="R293" i="3"/>
  <c r="S293" i="3"/>
  <c r="O294" i="3"/>
  <c r="P294" i="3"/>
  <c r="Q294" i="3"/>
  <c r="R294" i="3"/>
  <c r="S294" i="3"/>
  <c r="N295" i="3"/>
  <c r="O295" i="3"/>
  <c r="P295" i="3"/>
  <c r="Q295" i="3"/>
  <c r="R295" i="3"/>
  <c r="S295" i="3"/>
  <c r="N296" i="3"/>
  <c r="O296" i="3"/>
  <c r="P296" i="3"/>
  <c r="Q296" i="3"/>
  <c r="R296" i="3"/>
  <c r="S296" i="3"/>
  <c r="N297" i="3"/>
  <c r="O297" i="3"/>
  <c r="P297" i="3"/>
  <c r="Q297" i="3"/>
  <c r="R297" i="3"/>
  <c r="S297" i="3"/>
  <c r="O298" i="3"/>
  <c r="P298" i="3"/>
  <c r="Q298" i="3"/>
  <c r="R298" i="3"/>
  <c r="S298" i="3"/>
  <c r="O299" i="3"/>
  <c r="P299" i="3"/>
  <c r="Q299" i="3"/>
  <c r="R299" i="3"/>
  <c r="S299" i="3"/>
  <c r="N300" i="3"/>
  <c r="O300" i="3"/>
  <c r="P300" i="3"/>
  <c r="Q300" i="3"/>
  <c r="R300" i="3"/>
  <c r="S300" i="3"/>
  <c r="N301" i="3"/>
  <c r="O301" i="3"/>
  <c r="P301" i="3"/>
  <c r="Q301" i="3"/>
  <c r="R301" i="3"/>
  <c r="S301" i="3"/>
  <c r="O302" i="3"/>
  <c r="P302" i="3"/>
  <c r="Q302" i="3"/>
  <c r="R302" i="3"/>
  <c r="S302" i="3"/>
  <c r="N303" i="3"/>
  <c r="O303" i="3"/>
  <c r="P303" i="3"/>
  <c r="Q303" i="3"/>
  <c r="R303" i="3"/>
  <c r="S303" i="3"/>
  <c r="N304" i="3"/>
  <c r="O304" i="3"/>
  <c r="P304" i="3"/>
  <c r="Q304" i="3"/>
  <c r="R304" i="3"/>
  <c r="S304" i="3"/>
  <c r="N305" i="3"/>
  <c r="O305" i="3"/>
  <c r="P305" i="3"/>
  <c r="Q305" i="3"/>
  <c r="R305" i="3"/>
  <c r="S305" i="3"/>
  <c r="O306" i="3"/>
  <c r="P306" i="3"/>
  <c r="Q306" i="3"/>
  <c r="R306" i="3"/>
  <c r="S306" i="3"/>
  <c r="O307" i="3"/>
  <c r="P307" i="3"/>
  <c r="Q307" i="3"/>
  <c r="R307" i="3"/>
  <c r="S307" i="3"/>
  <c r="N308" i="3"/>
  <c r="O308" i="3"/>
  <c r="P308" i="3"/>
  <c r="Q308" i="3"/>
  <c r="R308" i="3"/>
  <c r="S308" i="3"/>
  <c r="N309" i="3"/>
  <c r="O309" i="3"/>
  <c r="P309" i="3"/>
  <c r="Q309" i="3"/>
  <c r="R309" i="3"/>
  <c r="S309" i="3"/>
  <c r="O310" i="3"/>
  <c r="P310" i="3"/>
  <c r="Q310" i="3"/>
  <c r="R310" i="3"/>
  <c r="S310" i="3"/>
  <c r="N311" i="3"/>
  <c r="O311" i="3"/>
  <c r="P311" i="3"/>
  <c r="Q311" i="3"/>
  <c r="R311" i="3"/>
  <c r="S311" i="3"/>
  <c r="N312" i="3"/>
  <c r="O312" i="3"/>
  <c r="P312" i="3"/>
  <c r="Q312" i="3"/>
  <c r="R312" i="3"/>
  <c r="S312" i="3"/>
  <c r="N313" i="3"/>
  <c r="O313" i="3"/>
  <c r="P313" i="3"/>
  <c r="Q313" i="3"/>
  <c r="R313" i="3"/>
  <c r="S313" i="3"/>
  <c r="O314" i="3"/>
  <c r="P314" i="3"/>
  <c r="Q314" i="3"/>
  <c r="R314" i="3"/>
  <c r="S314" i="3"/>
  <c r="O315" i="3"/>
  <c r="P315" i="3"/>
  <c r="Q315" i="3"/>
  <c r="R315" i="3"/>
  <c r="S315" i="3"/>
  <c r="N316" i="3"/>
  <c r="O316" i="3"/>
  <c r="P316" i="3"/>
  <c r="Q316" i="3"/>
  <c r="R316" i="3"/>
  <c r="S316" i="3"/>
  <c r="N317" i="3"/>
  <c r="O317" i="3"/>
  <c r="P317" i="3"/>
  <c r="Q317" i="3"/>
  <c r="R317" i="3"/>
  <c r="S317" i="3"/>
  <c r="O318" i="3"/>
  <c r="P318" i="3"/>
  <c r="Q318" i="3"/>
  <c r="R318" i="3"/>
  <c r="S318" i="3"/>
  <c r="N319" i="3"/>
  <c r="O319" i="3"/>
  <c r="P319" i="3"/>
  <c r="Q319" i="3"/>
  <c r="R319" i="3"/>
  <c r="S319" i="3"/>
  <c r="N320" i="3"/>
  <c r="O320" i="3"/>
  <c r="P320" i="3"/>
  <c r="Q320" i="3"/>
  <c r="R320" i="3"/>
  <c r="S320" i="3"/>
  <c r="N321" i="3"/>
  <c r="O321" i="3"/>
  <c r="P321" i="3"/>
  <c r="Q321" i="3"/>
  <c r="R321" i="3"/>
  <c r="S321" i="3"/>
  <c r="O322" i="3"/>
  <c r="P322" i="3"/>
  <c r="Q322" i="3"/>
  <c r="R322" i="3"/>
  <c r="S322" i="3"/>
  <c r="O323" i="3"/>
  <c r="P323" i="3"/>
  <c r="Q323" i="3"/>
  <c r="R323" i="3"/>
  <c r="S323" i="3"/>
  <c r="N324" i="3"/>
  <c r="O324" i="3"/>
  <c r="P324" i="3"/>
  <c r="Q324" i="3"/>
  <c r="R324" i="3"/>
  <c r="S324" i="3"/>
  <c r="N325" i="3"/>
  <c r="O325" i="3"/>
  <c r="P325" i="3"/>
  <c r="Q325" i="3"/>
  <c r="R325" i="3"/>
  <c r="S325" i="3"/>
  <c r="O326" i="3"/>
  <c r="P326" i="3"/>
  <c r="Q326" i="3"/>
  <c r="R326" i="3"/>
  <c r="S326" i="3"/>
  <c r="N327" i="3"/>
  <c r="O327" i="3"/>
  <c r="P327" i="3"/>
  <c r="Q327" i="3"/>
  <c r="R327" i="3"/>
  <c r="S327" i="3"/>
  <c r="N328" i="3"/>
  <c r="O328" i="3"/>
  <c r="P328" i="3"/>
  <c r="Q328" i="3"/>
  <c r="R328" i="3"/>
  <c r="S328" i="3"/>
  <c r="N329" i="3"/>
  <c r="O329" i="3"/>
  <c r="P329" i="3"/>
  <c r="Q329" i="3"/>
  <c r="R329" i="3"/>
  <c r="S329" i="3"/>
  <c r="O330" i="3"/>
  <c r="P330" i="3"/>
  <c r="Q330" i="3"/>
  <c r="R330" i="3"/>
  <c r="S330" i="3"/>
  <c r="O331" i="3"/>
  <c r="P331" i="3"/>
  <c r="Q331" i="3"/>
  <c r="R331" i="3"/>
  <c r="S331" i="3"/>
  <c r="N332" i="3"/>
  <c r="O332" i="3"/>
  <c r="P332" i="3"/>
  <c r="Q332" i="3"/>
  <c r="R332" i="3"/>
  <c r="S332" i="3"/>
  <c r="N333" i="3"/>
  <c r="O333" i="3"/>
  <c r="P333" i="3"/>
  <c r="Q333" i="3"/>
  <c r="R333" i="3"/>
  <c r="S333" i="3"/>
  <c r="O334" i="3"/>
  <c r="P334" i="3"/>
  <c r="Q334" i="3"/>
  <c r="R334" i="3"/>
  <c r="S334" i="3"/>
  <c r="N335" i="3"/>
  <c r="O335" i="3"/>
  <c r="P335" i="3"/>
  <c r="Q335" i="3"/>
  <c r="R335" i="3"/>
  <c r="S335" i="3"/>
  <c r="N336" i="3"/>
  <c r="O336" i="3"/>
  <c r="P336" i="3"/>
  <c r="Q336" i="3"/>
  <c r="R336" i="3"/>
  <c r="S336" i="3"/>
  <c r="N337" i="3"/>
  <c r="O337" i="3"/>
  <c r="P337" i="3"/>
  <c r="Q337" i="3"/>
  <c r="R337" i="3"/>
  <c r="S337" i="3"/>
  <c r="O338" i="3"/>
  <c r="P338" i="3"/>
  <c r="Q338" i="3"/>
  <c r="R338" i="3"/>
  <c r="S338" i="3"/>
  <c r="O339" i="3"/>
  <c r="P339" i="3"/>
  <c r="Q339" i="3"/>
  <c r="R339" i="3"/>
  <c r="S339" i="3"/>
  <c r="N340" i="3"/>
  <c r="O340" i="3"/>
  <c r="P340" i="3"/>
  <c r="Q340" i="3"/>
  <c r="R340" i="3"/>
  <c r="S340" i="3"/>
  <c r="N341" i="3"/>
  <c r="O341" i="3"/>
  <c r="P341" i="3"/>
  <c r="Q341" i="3"/>
  <c r="R341" i="3"/>
  <c r="S341" i="3"/>
  <c r="O342" i="3"/>
  <c r="P342" i="3"/>
  <c r="Q342" i="3"/>
  <c r="R342" i="3"/>
  <c r="S342" i="3"/>
  <c r="N343" i="3"/>
  <c r="O343" i="3"/>
  <c r="P343" i="3"/>
  <c r="Q343" i="3"/>
  <c r="R343" i="3"/>
  <c r="S343" i="3"/>
  <c r="N344" i="3"/>
  <c r="O344" i="3"/>
  <c r="P344" i="3"/>
  <c r="Q344" i="3"/>
  <c r="R344" i="3"/>
  <c r="S344" i="3"/>
  <c r="N345" i="3"/>
  <c r="O345" i="3"/>
  <c r="P345" i="3"/>
  <c r="Q345" i="3"/>
  <c r="R345" i="3"/>
  <c r="S345" i="3"/>
  <c r="O346" i="3"/>
  <c r="P346" i="3"/>
  <c r="Q346" i="3"/>
  <c r="R346" i="3"/>
  <c r="S346" i="3"/>
  <c r="O347" i="3"/>
  <c r="P347" i="3"/>
  <c r="Q347" i="3"/>
  <c r="R347" i="3"/>
  <c r="S347" i="3"/>
  <c r="N348" i="3"/>
  <c r="O348" i="3"/>
  <c r="P348" i="3"/>
  <c r="Q348" i="3"/>
  <c r="R348" i="3"/>
  <c r="S348" i="3"/>
  <c r="N349" i="3"/>
  <c r="O349" i="3"/>
  <c r="P349" i="3"/>
  <c r="Q349" i="3"/>
  <c r="R349" i="3"/>
  <c r="S349" i="3"/>
  <c r="O350" i="3"/>
  <c r="P350" i="3"/>
  <c r="Q350" i="3"/>
  <c r="R350" i="3"/>
  <c r="S350" i="3"/>
  <c r="N351" i="3"/>
  <c r="O351" i="3"/>
  <c r="P351" i="3"/>
  <c r="Q351" i="3"/>
  <c r="R351" i="3"/>
  <c r="S351" i="3"/>
  <c r="N352" i="3"/>
  <c r="O352" i="3"/>
  <c r="P352" i="3"/>
  <c r="Q352" i="3"/>
  <c r="R352" i="3"/>
  <c r="S352" i="3"/>
  <c r="N353" i="3"/>
  <c r="O353" i="3"/>
  <c r="P353" i="3"/>
  <c r="Q353" i="3"/>
  <c r="R353" i="3"/>
  <c r="S353" i="3"/>
  <c r="O354" i="3"/>
  <c r="P354" i="3"/>
  <c r="Q354" i="3"/>
  <c r="R354" i="3"/>
  <c r="S354" i="3"/>
  <c r="O355" i="3"/>
  <c r="P355" i="3"/>
  <c r="Q355" i="3"/>
  <c r="R355" i="3"/>
  <c r="S355" i="3"/>
  <c r="N356" i="3"/>
  <c r="O356" i="3"/>
  <c r="P356" i="3"/>
  <c r="Q356" i="3"/>
  <c r="R356" i="3"/>
  <c r="S356" i="3"/>
  <c r="N357" i="3"/>
  <c r="O357" i="3"/>
  <c r="P357" i="3"/>
  <c r="Q357" i="3"/>
  <c r="R357" i="3"/>
  <c r="S357" i="3"/>
  <c r="O358" i="3"/>
  <c r="P358" i="3"/>
  <c r="Q358" i="3"/>
  <c r="R358" i="3"/>
  <c r="S358" i="3"/>
  <c r="N359" i="3"/>
  <c r="O359" i="3"/>
  <c r="P359" i="3"/>
  <c r="Q359" i="3"/>
  <c r="R359" i="3"/>
  <c r="S359" i="3"/>
  <c r="N360" i="3"/>
  <c r="O360" i="3"/>
  <c r="P360" i="3"/>
  <c r="Q360" i="3"/>
  <c r="R360" i="3"/>
  <c r="S360" i="3"/>
  <c r="N361" i="3"/>
  <c r="O361" i="3"/>
  <c r="P361" i="3"/>
  <c r="Q361" i="3"/>
  <c r="R361" i="3"/>
  <c r="S361" i="3"/>
  <c r="O362" i="3"/>
  <c r="P362" i="3"/>
  <c r="Q362" i="3"/>
  <c r="R362" i="3"/>
  <c r="S362" i="3"/>
  <c r="O363" i="3"/>
  <c r="P363" i="3"/>
  <c r="Q363" i="3"/>
  <c r="R363" i="3"/>
  <c r="S363" i="3"/>
  <c r="N364" i="3"/>
  <c r="O364" i="3"/>
  <c r="P364" i="3"/>
  <c r="Q364" i="3"/>
  <c r="R364" i="3"/>
  <c r="S364" i="3"/>
  <c r="N365" i="3"/>
  <c r="O365" i="3"/>
  <c r="P365" i="3"/>
  <c r="Q365" i="3"/>
  <c r="R365" i="3"/>
  <c r="S365" i="3"/>
  <c r="O366" i="3"/>
  <c r="P366" i="3"/>
  <c r="Q366" i="3"/>
  <c r="R366" i="3"/>
  <c r="S366" i="3"/>
  <c r="N367" i="3"/>
  <c r="O367" i="3"/>
  <c r="P367" i="3"/>
  <c r="Q367" i="3"/>
  <c r="R367" i="3"/>
  <c r="S367" i="3"/>
  <c r="N368" i="3"/>
  <c r="O368" i="3"/>
  <c r="P368" i="3"/>
  <c r="Q368" i="3"/>
  <c r="R368" i="3"/>
  <c r="S368" i="3"/>
  <c r="N369" i="3"/>
  <c r="O369" i="3"/>
  <c r="P369" i="3"/>
  <c r="Q369" i="3"/>
  <c r="R369" i="3"/>
  <c r="S369" i="3"/>
  <c r="O370" i="3"/>
  <c r="P370" i="3"/>
  <c r="Q370" i="3"/>
  <c r="R370" i="3"/>
  <c r="S370" i="3"/>
  <c r="O371" i="3"/>
  <c r="P371" i="3"/>
  <c r="Q371" i="3"/>
  <c r="R371" i="3"/>
  <c r="S371" i="3"/>
  <c r="N372" i="3"/>
  <c r="O372" i="3"/>
  <c r="P372" i="3"/>
  <c r="Q372" i="3"/>
  <c r="R372" i="3"/>
  <c r="S372" i="3"/>
  <c r="N373" i="3"/>
  <c r="O373" i="3"/>
  <c r="P373" i="3"/>
  <c r="Q373" i="3"/>
  <c r="R373" i="3"/>
  <c r="S373" i="3"/>
  <c r="O374" i="3"/>
  <c r="P374" i="3"/>
  <c r="Q374" i="3"/>
  <c r="R374" i="3"/>
  <c r="S374" i="3"/>
  <c r="N375" i="3"/>
  <c r="O375" i="3"/>
  <c r="P375" i="3"/>
  <c r="Q375" i="3"/>
  <c r="R375" i="3"/>
  <c r="S375" i="3"/>
  <c r="N376" i="3"/>
  <c r="O376" i="3"/>
  <c r="P376" i="3"/>
  <c r="Q376" i="3"/>
  <c r="R376" i="3"/>
  <c r="S376" i="3"/>
  <c r="N377" i="3"/>
  <c r="O377" i="3"/>
  <c r="P377" i="3"/>
  <c r="Q377" i="3"/>
  <c r="R377" i="3"/>
  <c r="S377" i="3"/>
  <c r="O378" i="3"/>
  <c r="P378" i="3"/>
  <c r="Q378" i="3"/>
  <c r="R378" i="3"/>
  <c r="S378" i="3"/>
  <c r="O379" i="3"/>
  <c r="P379" i="3"/>
  <c r="Q379" i="3"/>
  <c r="R379" i="3"/>
  <c r="S379" i="3"/>
  <c r="N380" i="3"/>
  <c r="O380" i="3"/>
  <c r="P380" i="3"/>
  <c r="Q380" i="3"/>
  <c r="R380" i="3"/>
  <c r="S380" i="3"/>
  <c r="N381" i="3"/>
  <c r="O381" i="3"/>
  <c r="P381" i="3"/>
  <c r="Q381" i="3"/>
  <c r="R381" i="3"/>
  <c r="S381" i="3"/>
  <c r="O382" i="3"/>
  <c r="P382" i="3"/>
  <c r="Q382" i="3"/>
  <c r="R382" i="3"/>
  <c r="S382" i="3"/>
  <c r="N383" i="3"/>
  <c r="O383" i="3"/>
  <c r="P383" i="3"/>
  <c r="Q383" i="3"/>
  <c r="R383" i="3"/>
  <c r="S383" i="3"/>
  <c r="N384" i="3"/>
  <c r="O384" i="3"/>
  <c r="P384" i="3"/>
  <c r="Q384" i="3"/>
  <c r="R384" i="3"/>
  <c r="S384" i="3"/>
  <c r="N385" i="3"/>
  <c r="O385" i="3"/>
  <c r="P385" i="3"/>
  <c r="Q385" i="3"/>
  <c r="R385" i="3"/>
  <c r="S385" i="3"/>
  <c r="O386" i="3"/>
  <c r="P386" i="3"/>
  <c r="Q386" i="3"/>
  <c r="R386" i="3"/>
  <c r="S386" i="3"/>
  <c r="O387" i="3"/>
  <c r="P387" i="3"/>
  <c r="Q387" i="3"/>
  <c r="R387" i="3"/>
  <c r="S387" i="3"/>
  <c r="N388" i="3"/>
  <c r="O388" i="3"/>
  <c r="P388" i="3"/>
  <c r="Q388" i="3"/>
  <c r="R388" i="3"/>
  <c r="S388" i="3"/>
  <c r="N389" i="3"/>
  <c r="O389" i="3"/>
  <c r="P389" i="3"/>
  <c r="Q389" i="3"/>
  <c r="R389" i="3"/>
  <c r="S389" i="3"/>
  <c r="O390" i="3"/>
  <c r="P390" i="3"/>
  <c r="Q390" i="3"/>
  <c r="R390" i="3"/>
  <c r="S390" i="3"/>
  <c r="N391" i="3"/>
  <c r="O391" i="3"/>
  <c r="P391" i="3"/>
  <c r="Q391" i="3"/>
  <c r="R391" i="3"/>
  <c r="S391" i="3"/>
  <c r="N392" i="3"/>
  <c r="O392" i="3"/>
  <c r="P392" i="3"/>
  <c r="Q392" i="3"/>
  <c r="R392" i="3"/>
  <c r="S392" i="3"/>
  <c r="N393" i="3"/>
  <c r="O393" i="3"/>
  <c r="P393" i="3"/>
  <c r="Q393" i="3"/>
  <c r="R393" i="3"/>
  <c r="S393" i="3"/>
  <c r="O394" i="3"/>
  <c r="P394" i="3"/>
  <c r="Q394" i="3"/>
  <c r="R394" i="3"/>
  <c r="S394" i="3"/>
  <c r="O395" i="3"/>
  <c r="P395" i="3"/>
  <c r="Q395" i="3"/>
  <c r="R395" i="3"/>
  <c r="S395" i="3"/>
  <c r="N396" i="3"/>
  <c r="O396" i="3"/>
  <c r="P396" i="3"/>
  <c r="Q396" i="3"/>
  <c r="R396" i="3"/>
  <c r="S396" i="3"/>
  <c r="N397" i="3"/>
  <c r="O397" i="3"/>
  <c r="P397" i="3"/>
  <c r="Q397" i="3"/>
  <c r="R397" i="3"/>
  <c r="S397" i="3"/>
  <c r="O398" i="3"/>
  <c r="P398" i="3"/>
  <c r="Q398" i="3"/>
  <c r="R398" i="3"/>
  <c r="S398" i="3"/>
  <c r="N399" i="3"/>
  <c r="O399" i="3"/>
  <c r="P399" i="3"/>
  <c r="Q399" i="3"/>
  <c r="R399" i="3"/>
  <c r="S399" i="3"/>
  <c r="N400" i="3"/>
  <c r="O400" i="3"/>
  <c r="P400" i="3"/>
  <c r="Q400" i="3"/>
  <c r="R400" i="3"/>
  <c r="S400" i="3"/>
  <c r="N401" i="3"/>
  <c r="O401" i="3"/>
  <c r="P401" i="3"/>
  <c r="Q401" i="3"/>
  <c r="R401" i="3"/>
  <c r="S401" i="3"/>
  <c r="O402" i="3"/>
  <c r="P402" i="3"/>
  <c r="Q402" i="3"/>
  <c r="R402" i="3"/>
  <c r="S402" i="3"/>
  <c r="O403" i="3"/>
  <c r="P403" i="3"/>
  <c r="Q403" i="3"/>
  <c r="R403" i="3"/>
  <c r="S403" i="3"/>
  <c r="N404" i="3"/>
  <c r="O404" i="3"/>
  <c r="P404" i="3"/>
  <c r="Q404" i="3"/>
  <c r="R404" i="3"/>
  <c r="S404" i="3"/>
  <c r="N405" i="3"/>
  <c r="O405" i="3"/>
  <c r="P405" i="3"/>
  <c r="Q405" i="3"/>
  <c r="R405" i="3"/>
  <c r="S405" i="3"/>
  <c r="O406" i="3"/>
  <c r="P406" i="3"/>
  <c r="Q406" i="3"/>
  <c r="R406" i="3"/>
  <c r="S406" i="3"/>
  <c r="N407" i="3"/>
  <c r="O407" i="3"/>
  <c r="P407" i="3"/>
  <c r="Q407" i="3"/>
  <c r="R407" i="3"/>
  <c r="S407" i="3"/>
  <c r="N408" i="3"/>
  <c r="O408" i="3"/>
  <c r="P408" i="3"/>
  <c r="Q408" i="3"/>
  <c r="R408" i="3"/>
  <c r="S408" i="3"/>
  <c r="N409" i="3"/>
  <c r="O409" i="3"/>
  <c r="P409" i="3"/>
  <c r="Q409" i="3"/>
  <c r="R409" i="3"/>
  <c r="S409" i="3"/>
  <c r="O410" i="3"/>
  <c r="P410" i="3"/>
  <c r="Q410" i="3"/>
  <c r="R410" i="3"/>
  <c r="S410" i="3"/>
  <c r="O411" i="3"/>
  <c r="P411" i="3"/>
  <c r="Q411" i="3"/>
  <c r="R411" i="3"/>
  <c r="S411" i="3"/>
  <c r="N412" i="3"/>
  <c r="O412" i="3"/>
  <c r="P412" i="3"/>
  <c r="Q412" i="3"/>
  <c r="R412" i="3"/>
  <c r="S412" i="3"/>
  <c r="N413" i="3"/>
  <c r="O413" i="3"/>
  <c r="P413" i="3"/>
  <c r="Q413" i="3"/>
  <c r="R413" i="3"/>
  <c r="S413" i="3"/>
  <c r="O414" i="3"/>
  <c r="P414" i="3"/>
  <c r="Q414" i="3"/>
  <c r="R414" i="3"/>
  <c r="S414" i="3"/>
  <c r="N415" i="3"/>
  <c r="O415" i="3"/>
  <c r="P415" i="3"/>
  <c r="Q415" i="3"/>
  <c r="R415" i="3"/>
  <c r="S415" i="3"/>
  <c r="N416" i="3"/>
  <c r="O416" i="3"/>
  <c r="P416" i="3"/>
  <c r="Q416" i="3"/>
  <c r="R416" i="3"/>
  <c r="S416" i="3"/>
  <c r="N417" i="3"/>
  <c r="O417" i="3"/>
  <c r="P417" i="3"/>
  <c r="Q417" i="3"/>
  <c r="R417" i="3"/>
  <c r="S417" i="3"/>
  <c r="O418" i="3"/>
  <c r="P418" i="3"/>
  <c r="Q418" i="3"/>
  <c r="R418" i="3"/>
  <c r="S418" i="3"/>
  <c r="O419" i="3"/>
  <c r="P419" i="3"/>
  <c r="Q419" i="3"/>
  <c r="R419" i="3"/>
  <c r="S419" i="3"/>
  <c r="N420" i="3"/>
  <c r="O420" i="3"/>
  <c r="P420" i="3"/>
  <c r="Q420" i="3"/>
  <c r="R420" i="3"/>
  <c r="S420" i="3"/>
  <c r="N421" i="3"/>
  <c r="O421" i="3"/>
  <c r="P421" i="3"/>
  <c r="Q421" i="3"/>
  <c r="R421" i="3"/>
  <c r="S421" i="3"/>
  <c r="O422" i="3"/>
  <c r="P422" i="3"/>
  <c r="Q422" i="3"/>
  <c r="R422" i="3"/>
  <c r="S422" i="3"/>
  <c r="N423" i="3"/>
  <c r="O423" i="3"/>
  <c r="P423" i="3"/>
  <c r="Q423" i="3"/>
  <c r="R423" i="3"/>
  <c r="S423" i="3"/>
  <c r="N424" i="3"/>
  <c r="O424" i="3"/>
  <c r="P424" i="3"/>
  <c r="Q424" i="3"/>
  <c r="R424" i="3"/>
  <c r="S424" i="3"/>
  <c r="N425" i="3"/>
  <c r="O425" i="3"/>
  <c r="P425" i="3"/>
  <c r="Q425" i="3"/>
  <c r="R425" i="3"/>
  <c r="S425" i="3"/>
  <c r="O426" i="3"/>
  <c r="P426" i="3"/>
  <c r="Q426" i="3"/>
  <c r="R426" i="3"/>
  <c r="S426" i="3"/>
  <c r="O427" i="3"/>
  <c r="P427" i="3"/>
  <c r="Q427" i="3"/>
  <c r="R427" i="3"/>
  <c r="S427" i="3"/>
  <c r="N428" i="3"/>
  <c r="O428" i="3"/>
  <c r="P428" i="3"/>
  <c r="Q428" i="3"/>
  <c r="R428" i="3"/>
  <c r="S428" i="3"/>
  <c r="N429" i="3"/>
  <c r="O429" i="3"/>
  <c r="P429" i="3"/>
  <c r="Q429" i="3"/>
  <c r="R429" i="3"/>
  <c r="S429" i="3"/>
  <c r="O430" i="3"/>
  <c r="P430" i="3"/>
  <c r="Q430" i="3"/>
  <c r="R430" i="3"/>
  <c r="S430" i="3"/>
  <c r="N431" i="3"/>
  <c r="O431" i="3"/>
  <c r="P431" i="3"/>
  <c r="Q431" i="3"/>
  <c r="R431" i="3"/>
  <c r="S431" i="3"/>
  <c r="N432" i="3"/>
  <c r="O432" i="3"/>
  <c r="P432" i="3"/>
  <c r="Q432" i="3"/>
  <c r="R432" i="3"/>
  <c r="S432" i="3"/>
  <c r="N433" i="3"/>
  <c r="O433" i="3"/>
  <c r="P433" i="3"/>
  <c r="Q433" i="3"/>
  <c r="R433" i="3"/>
  <c r="S433" i="3"/>
  <c r="O434" i="3"/>
  <c r="P434" i="3"/>
  <c r="Q434" i="3"/>
  <c r="R434" i="3"/>
  <c r="S434" i="3"/>
  <c r="O435" i="3"/>
  <c r="P435" i="3"/>
  <c r="Q435" i="3"/>
  <c r="R435" i="3"/>
  <c r="S435" i="3"/>
  <c r="N436" i="3"/>
  <c r="O436" i="3"/>
  <c r="P436" i="3"/>
  <c r="Q436" i="3"/>
  <c r="R436" i="3"/>
  <c r="S436" i="3"/>
  <c r="N437" i="3"/>
  <c r="O437" i="3"/>
  <c r="P437" i="3"/>
  <c r="Q437" i="3"/>
  <c r="R437" i="3"/>
  <c r="S437" i="3"/>
  <c r="O438" i="3"/>
  <c r="P438" i="3"/>
  <c r="Q438" i="3"/>
  <c r="R438" i="3"/>
  <c r="S438" i="3"/>
  <c r="N439" i="3"/>
  <c r="O439" i="3"/>
  <c r="P439" i="3"/>
  <c r="Q439" i="3"/>
  <c r="R439" i="3"/>
  <c r="S439" i="3"/>
  <c r="N440" i="3"/>
  <c r="O440" i="3"/>
  <c r="P440" i="3"/>
  <c r="Q440" i="3"/>
  <c r="R440" i="3"/>
  <c r="S440" i="3"/>
  <c r="N441" i="3"/>
  <c r="O441" i="3"/>
  <c r="P441" i="3"/>
  <c r="Q441" i="3"/>
  <c r="R441" i="3"/>
  <c r="S441" i="3"/>
  <c r="O442" i="3"/>
  <c r="P442" i="3"/>
  <c r="Q442" i="3"/>
  <c r="R442" i="3"/>
  <c r="S442" i="3"/>
  <c r="O443" i="3"/>
  <c r="P443" i="3"/>
  <c r="Q443" i="3"/>
  <c r="R443" i="3"/>
  <c r="S443" i="3"/>
  <c r="N444" i="3"/>
  <c r="O444" i="3"/>
  <c r="P444" i="3"/>
  <c r="Q444" i="3"/>
  <c r="R444" i="3"/>
  <c r="S444" i="3"/>
  <c r="N445" i="3"/>
  <c r="O445" i="3"/>
  <c r="P445" i="3"/>
  <c r="Q445" i="3"/>
  <c r="R445" i="3"/>
  <c r="S445" i="3"/>
  <c r="O446" i="3"/>
  <c r="P446" i="3"/>
  <c r="Q446" i="3"/>
  <c r="R446" i="3"/>
  <c r="S446" i="3"/>
  <c r="N447" i="3"/>
  <c r="O447" i="3"/>
  <c r="P447" i="3"/>
  <c r="Q447" i="3"/>
  <c r="R447" i="3"/>
  <c r="S447" i="3"/>
  <c r="N448" i="3"/>
  <c r="O448" i="3"/>
  <c r="P448" i="3"/>
  <c r="Q448" i="3"/>
  <c r="R448" i="3"/>
  <c r="S448" i="3"/>
  <c r="N449" i="3"/>
  <c r="O449" i="3"/>
  <c r="P449" i="3"/>
  <c r="Q449" i="3"/>
  <c r="R449" i="3"/>
  <c r="S449" i="3"/>
  <c r="O450" i="3"/>
  <c r="P450" i="3"/>
  <c r="Q450" i="3"/>
  <c r="R450" i="3"/>
  <c r="S450" i="3"/>
  <c r="O451" i="3"/>
  <c r="P451" i="3"/>
  <c r="Q451" i="3"/>
  <c r="R451" i="3"/>
  <c r="S451" i="3"/>
  <c r="N452" i="3"/>
  <c r="O452" i="3"/>
  <c r="P452" i="3"/>
  <c r="Q452" i="3"/>
  <c r="R452" i="3"/>
  <c r="S452" i="3"/>
  <c r="N453" i="3"/>
  <c r="O453" i="3"/>
  <c r="P453" i="3"/>
  <c r="Q453" i="3"/>
  <c r="R453" i="3"/>
  <c r="S453" i="3"/>
  <c r="O454" i="3"/>
  <c r="P454" i="3"/>
  <c r="Q454" i="3"/>
  <c r="R454" i="3"/>
  <c r="S454" i="3"/>
  <c r="N455" i="3"/>
  <c r="O455" i="3"/>
  <c r="P455" i="3"/>
  <c r="Q455" i="3"/>
  <c r="R455" i="3"/>
  <c r="S455" i="3"/>
  <c r="N456" i="3"/>
  <c r="O456" i="3"/>
  <c r="P456" i="3"/>
  <c r="Q456" i="3"/>
  <c r="R456" i="3"/>
  <c r="S456" i="3"/>
  <c r="N457" i="3"/>
  <c r="O457" i="3"/>
  <c r="P457" i="3"/>
  <c r="Q457" i="3"/>
  <c r="R457" i="3"/>
  <c r="S457" i="3"/>
  <c r="O458" i="3"/>
  <c r="P458" i="3"/>
  <c r="Q458" i="3"/>
  <c r="R458" i="3"/>
  <c r="S458" i="3"/>
  <c r="O459" i="3"/>
  <c r="P459" i="3"/>
  <c r="Q459" i="3"/>
  <c r="R459" i="3"/>
  <c r="S459" i="3"/>
  <c r="N460" i="3"/>
  <c r="O460" i="3"/>
  <c r="P460" i="3"/>
  <c r="Q460" i="3"/>
  <c r="R460" i="3"/>
  <c r="S460" i="3"/>
  <c r="N461" i="3"/>
  <c r="O461" i="3"/>
  <c r="P461" i="3"/>
  <c r="Q461" i="3"/>
  <c r="R461" i="3"/>
  <c r="S461" i="3"/>
  <c r="O462" i="3"/>
  <c r="P462" i="3"/>
  <c r="Q462" i="3"/>
  <c r="R462" i="3"/>
  <c r="S462" i="3"/>
  <c r="N463" i="3"/>
  <c r="O463" i="3"/>
  <c r="P463" i="3"/>
  <c r="Q463" i="3"/>
  <c r="R463" i="3"/>
  <c r="S463" i="3"/>
  <c r="N464" i="3"/>
  <c r="O464" i="3"/>
  <c r="P464" i="3"/>
  <c r="Q464" i="3"/>
  <c r="R464" i="3"/>
  <c r="S464" i="3"/>
  <c r="N465" i="3"/>
  <c r="O465" i="3"/>
  <c r="P465" i="3"/>
  <c r="Q465" i="3"/>
  <c r="R465" i="3"/>
  <c r="S465" i="3"/>
  <c r="O466" i="3"/>
  <c r="P466" i="3"/>
  <c r="Q466" i="3"/>
  <c r="R466" i="3"/>
  <c r="S466" i="3"/>
  <c r="O467" i="3"/>
  <c r="P467" i="3"/>
  <c r="Q467" i="3"/>
  <c r="R467" i="3"/>
  <c r="S467" i="3"/>
  <c r="N468" i="3"/>
  <c r="O468" i="3"/>
  <c r="P468" i="3"/>
  <c r="Q468" i="3"/>
  <c r="R468" i="3"/>
  <c r="S468" i="3"/>
  <c r="N469" i="3"/>
  <c r="O469" i="3"/>
  <c r="P469" i="3"/>
  <c r="Q469" i="3"/>
  <c r="R469" i="3"/>
  <c r="S469" i="3"/>
  <c r="O470" i="3"/>
  <c r="P470" i="3"/>
  <c r="Q470" i="3"/>
  <c r="R470" i="3"/>
  <c r="S470" i="3"/>
  <c r="N471" i="3"/>
  <c r="O471" i="3"/>
  <c r="P471" i="3"/>
  <c r="Q471" i="3"/>
  <c r="R471" i="3"/>
  <c r="S471" i="3"/>
  <c r="N472" i="3"/>
  <c r="O472" i="3"/>
  <c r="P472" i="3"/>
  <c r="Q472" i="3"/>
  <c r="R472" i="3"/>
  <c r="S472" i="3"/>
  <c r="N473" i="3"/>
  <c r="O473" i="3"/>
  <c r="P473" i="3"/>
  <c r="Q473" i="3"/>
  <c r="R473" i="3"/>
  <c r="S473" i="3"/>
  <c r="O474" i="3"/>
  <c r="P474" i="3"/>
  <c r="Q474" i="3"/>
  <c r="R474" i="3"/>
  <c r="S474" i="3"/>
  <c r="O475" i="3"/>
  <c r="P475" i="3"/>
  <c r="Q475" i="3"/>
  <c r="R475" i="3"/>
  <c r="S475" i="3"/>
  <c r="N476" i="3"/>
  <c r="O476" i="3"/>
  <c r="P476" i="3"/>
  <c r="Q476" i="3"/>
  <c r="R476" i="3"/>
  <c r="S476" i="3"/>
  <c r="N477" i="3"/>
  <c r="O477" i="3"/>
  <c r="P477" i="3"/>
  <c r="Q477" i="3"/>
  <c r="R477" i="3"/>
  <c r="S477" i="3"/>
  <c r="O478" i="3"/>
  <c r="P478" i="3"/>
  <c r="Q478" i="3"/>
  <c r="R478" i="3"/>
  <c r="S478" i="3"/>
  <c r="N479" i="3"/>
  <c r="O479" i="3"/>
  <c r="P479" i="3"/>
  <c r="Q479" i="3"/>
  <c r="R479" i="3"/>
  <c r="S479" i="3"/>
  <c r="N480" i="3"/>
  <c r="O480" i="3"/>
  <c r="P480" i="3"/>
  <c r="Q480" i="3"/>
  <c r="R480" i="3"/>
  <c r="S480" i="3"/>
  <c r="N481" i="3"/>
  <c r="O481" i="3"/>
  <c r="P481" i="3"/>
  <c r="Q481" i="3"/>
  <c r="R481" i="3"/>
  <c r="S481" i="3"/>
  <c r="O482" i="3"/>
  <c r="P482" i="3"/>
  <c r="Q482" i="3"/>
  <c r="R482" i="3"/>
  <c r="S482" i="3"/>
  <c r="O483" i="3"/>
  <c r="P483" i="3"/>
  <c r="Q483" i="3"/>
  <c r="R483" i="3"/>
  <c r="S483" i="3"/>
  <c r="N484" i="3"/>
  <c r="O484" i="3"/>
  <c r="P484" i="3"/>
  <c r="Q484" i="3"/>
  <c r="R484" i="3"/>
  <c r="S484" i="3"/>
  <c r="N485" i="3"/>
  <c r="O485" i="3"/>
  <c r="P485" i="3"/>
  <c r="Q485" i="3"/>
  <c r="R485" i="3"/>
  <c r="S485" i="3"/>
  <c r="O486" i="3"/>
  <c r="P486" i="3"/>
  <c r="Q486" i="3"/>
  <c r="R486" i="3"/>
  <c r="S486" i="3"/>
  <c r="N487" i="3"/>
  <c r="O487" i="3"/>
  <c r="P487" i="3"/>
  <c r="Q487" i="3"/>
  <c r="R487" i="3"/>
  <c r="S487" i="3"/>
  <c r="N488" i="3"/>
  <c r="O488" i="3"/>
  <c r="P488" i="3"/>
  <c r="Q488" i="3"/>
  <c r="R488" i="3"/>
  <c r="S488" i="3"/>
  <c r="N489" i="3"/>
  <c r="O489" i="3"/>
  <c r="P489" i="3"/>
  <c r="Q489" i="3"/>
  <c r="R489" i="3"/>
  <c r="S489" i="3"/>
  <c r="O490" i="3"/>
  <c r="P490" i="3"/>
  <c r="Q490" i="3"/>
  <c r="R490" i="3"/>
  <c r="S490" i="3"/>
  <c r="O491" i="3"/>
  <c r="P491" i="3"/>
  <c r="Q491" i="3"/>
  <c r="R491" i="3"/>
  <c r="S491" i="3"/>
  <c r="N492" i="3"/>
  <c r="O492" i="3"/>
  <c r="P492" i="3"/>
  <c r="Q492" i="3"/>
  <c r="R492" i="3"/>
  <c r="S492" i="3"/>
  <c r="N493" i="3"/>
  <c r="O493" i="3"/>
  <c r="P493" i="3"/>
  <c r="Q493" i="3"/>
  <c r="R493" i="3"/>
  <c r="S493" i="3"/>
  <c r="O494" i="3"/>
  <c r="P494" i="3"/>
  <c r="Q494" i="3"/>
  <c r="R494" i="3"/>
  <c r="S494" i="3"/>
  <c r="N495" i="3"/>
  <c r="O495" i="3"/>
  <c r="P495" i="3"/>
  <c r="Q495" i="3"/>
  <c r="R495" i="3"/>
  <c r="S495" i="3"/>
  <c r="N496" i="3"/>
  <c r="O496" i="3"/>
  <c r="P496" i="3"/>
  <c r="Q496" i="3"/>
  <c r="R496" i="3"/>
  <c r="S496" i="3"/>
  <c r="N497" i="3"/>
  <c r="O497" i="3"/>
  <c r="P497" i="3"/>
  <c r="Q497" i="3"/>
  <c r="R497" i="3"/>
  <c r="S497" i="3"/>
  <c r="O498" i="3"/>
  <c r="P498" i="3"/>
  <c r="Q498" i="3"/>
  <c r="R498" i="3"/>
  <c r="S498" i="3"/>
  <c r="O499" i="3"/>
  <c r="P499" i="3"/>
  <c r="Q499" i="3"/>
  <c r="R499" i="3"/>
  <c r="S499" i="3"/>
  <c r="N500" i="3"/>
  <c r="O500" i="3"/>
  <c r="P500" i="3"/>
  <c r="Q500" i="3"/>
  <c r="R500" i="3"/>
  <c r="S500" i="3"/>
  <c r="N501" i="3"/>
  <c r="O501" i="3"/>
  <c r="P501" i="3"/>
  <c r="Q501" i="3"/>
  <c r="R501" i="3"/>
  <c r="S501" i="3"/>
  <c r="O502" i="3"/>
  <c r="P502" i="3"/>
  <c r="Q502" i="3"/>
  <c r="R502" i="3"/>
  <c r="S502" i="3"/>
  <c r="N503" i="3"/>
  <c r="O503" i="3"/>
  <c r="P503" i="3"/>
  <c r="Q503" i="3"/>
  <c r="R503" i="3"/>
  <c r="S503" i="3"/>
  <c r="S22" i="3"/>
  <c r="R22" i="3"/>
  <c r="Q22" i="3"/>
  <c r="P22" i="3"/>
  <c r="O22" i="3"/>
  <c r="E504" i="13"/>
  <c r="C504" i="13"/>
  <c r="E503" i="13"/>
  <c r="D503" i="13"/>
  <c r="C503" i="13"/>
  <c r="E502" i="13"/>
  <c r="D502" i="13"/>
  <c r="C502" i="13"/>
  <c r="E501" i="13"/>
  <c r="D501" i="13"/>
  <c r="C501" i="13"/>
  <c r="E500" i="13"/>
  <c r="D500" i="13"/>
  <c r="C500" i="13"/>
  <c r="E499" i="13"/>
  <c r="C499" i="13"/>
  <c r="E498" i="13"/>
  <c r="D498" i="13"/>
  <c r="E497" i="13"/>
  <c r="D497" i="13"/>
  <c r="C497" i="13"/>
  <c r="D496" i="13"/>
  <c r="C496" i="13"/>
  <c r="E495" i="13"/>
  <c r="D495" i="13"/>
  <c r="C495" i="13"/>
  <c r="E494" i="13"/>
  <c r="D494" i="13"/>
  <c r="C494" i="13"/>
  <c r="E493" i="13"/>
  <c r="D493" i="13"/>
  <c r="C493" i="13"/>
  <c r="E492" i="13"/>
  <c r="D492" i="13"/>
  <c r="C492" i="13"/>
  <c r="E491" i="13"/>
  <c r="E490" i="13"/>
  <c r="D490" i="13"/>
  <c r="E489" i="13"/>
  <c r="D489" i="13"/>
  <c r="C489" i="13"/>
  <c r="D488" i="13"/>
  <c r="C488" i="13"/>
  <c r="E487" i="13"/>
  <c r="D487" i="13"/>
  <c r="C487" i="13"/>
  <c r="E486" i="13"/>
  <c r="D486" i="13"/>
  <c r="C486" i="13"/>
  <c r="E485" i="13"/>
  <c r="D485" i="13"/>
  <c r="C485" i="13"/>
  <c r="E484" i="13"/>
  <c r="D484" i="13"/>
  <c r="C484" i="13"/>
  <c r="E483" i="13"/>
  <c r="E482" i="13"/>
  <c r="D482" i="13"/>
  <c r="E481" i="13"/>
  <c r="D481" i="13"/>
  <c r="C481" i="13"/>
  <c r="D480" i="13"/>
  <c r="C480" i="13"/>
  <c r="E479" i="13"/>
  <c r="D479" i="13"/>
  <c r="C479" i="13"/>
  <c r="E478" i="13"/>
  <c r="D478" i="13"/>
  <c r="C478" i="13"/>
  <c r="E477" i="13"/>
  <c r="D477" i="13"/>
  <c r="C477" i="13"/>
  <c r="E476" i="13"/>
  <c r="D476" i="13"/>
  <c r="C476" i="13"/>
  <c r="E475" i="13"/>
  <c r="C475" i="13"/>
  <c r="E474" i="13"/>
  <c r="D474" i="13"/>
  <c r="E473" i="13"/>
  <c r="D473" i="13"/>
  <c r="C473" i="13"/>
  <c r="D472" i="13"/>
  <c r="C472" i="13"/>
  <c r="E471" i="13"/>
  <c r="D471" i="13"/>
  <c r="C471" i="13"/>
  <c r="E470" i="13"/>
  <c r="D470" i="13"/>
  <c r="C470" i="13"/>
  <c r="E469" i="13"/>
  <c r="D469" i="13"/>
  <c r="C469" i="13"/>
  <c r="E468" i="13"/>
  <c r="D468" i="13"/>
  <c r="C468" i="13"/>
  <c r="E467" i="13"/>
  <c r="C467" i="13"/>
  <c r="E466" i="13"/>
  <c r="D466" i="13"/>
  <c r="E465" i="13"/>
  <c r="D465" i="13"/>
  <c r="C465" i="13"/>
  <c r="D464" i="13"/>
  <c r="C464" i="13"/>
  <c r="E463" i="13"/>
  <c r="D463" i="13"/>
  <c r="C463" i="13"/>
  <c r="E462" i="13"/>
  <c r="D462" i="13"/>
  <c r="C462" i="13"/>
  <c r="E461" i="13"/>
  <c r="D461" i="13"/>
  <c r="C461" i="13"/>
  <c r="E460" i="13"/>
  <c r="D460" i="13"/>
  <c r="C460" i="13"/>
  <c r="E459" i="13"/>
  <c r="E458" i="13"/>
  <c r="D458" i="13"/>
  <c r="E457" i="13"/>
  <c r="D457" i="13"/>
  <c r="C457" i="13"/>
  <c r="D456" i="13"/>
  <c r="C456" i="13"/>
  <c r="E455" i="13"/>
  <c r="D455" i="13"/>
  <c r="C455" i="13"/>
  <c r="E454" i="13"/>
  <c r="D454" i="13"/>
  <c r="C454" i="13"/>
  <c r="E453" i="13"/>
  <c r="D453" i="13"/>
  <c r="C453" i="13"/>
  <c r="E452" i="13"/>
  <c r="D452" i="13"/>
  <c r="C452" i="13"/>
  <c r="E451" i="13"/>
  <c r="E450" i="13"/>
  <c r="D450" i="13"/>
  <c r="E449" i="13"/>
  <c r="D449" i="13"/>
  <c r="C449" i="13"/>
  <c r="D448" i="13"/>
  <c r="C448" i="13"/>
  <c r="E447" i="13"/>
  <c r="D447" i="13"/>
  <c r="C447" i="13"/>
  <c r="E446" i="13"/>
  <c r="D446" i="13"/>
  <c r="C446" i="13"/>
  <c r="E445" i="13"/>
  <c r="D445" i="13"/>
  <c r="C445" i="13"/>
  <c r="E444" i="13"/>
  <c r="D444" i="13"/>
  <c r="C444" i="13"/>
  <c r="E443" i="13"/>
  <c r="C443" i="13"/>
  <c r="E442" i="13"/>
  <c r="D442" i="13"/>
  <c r="E441" i="13"/>
  <c r="D441" i="13"/>
  <c r="C441" i="13"/>
  <c r="D440" i="13"/>
  <c r="C440" i="13"/>
  <c r="E439" i="13"/>
  <c r="D439" i="13"/>
  <c r="C439" i="13"/>
  <c r="E438" i="13"/>
  <c r="D438" i="13"/>
  <c r="C438" i="13"/>
  <c r="E437" i="13"/>
  <c r="D437" i="13"/>
  <c r="C437" i="13"/>
  <c r="E436" i="13"/>
  <c r="D436" i="13"/>
  <c r="C436" i="13"/>
  <c r="E435" i="13"/>
  <c r="C435" i="13"/>
  <c r="E434" i="13"/>
  <c r="D434" i="13"/>
  <c r="E433" i="13"/>
  <c r="D433" i="13"/>
  <c r="C433" i="13"/>
  <c r="D432" i="13"/>
  <c r="C432" i="13"/>
  <c r="E431" i="13"/>
  <c r="D431" i="13"/>
  <c r="C431" i="13"/>
  <c r="E430" i="13"/>
  <c r="D430" i="13"/>
  <c r="C430" i="13"/>
  <c r="E429" i="13"/>
  <c r="D429" i="13"/>
  <c r="C429" i="13"/>
  <c r="E428" i="13"/>
  <c r="D428" i="13"/>
  <c r="C428" i="13"/>
  <c r="E427" i="13"/>
  <c r="E426" i="13"/>
  <c r="D426" i="13"/>
  <c r="E425" i="13"/>
  <c r="D425" i="13"/>
  <c r="C425" i="13"/>
  <c r="D424" i="13"/>
  <c r="C424" i="13"/>
  <c r="E423" i="13"/>
  <c r="D423" i="13"/>
  <c r="C423" i="13"/>
  <c r="E422" i="13"/>
  <c r="D422" i="13"/>
  <c r="C422" i="13"/>
  <c r="E421" i="13"/>
  <c r="D421" i="13"/>
  <c r="C421" i="13"/>
  <c r="E420" i="13"/>
  <c r="D420" i="13"/>
  <c r="C420" i="13"/>
  <c r="E419" i="13"/>
  <c r="E418" i="13"/>
  <c r="D418" i="13"/>
  <c r="E417" i="13"/>
  <c r="D417" i="13"/>
  <c r="C417" i="13"/>
  <c r="D416" i="13"/>
  <c r="C416" i="13"/>
  <c r="E415" i="13"/>
  <c r="D415" i="13"/>
  <c r="C415" i="13"/>
  <c r="E414" i="13"/>
  <c r="D414" i="13"/>
  <c r="C414" i="13"/>
  <c r="E413" i="13"/>
  <c r="D413" i="13"/>
  <c r="C413" i="13"/>
  <c r="E412" i="13"/>
  <c r="D412" i="13"/>
  <c r="C412" i="13"/>
  <c r="E411" i="13"/>
  <c r="C411" i="13"/>
  <c r="E410" i="13"/>
  <c r="D410" i="13"/>
  <c r="E409" i="13"/>
  <c r="D409" i="13"/>
  <c r="C409" i="13"/>
  <c r="D408" i="13"/>
  <c r="C408" i="13"/>
  <c r="E407" i="13"/>
  <c r="D407" i="13"/>
  <c r="C407" i="13"/>
  <c r="E406" i="13"/>
  <c r="D406" i="13"/>
  <c r="C406" i="13"/>
  <c r="E405" i="13"/>
  <c r="D405" i="13"/>
  <c r="C405" i="13"/>
  <c r="E404" i="13"/>
  <c r="D404" i="13"/>
  <c r="C404" i="13"/>
  <c r="E403" i="13"/>
  <c r="C403" i="13"/>
  <c r="E402" i="13"/>
  <c r="D402" i="13"/>
  <c r="E401" i="13"/>
  <c r="D401" i="13"/>
  <c r="C401" i="13"/>
  <c r="D400" i="13"/>
  <c r="C400" i="13"/>
  <c r="E399" i="13"/>
  <c r="D399" i="13"/>
  <c r="C399" i="13"/>
  <c r="E398" i="13"/>
  <c r="D398" i="13"/>
  <c r="C398" i="13"/>
  <c r="E397" i="13"/>
  <c r="D397" i="13"/>
  <c r="C397" i="13"/>
  <c r="E396" i="13"/>
  <c r="D396" i="13"/>
  <c r="C396" i="13"/>
  <c r="E395" i="13"/>
  <c r="E394" i="13"/>
  <c r="D394" i="13"/>
  <c r="E393" i="13"/>
  <c r="D393" i="13"/>
  <c r="C393" i="13"/>
  <c r="D392" i="13"/>
  <c r="C392" i="13"/>
  <c r="E391" i="13"/>
  <c r="D391" i="13"/>
  <c r="C391" i="13"/>
  <c r="E390" i="13"/>
  <c r="D390" i="13"/>
  <c r="C390" i="13"/>
  <c r="E389" i="13"/>
  <c r="D389" i="13"/>
  <c r="C389" i="13"/>
  <c r="E388" i="13"/>
  <c r="D388" i="13"/>
  <c r="C388" i="13"/>
  <c r="E387" i="13"/>
  <c r="E386" i="13"/>
  <c r="D386" i="13"/>
  <c r="E385" i="13"/>
  <c r="D385" i="13"/>
  <c r="C385" i="13"/>
  <c r="D384" i="13"/>
  <c r="C384" i="13"/>
  <c r="E383" i="13"/>
  <c r="D383" i="13"/>
  <c r="C383" i="13"/>
  <c r="E382" i="13"/>
  <c r="D382" i="13"/>
  <c r="C382" i="13"/>
  <c r="E381" i="13"/>
  <c r="D381" i="13"/>
  <c r="C381" i="13"/>
  <c r="E380" i="13"/>
  <c r="D380" i="13"/>
  <c r="C380" i="13"/>
  <c r="E379" i="13"/>
  <c r="C379" i="13"/>
  <c r="E378" i="13"/>
  <c r="D378" i="13"/>
  <c r="E377" i="13"/>
  <c r="D377" i="13"/>
  <c r="C377" i="13"/>
  <c r="D376" i="13"/>
  <c r="C376" i="13"/>
  <c r="E375" i="13"/>
  <c r="D375" i="13"/>
  <c r="C375" i="13"/>
  <c r="E374" i="13"/>
  <c r="D374" i="13"/>
  <c r="C374" i="13"/>
  <c r="E373" i="13"/>
  <c r="D373" i="13"/>
  <c r="C373" i="13"/>
  <c r="E372" i="13"/>
  <c r="D372" i="13"/>
  <c r="C372" i="13"/>
  <c r="E371" i="13"/>
  <c r="C371" i="13"/>
  <c r="E370" i="13"/>
  <c r="D370" i="13"/>
  <c r="E369" i="13"/>
  <c r="D369" i="13"/>
  <c r="C369" i="13"/>
  <c r="D368" i="13"/>
  <c r="C368" i="13"/>
  <c r="E367" i="13"/>
  <c r="D367" i="13"/>
  <c r="C367" i="13"/>
  <c r="E366" i="13"/>
  <c r="D366" i="13"/>
  <c r="C366" i="13"/>
  <c r="E365" i="13"/>
  <c r="D365" i="13"/>
  <c r="C365" i="13"/>
  <c r="E364" i="13"/>
  <c r="D364" i="13"/>
  <c r="C364" i="13"/>
  <c r="E363" i="13"/>
  <c r="E362" i="13"/>
  <c r="D362" i="13"/>
  <c r="E361" i="13"/>
  <c r="D361" i="13"/>
  <c r="C361" i="13"/>
  <c r="D360" i="13"/>
  <c r="C360" i="13"/>
  <c r="E359" i="13"/>
  <c r="D359" i="13"/>
  <c r="C359" i="13"/>
  <c r="E358" i="13"/>
  <c r="D358" i="13"/>
  <c r="C358" i="13"/>
  <c r="E357" i="13"/>
  <c r="D357" i="13"/>
  <c r="C357" i="13"/>
  <c r="E356" i="13"/>
  <c r="D356" i="13"/>
  <c r="C356" i="13"/>
  <c r="E355" i="13"/>
  <c r="E354" i="13"/>
  <c r="D354" i="13"/>
  <c r="E353" i="13"/>
  <c r="D353" i="13"/>
  <c r="C353" i="13"/>
  <c r="D352" i="13"/>
  <c r="C352" i="13"/>
  <c r="E351" i="13"/>
  <c r="D351" i="13"/>
  <c r="C351" i="13"/>
  <c r="E350" i="13"/>
  <c r="D350" i="13"/>
  <c r="C350" i="13"/>
  <c r="E349" i="13"/>
  <c r="D349" i="13"/>
  <c r="C349" i="13"/>
  <c r="E348" i="13"/>
  <c r="D348" i="13"/>
  <c r="C348" i="13"/>
  <c r="E347" i="13"/>
  <c r="C347" i="13"/>
  <c r="E346" i="13"/>
  <c r="D346" i="13"/>
  <c r="E345" i="13"/>
  <c r="D345" i="13"/>
  <c r="C345" i="13"/>
  <c r="D344" i="13"/>
  <c r="C344" i="13"/>
  <c r="E343" i="13"/>
  <c r="D343" i="13"/>
  <c r="C343" i="13"/>
  <c r="E342" i="13"/>
  <c r="D342" i="13"/>
  <c r="C342" i="13"/>
  <c r="E341" i="13"/>
  <c r="D341" i="13"/>
  <c r="C341" i="13"/>
  <c r="E340" i="13"/>
  <c r="D340" i="13"/>
  <c r="C340" i="13"/>
  <c r="E339" i="13"/>
  <c r="C339" i="13"/>
  <c r="E338" i="13"/>
  <c r="D338" i="13"/>
  <c r="E337" i="13"/>
  <c r="D337" i="13"/>
  <c r="C337" i="13"/>
  <c r="D336" i="13"/>
  <c r="C336" i="13"/>
  <c r="E335" i="13"/>
  <c r="D335" i="13"/>
  <c r="C335" i="13"/>
  <c r="E334" i="13"/>
  <c r="D334" i="13"/>
  <c r="C334" i="13"/>
  <c r="E333" i="13"/>
  <c r="D333" i="13"/>
  <c r="C333" i="13"/>
  <c r="E332" i="13"/>
  <c r="D332" i="13"/>
  <c r="C332" i="13"/>
  <c r="E331" i="13"/>
  <c r="E330" i="13"/>
  <c r="D330" i="13"/>
  <c r="E329" i="13"/>
  <c r="D329" i="13"/>
  <c r="C329" i="13"/>
  <c r="D328" i="13"/>
  <c r="C328" i="13"/>
  <c r="E327" i="13"/>
  <c r="D327" i="13"/>
  <c r="C327" i="13"/>
  <c r="E326" i="13"/>
  <c r="D326" i="13"/>
  <c r="C326" i="13"/>
  <c r="E325" i="13"/>
  <c r="D325" i="13"/>
  <c r="C325" i="13"/>
  <c r="E324" i="13"/>
  <c r="D324" i="13"/>
  <c r="C324" i="13"/>
  <c r="E323" i="13"/>
  <c r="E322" i="13"/>
  <c r="D322" i="13"/>
  <c r="E321" i="13"/>
  <c r="D321" i="13"/>
  <c r="C321" i="13"/>
  <c r="D320" i="13"/>
  <c r="C320" i="13"/>
  <c r="E319" i="13"/>
  <c r="D319" i="13"/>
  <c r="C319" i="13"/>
  <c r="E318" i="13"/>
  <c r="D318" i="13"/>
  <c r="C318" i="13"/>
  <c r="E317" i="13"/>
  <c r="D317" i="13"/>
  <c r="C317" i="13"/>
  <c r="E316" i="13"/>
  <c r="D316" i="13"/>
  <c r="C316" i="13"/>
  <c r="E315" i="13"/>
  <c r="C315" i="13"/>
  <c r="E314" i="13"/>
  <c r="D314" i="13"/>
  <c r="E313" i="13"/>
  <c r="D313" i="13"/>
  <c r="C313" i="13"/>
  <c r="D312" i="13"/>
  <c r="C312" i="13"/>
  <c r="E311" i="13"/>
  <c r="D311" i="13"/>
  <c r="C311" i="13"/>
  <c r="E310" i="13"/>
  <c r="D310" i="13"/>
  <c r="C310" i="13"/>
  <c r="E309" i="13"/>
  <c r="D309" i="13"/>
  <c r="C309" i="13"/>
  <c r="E308" i="13"/>
  <c r="D308" i="13"/>
  <c r="C308" i="13"/>
  <c r="E307" i="13"/>
  <c r="C307" i="13"/>
  <c r="E306" i="13"/>
  <c r="D306" i="13"/>
  <c r="E305" i="13"/>
  <c r="D305" i="13"/>
  <c r="C305" i="13"/>
  <c r="D304" i="13"/>
  <c r="C304" i="13"/>
  <c r="E303" i="13"/>
  <c r="D303" i="13"/>
  <c r="C303" i="13"/>
  <c r="E302" i="13"/>
  <c r="D302" i="13"/>
  <c r="C302" i="13"/>
  <c r="E301" i="13"/>
  <c r="D301" i="13"/>
  <c r="C301" i="13"/>
  <c r="E300" i="13"/>
  <c r="D300" i="13"/>
  <c r="C300" i="13"/>
  <c r="E299" i="13"/>
  <c r="E298" i="13"/>
  <c r="D298" i="13"/>
  <c r="E297" i="13"/>
  <c r="D297" i="13"/>
  <c r="C297" i="13"/>
  <c r="D296" i="13"/>
  <c r="C296" i="13"/>
  <c r="E295" i="13"/>
  <c r="D295" i="13"/>
  <c r="C295" i="13"/>
  <c r="E294" i="13"/>
  <c r="D294" i="13"/>
  <c r="C294" i="13"/>
  <c r="E293" i="13"/>
  <c r="D293" i="13"/>
  <c r="C293" i="13"/>
  <c r="E292" i="13"/>
  <c r="D292" i="13"/>
  <c r="C292" i="13"/>
  <c r="E291" i="13"/>
  <c r="E290" i="13"/>
  <c r="D290" i="13"/>
  <c r="E289" i="13"/>
  <c r="D289" i="13"/>
  <c r="C289" i="13"/>
  <c r="D288" i="13"/>
  <c r="C288" i="13"/>
  <c r="E287" i="13"/>
  <c r="D287" i="13"/>
  <c r="C287" i="13"/>
  <c r="E286" i="13"/>
  <c r="D286" i="13"/>
  <c r="C286" i="13"/>
  <c r="E285" i="13"/>
  <c r="D285" i="13"/>
  <c r="C285" i="13"/>
  <c r="E284" i="13"/>
  <c r="D284" i="13"/>
  <c r="C284" i="13"/>
  <c r="E283" i="13"/>
  <c r="C283" i="13"/>
  <c r="E282" i="13"/>
  <c r="D282" i="13"/>
  <c r="E281" i="13"/>
  <c r="D281" i="13"/>
  <c r="C281" i="13"/>
  <c r="D280" i="13"/>
  <c r="C280" i="13"/>
  <c r="E279" i="13"/>
  <c r="D279" i="13"/>
  <c r="C279" i="13"/>
  <c r="E278" i="13"/>
  <c r="D278" i="13"/>
  <c r="C278" i="13"/>
  <c r="E277" i="13"/>
  <c r="D277" i="13"/>
  <c r="C277" i="13"/>
  <c r="E276" i="13"/>
  <c r="D276" i="13"/>
  <c r="C276" i="13"/>
  <c r="E275" i="13"/>
  <c r="C275" i="13"/>
  <c r="E274" i="13"/>
  <c r="D274" i="13"/>
  <c r="E273" i="13"/>
  <c r="D273" i="13"/>
  <c r="C273" i="13"/>
  <c r="D272" i="13"/>
  <c r="C272" i="13"/>
  <c r="E271" i="13"/>
  <c r="D271" i="13"/>
  <c r="C271" i="13"/>
  <c r="E270" i="13"/>
  <c r="D270" i="13"/>
  <c r="C270" i="13"/>
  <c r="E269" i="13"/>
  <c r="D269" i="13"/>
  <c r="C269" i="13"/>
  <c r="E268" i="13"/>
  <c r="D268" i="13"/>
  <c r="C268" i="13"/>
  <c r="E267" i="13"/>
  <c r="E266" i="13"/>
  <c r="D266" i="13"/>
  <c r="E265" i="13"/>
  <c r="D265" i="13"/>
  <c r="C265" i="13"/>
  <c r="D264" i="13"/>
  <c r="C264" i="13"/>
  <c r="E263" i="13"/>
  <c r="D263" i="13"/>
  <c r="C263" i="13"/>
  <c r="E262" i="13"/>
  <c r="D262" i="13"/>
  <c r="C262" i="13"/>
  <c r="E261" i="13"/>
  <c r="D261" i="13"/>
  <c r="C261" i="13"/>
  <c r="E260" i="13"/>
  <c r="D260" i="13"/>
  <c r="C260" i="13"/>
  <c r="E259" i="13"/>
  <c r="E258" i="13"/>
  <c r="D258" i="13"/>
  <c r="E257" i="13"/>
  <c r="D257" i="13"/>
  <c r="C257" i="13"/>
  <c r="D256" i="13"/>
  <c r="C256" i="13"/>
  <c r="E255" i="13"/>
  <c r="D255" i="13"/>
  <c r="C255" i="13"/>
  <c r="E254" i="13"/>
  <c r="D254" i="13"/>
  <c r="C254" i="13"/>
  <c r="E253" i="13"/>
  <c r="D253" i="13"/>
  <c r="C253" i="13"/>
  <c r="E252" i="13"/>
  <c r="D252" i="13"/>
  <c r="C252" i="13"/>
  <c r="E251" i="13"/>
  <c r="C251" i="13"/>
  <c r="E250" i="13"/>
  <c r="D250" i="13"/>
  <c r="E249" i="13"/>
  <c r="D249" i="13"/>
  <c r="C249" i="13"/>
  <c r="D248" i="13"/>
  <c r="C248" i="13"/>
  <c r="E247" i="13"/>
  <c r="D247" i="13"/>
  <c r="C247" i="13"/>
  <c r="E246" i="13"/>
  <c r="D246" i="13"/>
  <c r="C246" i="13"/>
  <c r="E245" i="13"/>
  <c r="D245" i="13"/>
  <c r="C245" i="13"/>
  <c r="E244" i="13"/>
  <c r="D244" i="13"/>
  <c r="C244" i="13"/>
  <c r="E243" i="13"/>
  <c r="C243" i="13"/>
  <c r="E242" i="13"/>
  <c r="D242" i="13"/>
  <c r="E241" i="13"/>
  <c r="D241" i="13"/>
  <c r="C241" i="13"/>
  <c r="D240" i="13"/>
  <c r="C240" i="13"/>
  <c r="E239" i="13"/>
  <c r="D239" i="13"/>
  <c r="C239" i="13"/>
  <c r="E238" i="13"/>
  <c r="D238" i="13"/>
  <c r="C238" i="13"/>
  <c r="E237" i="13"/>
  <c r="D237" i="13"/>
  <c r="C237" i="13"/>
  <c r="E236" i="13"/>
  <c r="D236" i="13"/>
  <c r="C236" i="13"/>
  <c r="E235" i="13"/>
  <c r="E234" i="13"/>
  <c r="D234" i="13"/>
  <c r="E233" i="13"/>
  <c r="D233" i="13"/>
  <c r="C233" i="13"/>
  <c r="D232" i="13"/>
  <c r="C232" i="13"/>
  <c r="E231" i="13"/>
  <c r="D231" i="13"/>
  <c r="C231" i="13"/>
  <c r="E230" i="13"/>
  <c r="D230" i="13"/>
  <c r="C230" i="13"/>
  <c r="E229" i="13"/>
  <c r="D229" i="13"/>
  <c r="C229" i="13"/>
  <c r="E228" i="13"/>
  <c r="D228" i="13"/>
  <c r="C228" i="13"/>
  <c r="E227" i="13"/>
  <c r="E226" i="13"/>
  <c r="D226" i="13"/>
  <c r="E225" i="13"/>
  <c r="D225" i="13"/>
  <c r="C225" i="13"/>
  <c r="D224" i="13"/>
  <c r="C224" i="13"/>
  <c r="E223" i="13"/>
  <c r="D223" i="13"/>
  <c r="C223" i="13"/>
  <c r="E222" i="13"/>
  <c r="D222" i="13"/>
  <c r="C222" i="13"/>
  <c r="E221" i="13"/>
  <c r="D221" i="13"/>
  <c r="C221" i="13"/>
  <c r="E220" i="13"/>
  <c r="D220" i="13"/>
  <c r="C220" i="13"/>
  <c r="E219" i="13"/>
  <c r="C219" i="13"/>
  <c r="E218" i="13"/>
  <c r="D218" i="13"/>
  <c r="E217" i="13"/>
  <c r="D217" i="13"/>
  <c r="C217" i="13"/>
  <c r="D216" i="13"/>
  <c r="C216" i="13"/>
  <c r="E215" i="13"/>
  <c r="D215" i="13"/>
  <c r="C215" i="13"/>
  <c r="E214" i="13"/>
  <c r="D214" i="13"/>
  <c r="C214" i="13"/>
  <c r="E213" i="13"/>
  <c r="D213" i="13"/>
  <c r="C213" i="13"/>
  <c r="E212" i="13"/>
  <c r="D212" i="13"/>
  <c r="C212" i="13"/>
  <c r="E211" i="13"/>
  <c r="C211" i="13"/>
  <c r="E210" i="13"/>
  <c r="D210" i="13"/>
  <c r="E209" i="13"/>
  <c r="D209" i="13"/>
  <c r="C209" i="13"/>
  <c r="D208" i="13"/>
  <c r="C208" i="13"/>
  <c r="E207" i="13"/>
  <c r="D207" i="13"/>
  <c r="C207" i="13"/>
  <c r="E206" i="13"/>
  <c r="D206" i="13"/>
  <c r="C206" i="13"/>
  <c r="E205" i="13"/>
  <c r="D205" i="13"/>
  <c r="C205" i="13"/>
  <c r="E204" i="13"/>
  <c r="D204" i="13"/>
  <c r="C204" i="13"/>
  <c r="E203" i="13"/>
  <c r="E202" i="13"/>
  <c r="D202" i="13"/>
  <c r="E201" i="13"/>
  <c r="D201" i="13"/>
  <c r="C201" i="13"/>
  <c r="D200" i="13"/>
  <c r="C200" i="13"/>
  <c r="E199" i="13"/>
  <c r="D199" i="13"/>
  <c r="C199" i="13"/>
  <c r="E198" i="13"/>
  <c r="D198" i="13"/>
  <c r="C198" i="13"/>
  <c r="E197" i="13"/>
  <c r="D197" i="13"/>
  <c r="C197" i="13"/>
  <c r="E196" i="13"/>
  <c r="D196" i="13"/>
  <c r="C196" i="13"/>
  <c r="E195" i="13"/>
  <c r="E194" i="13"/>
  <c r="D194" i="13"/>
  <c r="E193" i="13"/>
  <c r="D193" i="13"/>
  <c r="C193" i="13"/>
  <c r="D192" i="13"/>
  <c r="C192" i="13"/>
  <c r="E191" i="13"/>
  <c r="D191" i="13"/>
  <c r="C191" i="13"/>
  <c r="E190" i="13"/>
  <c r="D190" i="13"/>
  <c r="C190" i="13"/>
  <c r="E189" i="13"/>
  <c r="D189" i="13"/>
  <c r="C189" i="13"/>
  <c r="E188" i="13"/>
  <c r="D188" i="13"/>
  <c r="C188" i="13"/>
  <c r="E187" i="13"/>
  <c r="C187" i="13"/>
  <c r="E186" i="13"/>
  <c r="D186" i="13"/>
  <c r="E185" i="13"/>
  <c r="D185" i="13"/>
  <c r="C185" i="13"/>
  <c r="D184" i="13"/>
  <c r="C184" i="13"/>
  <c r="E183" i="13"/>
  <c r="D183" i="13"/>
  <c r="C183" i="13"/>
  <c r="E182" i="13"/>
  <c r="D182" i="13"/>
  <c r="C182" i="13"/>
  <c r="E181" i="13"/>
  <c r="D181" i="13"/>
  <c r="C181" i="13"/>
  <c r="E180" i="13"/>
  <c r="D180" i="13"/>
  <c r="C180" i="13"/>
  <c r="E179" i="13"/>
  <c r="C179" i="13"/>
  <c r="E178" i="13"/>
  <c r="D178" i="13"/>
  <c r="E177" i="13"/>
  <c r="D177" i="13"/>
  <c r="C177" i="13"/>
  <c r="D176" i="13"/>
  <c r="C176" i="13"/>
  <c r="E175" i="13"/>
  <c r="D175" i="13"/>
  <c r="C175" i="13"/>
  <c r="E174" i="13"/>
  <c r="D174" i="13"/>
  <c r="C174" i="13"/>
  <c r="E173" i="13"/>
  <c r="D173" i="13"/>
  <c r="C173" i="13"/>
  <c r="E172" i="13"/>
  <c r="D172" i="13"/>
  <c r="C172" i="13"/>
  <c r="E171" i="13"/>
  <c r="E170" i="13"/>
  <c r="D170" i="13"/>
  <c r="E169" i="13"/>
  <c r="D169" i="13"/>
  <c r="C169" i="13"/>
  <c r="D168" i="13"/>
  <c r="C168" i="13"/>
  <c r="E167" i="13"/>
  <c r="D167" i="13"/>
  <c r="C167" i="13"/>
  <c r="E166" i="13"/>
  <c r="D166" i="13"/>
  <c r="C166" i="13"/>
  <c r="E165" i="13"/>
  <c r="D165" i="13"/>
  <c r="C165" i="13"/>
  <c r="E164" i="13"/>
  <c r="D164" i="13"/>
  <c r="C164" i="13"/>
  <c r="E163" i="13"/>
  <c r="E162" i="13"/>
  <c r="D162" i="13"/>
  <c r="E161" i="13"/>
  <c r="D161" i="13"/>
  <c r="C161" i="13"/>
  <c r="D160" i="13"/>
  <c r="C160" i="13"/>
  <c r="E159" i="13"/>
  <c r="D159" i="13"/>
  <c r="C159" i="13"/>
  <c r="E158" i="13"/>
  <c r="D158" i="13"/>
  <c r="C158" i="13"/>
  <c r="E157" i="13"/>
  <c r="D157" i="13"/>
  <c r="C157" i="13"/>
  <c r="E156" i="13"/>
  <c r="D156" i="13"/>
  <c r="C156" i="13"/>
  <c r="E155" i="13"/>
  <c r="C155" i="13"/>
  <c r="E154" i="13"/>
  <c r="D154" i="13"/>
  <c r="E153" i="13"/>
  <c r="D153" i="13"/>
  <c r="C153" i="13"/>
  <c r="D152" i="13"/>
  <c r="C152" i="13"/>
  <c r="E151" i="13"/>
  <c r="D151" i="13"/>
  <c r="C151" i="13"/>
  <c r="E150" i="13"/>
  <c r="D150" i="13"/>
  <c r="C150" i="13"/>
  <c r="E149" i="13"/>
  <c r="D149" i="13"/>
  <c r="C149" i="13"/>
  <c r="D148" i="13"/>
  <c r="C148" i="13"/>
  <c r="E147" i="13"/>
  <c r="C147" i="13"/>
  <c r="E146" i="13"/>
  <c r="D146" i="13"/>
  <c r="E145" i="13"/>
  <c r="D145" i="13"/>
  <c r="C145" i="13"/>
  <c r="D144" i="13"/>
  <c r="C144" i="13"/>
  <c r="E143" i="13"/>
  <c r="C143" i="13"/>
  <c r="E142" i="13"/>
  <c r="D142" i="13"/>
  <c r="C142" i="13"/>
  <c r="E141" i="13"/>
  <c r="D141" i="13"/>
  <c r="C141" i="13"/>
  <c r="D140" i="13"/>
  <c r="C140" i="13"/>
  <c r="E139" i="13"/>
  <c r="E138" i="13"/>
  <c r="D138" i="13"/>
  <c r="E137" i="13"/>
  <c r="D137" i="13"/>
  <c r="C137" i="13"/>
  <c r="D136" i="13"/>
  <c r="C136" i="13"/>
  <c r="E135" i="13"/>
  <c r="C135" i="13"/>
  <c r="E134" i="13"/>
  <c r="D134" i="13"/>
  <c r="C134" i="13"/>
  <c r="E133" i="13"/>
  <c r="D133" i="13"/>
  <c r="C133" i="13"/>
  <c r="D132" i="13"/>
  <c r="C132" i="13"/>
  <c r="E131" i="13"/>
  <c r="E130" i="13"/>
  <c r="D130" i="13"/>
  <c r="E129" i="13"/>
  <c r="D129" i="13"/>
  <c r="C129" i="13"/>
  <c r="D128" i="13"/>
  <c r="C128" i="13"/>
  <c r="E127" i="13"/>
  <c r="C127" i="13"/>
  <c r="E126" i="13"/>
  <c r="D126" i="13"/>
  <c r="C126" i="13"/>
  <c r="E125" i="13"/>
  <c r="D125" i="13"/>
  <c r="C125" i="13"/>
  <c r="D124" i="13"/>
  <c r="C124" i="13"/>
  <c r="E123" i="13"/>
  <c r="C123" i="13"/>
  <c r="E122" i="13"/>
  <c r="D122" i="13"/>
  <c r="E121" i="13"/>
  <c r="D121" i="13"/>
  <c r="C121" i="13"/>
  <c r="D120" i="13"/>
  <c r="C120" i="13"/>
  <c r="E119" i="13"/>
  <c r="C119" i="13"/>
  <c r="E118" i="13"/>
  <c r="D118" i="13"/>
  <c r="C118" i="13"/>
  <c r="E117" i="13"/>
  <c r="D117" i="13"/>
  <c r="C117" i="13"/>
  <c r="D116" i="13"/>
  <c r="C116" i="13"/>
  <c r="E115" i="13"/>
  <c r="C115" i="13"/>
  <c r="E114" i="13"/>
  <c r="D114" i="13"/>
  <c r="E113" i="13"/>
  <c r="D113" i="13"/>
  <c r="C113" i="13"/>
  <c r="D112" i="13"/>
  <c r="C112" i="13"/>
  <c r="E111" i="13"/>
  <c r="C111" i="13"/>
  <c r="E110" i="13"/>
  <c r="D110" i="13"/>
  <c r="C110" i="13"/>
  <c r="E109" i="13"/>
  <c r="D109" i="13"/>
  <c r="C109" i="13"/>
  <c r="D108" i="13"/>
  <c r="C108" i="13"/>
  <c r="E107" i="13"/>
  <c r="E106" i="13"/>
  <c r="D106" i="13"/>
  <c r="E105" i="13"/>
  <c r="D105" i="13"/>
  <c r="C105" i="13"/>
  <c r="D104" i="13"/>
  <c r="C104" i="13"/>
  <c r="E103" i="13"/>
  <c r="D103" i="13"/>
  <c r="C103" i="13"/>
  <c r="E102" i="13"/>
  <c r="D102" i="13"/>
  <c r="C102" i="13"/>
  <c r="E101" i="13"/>
  <c r="D101" i="13"/>
  <c r="C101" i="13"/>
  <c r="E100" i="13"/>
  <c r="D100" i="13"/>
  <c r="C100" i="13"/>
  <c r="E99" i="13"/>
  <c r="E98" i="13"/>
  <c r="D98" i="13"/>
  <c r="E97" i="13"/>
  <c r="D97" i="13"/>
  <c r="C97" i="13"/>
  <c r="D96" i="13"/>
  <c r="C96" i="13"/>
  <c r="E95" i="13"/>
  <c r="C95" i="13"/>
  <c r="E94" i="13"/>
  <c r="D94" i="13"/>
  <c r="C94" i="13"/>
  <c r="E93" i="13"/>
  <c r="D93" i="13"/>
  <c r="C93" i="13"/>
  <c r="D92" i="13"/>
  <c r="C92" i="13"/>
  <c r="E91" i="13"/>
  <c r="C91" i="13"/>
  <c r="E90" i="13"/>
  <c r="D90" i="13"/>
  <c r="E89" i="13"/>
  <c r="D89" i="13"/>
  <c r="C89" i="13"/>
  <c r="D88" i="13"/>
  <c r="C88" i="13"/>
  <c r="E87" i="13"/>
  <c r="C87" i="13"/>
  <c r="E86" i="13"/>
  <c r="D86" i="13"/>
  <c r="C86" i="13"/>
  <c r="E85" i="13"/>
  <c r="D85" i="13"/>
  <c r="C85" i="13"/>
  <c r="D84" i="13"/>
  <c r="C84" i="13"/>
  <c r="E83" i="13"/>
  <c r="C83" i="13"/>
  <c r="E82" i="13"/>
  <c r="D82" i="13"/>
  <c r="E81" i="13"/>
  <c r="D81" i="13"/>
  <c r="C81" i="13"/>
  <c r="D80" i="13"/>
  <c r="C80" i="13"/>
  <c r="E79" i="13"/>
  <c r="C79" i="13"/>
  <c r="E78" i="13"/>
  <c r="D78" i="13"/>
  <c r="C78" i="13"/>
  <c r="E77" i="13"/>
  <c r="D77" i="13"/>
  <c r="C77" i="13"/>
  <c r="E76" i="13"/>
  <c r="D76" i="13"/>
  <c r="C76" i="13"/>
  <c r="E75" i="13"/>
  <c r="E74" i="13"/>
  <c r="D74" i="13"/>
  <c r="E73" i="13"/>
  <c r="D73" i="13"/>
  <c r="D72" i="13"/>
  <c r="C72" i="13"/>
  <c r="E71" i="13"/>
  <c r="D71" i="13"/>
  <c r="C71" i="13"/>
  <c r="E70" i="13"/>
  <c r="D70" i="13"/>
  <c r="C70" i="13"/>
  <c r="E69" i="13"/>
  <c r="D69" i="13"/>
  <c r="C69" i="13"/>
  <c r="E68" i="13"/>
  <c r="D68" i="13"/>
  <c r="C68" i="13"/>
  <c r="E67" i="13"/>
  <c r="E66" i="13"/>
  <c r="D66" i="13"/>
  <c r="E65" i="13"/>
  <c r="D65" i="13"/>
  <c r="D64" i="13"/>
  <c r="C64" i="13"/>
  <c r="E63" i="13"/>
  <c r="D63" i="13"/>
  <c r="C63" i="13"/>
  <c r="E62" i="13"/>
  <c r="D62" i="13"/>
  <c r="C62" i="13"/>
  <c r="E61" i="13"/>
  <c r="D61" i="13"/>
  <c r="C61" i="13"/>
  <c r="E60" i="13"/>
  <c r="D60" i="13"/>
  <c r="C60" i="13"/>
  <c r="E59" i="13"/>
  <c r="C59" i="13"/>
  <c r="E58" i="13"/>
  <c r="D58" i="13"/>
  <c r="E57" i="13"/>
  <c r="D57" i="13"/>
  <c r="D56" i="13"/>
  <c r="C56" i="13"/>
  <c r="E55" i="13"/>
  <c r="D55" i="13"/>
  <c r="C55" i="13"/>
  <c r="E54" i="13"/>
  <c r="D54" i="13"/>
  <c r="C54" i="13"/>
  <c r="E53" i="13"/>
  <c r="D53" i="13"/>
  <c r="C53" i="13"/>
  <c r="E52" i="13"/>
  <c r="D52" i="13"/>
  <c r="C52" i="13"/>
  <c r="E51" i="13"/>
  <c r="C51" i="13"/>
  <c r="E50" i="13"/>
  <c r="D50" i="13"/>
  <c r="E49" i="13"/>
  <c r="D49" i="13"/>
  <c r="C49" i="13"/>
  <c r="D48" i="13"/>
  <c r="E47" i="13"/>
  <c r="D47" i="13"/>
  <c r="C47" i="13"/>
  <c r="E46" i="13"/>
  <c r="D46" i="13"/>
  <c r="C46" i="13"/>
  <c r="E45" i="13"/>
  <c r="D45" i="13"/>
  <c r="C45" i="13"/>
  <c r="E44" i="13"/>
  <c r="D44" i="13"/>
  <c r="C44" i="13"/>
  <c r="E43" i="13"/>
  <c r="C43" i="13"/>
  <c r="E42" i="13"/>
  <c r="D42" i="13"/>
  <c r="C42" i="13"/>
  <c r="E41" i="13"/>
  <c r="D41" i="13"/>
  <c r="D40" i="13"/>
  <c r="E39" i="13"/>
  <c r="D39" i="13"/>
  <c r="C39" i="13"/>
  <c r="E38" i="13"/>
  <c r="D38" i="13"/>
  <c r="C38" i="13"/>
  <c r="E37" i="13"/>
  <c r="D37" i="13"/>
  <c r="C37" i="13"/>
  <c r="E36" i="13"/>
  <c r="D36" i="13"/>
  <c r="C36" i="13"/>
  <c r="E35" i="13"/>
  <c r="C35" i="13"/>
  <c r="E34" i="13"/>
  <c r="D34" i="13"/>
  <c r="E33" i="13"/>
  <c r="D33" i="13"/>
  <c r="D32" i="13"/>
  <c r="E31" i="13"/>
  <c r="D31" i="13"/>
  <c r="C31" i="13"/>
  <c r="E30" i="13"/>
  <c r="D30" i="13"/>
  <c r="C30" i="13"/>
  <c r="E29" i="13"/>
  <c r="D29" i="13"/>
  <c r="C29" i="13"/>
  <c r="E28" i="13"/>
  <c r="D28" i="13"/>
  <c r="C28" i="13"/>
  <c r="E27" i="13"/>
  <c r="C27" i="13"/>
  <c r="E26" i="13"/>
  <c r="D26" i="13"/>
  <c r="C26" i="13"/>
  <c r="E25" i="13"/>
  <c r="D25" i="13"/>
  <c r="D24" i="13"/>
  <c r="C24" i="13"/>
  <c r="E23" i="13"/>
  <c r="D23" i="13"/>
  <c r="E22" i="13"/>
  <c r="D22" i="13"/>
  <c r="G8" i="13"/>
  <c r="A4" i="13"/>
  <c r="A2" i="13"/>
  <c r="A1" i="13"/>
  <c r="E504" i="12"/>
  <c r="C504" i="12"/>
  <c r="E503" i="12"/>
  <c r="D503" i="12"/>
  <c r="C503" i="12"/>
  <c r="E502" i="12"/>
  <c r="D502" i="12"/>
  <c r="C502" i="12"/>
  <c r="E501" i="12"/>
  <c r="D501" i="12"/>
  <c r="C501" i="12"/>
  <c r="E500" i="12"/>
  <c r="D500" i="12"/>
  <c r="C500" i="12"/>
  <c r="E499" i="12"/>
  <c r="E498" i="12"/>
  <c r="D498" i="12"/>
  <c r="E497" i="12"/>
  <c r="D497" i="12"/>
  <c r="C497" i="12"/>
  <c r="D496" i="12"/>
  <c r="C496" i="12"/>
  <c r="E495" i="12"/>
  <c r="D495" i="12"/>
  <c r="C495" i="12"/>
  <c r="E494" i="12"/>
  <c r="D494" i="12"/>
  <c r="C494" i="12"/>
  <c r="E493" i="12"/>
  <c r="D493" i="12"/>
  <c r="C493" i="12"/>
  <c r="E492" i="12"/>
  <c r="D492" i="12"/>
  <c r="C492" i="12"/>
  <c r="E491" i="12"/>
  <c r="C491" i="12"/>
  <c r="E490" i="12"/>
  <c r="D490" i="12"/>
  <c r="E489" i="12"/>
  <c r="D489" i="12"/>
  <c r="C489" i="12"/>
  <c r="D488" i="12"/>
  <c r="C488" i="12"/>
  <c r="E487" i="12"/>
  <c r="D487" i="12"/>
  <c r="C487" i="12"/>
  <c r="E486" i="12"/>
  <c r="D486" i="12"/>
  <c r="C486" i="12"/>
  <c r="E485" i="12"/>
  <c r="D485" i="12"/>
  <c r="C485" i="12"/>
  <c r="E484" i="12"/>
  <c r="D484" i="12"/>
  <c r="C484" i="12"/>
  <c r="E483" i="12"/>
  <c r="C483" i="12"/>
  <c r="E482" i="12"/>
  <c r="D482" i="12"/>
  <c r="E481" i="12"/>
  <c r="D481" i="12"/>
  <c r="C481" i="12"/>
  <c r="D480" i="12"/>
  <c r="C480" i="12"/>
  <c r="E479" i="12"/>
  <c r="D479" i="12"/>
  <c r="C479" i="12"/>
  <c r="E478" i="12"/>
  <c r="D478" i="12"/>
  <c r="C478" i="12"/>
  <c r="E477" i="12"/>
  <c r="D477" i="12"/>
  <c r="C477" i="12"/>
  <c r="E476" i="12"/>
  <c r="D476" i="12"/>
  <c r="C476" i="12"/>
  <c r="E475" i="12"/>
  <c r="E474" i="12"/>
  <c r="D474" i="12"/>
  <c r="E473" i="12"/>
  <c r="D473" i="12"/>
  <c r="C473" i="12"/>
  <c r="D472" i="12"/>
  <c r="C472" i="12"/>
  <c r="E471" i="12"/>
  <c r="D471" i="12"/>
  <c r="C471" i="12"/>
  <c r="E470" i="12"/>
  <c r="D470" i="12"/>
  <c r="C470" i="12"/>
  <c r="E469" i="12"/>
  <c r="D469" i="12"/>
  <c r="C469" i="12"/>
  <c r="E468" i="12"/>
  <c r="D468" i="12"/>
  <c r="C468" i="12"/>
  <c r="E467" i="12"/>
  <c r="E466" i="12"/>
  <c r="D466" i="12"/>
  <c r="E465" i="12"/>
  <c r="D465" i="12"/>
  <c r="C465" i="12"/>
  <c r="D464" i="12"/>
  <c r="C464" i="12"/>
  <c r="E463" i="12"/>
  <c r="D463" i="12"/>
  <c r="C463" i="12"/>
  <c r="E462" i="12"/>
  <c r="D462" i="12"/>
  <c r="C462" i="12"/>
  <c r="E461" i="12"/>
  <c r="D461" i="12"/>
  <c r="C461" i="12"/>
  <c r="E460" i="12"/>
  <c r="D460" i="12"/>
  <c r="C460" i="12"/>
  <c r="E459" i="12"/>
  <c r="C459" i="12"/>
  <c r="E458" i="12"/>
  <c r="D458" i="12"/>
  <c r="E457" i="12"/>
  <c r="D457" i="12"/>
  <c r="C457" i="12"/>
  <c r="D456" i="12"/>
  <c r="C456" i="12"/>
  <c r="E455" i="12"/>
  <c r="D455" i="12"/>
  <c r="C455" i="12"/>
  <c r="E454" i="12"/>
  <c r="D454" i="12"/>
  <c r="C454" i="12"/>
  <c r="E453" i="12"/>
  <c r="D453" i="12"/>
  <c r="C453" i="12"/>
  <c r="E452" i="12"/>
  <c r="D452" i="12"/>
  <c r="C452" i="12"/>
  <c r="E451" i="12"/>
  <c r="C451" i="12"/>
  <c r="E450" i="12"/>
  <c r="D450" i="12"/>
  <c r="E449" i="12"/>
  <c r="D449" i="12"/>
  <c r="C449" i="12"/>
  <c r="D448" i="12"/>
  <c r="C448" i="12"/>
  <c r="E447" i="12"/>
  <c r="D447" i="12"/>
  <c r="C447" i="12"/>
  <c r="E446" i="12"/>
  <c r="D446" i="12"/>
  <c r="C446" i="12"/>
  <c r="E445" i="12"/>
  <c r="D445" i="12"/>
  <c r="C445" i="12"/>
  <c r="E444" i="12"/>
  <c r="D444" i="12"/>
  <c r="C444" i="12"/>
  <c r="E443" i="12"/>
  <c r="E442" i="12"/>
  <c r="D442" i="12"/>
  <c r="E441" i="12"/>
  <c r="D441" i="12"/>
  <c r="C441" i="12"/>
  <c r="D440" i="12"/>
  <c r="C440" i="12"/>
  <c r="E439" i="12"/>
  <c r="D439" i="12"/>
  <c r="C439" i="12"/>
  <c r="E438" i="12"/>
  <c r="D438" i="12"/>
  <c r="C438" i="12"/>
  <c r="E437" i="12"/>
  <c r="D437" i="12"/>
  <c r="C437" i="12"/>
  <c r="E436" i="12"/>
  <c r="D436" i="12"/>
  <c r="C436" i="12"/>
  <c r="E435" i="12"/>
  <c r="E434" i="12"/>
  <c r="D434" i="12"/>
  <c r="E433" i="12"/>
  <c r="D433" i="12"/>
  <c r="C433" i="12"/>
  <c r="D432" i="12"/>
  <c r="C432" i="12"/>
  <c r="E431" i="12"/>
  <c r="D431" i="12"/>
  <c r="C431" i="12"/>
  <c r="E430" i="12"/>
  <c r="D430" i="12"/>
  <c r="C430" i="12"/>
  <c r="E429" i="12"/>
  <c r="D429" i="12"/>
  <c r="C429" i="12"/>
  <c r="E428" i="12"/>
  <c r="D428" i="12"/>
  <c r="C428" i="12"/>
  <c r="E427" i="12"/>
  <c r="C427" i="12"/>
  <c r="E426" i="12"/>
  <c r="D426" i="12"/>
  <c r="E425" i="12"/>
  <c r="D425" i="12"/>
  <c r="C425" i="12"/>
  <c r="D424" i="12"/>
  <c r="C424" i="12"/>
  <c r="E423" i="12"/>
  <c r="D423" i="12"/>
  <c r="C423" i="12"/>
  <c r="E422" i="12"/>
  <c r="D422" i="12"/>
  <c r="C422" i="12"/>
  <c r="E421" i="12"/>
  <c r="D421" i="12"/>
  <c r="C421" i="12"/>
  <c r="E420" i="12"/>
  <c r="D420" i="12"/>
  <c r="C420" i="12"/>
  <c r="E419" i="12"/>
  <c r="C419" i="12"/>
  <c r="E418" i="12"/>
  <c r="D418" i="12"/>
  <c r="E417" i="12"/>
  <c r="D417" i="12"/>
  <c r="C417" i="12"/>
  <c r="D416" i="12"/>
  <c r="C416" i="12"/>
  <c r="E415" i="12"/>
  <c r="D415" i="12"/>
  <c r="C415" i="12"/>
  <c r="E414" i="12"/>
  <c r="D414" i="12"/>
  <c r="C414" i="12"/>
  <c r="E413" i="12"/>
  <c r="D413" i="12"/>
  <c r="C413" i="12"/>
  <c r="E412" i="12"/>
  <c r="D412" i="12"/>
  <c r="C412" i="12"/>
  <c r="E411" i="12"/>
  <c r="E410" i="12"/>
  <c r="D410" i="12"/>
  <c r="E409" i="12"/>
  <c r="D409" i="12"/>
  <c r="C409" i="12"/>
  <c r="D408" i="12"/>
  <c r="C408" i="12"/>
  <c r="E407" i="12"/>
  <c r="D407" i="12"/>
  <c r="C407" i="12"/>
  <c r="E406" i="12"/>
  <c r="D406" i="12"/>
  <c r="C406" i="12"/>
  <c r="E405" i="12"/>
  <c r="D405" i="12"/>
  <c r="C405" i="12"/>
  <c r="E404" i="12"/>
  <c r="D404" i="12"/>
  <c r="C404" i="12"/>
  <c r="E403" i="12"/>
  <c r="E402" i="12"/>
  <c r="D402" i="12"/>
  <c r="E401" i="12"/>
  <c r="D401" i="12"/>
  <c r="C401" i="12"/>
  <c r="D400" i="12"/>
  <c r="C400" i="12"/>
  <c r="E399" i="12"/>
  <c r="D399" i="12"/>
  <c r="C399" i="12"/>
  <c r="E398" i="12"/>
  <c r="D398" i="12"/>
  <c r="C398" i="12"/>
  <c r="E397" i="12"/>
  <c r="D397" i="12"/>
  <c r="C397" i="12"/>
  <c r="E396" i="12"/>
  <c r="D396" i="12"/>
  <c r="C396" i="12"/>
  <c r="E395" i="12"/>
  <c r="C395" i="12"/>
  <c r="E394" i="12"/>
  <c r="D394" i="12"/>
  <c r="E393" i="12"/>
  <c r="D393" i="12"/>
  <c r="C393" i="12"/>
  <c r="D392" i="12"/>
  <c r="C392" i="12"/>
  <c r="E391" i="12"/>
  <c r="D391" i="12"/>
  <c r="C391" i="12"/>
  <c r="E390" i="12"/>
  <c r="D390" i="12"/>
  <c r="C390" i="12"/>
  <c r="E389" i="12"/>
  <c r="D389" i="12"/>
  <c r="C389" i="12"/>
  <c r="E388" i="12"/>
  <c r="D388" i="12"/>
  <c r="C388" i="12"/>
  <c r="E387" i="12"/>
  <c r="C387" i="12"/>
  <c r="E386" i="12"/>
  <c r="D386" i="12"/>
  <c r="E385" i="12"/>
  <c r="D385" i="12"/>
  <c r="C385" i="12"/>
  <c r="D384" i="12"/>
  <c r="C384" i="12"/>
  <c r="E383" i="12"/>
  <c r="D383" i="12"/>
  <c r="C383" i="12"/>
  <c r="E382" i="12"/>
  <c r="D382" i="12"/>
  <c r="C382" i="12"/>
  <c r="E381" i="12"/>
  <c r="D381" i="12"/>
  <c r="C381" i="12"/>
  <c r="E380" i="12"/>
  <c r="D380" i="12"/>
  <c r="C380" i="12"/>
  <c r="E379" i="12"/>
  <c r="E378" i="12"/>
  <c r="D378" i="12"/>
  <c r="E377" i="12"/>
  <c r="D377" i="12"/>
  <c r="C377" i="12"/>
  <c r="D376" i="12"/>
  <c r="C376" i="12"/>
  <c r="E375" i="12"/>
  <c r="D375" i="12"/>
  <c r="C375" i="12"/>
  <c r="E374" i="12"/>
  <c r="D374" i="12"/>
  <c r="C374" i="12"/>
  <c r="E373" i="12"/>
  <c r="D373" i="12"/>
  <c r="C373" i="12"/>
  <c r="E372" i="12"/>
  <c r="D372" i="12"/>
  <c r="C372" i="12"/>
  <c r="E371" i="12"/>
  <c r="E370" i="12"/>
  <c r="D370" i="12"/>
  <c r="E369" i="12"/>
  <c r="D369" i="12"/>
  <c r="C369" i="12"/>
  <c r="D368" i="12"/>
  <c r="C368" i="12"/>
  <c r="E367" i="12"/>
  <c r="D367" i="12"/>
  <c r="C367" i="12"/>
  <c r="E366" i="12"/>
  <c r="D366" i="12"/>
  <c r="C366" i="12"/>
  <c r="E365" i="12"/>
  <c r="D365" i="12"/>
  <c r="C365" i="12"/>
  <c r="E364" i="12"/>
  <c r="D364" i="12"/>
  <c r="C364" i="12"/>
  <c r="E363" i="12"/>
  <c r="C363" i="12"/>
  <c r="E362" i="12"/>
  <c r="D362" i="12"/>
  <c r="E361" i="12"/>
  <c r="D361" i="12"/>
  <c r="C361" i="12"/>
  <c r="D360" i="12"/>
  <c r="C360" i="12"/>
  <c r="E359" i="12"/>
  <c r="D359" i="12"/>
  <c r="C359" i="12"/>
  <c r="E358" i="12"/>
  <c r="D358" i="12"/>
  <c r="C358" i="12"/>
  <c r="E357" i="12"/>
  <c r="D357" i="12"/>
  <c r="C357" i="12"/>
  <c r="E356" i="12"/>
  <c r="D356" i="12"/>
  <c r="C356" i="12"/>
  <c r="E355" i="12"/>
  <c r="C355" i="12"/>
  <c r="E354" i="12"/>
  <c r="D354" i="12"/>
  <c r="E353" i="12"/>
  <c r="D353" i="12"/>
  <c r="C353" i="12"/>
  <c r="D352" i="12"/>
  <c r="C352" i="12"/>
  <c r="E351" i="12"/>
  <c r="D351" i="12"/>
  <c r="C351" i="12"/>
  <c r="E350" i="12"/>
  <c r="D350" i="12"/>
  <c r="C350" i="12"/>
  <c r="E349" i="12"/>
  <c r="D349" i="12"/>
  <c r="C349" i="12"/>
  <c r="E348" i="12"/>
  <c r="D348" i="12"/>
  <c r="C348" i="12"/>
  <c r="E347" i="12"/>
  <c r="E346" i="12"/>
  <c r="D346" i="12"/>
  <c r="E345" i="12"/>
  <c r="D345" i="12"/>
  <c r="C345" i="12"/>
  <c r="D344" i="12"/>
  <c r="C344" i="12"/>
  <c r="E343" i="12"/>
  <c r="D343" i="12"/>
  <c r="C343" i="12"/>
  <c r="E342" i="12"/>
  <c r="D342" i="12"/>
  <c r="C342" i="12"/>
  <c r="E341" i="12"/>
  <c r="D341" i="12"/>
  <c r="C341" i="12"/>
  <c r="E340" i="12"/>
  <c r="D340" i="12"/>
  <c r="C340" i="12"/>
  <c r="E339" i="12"/>
  <c r="E338" i="12"/>
  <c r="D338" i="12"/>
  <c r="E337" i="12"/>
  <c r="D337" i="12"/>
  <c r="C337" i="12"/>
  <c r="D336" i="12"/>
  <c r="C336" i="12"/>
  <c r="E335" i="12"/>
  <c r="D335" i="12"/>
  <c r="C335" i="12"/>
  <c r="E334" i="12"/>
  <c r="D334" i="12"/>
  <c r="C334" i="12"/>
  <c r="E333" i="12"/>
  <c r="D333" i="12"/>
  <c r="C333" i="12"/>
  <c r="E332" i="12"/>
  <c r="D332" i="12"/>
  <c r="C332" i="12"/>
  <c r="E331" i="12"/>
  <c r="C331" i="12"/>
  <c r="E330" i="12"/>
  <c r="D330" i="12"/>
  <c r="E329" i="12"/>
  <c r="D329" i="12"/>
  <c r="C329" i="12"/>
  <c r="D328" i="12"/>
  <c r="C328" i="12"/>
  <c r="E327" i="12"/>
  <c r="D327" i="12"/>
  <c r="C327" i="12"/>
  <c r="E326" i="12"/>
  <c r="D326" i="12"/>
  <c r="C326" i="12"/>
  <c r="E325" i="12"/>
  <c r="D325" i="12"/>
  <c r="C325" i="12"/>
  <c r="E324" i="12"/>
  <c r="D324" i="12"/>
  <c r="C324" i="12"/>
  <c r="E323" i="12"/>
  <c r="C323" i="12"/>
  <c r="E322" i="12"/>
  <c r="D322" i="12"/>
  <c r="E321" i="12"/>
  <c r="D321" i="12"/>
  <c r="C321" i="12"/>
  <c r="D320" i="12"/>
  <c r="C320" i="12"/>
  <c r="E319" i="12"/>
  <c r="D319" i="12"/>
  <c r="C319" i="12"/>
  <c r="E318" i="12"/>
  <c r="D318" i="12"/>
  <c r="C318" i="12"/>
  <c r="E317" i="12"/>
  <c r="D317" i="12"/>
  <c r="C317" i="12"/>
  <c r="E316" i="12"/>
  <c r="D316" i="12"/>
  <c r="C316" i="12"/>
  <c r="E315" i="12"/>
  <c r="E314" i="12"/>
  <c r="D314" i="12"/>
  <c r="E313" i="12"/>
  <c r="D313" i="12"/>
  <c r="C313" i="12"/>
  <c r="D312" i="12"/>
  <c r="C312" i="12"/>
  <c r="E311" i="12"/>
  <c r="D311" i="12"/>
  <c r="C311" i="12"/>
  <c r="E310" i="12"/>
  <c r="D310" i="12"/>
  <c r="C310" i="12"/>
  <c r="E309" i="12"/>
  <c r="D309" i="12"/>
  <c r="C309" i="12"/>
  <c r="E308" i="12"/>
  <c r="D308" i="12"/>
  <c r="C308" i="12"/>
  <c r="E307" i="12"/>
  <c r="E306" i="12"/>
  <c r="D306" i="12"/>
  <c r="E305" i="12"/>
  <c r="D305" i="12"/>
  <c r="C305" i="12"/>
  <c r="D304" i="12"/>
  <c r="C304" i="12"/>
  <c r="E303" i="12"/>
  <c r="D303" i="12"/>
  <c r="C303" i="12"/>
  <c r="E302" i="12"/>
  <c r="D302" i="12"/>
  <c r="C302" i="12"/>
  <c r="E301" i="12"/>
  <c r="D301" i="12"/>
  <c r="C301" i="12"/>
  <c r="E300" i="12"/>
  <c r="D300" i="12"/>
  <c r="C300" i="12"/>
  <c r="E299" i="12"/>
  <c r="C299" i="12"/>
  <c r="E298" i="12"/>
  <c r="D298" i="12"/>
  <c r="E297" i="12"/>
  <c r="D297" i="12"/>
  <c r="C297" i="12"/>
  <c r="D296" i="12"/>
  <c r="C296" i="12"/>
  <c r="E295" i="12"/>
  <c r="D295" i="12"/>
  <c r="C295" i="12"/>
  <c r="E294" i="12"/>
  <c r="D294" i="12"/>
  <c r="C294" i="12"/>
  <c r="E293" i="12"/>
  <c r="D293" i="12"/>
  <c r="C293" i="12"/>
  <c r="E292" i="12"/>
  <c r="D292" i="12"/>
  <c r="C292" i="12"/>
  <c r="E291" i="12"/>
  <c r="C291" i="12"/>
  <c r="E290" i="12"/>
  <c r="D290" i="12"/>
  <c r="E289" i="12"/>
  <c r="D289" i="12"/>
  <c r="C289" i="12"/>
  <c r="D288" i="12"/>
  <c r="C288" i="12"/>
  <c r="E287" i="12"/>
  <c r="D287" i="12"/>
  <c r="C287" i="12"/>
  <c r="E286" i="12"/>
  <c r="D286" i="12"/>
  <c r="C286" i="12"/>
  <c r="E285" i="12"/>
  <c r="D285" i="12"/>
  <c r="C285" i="12"/>
  <c r="E284" i="12"/>
  <c r="D284" i="12"/>
  <c r="C284" i="12"/>
  <c r="E283" i="12"/>
  <c r="E282" i="12"/>
  <c r="D282" i="12"/>
  <c r="E281" i="12"/>
  <c r="D281" i="12"/>
  <c r="C281" i="12"/>
  <c r="D280" i="12"/>
  <c r="C280" i="12"/>
  <c r="E279" i="12"/>
  <c r="D279" i="12"/>
  <c r="C279" i="12"/>
  <c r="E278" i="12"/>
  <c r="D278" i="12"/>
  <c r="C278" i="12"/>
  <c r="E277" i="12"/>
  <c r="D277" i="12"/>
  <c r="C277" i="12"/>
  <c r="E276" i="12"/>
  <c r="D276" i="12"/>
  <c r="C276" i="12"/>
  <c r="E275" i="12"/>
  <c r="E274" i="12"/>
  <c r="D274" i="12"/>
  <c r="E273" i="12"/>
  <c r="D273" i="12"/>
  <c r="C273" i="12"/>
  <c r="D272" i="12"/>
  <c r="C272" i="12"/>
  <c r="E271" i="12"/>
  <c r="D271" i="12"/>
  <c r="C271" i="12"/>
  <c r="E270" i="12"/>
  <c r="D270" i="12"/>
  <c r="C270" i="12"/>
  <c r="E269" i="12"/>
  <c r="D269" i="12"/>
  <c r="C269" i="12"/>
  <c r="E268" i="12"/>
  <c r="D268" i="12"/>
  <c r="C268" i="12"/>
  <c r="E267" i="12"/>
  <c r="C267" i="12"/>
  <c r="E266" i="12"/>
  <c r="D266" i="12"/>
  <c r="E265" i="12"/>
  <c r="D265" i="12"/>
  <c r="C265" i="12"/>
  <c r="D264" i="12"/>
  <c r="C264" i="12"/>
  <c r="E263" i="12"/>
  <c r="D263" i="12"/>
  <c r="C263" i="12"/>
  <c r="E262" i="12"/>
  <c r="D262" i="12"/>
  <c r="C262" i="12"/>
  <c r="E261" i="12"/>
  <c r="D261" i="12"/>
  <c r="C261" i="12"/>
  <c r="E260" i="12"/>
  <c r="D260" i="12"/>
  <c r="C260" i="12"/>
  <c r="E259" i="12"/>
  <c r="C259" i="12"/>
  <c r="E258" i="12"/>
  <c r="D258" i="12"/>
  <c r="E257" i="12"/>
  <c r="D257" i="12"/>
  <c r="C257" i="12"/>
  <c r="D256" i="12"/>
  <c r="C256" i="12"/>
  <c r="E255" i="12"/>
  <c r="D255" i="12"/>
  <c r="C255" i="12"/>
  <c r="E254" i="12"/>
  <c r="D254" i="12"/>
  <c r="C254" i="12"/>
  <c r="E253" i="12"/>
  <c r="D253" i="12"/>
  <c r="C253" i="12"/>
  <c r="E252" i="12"/>
  <c r="D252" i="12"/>
  <c r="C252" i="12"/>
  <c r="E251" i="12"/>
  <c r="E250" i="12"/>
  <c r="D250" i="12"/>
  <c r="E249" i="12"/>
  <c r="D249" i="12"/>
  <c r="C249" i="12"/>
  <c r="D248" i="12"/>
  <c r="C248" i="12"/>
  <c r="E247" i="12"/>
  <c r="D247" i="12"/>
  <c r="C247" i="12"/>
  <c r="E246" i="12"/>
  <c r="D246" i="12"/>
  <c r="C246" i="12"/>
  <c r="E245" i="12"/>
  <c r="D245" i="12"/>
  <c r="C245" i="12"/>
  <c r="E244" i="12"/>
  <c r="D244" i="12"/>
  <c r="C244" i="12"/>
  <c r="E243" i="12"/>
  <c r="E242" i="12"/>
  <c r="D242" i="12"/>
  <c r="E241" i="12"/>
  <c r="D241" i="12"/>
  <c r="C241" i="12"/>
  <c r="D240" i="12"/>
  <c r="C240" i="12"/>
  <c r="E239" i="12"/>
  <c r="D239" i="12"/>
  <c r="C239" i="12"/>
  <c r="E238" i="12"/>
  <c r="D238" i="12"/>
  <c r="C238" i="12"/>
  <c r="E237" i="12"/>
  <c r="D237" i="12"/>
  <c r="C237" i="12"/>
  <c r="E236" i="12"/>
  <c r="D236" i="12"/>
  <c r="C236" i="12"/>
  <c r="E235" i="12"/>
  <c r="C235" i="12"/>
  <c r="E234" i="12"/>
  <c r="D234" i="12"/>
  <c r="E233" i="12"/>
  <c r="D233" i="12"/>
  <c r="C233" i="12"/>
  <c r="D232" i="12"/>
  <c r="C232" i="12"/>
  <c r="E231" i="12"/>
  <c r="D231" i="12"/>
  <c r="C231" i="12"/>
  <c r="E230" i="12"/>
  <c r="D230" i="12"/>
  <c r="C230" i="12"/>
  <c r="E229" i="12"/>
  <c r="D229" i="12"/>
  <c r="C229" i="12"/>
  <c r="E228" i="12"/>
  <c r="D228" i="12"/>
  <c r="C228" i="12"/>
  <c r="E227" i="12"/>
  <c r="C227" i="12"/>
  <c r="E226" i="12"/>
  <c r="D226" i="12"/>
  <c r="E225" i="12"/>
  <c r="D225" i="12"/>
  <c r="C225" i="12"/>
  <c r="D224" i="12"/>
  <c r="C224" i="12"/>
  <c r="E223" i="12"/>
  <c r="D223" i="12"/>
  <c r="C223" i="12"/>
  <c r="E222" i="12"/>
  <c r="D222" i="12"/>
  <c r="C222" i="12"/>
  <c r="E221" i="12"/>
  <c r="D221" i="12"/>
  <c r="C221" i="12"/>
  <c r="E220" i="12"/>
  <c r="D220" i="12"/>
  <c r="C220" i="12"/>
  <c r="E219" i="12"/>
  <c r="E218" i="12"/>
  <c r="D218" i="12"/>
  <c r="E217" i="12"/>
  <c r="D217" i="12"/>
  <c r="C217" i="12"/>
  <c r="D216" i="12"/>
  <c r="C216" i="12"/>
  <c r="E215" i="12"/>
  <c r="D215" i="12"/>
  <c r="C215" i="12"/>
  <c r="E214" i="12"/>
  <c r="D214" i="12"/>
  <c r="C214" i="12"/>
  <c r="E213" i="12"/>
  <c r="D213" i="12"/>
  <c r="C213" i="12"/>
  <c r="E212" i="12"/>
  <c r="D212" i="12"/>
  <c r="C212" i="12"/>
  <c r="E211" i="12"/>
  <c r="E210" i="12"/>
  <c r="D210" i="12"/>
  <c r="E209" i="12"/>
  <c r="D209" i="12"/>
  <c r="C209" i="12"/>
  <c r="D208" i="12"/>
  <c r="C208" i="12"/>
  <c r="E207" i="12"/>
  <c r="D207" i="12"/>
  <c r="C207" i="12"/>
  <c r="E206" i="12"/>
  <c r="D206" i="12"/>
  <c r="C206" i="12"/>
  <c r="E205" i="12"/>
  <c r="D205" i="12"/>
  <c r="C205" i="12"/>
  <c r="E204" i="12"/>
  <c r="D204" i="12"/>
  <c r="C204" i="12"/>
  <c r="E203" i="12"/>
  <c r="C203" i="12"/>
  <c r="E202" i="12"/>
  <c r="D202" i="12"/>
  <c r="E201" i="12"/>
  <c r="D201" i="12"/>
  <c r="C201" i="12"/>
  <c r="D200" i="12"/>
  <c r="C200" i="12"/>
  <c r="E199" i="12"/>
  <c r="D199" i="12"/>
  <c r="C199" i="12"/>
  <c r="E198" i="12"/>
  <c r="D198" i="12"/>
  <c r="C198" i="12"/>
  <c r="E197" i="12"/>
  <c r="D197" i="12"/>
  <c r="C197" i="12"/>
  <c r="E196" i="12"/>
  <c r="D196" i="12"/>
  <c r="C196" i="12"/>
  <c r="E195" i="12"/>
  <c r="C195" i="12"/>
  <c r="E194" i="12"/>
  <c r="D194" i="12"/>
  <c r="E193" i="12"/>
  <c r="D193" i="12"/>
  <c r="C193" i="12"/>
  <c r="D192" i="12"/>
  <c r="C192" i="12"/>
  <c r="E191" i="12"/>
  <c r="D191" i="12"/>
  <c r="C191" i="12"/>
  <c r="E190" i="12"/>
  <c r="D190" i="12"/>
  <c r="C190" i="12"/>
  <c r="E189" i="12"/>
  <c r="D189" i="12"/>
  <c r="C189" i="12"/>
  <c r="E188" i="12"/>
  <c r="D188" i="12"/>
  <c r="C188" i="12"/>
  <c r="E187" i="12"/>
  <c r="E186" i="12"/>
  <c r="D186" i="12"/>
  <c r="E185" i="12"/>
  <c r="D185" i="12"/>
  <c r="C185" i="12"/>
  <c r="D184" i="12"/>
  <c r="C184" i="12"/>
  <c r="E183" i="12"/>
  <c r="D183" i="12"/>
  <c r="C183" i="12"/>
  <c r="E182" i="12"/>
  <c r="D182" i="12"/>
  <c r="C182" i="12"/>
  <c r="E181" i="12"/>
  <c r="D181" i="12"/>
  <c r="C181" i="12"/>
  <c r="E180" i="12"/>
  <c r="D180" i="12"/>
  <c r="C180" i="12"/>
  <c r="E179" i="12"/>
  <c r="E178" i="12"/>
  <c r="D178" i="12"/>
  <c r="E177" i="12"/>
  <c r="D177" i="12"/>
  <c r="C177" i="12"/>
  <c r="D176" i="12"/>
  <c r="C176" i="12"/>
  <c r="E175" i="12"/>
  <c r="D175" i="12"/>
  <c r="C175" i="12"/>
  <c r="E174" i="12"/>
  <c r="D174" i="12"/>
  <c r="C174" i="12"/>
  <c r="E173" i="12"/>
  <c r="D173" i="12"/>
  <c r="C173" i="12"/>
  <c r="E172" i="12"/>
  <c r="D172" i="12"/>
  <c r="C172" i="12"/>
  <c r="E171" i="12"/>
  <c r="C171" i="12"/>
  <c r="E170" i="12"/>
  <c r="D170" i="12"/>
  <c r="E169" i="12"/>
  <c r="D169" i="12"/>
  <c r="C169" i="12"/>
  <c r="D168" i="12"/>
  <c r="C168" i="12"/>
  <c r="E167" i="12"/>
  <c r="D167" i="12"/>
  <c r="C167" i="12"/>
  <c r="E166" i="12"/>
  <c r="D166" i="12"/>
  <c r="C166" i="12"/>
  <c r="E165" i="12"/>
  <c r="D165" i="12"/>
  <c r="C165" i="12"/>
  <c r="E164" i="12"/>
  <c r="D164" i="12"/>
  <c r="C164" i="12"/>
  <c r="E163" i="12"/>
  <c r="C163" i="12"/>
  <c r="E162" i="12"/>
  <c r="D162" i="12"/>
  <c r="E161" i="12"/>
  <c r="D161" i="12"/>
  <c r="C161" i="12"/>
  <c r="D160" i="12"/>
  <c r="C160" i="12"/>
  <c r="E159" i="12"/>
  <c r="D159" i="12"/>
  <c r="C159" i="12"/>
  <c r="E158" i="12"/>
  <c r="D158" i="12"/>
  <c r="C158" i="12"/>
  <c r="E157" i="12"/>
  <c r="D157" i="12"/>
  <c r="C157" i="12"/>
  <c r="E156" i="12"/>
  <c r="D156" i="12"/>
  <c r="C156" i="12"/>
  <c r="E155" i="12"/>
  <c r="E154" i="12"/>
  <c r="D154" i="12"/>
  <c r="E153" i="12"/>
  <c r="D153" i="12"/>
  <c r="C153" i="12"/>
  <c r="D152" i="12"/>
  <c r="C152" i="12"/>
  <c r="E151" i="12"/>
  <c r="D151" i="12"/>
  <c r="C151" i="12"/>
  <c r="E150" i="12"/>
  <c r="D150" i="12"/>
  <c r="C150" i="12"/>
  <c r="E149" i="12"/>
  <c r="D149" i="12"/>
  <c r="C149" i="12"/>
  <c r="D148" i="12"/>
  <c r="C148" i="12"/>
  <c r="E147" i="12"/>
  <c r="E146" i="12"/>
  <c r="D146" i="12"/>
  <c r="E145" i="12"/>
  <c r="D145" i="12"/>
  <c r="C145" i="12"/>
  <c r="D144" i="12"/>
  <c r="C144" i="12"/>
  <c r="E143" i="12"/>
  <c r="C143" i="12"/>
  <c r="E142" i="12"/>
  <c r="D142" i="12"/>
  <c r="C142" i="12"/>
  <c r="E141" i="12"/>
  <c r="D141" i="12"/>
  <c r="C141" i="12"/>
  <c r="D140" i="12"/>
  <c r="C140" i="12"/>
  <c r="E139" i="12"/>
  <c r="C139" i="12"/>
  <c r="E138" i="12"/>
  <c r="D138" i="12"/>
  <c r="E137" i="12"/>
  <c r="D137" i="12"/>
  <c r="C137" i="12"/>
  <c r="D136" i="12"/>
  <c r="C136" i="12"/>
  <c r="E135" i="12"/>
  <c r="C135" i="12"/>
  <c r="E134" i="12"/>
  <c r="D134" i="12"/>
  <c r="C134" i="12"/>
  <c r="E133" i="12"/>
  <c r="D133" i="12"/>
  <c r="C133" i="12"/>
  <c r="D132" i="12"/>
  <c r="C132" i="12"/>
  <c r="E131" i="12"/>
  <c r="C131" i="12"/>
  <c r="E130" i="12"/>
  <c r="D130" i="12"/>
  <c r="E129" i="12"/>
  <c r="D129" i="12"/>
  <c r="C129" i="12"/>
  <c r="D128" i="12"/>
  <c r="C128" i="12"/>
  <c r="E127" i="12"/>
  <c r="C127" i="12"/>
  <c r="E126" i="12"/>
  <c r="D126" i="12"/>
  <c r="C126" i="12"/>
  <c r="E125" i="12"/>
  <c r="D125" i="12"/>
  <c r="C125" i="12"/>
  <c r="D124" i="12"/>
  <c r="C124" i="12"/>
  <c r="E123" i="12"/>
  <c r="E122" i="12"/>
  <c r="D122" i="12"/>
  <c r="E121" i="12"/>
  <c r="D121" i="12"/>
  <c r="C121" i="12"/>
  <c r="D120" i="12"/>
  <c r="C120" i="12"/>
  <c r="E119" i="12"/>
  <c r="C119" i="12"/>
  <c r="E118" i="12"/>
  <c r="D118" i="12"/>
  <c r="C118" i="12"/>
  <c r="E117" i="12"/>
  <c r="D117" i="12"/>
  <c r="C117" i="12"/>
  <c r="D116" i="12"/>
  <c r="C116" i="12"/>
  <c r="E115" i="12"/>
  <c r="E114" i="12"/>
  <c r="D114" i="12"/>
  <c r="E113" i="12"/>
  <c r="D113" i="12"/>
  <c r="C113" i="12"/>
  <c r="D112" i="12"/>
  <c r="C112" i="12"/>
  <c r="E111" i="12"/>
  <c r="C111" i="12"/>
  <c r="E110" i="12"/>
  <c r="D110" i="12"/>
  <c r="C110" i="12"/>
  <c r="E109" i="12"/>
  <c r="D109" i="12"/>
  <c r="C109" i="12"/>
  <c r="D108" i="12"/>
  <c r="C108" i="12"/>
  <c r="E107" i="12"/>
  <c r="C107" i="12"/>
  <c r="E106" i="12"/>
  <c r="D106" i="12"/>
  <c r="E105" i="12"/>
  <c r="D105" i="12"/>
  <c r="C105" i="12"/>
  <c r="D104" i="12"/>
  <c r="C104" i="12"/>
  <c r="E103" i="12"/>
  <c r="C103" i="12"/>
  <c r="E102" i="12"/>
  <c r="D102" i="12"/>
  <c r="C102" i="12"/>
  <c r="E101" i="12"/>
  <c r="D101" i="12"/>
  <c r="C101" i="12"/>
  <c r="D100" i="12"/>
  <c r="C100" i="12"/>
  <c r="E99" i="12"/>
  <c r="C99" i="12"/>
  <c r="E98" i="12"/>
  <c r="D98" i="12"/>
  <c r="E97" i="12"/>
  <c r="D97" i="12"/>
  <c r="C97" i="12"/>
  <c r="D96" i="12"/>
  <c r="C96" i="12"/>
  <c r="E95" i="12"/>
  <c r="C95" i="12"/>
  <c r="E94" i="12"/>
  <c r="D94" i="12"/>
  <c r="C94" i="12"/>
  <c r="E93" i="12"/>
  <c r="D93" i="12"/>
  <c r="C93" i="12"/>
  <c r="D92" i="12"/>
  <c r="C92" i="12"/>
  <c r="E91" i="12"/>
  <c r="E90" i="12"/>
  <c r="D90" i="12"/>
  <c r="E89" i="12"/>
  <c r="D89" i="12"/>
  <c r="C89" i="12"/>
  <c r="D88" i="12"/>
  <c r="C88" i="12"/>
  <c r="E87" i="12"/>
  <c r="C87" i="12"/>
  <c r="E86" i="12"/>
  <c r="D86" i="12"/>
  <c r="C86" i="12"/>
  <c r="E85" i="12"/>
  <c r="D85" i="12"/>
  <c r="C85" i="12"/>
  <c r="D84" i="12"/>
  <c r="C84" i="12"/>
  <c r="E83" i="12"/>
  <c r="E82" i="12"/>
  <c r="D82" i="12"/>
  <c r="E81" i="12"/>
  <c r="D81" i="12"/>
  <c r="C81" i="12"/>
  <c r="D80" i="12"/>
  <c r="C80" i="12"/>
  <c r="E79" i="12"/>
  <c r="C79" i="12"/>
  <c r="E78" i="12"/>
  <c r="D78" i="12"/>
  <c r="C78" i="12"/>
  <c r="E77" i="12"/>
  <c r="D77" i="12"/>
  <c r="C77" i="12"/>
  <c r="E76" i="12"/>
  <c r="D76" i="12"/>
  <c r="C76" i="12"/>
  <c r="E75" i="12"/>
  <c r="C75" i="12"/>
  <c r="E74" i="12"/>
  <c r="D74" i="12"/>
  <c r="E73" i="12"/>
  <c r="D73" i="12"/>
  <c r="D72" i="12"/>
  <c r="C72" i="12"/>
  <c r="E71" i="12"/>
  <c r="D71" i="12"/>
  <c r="C71" i="12"/>
  <c r="E70" i="12"/>
  <c r="D70" i="12"/>
  <c r="C70" i="12"/>
  <c r="E69" i="12"/>
  <c r="D69" i="12"/>
  <c r="C69" i="12"/>
  <c r="E68" i="12"/>
  <c r="D68" i="12"/>
  <c r="C68" i="12"/>
  <c r="E67" i="12"/>
  <c r="C67" i="12"/>
  <c r="E66" i="12"/>
  <c r="D66" i="12"/>
  <c r="E65" i="12"/>
  <c r="D65" i="12"/>
  <c r="D64" i="12"/>
  <c r="C64" i="12"/>
  <c r="E63" i="12"/>
  <c r="D63" i="12"/>
  <c r="C63" i="12"/>
  <c r="E62" i="12"/>
  <c r="D62" i="12"/>
  <c r="C62" i="12"/>
  <c r="E61" i="12"/>
  <c r="D61" i="12"/>
  <c r="C61" i="12"/>
  <c r="E60" i="12"/>
  <c r="D60" i="12"/>
  <c r="C60" i="12"/>
  <c r="E59" i="12"/>
  <c r="E58" i="12"/>
  <c r="D58" i="12"/>
  <c r="E57" i="12"/>
  <c r="D57" i="12"/>
  <c r="D56" i="12"/>
  <c r="C56" i="12"/>
  <c r="E55" i="12"/>
  <c r="D55" i="12"/>
  <c r="C55" i="12"/>
  <c r="E54" i="12"/>
  <c r="D54" i="12"/>
  <c r="C54" i="12"/>
  <c r="E53" i="12"/>
  <c r="D53" i="12"/>
  <c r="C53" i="12"/>
  <c r="E52" i="12"/>
  <c r="D52" i="12"/>
  <c r="C52" i="12"/>
  <c r="E51" i="12"/>
  <c r="E50" i="12"/>
  <c r="D50" i="12"/>
  <c r="E49" i="12"/>
  <c r="D49" i="12"/>
  <c r="C49" i="12"/>
  <c r="D48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C43" i="12"/>
  <c r="E42" i="12"/>
  <c r="D42" i="12"/>
  <c r="E41" i="12"/>
  <c r="D41" i="12"/>
  <c r="D40" i="12"/>
  <c r="E39" i="12"/>
  <c r="D39" i="12"/>
  <c r="C39" i="12"/>
  <c r="E38" i="12"/>
  <c r="D38" i="12"/>
  <c r="C38" i="12"/>
  <c r="E37" i="12"/>
  <c r="D37" i="12"/>
  <c r="C37" i="12"/>
  <c r="E36" i="12"/>
  <c r="D36" i="12"/>
  <c r="C36" i="12"/>
  <c r="E35" i="12"/>
  <c r="C35" i="12"/>
  <c r="E34" i="12"/>
  <c r="D34" i="12"/>
  <c r="E33" i="12"/>
  <c r="D33" i="12"/>
  <c r="D32" i="12"/>
  <c r="E31" i="12"/>
  <c r="D31" i="12"/>
  <c r="C31" i="12"/>
  <c r="E30" i="12"/>
  <c r="D30" i="12"/>
  <c r="C30" i="12"/>
  <c r="E29" i="12"/>
  <c r="D29" i="12"/>
  <c r="C29" i="12"/>
  <c r="E28" i="12"/>
  <c r="D28" i="12"/>
  <c r="C28" i="12"/>
  <c r="E27" i="12"/>
  <c r="C27" i="12"/>
  <c r="E26" i="12"/>
  <c r="D26" i="12"/>
  <c r="C26" i="12"/>
  <c r="E25" i="12"/>
  <c r="D25" i="12"/>
  <c r="D24" i="12"/>
  <c r="E23" i="12"/>
  <c r="D23" i="12"/>
  <c r="E22" i="12"/>
  <c r="D22" i="12"/>
  <c r="C22" i="12"/>
  <c r="G8" i="12"/>
  <c r="A4" i="12"/>
  <c r="A2" i="12"/>
  <c r="A1" i="12"/>
  <c r="E504" i="11"/>
  <c r="D504" i="11"/>
  <c r="C504" i="11"/>
  <c r="E503" i="11"/>
  <c r="D503" i="11"/>
  <c r="C503" i="11"/>
  <c r="E502" i="11"/>
  <c r="D502" i="11"/>
  <c r="C502" i="11"/>
  <c r="E501" i="11"/>
  <c r="D501" i="11"/>
  <c r="C501" i="11"/>
  <c r="E500" i="11"/>
  <c r="D500" i="11"/>
  <c r="C500" i="11"/>
  <c r="E499" i="11"/>
  <c r="C499" i="11"/>
  <c r="E498" i="11"/>
  <c r="D498" i="11"/>
  <c r="E497" i="11"/>
  <c r="D497" i="11"/>
  <c r="C497" i="11"/>
  <c r="D496" i="11"/>
  <c r="C496" i="11"/>
  <c r="E495" i="11"/>
  <c r="D495" i="11"/>
  <c r="C495" i="11"/>
  <c r="E494" i="11"/>
  <c r="D494" i="11"/>
  <c r="C494" i="11"/>
  <c r="E493" i="11"/>
  <c r="D493" i="11"/>
  <c r="C493" i="11"/>
  <c r="E492" i="11"/>
  <c r="D492" i="11"/>
  <c r="C492" i="11"/>
  <c r="E491" i="11"/>
  <c r="E490" i="11"/>
  <c r="D490" i="11"/>
  <c r="E489" i="11"/>
  <c r="D489" i="11"/>
  <c r="C489" i="11"/>
  <c r="D488" i="11"/>
  <c r="C488" i="11"/>
  <c r="E487" i="11"/>
  <c r="D487" i="11"/>
  <c r="C487" i="11"/>
  <c r="E486" i="11"/>
  <c r="D486" i="11"/>
  <c r="C486" i="11"/>
  <c r="E485" i="11"/>
  <c r="D485" i="11"/>
  <c r="C485" i="11"/>
  <c r="E484" i="11"/>
  <c r="D484" i="11"/>
  <c r="C484" i="11"/>
  <c r="E483" i="11"/>
  <c r="E482" i="11"/>
  <c r="D482" i="11"/>
  <c r="E481" i="11"/>
  <c r="D481" i="11"/>
  <c r="C481" i="11"/>
  <c r="D480" i="11"/>
  <c r="C480" i="11"/>
  <c r="E479" i="11"/>
  <c r="D479" i="11"/>
  <c r="C479" i="11"/>
  <c r="E478" i="11"/>
  <c r="D478" i="11"/>
  <c r="C478" i="11"/>
  <c r="E477" i="11"/>
  <c r="D477" i="11"/>
  <c r="C477" i="11"/>
  <c r="E476" i="11"/>
  <c r="D476" i="11"/>
  <c r="C476" i="11"/>
  <c r="E475" i="11"/>
  <c r="E474" i="11"/>
  <c r="D474" i="11"/>
  <c r="E473" i="11"/>
  <c r="D473" i="11"/>
  <c r="C473" i="11"/>
  <c r="D472" i="11"/>
  <c r="C472" i="11"/>
  <c r="E471" i="11"/>
  <c r="D471" i="11"/>
  <c r="C471" i="11"/>
  <c r="E470" i="11"/>
  <c r="D470" i="11"/>
  <c r="C470" i="11"/>
  <c r="E469" i="11"/>
  <c r="D469" i="11"/>
  <c r="C469" i="11"/>
  <c r="E468" i="11"/>
  <c r="D468" i="11"/>
  <c r="C468" i="11"/>
  <c r="E467" i="11"/>
  <c r="C467" i="11"/>
  <c r="E466" i="11"/>
  <c r="D466" i="11"/>
  <c r="E465" i="11"/>
  <c r="D465" i="11"/>
  <c r="C465" i="11"/>
  <c r="D464" i="11"/>
  <c r="C464" i="11"/>
  <c r="E463" i="11"/>
  <c r="D463" i="11"/>
  <c r="C463" i="11"/>
  <c r="E462" i="11"/>
  <c r="D462" i="11"/>
  <c r="C462" i="11"/>
  <c r="E461" i="11"/>
  <c r="D461" i="11"/>
  <c r="C461" i="11"/>
  <c r="E460" i="11"/>
  <c r="D460" i="11"/>
  <c r="C460" i="11"/>
  <c r="E459" i="11"/>
  <c r="C459" i="11"/>
  <c r="E458" i="11"/>
  <c r="D458" i="11"/>
  <c r="E457" i="11"/>
  <c r="D457" i="11"/>
  <c r="C457" i="11"/>
  <c r="D456" i="11"/>
  <c r="C456" i="11"/>
  <c r="E455" i="11"/>
  <c r="D455" i="11"/>
  <c r="C455" i="11"/>
  <c r="E454" i="11"/>
  <c r="D454" i="11"/>
  <c r="C454" i="11"/>
  <c r="E453" i="11"/>
  <c r="D453" i="11"/>
  <c r="C453" i="11"/>
  <c r="E452" i="11"/>
  <c r="D452" i="11"/>
  <c r="C452" i="11"/>
  <c r="E451" i="11"/>
  <c r="E450" i="11"/>
  <c r="D450" i="11"/>
  <c r="E449" i="11"/>
  <c r="D449" i="11"/>
  <c r="C449" i="11"/>
  <c r="D448" i="11"/>
  <c r="C448" i="11"/>
  <c r="E447" i="11"/>
  <c r="D447" i="11"/>
  <c r="C447" i="11"/>
  <c r="E446" i="11"/>
  <c r="D446" i="11"/>
  <c r="C446" i="11"/>
  <c r="E445" i="11"/>
  <c r="D445" i="11"/>
  <c r="C445" i="11"/>
  <c r="E444" i="11"/>
  <c r="D444" i="11"/>
  <c r="C444" i="11"/>
  <c r="E443" i="11"/>
  <c r="E442" i="11"/>
  <c r="D442" i="11"/>
  <c r="E441" i="11"/>
  <c r="D441" i="11"/>
  <c r="C441" i="11"/>
  <c r="D440" i="11"/>
  <c r="C440" i="11"/>
  <c r="E439" i="11"/>
  <c r="D439" i="11"/>
  <c r="C439" i="11"/>
  <c r="E438" i="11"/>
  <c r="D438" i="11"/>
  <c r="C438" i="11"/>
  <c r="E437" i="11"/>
  <c r="D437" i="11"/>
  <c r="C437" i="11"/>
  <c r="E436" i="11"/>
  <c r="D436" i="11"/>
  <c r="C436" i="11"/>
  <c r="E435" i="11"/>
  <c r="C435" i="11"/>
  <c r="E434" i="11"/>
  <c r="D434" i="11"/>
  <c r="E433" i="11"/>
  <c r="D433" i="11"/>
  <c r="C433" i="11"/>
  <c r="D432" i="11"/>
  <c r="C432" i="11"/>
  <c r="E431" i="11"/>
  <c r="D431" i="11"/>
  <c r="C431" i="11"/>
  <c r="E430" i="11"/>
  <c r="D430" i="11"/>
  <c r="C430" i="11"/>
  <c r="E429" i="11"/>
  <c r="D429" i="11"/>
  <c r="C429" i="11"/>
  <c r="E428" i="11"/>
  <c r="D428" i="11"/>
  <c r="C428" i="11"/>
  <c r="E427" i="11"/>
  <c r="C427" i="11"/>
  <c r="E426" i="11"/>
  <c r="D426" i="11"/>
  <c r="E425" i="11"/>
  <c r="D425" i="11"/>
  <c r="C425" i="11"/>
  <c r="D424" i="11"/>
  <c r="C424" i="11"/>
  <c r="E423" i="11"/>
  <c r="D423" i="11"/>
  <c r="C423" i="11"/>
  <c r="E422" i="11"/>
  <c r="D422" i="11"/>
  <c r="C422" i="11"/>
  <c r="E421" i="11"/>
  <c r="D421" i="11"/>
  <c r="C421" i="11"/>
  <c r="E420" i="11"/>
  <c r="D420" i="11"/>
  <c r="C420" i="11"/>
  <c r="E419" i="11"/>
  <c r="E418" i="11"/>
  <c r="D418" i="11"/>
  <c r="E417" i="11"/>
  <c r="D417" i="11"/>
  <c r="C417" i="11"/>
  <c r="D416" i="11"/>
  <c r="C416" i="11"/>
  <c r="E415" i="11"/>
  <c r="D415" i="11"/>
  <c r="C415" i="11"/>
  <c r="E414" i="11"/>
  <c r="D414" i="11"/>
  <c r="C414" i="11"/>
  <c r="E413" i="11"/>
  <c r="D413" i="11"/>
  <c r="C413" i="11"/>
  <c r="E412" i="11"/>
  <c r="D412" i="11"/>
  <c r="C412" i="11"/>
  <c r="E411" i="11"/>
  <c r="E410" i="11"/>
  <c r="D410" i="11"/>
  <c r="E409" i="11"/>
  <c r="D409" i="11"/>
  <c r="C409" i="11"/>
  <c r="D408" i="11"/>
  <c r="C408" i="11"/>
  <c r="E407" i="11"/>
  <c r="D407" i="11"/>
  <c r="C407" i="11"/>
  <c r="E406" i="11"/>
  <c r="D406" i="11"/>
  <c r="C406" i="11"/>
  <c r="E405" i="11"/>
  <c r="D405" i="11"/>
  <c r="C405" i="11"/>
  <c r="E404" i="11"/>
  <c r="D404" i="11"/>
  <c r="C404" i="11"/>
  <c r="E403" i="11"/>
  <c r="C403" i="11"/>
  <c r="E402" i="11"/>
  <c r="D402" i="11"/>
  <c r="E401" i="11"/>
  <c r="D401" i="11"/>
  <c r="C401" i="11"/>
  <c r="D400" i="11"/>
  <c r="C400" i="11"/>
  <c r="E399" i="11"/>
  <c r="D399" i="11"/>
  <c r="C399" i="11"/>
  <c r="E398" i="11"/>
  <c r="D398" i="11"/>
  <c r="C398" i="11"/>
  <c r="E397" i="11"/>
  <c r="D397" i="11"/>
  <c r="C397" i="11"/>
  <c r="E396" i="11"/>
  <c r="D396" i="11"/>
  <c r="C396" i="11"/>
  <c r="E395" i="11"/>
  <c r="C395" i="11"/>
  <c r="E394" i="11"/>
  <c r="D394" i="11"/>
  <c r="E393" i="11"/>
  <c r="D393" i="11"/>
  <c r="C393" i="11"/>
  <c r="D392" i="11"/>
  <c r="C392" i="11"/>
  <c r="E391" i="11"/>
  <c r="D391" i="11"/>
  <c r="C391" i="11"/>
  <c r="E390" i="11"/>
  <c r="D390" i="11"/>
  <c r="C390" i="11"/>
  <c r="E389" i="11"/>
  <c r="D389" i="11"/>
  <c r="C389" i="11"/>
  <c r="E388" i="11"/>
  <c r="D388" i="11"/>
  <c r="C388" i="11"/>
  <c r="E387" i="11"/>
  <c r="E386" i="11"/>
  <c r="D386" i="11"/>
  <c r="E385" i="11"/>
  <c r="D385" i="11"/>
  <c r="C385" i="11"/>
  <c r="D384" i="11"/>
  <c r="C384" i="11"/>
  <c r="E383" i="11"/>
  <c r="D383" i="11"/>
  <c r="C383" i="11"/>
  <c r="E382" i="11"/>
  <c r="D382" i="11"/>
  <c r="C382" i="11"/>
  <c r="E381" i="11"/>
  <c r="D381" i="11"/>
  <c r="C381" i="11"/>
  <c r="E380" i="11"/>
  <c r="D380" i="11"/>
  <c r="C380" i="11"/>
  <c r="E379" i="11"/>
  <c r="E378" i="11"/>
  <c r="D378" i="11"/>
  <c r="E377" i="11"/>
  <c r="D377" i="11"/>
  <c r="C377" i="11"/>
  <c r="D376" i="11"/>
  <c r="C376" i="11"/>
  <c r="E375" i="11"/>
  <c r="D375" i="11"/>
  <c r="C375" i="11"/>
  <c r="E374" i="11"/>
  <c r="D374" i="11"/>
  <c r="C374" i="11"/>
  <c r="E373" i="11"/>
  <c r="D373" i="11"/>
  <c r="C373" i="11"/>
  <c r="E372" i="11"/>
  <c r="D372" i="11"/>
  <c r="C372" i="11"/>
  <c r="E371" i="11"/>
  <c r="C371" i="11"/>
  <c r="E370" i="11"/>
  <c r="D370" i="11"/>
  <c r="E369" i="11"/>
  <c r="D369" i="11"/>
  <c r="C369" i="11"/>
  <c r="D368" i="11"/>
  <c r="C368" i="11"/>
  <c r="E367" i="11"/>
  <c r="D367" i="11"/>
  <c r="C367" i="11"/>
  <c r="E366" i="11"/>
  <c r="D366" i="11"/>
  <c r="C366" i="11"/>
  <c r="E365" i="11"/>
  <c r="D365" i="11"/>
  <c r="C365" i="11"/>
  <c r="E364" i="11"/>
  <c r="D364" i="11"/>
  <c r="C364" i="11"/>
  <c r="E363" i="11"/>
  <c r="C363" i="11"/>
  <c r="E362" i="11"/>
  <c r="D362" i="11"/>
  <c r="E361" i="11"/>
  <c r="D361" i="11"/>
  <c r="C361" i="11"/>
  <c r="D360" i="11"/>
  <c r="C360" i="11"/>
  <c r="E359" i="11"/>
  <c r="D359" i="11"/>
  <c r="C359" i="11"/>
  <c r="E358" i="11"/>
  <c r="D358" i="11"/>
  <c r="C358" i="11"/>
  <c r="E357" i="11"/>
  <c r="D357" i="11"/>
  <c r="C357" i="11"/>
  <c r="E356" i="11"/>
  <c r="D356" i="11"/>
  <c r="C356" i="11"/>
  <c r="E355" i="11"/>
  <c r="E354" i="11"/>
  <c r="D354" i="11"/>
  <c r="E353" i="11"/>
  <c r="D353" i="11"/>
  <c r="C353" i="11"/>
  <c r="D352" i="11"/>
  <c r="C352" i="11"/>
  <c r="E351" i="11"/>
  <c r="D351" i="11"/>
  <c r="C351" i="11"/>
  <c r="E350" i="11"/>
  <c r="D350" i="11"/>
  <c r="C350" i="11"/>
  <c r="E349" i="11"/>
  <c r="D349" i="11"/>
  <c r="C349" i="11"/>
  <c r="E348" i="11"/>
  <c r="D348" i="11"/>
  <c r="C348" i="11"/>
  <c r="E347" i="11"/>
  <c r="E346" i="11"/>
  <c r="D346" i="11"/>
  <c r="E345" i="11"/>
  <c r="D345" i="11"/>
  <c r="C345" i="11"/>
  <c r="D344" i="11"/>
  <c r="C344" i="11"/>
  <c r="E343" i="11"/>
  <c r="D343" i="11"/>
  <c r="C343" i="11"/>
  <c r="E342" i="11"/>
  <c r="D342" i="11"/>
  <c r="C342" i="11"/>
  <c r="E341" i="11"/>
  <c r="D341" i="11"/>
  <c r="C341" i="11"/>
  <c r="E340" i="11"/>
  <c r="D340" i="11"/>
  <c r="C340" i="11"/>
  <c r="E339" i="11"/>
  <c r="C339" i="11"/>
  <c r="E338" i="11"/>
  <c r="D338" i="11"/>
  <c r="E337" i="11"/>
  <c r="D337" i="11"/>
  <c r="C337" i="11"/>
  <c r="D336" i="11"/>
  <c r="C336" i="11"/>
  <c r="E335" i="11"/>
  <c r="D335" i="11"/>
  <c r="C335" i="11"/>
  <c r="E334" i="11"/>
  <c r="D334" i="11"/>
  <c r="C334" i="11"/>
  <c r="E333" i="11"/>
  <c r="D333" i="11"/>
  <c r="C333" i="11"/>
  <c r="E332" i="11"/>
  <c r="D332" i="11"/>
  <c r="C332" i="11"/>
  <c r="E331" i="11"/>
  <c r="C331" i="11"/>
  <c r="E330" i="11"/>
  <c r="D330" i="11"/>
  <c r="E329" i="11"/>
  <c r="D329" i="11"/>
  <c r="C329" i="11"/>
  <c r="D328" i="11"/>
  <c r="C328" i="11"/>
  <c r="E327" i="11"/>
  <c r="D327" i="11"/>
  <c r="C327" i="11"/>
  <c r="E326" i="11"/>
  <c r="D326" i="11"/>
  <c r="C326" i="11"/>
  <c r="E325" i="11"/>
  <c r="D325" i="11"/>
  <c r="C325" i="11"/>
  <c r="E324" i="11"/>
  <c r="D324" i="11"/>
  <c r="C324" i="11"/>
  <c r="E323" i="11"/>
  <c r="E322" i="11"/>
  <c r="D322" i="11"/>
  <c r="E321" i="11"/>
  <c r="D321" i="11"/>
  <c r="C321" i="11"/>
  <c r="D320" i="11"/>
  <c r="C320" i="11"/>
  <c r="E319" i="11"/>
  <c r="D319" i="11"/>
  <c r="C319" i="11"/>
  <c r="E318" i="11"/>
  <c r="D318" i="11"/>
  <c r="C318" i="11"/>
  <c r="E317" i="11"/>
  <c r="D317" i="11"/>
  <c r="C317" i="11"/>
  <c r="E316" i="11"/>
  <c r="D316" i="11"/>
  <c r="C316" i="11"/>
  <c r="E315" i="11"/>
  <c r="C315" i="11"/>
  <c r="E314" i="11"/>
  <c r="D314" i="11"/>
  <c r="E313" i="11"/>
  <c r="D313" i="11"/>
  <c r="C313" i="11"/>
  <c r="D312" i="11"/>
  <c r="C312" i="11"/>
  <c r="E311" i="11"/>
  <c r="D311" i="11"/>
  <c r="C311" i="11"/>
  <c r="E310" i="11"/>
  <c r="D310" i="11"/>
  <c r="C310" i="11"/>
  <c r="E309" i="11"/>
  <c r="D309" i="11"/>
  <c r="C309" i="11"/>
  <c r="E308" i="11"/>
  <c r="D308" i="11"/>
  <c r="C308" i="11"/>
  <c r="E307" i="11"/>
  <c r="C307" i="11"/>
  <c r="E306" i="11"/>
  <c r="D306" i="11"/>
  <c r="E305" i="11"/>
  <c r="D305" i="11"/>
  <c r="C305" i="11"/>
  <c r="D304" i="11"/>
  <c r="C304" i="11"/>
  <c r="E303" i="11"/>
  <c r="D303" i="11"/>
  <c r="C303" i="11"/>
  <c r="E302" i="11"/>
  <c r="D302" i="11"/>
  <c r="C302" i="11"/>
  <c r="E301" i="11"/>
  <c r="D301" i="11"/>
  <c r="C301" i="11"/>
  <c r="E300" i="11"/>
  <c r="D300" i="11"/>
  <c r="C300" i="11"/>
  <c r="E299" i="11"/>
  <c r="C299" i="11"/>
  <c r="E298" i="11"/>
  <c r="D298" i="11"/>
  <c r="E297" i="11"/>
  <c r="D297" i="11"/>
  <c r="C297" i="11"/>
  <c r="D296" i="11"/>
  <c r="C296" i="11"/>
  <c r="E295" i="11"/>
  <c r="D295" i="11"/>
  <c r="C295" i="11"/>
  <c r="E294" i="11"/>
  <c r="D294" i="11"/>
  <c r="C294" i="11"/>
  <c r="E293" i="11"/>
  <c r="D293" i="11"/>
  <c r="C293" i="11"/>
  <c r="E292" i="11"/>
  <c r="D292" i="11"/>
  <c r="C292" i="11"/>
  <c r="E291" i="11"/>
  <c r="C291" i="11"/>
  <c r="E290" i="11"/>
  <c r="D290" i="11"/>
  <c r="E289" i="11"/>
  <c r="D289" i="11"/>
  <c r="C289" i="11"/>
  <c r="D288" i="11"/>
  <c r="C288" i="11"/>
  <c r="E287" i="11"/>
  <c r="D287" i="11"/>
  <c r="C287" i="11"/>
  <c r="E286" i="11"/>
  <c r="D286" i="11"/>
  <c r="C286" i="11"/>
  <c r="E285" i="11"/>
  <c r="D285" i="11"/>
  <c r="C285" i="11"/>
  <c r="E284" i="11"/>
  <c r="D284" i="11"/>
  <c r="C284" i="11"/>
  <c r="E283" i="11"/>
  <c r="C283" i="11"/>
  <c r="E282" i="11"/>
  <c r="D282" i="11"/>
  <c r="E281" i="11"/>
  <c r="D281" i="11"/>
  <c r="C281" i="11"/>
  <c r="D280" i="11"/>
  <c r="C280" i="11"/>
  <c r="E279" i="11"/>
  <c r="D279" i="11"/>
  <c r="C279" i="11"/>
  <c r="E278" i="11"/>
  <c r="D278" i="11"/>
  <c r="C278" i="11"/>
  <c r="E277" i="11"/>
  <c r="D277" i="11"/>
  <c r="C277" i="11"/>
  <c r="E276" i="11"/>
  <c r="D276" i="11"/>
  <c r="C276" i="11"/>
  <c r="E275" i="11"/>
  <c r="C275" i="11"/>
  <c r="E274" i="11"/>
  <c r="D274" i="11"/>
  <c r="E273" i="11"/>
  <c r="D273" i="11"/>
  <c r="C273" i="11"/>
  <c r="D272" i="11"/>
  <c r="C272" i="11"/>
  <c r="E271" i="11"/>
  <c r="D271" i="11"/>
  <c r="C271" i="11"/>
  <c r="E270" i="11"/>
  <c r="D270" i="11"/>
  <c r="C270" i="11"/>
  <c r="E269" i="11"/>
  <c r="D269" i="11"/>
  <c r="C269" i="11"/>
  <c r="E268" i="11"/>
  <c r="D268" i="11"/>
  <c r="C268" i="11"/>
  <c r="E267" i="11"/>
  <c r="C267" i="11"/>
  <c r="E266" i="11"/>
  <c r="D266" i="11"/>
  <c r="E265" i="11"/>
  <c r="D265" i="11"/>
  <c r="C265" i="11"/>
  <c r="D264" i="11"/>
  <c r="C264" i="11"/>
  <c r="E263" i="11"/>
  <c r="D263" i="11"/>
  <c r="C263" i="11"/>
  <c r="E262" i="11"/>
  <c r="D262" i="11"/>
  <c r="C262" i="11"/>
  <c r="E261" i="11"/>
  <c r="D261" i="11"/>
  <c r="C261" i="11"/>
  <c r="E260" i="11"/>
  <c r="D260" i="11"/>
  <c r="C260" i="11"/>
  <c r="E259" i="11"/>
  <c r="C259" i="11"/>
  <c r="E258" i="11"/>
  <c r="D258" i="11"/>
  <c r="E257" i="11"/>
  <c r="D257" i="11"/>
  <c r="C257" i="11"/>
  <c r="D256" i="11"/>
  <c r="C256" i="11"/>
  <c r="E255" i="11"/>
  <c r="D255" i="11"/>
  <c r="C255" i="11"/>
  <c r="E254" i="11"/>
  <c r="D254" i="11"/>
  <c r="C254" i="11"/>
  <c r="E253" i="11"/>
  <c r="D253" i="11"/>
  <c r="C253" i="11"/>
  <c r="E252" i="11"/>
  <c r="D252" i="11"/>
  <c r="C252" i="11"/>
  <c r="E251" i="11"/>
  <c r="C251" i="11"/>
  <c r="E250" i="11"/>
  <c r="D250" i="11"/>
  <c r="E249" i="11"/>
  <c r="D249" i="11"/>
  <c r="C249" i="11"/>
  <c r="D248" i="11"/>
  <c r="C248" i="11"/>
  <c r="E247" i="11"/>
  <c r="D247" i="11"/>
  <c r="C247" i="11"/>
  <c r="E246" i="11"/>
  <c r="D246" i="11"/>
  <c r="C246" i="11"/>
  <c r="E245" i="11"/>
  <c r="D245" i="11"/>
  <c r="C245" i="11"/>
  <c r="E244" i="11"/>
  <c r="D244" i="11"/>
  <c r="C244" i="11"/>
  <c r="E243" i="11"/>
  <c r="C243" i="11"/>
  <c r="E242" i="11"/>
  <c r="D242" i="11"/>
  <c r="E241" i="11"/>
  <c r="D241" i="11"/>
  <c r="C241" i="11"/>
  <c r="D240" i="11"/>
  <c r="C240" i="11"/>
  <c r="E239" i="11"/>
  <c r="D239" i="11"/>
  <c r="C239" i="11"/>
  <c r="E238" i="11"/>
  <c r="D238" i="11"/>
  <c r="C238" i="11"/>
  <c r="E237" i="11"/>
  <c r="D237" i="11"/>
  <c r="C237" i="11"/>
  <c r="E236" i="11"/>
  <c r="D236" i="11"/>
  <c r="C236" i="11"/>
  <c r="E235" i="11"/>
  <c r="C235" i="11"/>
  <c r="E234" i="11"/>
  <c r="D234" i="11"/>
  <c r="E233" i="11"/>
  <c r="D233" i="11"/>
  <c r="C233" i="11"/>
  <c r="D232" i="11"/>
  <c r="C232" i="11"/>
  <c r="E231" i="11"/>
  <c r="D231" i="11"/>
  <c r="C231" i="11"/>
  <c r="E230" i="11"/>
  <c r="D230" i="11"/>
  <c r="C230" i="11"/>
  <c r="E229" i="11"/>
  <c r="D229" i="11"/>
  <c r="C229" i="11"/>
  <c r="E228" i="11"/>
  <c r="D228" i="11"/>
  <c r="C228" i="11"/>
  <c r="E227" i="11"/>
  <c r="C227" i="11"/>
  <c r="E226" i="11"/>
  <c r="D226" i="11"/>
  <c r="E225" i="11"/>
  <c r="D225" i="11"/>
  <c r="C225" i="11"/>
  <c r="D224" i="11"/>
  <c r="C224" i="11"/>
  <c r="E223" i="11"/>
  <c r="D223" i="11"/>
  <c r="C223" i="11"/>
  <c r="E222" i="11"/>
  <c r="D222" i="11"/>
  <c r="C222" i="11"/>
  <c r="E221" i="11"/>
  <c r="D221" i="11"/>
  <c r="C221" i="11"/>
  <c r="E220" i="11"/>
  <c r="D220" i="11"/>
  <c r="C220" i="11"/>
  <c r="E219" i="11"/>
  <c r="C219" i="11"/>
  <c r="E218" i="11"/>
  <c r="D218" i="11"/>
  <c r="E217" i="11"/>
  <c r="D217" i="11"/>
  <c r="C217" i="11"/>
  <c r="D216" i="11"/>
  <c r="C216" i="11"/>
  <c r="E215" i="11"/>
  <c r="D215" i="11"/>
  <c r="C215" i="11"/>
  <c r="E214" i="11"/>
  <c r="D214" i="11"/>
  <c r="C214" i="11"/>
  <c r="E213" i="11"/>
  <c r="D213" i="11"/>
  <c r="C213" i="11"/>
  <c r="E212" i="11"/>
  <c r="D212" i="11"/>
  <c r="C212" i="11"/>
  <c r="E211" i="11"/>
  <c r="C211" i="11"/>
  <c r="E210" i="11"/>
  <c r="D210" i="11"/>
  <c r="E209" i="11"/>
  <c r="D209" i="11"/>
  <c r="C209" i="11"/>
  <c r="D208" i="11"/>
  <c r="C208" i="11"/>
  <c r="E207" i="11"/>
  <c r="D207" i="11"/>
  <c r="C207" i="11"/>
  <c r="E206" i="11"/>
  <c r="D206" i="11"/>
  <c r="C206" i="11"/>
  <c r="E205" i="11"/>
  <c r="D205" i="11"/>
  <c r="C205" i="11"/>
  <c r="E204" i="11"/>
  <c r="D204" i="11"/>
  <c r="C204" i="11"/>
  <c r="E203" i="11"/>
  <c r="C203" i="11"/>
  <c r="E202" i="11"/>
  <c r="D202" i="11"/>
  <c r="E201" i="11"/>
  <c r="D201" i="11"/>
  <c r="C201" i="1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C195" i="11"/>
  <c r="E194" i="11"/>
  <c r="D194" i="11"/>
  <c r="E193" i="11"/>
  <c r="D193" i="11"/>
  <c r="C193" i="11"/>
  <c r="D192" i="11"/>
  <c r="C192" i="11"/>
  <c r="E191" i="11"/>
  <c r="D191" i="11"/>
  <c r="C191" i="11"/>
  <c r="E190" i="11"/>
  <c r="D190" i="11"/>
  <c r="C190" i="11"/>
  <c r="E189" i="11"/>
  <c r="D189" i="11"/>
  <c r="C189" i="11"/>
  <c r="E188" i="11"/>
  <c r="D188" i="11"/>
  <c r="C188" i="11"/>
  <c r="E187" i="11"/>
  <c r="C187" i="11"/>
  <c r="E186" i="11"/>
  <c r="D186" i="11"/>
  <c r="E185" i="11"/>
  <c r="D185" i="11"/>
  <c r="C185" i="11"/>
  <c r="D184" i="11"/>
  <c r="C184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C179" i="11"/>
  <c r="E178" i="11"/>
  <c r="D178" i="11"/>
  <c r="E177" i="11"/>
  <c r="D177" i="11"/>
  <c r="C177" i="11"/>
  <c r="D176" i="11"/>
  <c r="C176" i="11"/>
  <c r="E175" i="11"/>
  <c r="D175" i="11"/>
  <c r="C175" i="11"/>
  <c r="E174" i="11"/>
  <c r="D174" i="11"/>
  <c r="C174" i="11"/>
  <c r="E173" i="11"/>
  <c r="D173" i="11"/>
  <c r="C173" i="11"/>
  <c r="E172" i="11"/>
  <c r="D172" i="11"/>
  <c r="C172" i="11"/>
  <c r="E171" i="11"/>
  <c r="C171" i="11"/>
  <c r="E170" i="11"/>
  <c r="D170" i="11"/>
  <c r="E169" i="11"/>
  <c r="D169" i="11"/>
  <c r="C169" i="11"/>
  <c r="D168" i="11"/>
  <c r="C168" i="11"/>
  <c r="E167" i="11"/>
  <c r="D167" i="11"/>
  <c r="C167" i="11"/>
  <c r="E166" i="11"/>
  <c r="D166" i="11"/>
  <c r="C166" i="11"/>
  <c r="E165" i="11"/>
  <c r="D165" i="11"/>
  <c r="C165" i="11"/>
  <c r="E164" i="11"/>
  <c r="D164" i="11"/>
  <c r="C164" i="11"/>
  <c r="E163" i="11"/>
  <c r="C163" i="11"/>
  <c r="E162" i="11"/>
  <c r="D162" i="11"/>
  <c r="E161" i="11"/>
  <c r="D161" i="11"/>
  <c r="C161" i="11"/>
  <c r="D160" i="11"/>
  <c r="C160" i="11"/>
  <c r="E159" i="11"/>
  <c r="D159" i="11"/>
  <c r="C159" i="11"/>
  <c r="E158" i="11"/>
  <c r="D158" i="11"/>
  <c r="C158" i="11"/>
  <c r="E157" i="11"/>
  <c r="D157" i="11"/>
  <c r="C157" i="11"/>
  <c r="E156" i="11"/>
  <c r="D156" i="11"/>
  <c r="C156" i="11"/>
  <c r="E155" i="11"/>
  <c r="C155" i="11"/>
  <c r="E154" i="11"/>
  <c r="D154" i="11"/>
  <c r="E153" i="11"/>
  <c r="D153" i="11"/>
  <c r="C153" i="11"/>
  <c r="D152" i="11"/>
  <c r="C152" i="11"/>
  <c r="E151" i="11"/>
  <c r="D151" i="11"/>
  <c r="C151" i="11"/>
  <c r="E150" i="11"/>
  <c r="D150" i="11"/>
  <c r="C150" i="11"/>
  <c r="E149" i="11"/>
  <c r="D149" i="11"/>
  <c r="C149" i="11"/>
  <c r="D148" i="11"/>
  <c r="C148" i="11"/>
  <c r="E147" i="11"/>
  <c r="C147" i="11"/>
  <c r="E146" i="11"/>
  <c r="D146" i="11"/>
  <c r="E145" i="11"/>
  <c r="D145" i="11"/>
  <c r="C145" i="11"/>
  <c r="D144" i="11"/>
  <c r="C144" i="11"/>
  <c r="E143" i="11"/>
  <c r="C143" i="11"/>
  <c r="E142" i="11"/>
  <c r="D142" i="11"/>
  <c r="C142" i="11"/>
  <c r="E141" i="11"/>
  <c r="D141" i="11"/>
  <c r="C141" i="11"/>
  <c r="D140" i="11"/>
  <c r="C140" i="11"/>
  <c r="E139" i="11"/>
  <c r="C139" i="11"/>
  <c r="E138" i="11"/>
  <c r="D138" i="11"/>
  <c r="E137" i="11"/>
  <c r="D137" i="11"/>
  <c r="C137" i="11"/>
  <c r="D136" i="11"/>
  <c r="C136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C131" i="11"/>
  <c r="E130" i="11"/>
  <c r="D130" i="11"/>
  <c r="E129" i="11"/>
  <c r="D129" i="11"/>
  <c r="C129" i="11"/>
  <c r="D128" i="11"/>
  <c r="C128" i="11"/>
  <c r="E127" i="11"/>
  <c r="C127" i="11"/>
  <c r="E126" i="11"/>
  <c r="D126" i="11"/>
  <c r="C126" i="11"/>
  <c r="E125" i="11"/>
  <c r="D125" i="11"/>
  <c r="C125" i="11"/>
  <c r="D124" i="11"/>
  <c r="C124" i="11"/>
  <c r="E123" i="11"/>
  <c r="C123" i="11"/>
  <c r="E122" i="11"/>
  <c r="D122" i="11"/>
  <c r="E121" i="11"/>
  <c r="D121" i="11"/>
  <c r="C121" i="11"/>
  <c r="D120" i="11"/>
  <c r="C120" i="11"/>
  <c r="E119" i="11"/>
  <c r="C119" i="11"/>
  <c r="E118" i="11"/>
  <c r="D118" i="11"/>
  <c r="C118" i="11"/>
  <c r="E117" i="11"/>
  <c r="D117" i="11"/>
  <c r="C117" i="11"/>
  <c r="D116" i="11"/>
  <c r="C116" i="11"/>
  <c r="E115" i="11"/>
  <c r="C115" i="11"/>
  <c r="E114" i="11"/>
  <c r="D114" i="11"/>
  <c r="E113" i="11"/>
  <c r="D113" i="11"/>
  <c r="C113" i="11"/>
  <c r="D112" i="11"/>
  <c r="C112" i="11"/>
  <c r="E111" i="11"/>
  <c r="C111" i="11"/>
  <c r="E110" i="11"/>
  <c r="D110" i="11"/>
  <c r="C110" i="11"/>
  <c r="E109" i="11"/>
  <c r="D109" i="11"/>
  <c r="C109" i="11"/>
  <c r="D108" i="11"/>
  <c r="C108" i="11"/>
  <c r="E107" i="11"/>
  <c r="C107" i="11"/>
  <c r="E106" i="11"/>
  <c r="D106" i="11"/>
  <c r="E105" i="11"/>
  <c r="D105" i="11"/>
  <c r="C105" i="11"/>
  <c r="D104" i="11"/>
  <c r="C104" i="11"/>
  <c r="E103" i="11"/>
  <c r="C103" i="11"/>
  <c r="E102" i="11"/>
  <c r="D102" i="11"/>
  <c r="C102" i="11"/>
  <c r="E101" i="11"/>
  <c r="D101" i="11"/>
  <c r="C101" i="11"/>
  <c r="D100" i="11"/>
  <c r="C100" i="11"/>
  <c r="E99" i="11"/>
  <c r="C99" i="11"/>
  <c r="E98" i="11"/>
  <c r="D98" i="11"/>
  <c r="E97" i="11"/>
  <c r="D97" i="11"/>
  <c r="C97" i="11"/>
  <c r="D96" i="11"/>
  <c r="C96" i="11"/>
  <c r="E95" i="11"/>
  <c r="C95" i="11"/>
  <c r="E94" i="11"/>
  <c r="D94" i="11"/>
  <c r="C94" i="11"/>
  <c r="E93" i="11"/>
  <c r="D93" i="11"/>
  <c r="C93" i="11"/>
  <c r="D92" i="11"/>
  <c r="C92" i="11"/>
  <c r="E91" i="11"/>
  <c r="C91" i="11"/>
  <c r="E90" i="11"/>
  <c r="D90" i="11"/>
  <c r="E89" i="11"/>
  <c r="D89" i="11"/>
  <c r="C89" i="11"/>
  <c r="D88" i="11"/>
  <c r="C88" i="11"/>
  <c r="E87" i="11"/>
  <c r="C87" i="11"/>
  <c r="E86" i="11"/>
  <c r="D86" i="11"/>
  <c r="C86" i="11"/>
  <c r="E85" i="11"/>
  <c r="D85" i="11"/>
  <c r="C85" i="11"/>
  <c r="D84" i="11"/>
  <c r="C84" i="11"/>
  <c r="E83" i="11"/>
  <c r="C83" i="11"/>
  <c r="E82" i="11"/>
  <c r="D82" i="11"/>
  <c r="E81" i="11"/>
  <c r="D81" i="11"/>
  <c r="C81" i="11"/>
  <c r="D80" i="11"/>
  <c r="C80" i="11"/>
  <c r="E79" i="11"/>
  <c r="C79" i="11"/>
  <c r="E78" i="11"/>
  <c r="D78" i="11"/>
  <c r="C78" i="11"/>
  <c r="E77" i="11"/>
  <c r="D77" i="11"/>
  <c r="C77" i="11"/>
  <c r="E76" i="11"/>
  <c r="D76" i="11"/>
  <c r="C76" i="11"/>
  <c r="E75" i="11"/>
  <c r="C75" i="11"/>
  <c r="E74" i="11"/>
  <c r="D74" i="11"/>
  <c r="E73" i="11"/>
  <c r="D73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C67" i="11"/>
  <c r="E66" i="11"/>
  <c r="D66" i="11"/>
  <c r="E65" i="11"/>
  <c r="D65" i="11"/>
  <c r="D64" i="11"/>
  <c r="C64" i="11"/>
  <c r="E63" i="11"/>
  <c r="D63" i="11"/>
  <c r="C63" i="11"/>
  <c r="E62" i="11"/>
  <c r="D62" i="11"/>
  <c r="C62" i="11"/>
  <c r="E61" i="11"/>
  <c r="D61" i="11"/>
  <c r="C61" i="11"/>
  <c r="E60" i="11"/>
  <c r="D60" i="11"/>
  <c r="C60" i="11"/>
  <c r="E59" i="11"/>
  <c r="C59" i="11"/>
  <c r="E58" i="11"/>
  <c r="D58" i="11"/>
  <c r="E57" i="11"/>
  <c r="D57" i="11"/>
  <c r="D56" i="11"/>
  <c r="C56" i="11"/>
  <c r="E55" i="11"/>
  <c r="D55" i="11"/>
  <c r="C55" i="11"/>
  <c r="E54" i="11"/>
  <c r="D54" i="11"/>
  <c r="C54" i="11"/>
  <c r="E53" i="11"/>
  <c r="D53" i="11"/>
  <c r="C53" i="11"/>
  <c r="E52" i="11"/>
  <c r="D52" i="11"/>
  <c r="C52" i="11"/>
  <c r="E51" i="11"/>
  <c r="C51" i="11"/>
  <c r="E50" i="11"/>
  <c r="D50" i="11"/>
  <c r="E49" i="11"/>
  <c r="D49" i="11"/>
  <c r="C49" i="11"/>
  <c r="D48" i="11"/>
  <c r="E47" i="11"/>
  <c r="D47" i="11"/>
  <c r="C47" i="11"/>
  <c r="E46" i="11"/>
  <c r="D46" i="11"/>
  <c r="C46" i="11"/>
  <c r="E45" i="11"/>
  <c r="D45" i="11"/>
  <c r="C45" i="11"/>
  <c r="E44" i="11"/>
  <c r="D44" i="11"/>
  <c r="C44" i="11"/>
  <c r="E43" i="11"/>
  <c r="C43" i="11"/>
  <c r="E42" i="11"/>
  <c r="D42" i="11"/>
  <c r="C42" i="11"/>
  <c r="E41" i="11"/>
  <c r="D41" i="11"/>
  <c r="D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C35" i="11"/>
  <c r="E34" i="11"/>
  <c r="D34" i="11"/>
  <c r="C34" i="11"/>
  <c r="E33" i="11"/>
  <c r="D33" i="11"/>
  <c r="D32" i="11"/>
  <c r="E31" i="11"/>
  <c r="D31" i="11"/>
  <c r="C31" i="11"/>
  <c r="E30" i="11"/>
  <c r="D30" i="11"/>
  <c r="C30" i="11"/>
  <c r="E29" i="11"/>
  <c r="D29" i="11"/>
  <c r="C29" i="11"/>
  <c r="E28" i="11"/>
  <c r="D28" i="11"/>
  <c r="C28" i="11"/>
  <c r="E27" i="11"/>
  <c r="C27" i="11"/>
  <c r="E26" i="11"/>
  <c r="D26" i="11"/>
  <c r="C26" i="11"/>
  <c r="E25" i="11"/>
  <c r="D25" i="11"/>
  <c r="D24" i="11"/>
  <c r="C24" i="11"/>
  <c r="E23" i="11"/>
  <c r="D23" i="11"/>
  <c r="E22" i="11"/>
  <c r="D22" i="11"/>
  <c r="G8" i="11"/>
  <c r="A4" i="11"/>
  <c r="A2" i="11"/>
  <c r="A1" i="11"/>
  <c r="E504" i="10"/>
  <c r="C504" i="10"/>
  <c r="E503" i="10"/>
  <c r="D503" i="10"/>
  <c r="C503" i="10"/>
  <c r="E502" i="10"/>
  <c r="D502" i="10"/>
  <c r="C502" i="10"/>
  <c r="E501" i="10"/>
  <c r="D501" i="10"/>
  <c r="C501" i="10"/>
  <c r="E500" i="10"/>
  <c r="D500" i="10"/>
  <c r="C500" i="10"/>
  <c r="E499" i="10"/>
  <c r="C499" i="10"/>
  <c r="E498" i="10"/>
  <c r="D498" i="10"/>
  <c r="E497" i="10"/>
  <c r="D497" i="10"/>
  <c r="C497" i="10"/>
  <c r="D496" i="10"/>
  <c r="C496" i="10"/>
  <c r="E495" i="10"/>
  <c r="D495" i="10"/>
  <c r="C495" i="10"/>
  <c r="E494" i="10"/>
  <c r="D494" i="10"/>
  <c r="C494" i="10"/>
  <c r="E493" i="10"/>
  <c r="D493" i="10"/>
  <c r="C493" i="10"/>
  <c r="E492" i="10"/>
  <c r="D492" i="10"/>
  <c r="C492" i="10"/>
  <c r="E491" i="10"/>
  <c r="C491" i="10"/>
  <c r="E490" i="10"/>
  <c r="D490" i="10"/>
  <c r="E489" i="10"/>
  <c r="D489" i="10"/>
  <c r="C489" i="10"/>
  <c r="D488" i="10"/>
  <c r="C488" i="10"/>
  <c r="E487" i="10"/>
  <c r="D487" i="10"/>
  <c r="C487" i="10"/>
  <c r="E486" i="10"/>
  <c r="D486" i="10"/>
  <c r="C486" i="10"/>
  <c r="E485" i="10"/>
  <c r="D485" i="10"/>
  <c r="C485" i="10"/>
  <c r="E484" i="10"/>
  <c r="D484" i="10"/>
  <c r="C484" i="10"/>
  <c r="E483" i="10"/>
  <c r="C483" i="10"/>
  <c r="E482" i="10"/>
  <c r="D482" i="10"/>
  <c r="E481" i="10"/>
  <c r="D481" i="10"/>
  <c r="C481" i="10"/>
  <c r="D480" i="10"/>
  <c r="C480" i="10"/>
  <c r="E479" i="10"/>
  <c r="D479" i="10"/>
  <c r="C479" i="10"/>
  <c r="E478" i="10"/>
  <c r="D478" i="10"/>
  <c r="C478" i="10"/>
  <c r="E477" i="10"/>
  <c r="D477" i="10"/>
  <c r="C477" i="10"/>
  <c r="E476" i="10"/>
  <c r="D476" i="10"/>
  <c r="C476" i="10"/>
  <c r="E475" i="10"/>
  <c r="C475" i="10"/>
  <c r="E474" i="10"/>
  <c r="D474" i="10"/>
  <c r="E473" i="10"/>
  <c r="D473" i="10"/>
  <c r="C473" i="10"/>
  <c r="D472" i="10"/>
  <c r="C472" i="10"/>
  <c r="E471" i="10"/>
  <c r="D471" i="10"/>
  <c r="C471" i="10"/>
  <c r="E470" i="10"/>
  <c r="D470" i="10"/>
  <c r="C470" i="10"/>
  <c r="E469" i="10"/>
  <c r="D469" i="10"/>
  <c r="C469" i="10"/>
  <c r="E468" i="10"/>
  <c r="D468" i="10"/>
  <c r="C468" i="10"/>
  <c r="E467" i="10"/>
  <c r="C467" i="10"/>
  <c r="E466" i="10"/>
  <c r="D466" i="10"/>
  <c r="E465" i="10"/>
  <c r="D465" i="10"/>
  <c r="C465" i="10"/>
  <c r="D464" i="10"/>
  <c r="C464" i="10"/>
  <c r="E463" i="10"/>
  <c r="D463" i="10"/>
  <c r="C463" i="10"/>
  <c r="E462" i="10"/>
  <c r="D462" i="10"/>
  <c r="C462" i="10"/>
  <c r="E461" i="10"/>
  <c r="D461" i="10"/>
  <c r="C461" i="10"/>
  <c r="E460" i="10"/>
  <c r="D460" i="10"/>
  <c r="C460" i="10"/>
  <c r="E459" i="10"/>
  <c r="C459" i="10"/>
  <c r="E458" i="10"/>
  <c r="D458" i="10"/>
  <c r="E457" i="10"/>
  <c r="D457" i="10"/>
  <c r="C457" i="10"/>
  <c r="D456" i="10"/>
  <c r="C456" i="10"/>
  <c r="E455" i="10"/>
  <c r="D455" i="10"/>
  <c r="C455" i="10"/>
  <c r="E454" i="10"/>
  <c r="D454" i="10"/>
  <c r="C454" i="10"/>
  <c r="E453" i="10"/>
  <c r="D453" i="10"/>
  <c r="C453" i="10"/>
  <c r="E452" i="10"/>
  <c r="D452" i="10"/>
  <c r="C452" i="10"/>
  <c r="E451" i="10"/>
  <c r="C451" i="10"/>
  <c r="E450" i="10"/>
  <c r="D450" i="10"/>
  <c r="E449" i="10"/>
  <c r="D449" i="10"/>
  <c r="C449" i="10"/>
  <c r="D448" i="10"/>
  <c r="C448" i="10"/>
  <c r="E447" i="10"/>
  <c r="D447" i="10"/>
  <c r="C447" i="10"/>
  <c r="E446" i="10"/>
  <c r="D446" i="10"/>
  <c r="C446" i="10"/>
  <c r="E445" i="10"/>
  <c r="D445" i="10"/>
  <c r="C445" i="10"/>
  <c r="E444" i="10"/>
  <c r="D444" i="10"/>
  <c r="C444" i="10"/>
  <c r="E443" i="10"/>
  <c r="C443" i="10"/>
  <c r="E442" i="10"/>
  <c r="D442" i="10"/>
  <c r="E441" i="10"/>
  <c r="D441" i="10"/>
  <c r="C441" i="10"/>
  <c r="D440" i="10"/>
  <c r="C440" i="10"/>
  <c r="E439" i="10"/>
  <c r="D439" i="10"/>
  <c r="C439" i="10"/>
  <c r="E438" i="10"/>
  <c r="D438" i="10"/>
  <c r="C438" i="10"/>
  <c r="E437" i="10"/>
  <c r="D437" i="10"/>
  <c r="C437" i="10"/>
  <c r="E436" i="10"/>
  <c r="D436" i="10"/>
  <c r="C436" i="10"/>
  <c r="E435" i="10"/>
  <c r="C435" i="10"/>
  <c r="E434" i="10"/>
  <c r="D434" i="10"/>
  <c r="E433" i="10"/>
  <c r="D433" i="10"/>
  <c r="C433" i="10"/>
  <c r="D432" i="10"/>
  <c r="C432" i="10"/>
  <c r="E431" i="10"/>
  <c r="D431" i="10"/>
  <c r="C431" i="10"/>
  <c r="E430" i="10"/>
  <c r="D430" i="10"/>
  <c r="C430" i="10"/>
  <c r="E429" i="10"/>
  <c r="D429" i="10"/>
  <c r="C429" i="10"/>
  <c r="E428" i="10"/>
  <c r="D428" i="10"/>
  <c r="C428" i="10"/>
  <c r="E427" i="10"/>
  <c r="C427" i="10"/>
  <c r="E426" i="10"/>
  <c r="D426" i="10"/>
  <c r="E425" i="10"/>
  <c r="D425" i="10"/>
  <c r="C425" i="10"/>
  <c r="D424" i="10"/>
  <c r="C424" i="10"/>
  <c r="E423" i="10"/>
  <c r="D423" i="10"/>
  <c r="C423" i="10"/>
  <c r="E422" i="10"/>
  <c r="D422" i="10"/>
  <c r="C422" i="10"/>
  <c r="E421" i="10"/>
  <c r="D421" i="10"/>
  <c r="C421" i="10"/>
  <c r="E420" i="10"/>
  <c r="D420" i="10"/>
  <c r="C420" i="10"/>
  <c r="E419" i="10"/>
  <c r="C419" i="10"/>
  <c r="E418" i="10"/>
  <c r="D418" i="10"/>
  <c r="E417" i="10"/>
  <c r="D417" i="10"/>
  <c r="C417" i="10"/>
  <c r="D416" i="10"/>
  <c r="C416" i="10"/>
  <c r="E415" i="10"/>
  <c r="D415" i="10"/>
  <c r="C415" i="10"/>
  <c r="E414" i="10"/>
  <c r="D414" i="10"/>
  <c r="C414" i="10"/>
  <c r="E413" i="10"/>
  <c r="D413" i="10"/>
  <c r="C413" i="10"/>
  <c r="E412" i="10"/>
  <c r="D412" i="10"/>
  <c r="C412" i="10"/>
  <c r="E411" i="10"/>
  <c r="C411" i="10"/>
  <c r="E410" i="10"/>
  <c r="D410" i="10"/>
  <c r="E409" i="10"/>
  <c r="D409" i="10"/>
  <c r="C409" i="10"/>
  <c r="D408" i="10"/>
  <c r="C408" i="10"/>
  <c r="E407" i="10"/>
  <c r="D407" i="10"/>
  <c r="C407" i="10"/>
  <c r="E406" i="10"/>
  <c r="D406" i="10"/>
  <c r="C406" i="10"/>
  <c r="E405" i="10"/>
  <c r="D405" i="10"/>
  <c r="C405" i="10"/>
  <c r="E404" i="10"/>
  <c r="D404" i="10"/>
  <c r="C404" i="10"/>
  <c r="E403" i="10"/>
  <c r="C403" i="10"/>
  <c r="E402" i="10"/>
  <c r="D402" i="10"/>
  <c r="E401" i="10"/>
  <c r="D401" i="10"/>
  <c r="C401" i="10"/>
  <c r="D400" i="10"/>
  <c r="C400" i="10"/>
  <c r="E399" i="10"/>
  <c r="D399" i="10"/>
  <c r="C399" i="10"/>
  <c r="E398" i="10"/>
  <c r="D398" i="10"/>
  <c r="C398" i="10"/>
  <c r="E397" i="10"/>
  <c r="D397" i="10"/>
  <c r="C397" i="10"/>
  <c r="E396" i="10"/>
  <c r="D396" i="10"/>
  <c r="C396" i="10"/>
  <c r="E395" i="10"/>
  <c r="C395" i="10"/>
  <c r="E394" i="10"/>
  <c r="D394" i="10"/>
  <c r="E393" i="10"/>
  <c r="D393" i="10"/>
  <c r="C393" i="10"/>
  <c r="D392" i="10"/>
  <c r="C392" i="10"/>
  <c r="E391" i="10"/>
  <c r="D391" i="10"/>
  <c r="C391" i="10"/>
  <c r="E390" i="10"/>
  <c r="D390" i="10"/>
  <c r="C390" i="10"/>
  <c r="E389" i="10"/>
  <c r="D389" i="10"/>
  <c r="C389" i="10"/>
  <c r="E388" i="10"/>
  <c r="D388" i="10"/>
  <c r="C388" i="10"/>
  <c r="E387" i="10"/>
  <c r="C387" i="10"/>
  <c r="E386" i="10"/>
  <c r="D386" i="10"/>
  <c r="E385" i="10"/>
  <c r="D385" i="10"/>
  <c r="C385" i="10"/>
  <c r="D384" i="10"/>
  <c r="C384" i="10"/>
  <c r="E383" i="10"/>
  <c r="D383" i="10"/>
  <c r="C383" i="10"/>
  <c r="E382" i="10"/>
  <c r="D382" i="10"/>
  <c r="C382" i="10"/>
  <c r="E381" i="10"/>
  <c r="D381" i="10"/>
  <c r="C381" i="10"/>
  <c r="E380" i="10"/>
  <c r="D380" i="10"/>
  <c r="C380" i="10"/>
  <c r="E379" i="10"/>
  <c r="C379" i="10"/>
  <c r="E378" i="10"/>
  <c r="D378" i="10"/>
  <c r="E377" i="10"/>
  <c r="D377" i="10"/>
  <c r="C377" i="10"/>
  <c r="D376" i="10"/>
  <c r="C376" i="10"/>
  <c r="E375" i="10"/>
  <c r="D375" i="10"/>
  <c r="C375" i="10"/>
  <c r="E374" i="10"/>
  <c r="D374" i="10"/>
  <c r="C374" i="10"/>
  <c r="E373" i="10"/>
  <c r="D373" i="10"/>
  <c r="C373" i="10"/>
  <c r="E372" i="10"/>
  <c r="D372" i="10"/>
  <c r="C372" i="10"/>
  <c r="E371" i="10"/>
  <c r="C371" i="10"/>
  <c r="E370" i="10"/>
  <c r="D370" i="10"/>
  <c r="E369" i="10"/>
  <c r="D369" i="10"/>
  <c r="C369" i="10"/>
  <c r="D368" i="10"/>
  <c r="C368" i="10"/>
  <c r="E367" i="10"/>
  <c r="D367" i="10"/>
  <c r="C367" i="10"/>
  <c r="E366" i="10"/>
  <c r="D366" i="10"/>
  <c r="C366" i="10"/>
  <c r="E365" i="10"/>
  <c r="D365" i="10"/>
  <c r="C365" i="10"/>
  <c r="E364" i="10"/>
  <c r="D364" i="10"/>
  <c r="C364" i="10"/>
  <c r="E363" i="10"/>
  <c r="C363" i="10"/>
  <c r="E362" i="10"/>
  <c r="D362" i="10"/>
  <c r="E361" i="10"/>
  <c r="D361" i="10"/>
  <c r="C361" i="10"/>
  <c r="D360" i="10"/>
  <c r="C360" i="10"/>
  <c r="E359" i="10"/>
  <c r="D359" i="10"/>
  <c r="C359" i="10"/>
  <c r="E358" i="10"/>
  <c r="D358" i="10"/>
  <c r="C358" i="10"/>
  <c r="E357" i="10"/>
  <c r="D357" i="10"/>
  <c r="C357" i="10"/>
  <c r="E356" i="10"/>
  <c r="D356" i="10"/>
  <c r="C356" i="10"/>
  <c r="E355" i="10"/>
  <c r="C355" i="10"/>
  <c r="E354" i="10"/>
  <c r="D354" i="10"/>
  <c r="E353" i="10"/>
  <c r="D353" i="10"/>
  <c r="C353" i="10"/>
  <c r="D352" i="10"/>
  <c r="C352" i="10"/>
  <c r="E351" i="10"/>
  <c r="D351" i="10"/>
  <c r="C351" i="10"/>
  <c r="E350" i="10"/>
  <c r="D350" i="10"/>
  <c r="C350" i="10"/>
  <c r="E349" i="10"/>
  <c r="D349" i="10"/>
  <c r="C349" i="10"/>
  <c r="E348" i="10"/>
  <c r="D348" i="10"/>
  <c r="C348" i="10"/>
  <c r="E347" i="10"/>
  <c r="C347" i="10"/>
  <c r="E346" i="10"/>
  <c r="D346" i="10"/>
  <c r="E345" i="10"/>
  <c r="D345" i="10"/>
  <c r="C345" i="10"/>
  <c r="D344" i="10"/>
  <c r="C344" i="10"/>
  <c r="E343" i="10"/>
  <c r="D343" i="10"/>
  <c r="C343" i="10"/>
  <c r="E342" i="10"/>
  <c r="D342" i="10"/>
  <c r="C342" i="10"/>
  <c r="E341" i="10"/>
  <c r="D341" i="10"/>
  <c r="C341" i="10"/>
  <c r="E340" i="10"/>
  <c r="D340" i="10"/>
  <c r="C340" i="10"/>
  <c r="E339" i="10"/>
  <c r="C339" i="10"/>
  <c r="E338" i="10"/>
  <c r="D338" i="10"/>
  <c r="E337" i="10"/>
  <c r="D337" i="10"/>
  <c r="C337" i="10"/>
  <c r="D336" i="10"/>
  <c r="C336" i="10"/>
  <c r="E335" i="10"/>
  <c r="D335" i="10"/>
  <c r="C335" i="10"/>
  <c r="E334" i="10"/>
  <c r="D334" i="10"/>
  <c r="C334" i="10"/>
  <c r="E333" i="10"/>
  <c r="D333" i="10"/>
  <c r="C333" i="10"/>
  <c r="E332" i="10"/>
  <c r="D332" i="10"/>
  <c r="C332" i="10"/>
  <c r="E331" i="10"/>
  <c r="C331" i="10"/>
  <c r="E330" i="10"/>
  <c r="D330" i="10"/>
  <c r="E329" i="10"/>
  <c r="D329" i="10"/>
  <c r="C329" i="10"/>
  <c r="D328" i="10"/>
  <c r="C328" i="10"/>
  <c r="E327" i="10"/>
  <c r="D327" i="10"/>
  <c r="C327" i="10"/>
  <c r="E326" i="10"/>
  <c r="D326" i="10"/>
  <c r="C326" i="10"/>
  <c r="E325" i="10"/>
  <c r="D325" i="10"/>
  <c r="C325" i="10"/>
  <c r="E324" i="10"/>
  <c r="D324" i="10"/>
  <c r="C324" i="10"/>
  <c r="E323" i="10"/>
  <c r="C323" i="10"/>
  <c r="E322" i="10"/>
  <c r="D322" i="10"/>
  <c r="E321" i="10"/>
  <c r="D321" i="10"/>
  <c r="C321" i="10"/>
  <c r="D320" i="10"/>
  <c r="C320" i="10"/>
  <c r="E319" i="10"/>
  <c r="D319" i="10"/>
  <c r="C319" i="10"/>
  <c r="E318" i="10"/>
  <c r="D318" i="10"/>
  <c r="C318" i="10"/>
  <c r="E317" i="10"/>
  <c r="D317" i="10"/>
  <c r="C317" i="10"/>
  <c r="E316" i="10"/>
  <c r="D316" i="10"/>
  <c r="C316" i="10"/>
  <c r="E315" i="10"/>
  <c r="C315" i="10"/>
  <c r="E314" i="10"/>
  <c r="D314" i="10"/>
  <c r="E313" i="10"/>
  <c r="D313" i="10"/>
  <c r="C313" i="10"/>
  <c r="D312" i="10"/>
  <c r="C312" i="10"/>
  <c r="E311" i="10"/>
  <c r="D311" i="10"/>
  <c r="C311" i="10"/>
  <c r="E310" i="10"/>
  <c r="D310" i="10"/>
  <c r="C310" i="10"/>
  <c r="E309" i="10"/>
  <c r="D309" i="10"/>
  <c r="C309" i="10"/>
  <c r="E308" i="10"/>
  <c r="D308" i="10"/>
  <c r="C308" i="10"/>
  <c r="E307" i="10"/>
  <c r="C307" i="10"/>
  <c r="E306" i="10"/>
  <c r="D306" i="10"/>
  <c r="E305" i="10"/>
  <c r="D305" i="10"/>
  <c r="C305" i="10"/>
  <c r="D304" i="10"/>
  <c r="C304" i="10"/>
  <c r="E303" i="10"/>
  <c r="D303" i="10"/>
  <c r="C303" i="10"/>
  <c r="E302" i="10"/>
  <c r="D302" i="10"/>
  <c r="C302" i="10"/>
  <c r="E301" i="10"/>
  <c r="D301" i="10"/>
  <c r="C301" i="10"/>
  <c r="E300" i="10"/>
  <c r="D300" i="10"/>
  <c r="C300" i="10"/>
  <c r="E299" i="10"/>
  <c r="C299" i="10"/>
  <c r="E298" i="10"/>
  <c r="D298" i="10"/>
  <c r="E297" i="10"/>
  <c r="D297" i="10"/>
  <c r="C297" i="10"/>
  <c r="D296" i="10"/>
  <c r="C296" i="10"/>
  <c r="E295" i="10"/>
  <c r="D295" i="10"/>
  <c r="C295" i="10"/>
  <c r="E294" i="10"/>
  <c r="D294" i="10"/>
  <c r="C294" i="10"/>
  <c r="E293" i="10"/>
  <c r="D293" i="10"/>
  <c r="C293" i="10"/>
  <c r="E292" i="10"/>
  <c r="D292" i="10"/>
  <c r="C292" i="10"/>
  <c r="E291" i="10"/>
  <c r="C291" i="10"/>
  <c r="E290" i="10"/>
  <c r="D290" i="10"/>
  <c r="E289" i="10"/>
  <c r="D289" i="10"/>
  <c r="C289" i="10"/>
  <c r="D288" i="10"/>
  <c r="C288" i="10"/>
  <c r="E287" i="10"/>
  <c r="D287" i="10"/>
  <c r="C287" i="10"/>
  <c r="E286" i="10"/>
  <c r="D286" i="10"/>
  <c r="C286" i="10"/>
  <c r="E285" i="10"/>
  <c r="D285" i="10"/>
  <c r="C285" i="10"/>
  <c r="E284" i="10"/>
  <c r="D284" i="10"/>
  <c r="C284" i="10"/>
  <c r="E283" i="10"/>
  <c r="C283" i="10"/>
  <c r="E282" i="10"/>
  <c r="D282" i="10"/>
  <c r="E281" i="10"/>
  <c r="D281" i="10"/>
  <c r="C281" i="10"/>
  <c r="D280" i="10"/>
  <c r="C280" i="10"/>
  <c r="E279" i="10"/>
  <c r="D279" i="10"/>
  <c r="C279" i="10"/>
  <c r="E278" i="10"/>
  <c r="D278" i="10"/>
  <c r="C278" i="10"/>
  <c r="E277" i="10"/>
  <c r="D277" i="10"/>
  <c r="C277" i="10"/>
  <c r="E276" i="10"/>
  <c r="D276" i="10"/>
  <c r="C276" i="10"/>
  <c r="E275" i="10"/>
  <c r="C275" i="10"/>
  <c r="E274" i="10"/>
  <c r="D274" i="10"/>
  <c r="E273" i="10"/>
  <c r="D273" i="10"/>
  <c r="C273" i="10"/>
  <c r="D272" i="10"/>
  <c r="C272" i="10"/>
  <c r="E271" i="10"/>
  <c r="D271" i="10"/>
  <c r="C271" i="10"/>
  <c r="E270" i="10"/>
  <c r="D270" i="10"/>
  <c r="C270" i="10"/>
  <c r="E269" i="10"/>
  <c r="D269" i="10"/>
  <c r="C269" i="10"/>
  <c r="E268" i="10"/>
  <c r="D268" i="10"/>
  <c r="C268" i="10"/>
  <c r="E267" i="10"/>
  <c r="C267" i="10"/>
  <c r="E266" i="10"/>
  <c r="D266" i="10"/>
  <c r="E265" i="10"/>
  <c r="D265" i="10"/>
  <c r="C265" i="10"/>
  <c r="D264" i="10"/>
  <c r="C264" i="10"/>
  <c r="E263" i="10"/>
  <c r="D263" i="10"/>
  <c r="C263" i="10"/>
  <c r="E262" i="10"/>
  <c r="D262" i="10"/>
  <c r="C262" i="10"/>
  <c r="E261" i="10"/>
  <c r="D261" i="10"/>
  <c r="C261" i="10"/>
  <c r="E260" i="10"/>
  <c r="D260" i="10"/>
  <c r="C260" i="10"/>
  <c r="E259" i="10"/>
  <c r="C259" i="10"/>
  <c r="E258" i="10"/>
  <c r="D258" i="10"/>
  <c r="E257" i="10"/>
  <c r="D257" i="10"/>
  <c r="C257" i="10"/>
  <c r="D256" i="10"/>
  <c r="C256" i="10"/>
  <c r="E255" i="10"/>
  <c r="D255" i="10"/>
  <c r="C255" i="10"/>
  <c r="E254" i="10"/>
  <c r="D254" i="10"/>
  <c r="C254" i="10"/>
  <c r="E253" i="10"/>
  <c r="D253" i="10"/>
  <c r="C253" i="10"/>
  <c r="E252" i="10"/>
  <c r="D252" i="10"/>
  <c r="C252" i="10"/>
  <c r="E251" i="10"/>
  <c r="C251" i="10"/>
  <c r="E250" i="10"/>
  <c r="D250" i="10"/>
  <c r="E249" i="10"/>
  <c r="D249" i="10"/>
  <c r="C249" i="10"/>
  <c r="D248" i="10"/>
  <c r="C248" i="10"/>
  <c r="E247" i="10"/>
  <c r="D247" i="10"/>
  <c r="C247" i="10"/>
  <c r="E246" i="10"/>
  <c r="D246" i="10"/>
  <c r="C246" i="10"/>
  <c r="E245" i="10"/>
  <c r="D245" i="10"/>
  <c r="C245" i="10"/>
  <c r="E244" i="10"/>
  <c r="D244" i="10"/>
  <c r="C244" i="10"/>
  <c r="E243" i="10"/>
  <c r="C243" i="10"/>
  <c r="E242" i="10"/>
  <c r="D242" i="10"/>
  <c r="E241" i="10"/>
  <c r="D241" i="10"/>
  <c r="C241" i="10"/>
  <c r="D240" i="10"/>
  <c r="C240" i="10"/>
  <c r="E239" i="10"/>
  <c r="D239" i="10"/>
  <c r="C239" i="10"/>
  <c r="E238" i="10"/>
  <c r="D238" i="10"/>
  <c r="C238" i="10"/>
  <c r="E237" i="10"/>
  <c r="D237" i="10"/>
  <c r="C237" i="10"/>
  <c r="E236" i="10"/>
  <c r="D236" i="10"/>
  <c r="C236" i="10"/>
  <c r="E235" i="10"/>
  <c r="C235" i="10"/>
  <c r="E234" i="10"/>
  <c r="D234" i="10"/>
  <c r="E233" i="10"/>
  <c r="D233" i="10"/>
  <c r="C233" i="10"/>
  <c r="D232" i="10"/>
  <c r="C232" i="10"/>
  <c r="E231" i="10"/>
  <c r="D231" i="10"/>
  <c r="C231" i="10"/>
  <c r="E230" i="10"/>
  <c r="D230" i="10"/>
  <c r="C230" i="10"/>
  <c r="E229" i="10"/>
  <c r="D229" i="10"/>
  <c r="C229" i="10"/>
  <c r="E228" i="10"/>
  <c r="D228" i="10"/>
  <c r="C228" i="10"/>
  <c r="E227" i="10"/>
  <c r="C227" i="10"/>
  <c r="E226" i="10"/>
  <c r="D226" i="10"/>
  <c r="E225" i="10"/>
  <c r="D225" i="10"/>
  <c r="C225" i="10"/>
  <c r="D224" i="10"/>
  <c r="C224" i="10"/>
  <c r="E223" i="10"/>
  <c r="D223" i="10"/>
  <c r="C223" i="10"/>
  <c r="E222" i="10"/>
  <c r="D222" i="10"/>
  <c r="C222" i="10"/>
  <c r="E221" i="10"/>
  <c r="D221" i="10"/>
  <c r="C221" i="10"/>
  <c r="E220" i="10"/>
  <c r="D220" i="10"/>
  <c r="C220" i="10"/>
  <c r="E219" i="10"/>
  <c r="C219" i="10"/>
  <c r="E218" i="10"/>
  <c r="D218" i="10"/>
  <c r="E217" i="10"/>
  <c r="D217" i="10"/>
  <c r="C217" i="10"/>
  <c r="D216" i="10"/>
  <c r="C216" i="10"/>
  <c r="E215" i="10"/>
  <c r="D215" i="10"/>
  <c r="C215" i="10"/>
  <c r="E214" i="10"/>
  <c r="D214" i="10"/>
  <c r="C214" i="10"/>
  <c r="E213" i="10"/>
  <c r="D213" i="10"/>
  <c r="C213" i="10"/>
  <c r="E212" i="10"/>
  <c r="D212" i="10"/>
  <c r="C212" i="10"/>
  <c r="E211" i="10"/>
  <c r="C211" i="10"/>
  <c r="E210" i="10"/>
  <c r="D210" i="10"/>
  <c r="E209" i="10"/>
  <c r="D209" i="10"/>
  <c r="C209" i="10"/>
  <c r="D208" i="10"/>
  <c r="C208" i="10"/>
  <c r="E207" i="10"/>
  <c r="D207" i="10"/>
  <c r="C207" i="10"/>
  <c r="E206" i="10"/>
  <c r="D206" i="10"/>
  <c r="C206" i="10"/>
  <c r="E205" i="10"/>
  <c r="D205" i="10"/>
  <c r="C205" i="10"/>
  <c r="E204" i="10"/>
  <c r="D204" i="10"/>
  <c r="C204" i="10"/>
  <c r="E203" i="10"/>
  <c r="C203" i="10"/>
  <c r="E202" i="10"/>
  <c r="D202" i="10"/>
  <c r="E201" i="10"/>
  <c r="D201" i="10"/>
  <c r="C201" i="10"/>
  <c r="D200" i="10"/>
  <c r="C200" i="10"/>
  <c r="E199" i="10"/>
  <c r="D199" i="10"/>
  <c r="C199" i="10"/>
  <c r="E198" i="10"/>
  <c r="D198" i="10"/>
  <c r="C198" i="10"/>
  <c r="E197" i="10"/>
  <c r="D197" i="10"/>
  <c r="C197" i="10"/>
  <c r="E196" i="10"/>
  <c r="D196" i="10"/>
  <c r="C196" i="10"/>
  <c r="E195" i="10"/>
  <c r="C195" i="10"/>
  <c r="E194" i="10"/>
  <c r="D194" i="10"/>
  <c r="E193" i="10"/>
  <c r="D193" i="10"/>
  <c r="C193" i="10"/>
  <c r="D192" i="10"/>
  <c r="C192" i="10"/>
  <c r="E191" i="10"/>
  <c r="D191" i="10"/>
  <c r="C191" i="10"/>
  <c r="E190" i="10"/>
  <c r="D190" i="10"/>
  <c r="C190" i="10"/>
  <c r="E189" i="10"/>
  <c r="D189" i="10"/>
  <c r="C189" i="10"/>
  <c r="E188" i="10"/>
  <c r="D188" i="10"/>
  <c r="C188" i="10"/>
  <c r="E187" i="10"/>
  <c r="C187" i="10"/>
  <c r="E186" i="10"/>
  <c r="D186" i="10"/>
  <c r="E185" i="10"/>
  <c r="D185" i="10"/>
  <c r="C185" i="10"/>
  <c r="D184" i="10"/>
  <c r="C184" i="10"/>
  <c r="E183" i="10"/>
  <c r="D183" i="10"/>
  <c r="C183" i="10"/>
  <c r="E182" i="10"/>
  <c r="D182" i="10"/>
  <c r="C182" i="10"/>
  <c r="E181" i="10"/>
  <c r="D181" i="10"/>
  <c r="C181" i="10"/>
  <c r="E180" i="10"/>
  <c r="D180" i="10"/>
  <c r="C180" i="10"/>
  <c r="E179" i="10"/>
  <c r="C179" i="10"/>
  <c r="E178" i="10"/>
  <c r="D178" i="10"/>
  <c r="E177" i="10"/>
  <c r="D177" i="10"/>
  <c r="C177" i="10"/>
  <c r="D176" i="10"/>
  <c r="C176" i="10"/>
  <c r="E175" i="10"/>
  <c r="D175" i="10"/>
  <c r="C175" i="10"/>
  <c r="E174" i="10"/>
  <c r="D174" i="10"/>
  <c r="C174" i="10"/>
  <c r="E173" i="10"/>
  <c r="D173" i="10"/>
  <c r="C173" i="10"/>
  <c r="E172" i="10"/>
  <c r="D172" i="10"/>
  <c r="C172" i="10"/>
  <c r="E171" i="10"/>
  <c r="C171" i="10"/>
  <c r="E170" i="10"/>
  <c r="D170" i="10"/>
  <c r="E169" i="10"/>
  <c r="D169" i="10"/>
  <c r="C169" i="10"/>
  <c r="D168" i="10"/>
  <c r="C168" i="10"/>
  <c r="E167" i="10"/>
  <c r="D167" i="10"/>
  <c r="C167" i="10"/>
  <c r="E166" i="10"/>
  <c r="D166" i="10"/>
  <c r="C166" i="10"/>
  <c r="E165" i="10"/>
  <c r="D165" i="10"/>
  <c r="C165" i="10"/>
  <c r="E164" i="10"/>
  <c r="D164" i="10"/>
  <c r="C164" i="10"/>
  <c r="E163" i="10"/>
  <c r="C163" i="10"/>
  <c r="E162" i="10"/>
  <c r="D162" i="10"/>
  <c r="E161" i="10"/>
  <c r="D161" i="10"/>
  <c r="C161" i="10"/>
  <c r="D160" i="10"/>
  <c r="C160" i="10"/>
  <c r="E159" i="10"/>
  <c r="D159" i="10"/>
  <c r="C159" i="10"/>
  <c r="E158" i="10"/>
  <c r="D158" i="10"/>
  <c r="C158" i="10"/>
  <c r="E157" i="10"/>
  <c r="D157" i="10"/>
  <c r="C157" i="10"/>
  <c r="E156" i="10"/>
  <c r="D156" i="10"/>
  <c r="C156" i="10"/>
  <c r="E155" i="10"/>
  <c r="C155" i="10"/>
  <c r="E154" i="10"/>
  <c r="D154" i="10"/>
  <c r="E153" i="10"/>
  <c r="D153" i="10"/>
  <c r="C153" i="10"/>
  <c r="D152" i="10"/>
  <c r="C152" i="10"/>
  <c r="E151" i="10"/>
  <c r="D151" i="10"/>
  <c r="C151" i="10"/>
  <c r="E150" i="10"/>
  <c r="D150" i="10"/>
  <c r="C150" i="10"/>
  <c r="E149" i="10"/>
  <c r="D149" i="10"/>
  <c r="C149" i="10"/>
  <c r="D148" i="10"/>
  <c r="C148" i="10"/>
  <c r="E147" i="10"/>
  <c r="C147" i="10"/>
  <c r="E146" i="10"/>
  <c r="D146" i="10"/>
  <c r="E145" i="10"/>
  <c r="D145" i="10"/>
  <c r="C145" i="10"/>
  <c r="D144" i="10"/>
  <c r="C144" i="10"/>
  <c r="E143" i="10"/>
  <c r="C143" i="10"/>
  <c r="E142" i="10"/>
  <c r="D142" i="10"/>
  <c r="C142" i="10"/>
  <c r="E141" i="10"/>
  <c r="D141" i="10"/>
  <c r="C141" i="10"/>
  <c r="D140" i="10"/>
  <c r="C140" i="10"/>
  <c r="E139" i="10"/>
  <c r="C139" i="10"/>
  <c r="E138" i="10"/>
  <c r="D138" i="10"/>
  <c r="E137" i="10"/>
  <c r="D137" i="10"/>
  <c r="C137" i="10"/>
  <c r="D136" i="10"/>
  <c r="C136" i="10"/>
  <c r="E135" i="10"/>
  <c r="C135" i="10"/>
  <c r="E134" i="10"/>
  <c r="D134" i="10"/>
  <c r="C134" i="10"/>
  <c r="E133" i="10"/>
  <c r="D133" i="10"/>
  <c r="C133" i="10"/>
  <c r="D132" i="10"/>
  <c r="C132" i="10"/>
  <c r="E131" i="10"/>
  <c r="C131" i="10"/>
  <c r="E130" i="10"/>
  <c r="D130" i="10"/>
  <c r="E129" i="10"/>
  <c r="D129" i="10"/>
  <c r="C129" i="10"/>
  <c r="D128" i="10"/>
  <c r="C128" i="10"/>
  <c r="E127" i="10"/>
  <c r="C127" i="10"/>
  <c r="E126" i="10"/>
  <c r="D126" i="10"/>
  <c r="C126" i="10"/>
  <c r="E125" i="10"/>
  <c r="D125" i="10"/>
  <c r="C125" i="10"/>
  <c r="D124" i="10"/>
  <c r="C124" i="10"/>
  <c r="E123" i="10"/>
  <c r="C123" i="10"/>
  <c r="E122" i="10"/>
  <c r="D122" i="10"/>
  <c r="E121" i="10"/>
  <c r="D121" i="10"/>
  <c r="C121" i="10"/>
  <c r="D120" i="10"/>
  <c r="C120" i="10"/>
  <c r="E119" i="10"/>
  <c r="C119" i="10"/>
  <c r="E118" i="10"/>
  <c r="D118" i="10"/>
  <c r="C118" i="10"/>
  <c r="E117" i="10"/>
  <c r="D117" i="10"/>
  <c r="C117" i="10"/>
  <c r="D116" i="10"/>
  <c r="C116" i="10"/>
  <c r="E115" i="10"/>
  <c r="C115" i="10"/>
  <c r="E114" i="10"/>
  <c r="D114" i="10"/>
  <c r="E113" i="10"/>
  <c r="D113" i="10"/>
  <c r="C113" i="10"/>
  <c r="D112" i="10"/>
  <c r="C112" i="10"/>
  <c r="E111" i="10"/>
  <c r="D111" i="10"/>
  <c r="C111" i="10"/>
  <c r="E110" i="10"/>
  <c r="D110" i="10"/>
  <c r="C110" i="10"/>
  <c r="E109" i="10"/>
  <c r="D109" i="10"/>
  <c r="C109" i="10"/>
  <c r="E108" i="10"/>
  <c r="D108" i="10"/>
  <c r="C108" i="10"/>
  <c r="E107" i="10"/>
  <c r="C107" i="10"/>
  <c r="E106" i="10"/>
  <c r="D106" i="10"/>
  <c r="E105" i="10"/>
  <c r="D105" i="10"/>
  <c r="C105" i="10"/>
  <c r="D104" i="10"/>
  <c r="C104" i="10"/>
  <c r="E103" i="10"/>
  <c r="C103" i="10"/>
  <c r="E102" i="10"/>
  <c r="D102" i="10"/>
  <c r="C102" i="10"/>
  <c r="E101" i="10"/>
  <c r="D101" i="10"/>
  <c r="C101" i="10"/>
  <c r="D100" i="10"/>
  <c r="C100" i="10"/>
  <c r="E99" i="10"/>
  <c r="C99" i="10"/>
  <c r="E98" i="10"/>
  <c r="D98" i="10"/>
  <c r="E97" i="10"/>
  <c r="D97" i="10"/>
  <c r="C97" i="10"/>
  <c r="D96" i="10"/>
  <c r="C96" i="10"/>
  <c r="E95" i="10"/>
  <c r="C95" i="10"/>
  <c r="E94" i="10"/>
  <c r="D94" i="10"/>
  <c r="C94" i="10"/>
  <c r="E93" i="10"/>
  <c r="D93" i="10"/>
  <c r="C93" i="10"/>
  <c r="D92" i="10"/>
  <c r="C92" i="10"/>
  <c r="E91" i="10"/>
  <c r="C91" i="10"/>
  <c r="E90" i="10"/>
  <c r="D90" i="10"/>
  <c r="E89" i="10"/>
  <c r="D89" i="10"/>
  <c r="C89" i="10"/>
  <c r="D88" i="10"/>
  <c r="C88" i="10"/>
  <c r="E87" i="10"/>
  <c r="C87" i="10"/>
  <c r="E86" i="10"/>
  <c r="D86" i="10"/>
  <c r="C86" i="10"/>
  <c r="E85" i="10"/>
  <c r="D85" i="10"/>
  <c r="C85" i="10"/>
  <c r="D84" i="10"/>
  <c r="C84" i="10"/>
  <c r="E83" i="10"/>
  <c r="C83" i="10"/>
  <c r="E82" i="10"/>
  <c r="D82" i="10"/>
  <c r="E81" i="10"/>
  <c r="D81" i="10"/>
  <c r="C81" i="10"/>
  <c r="D80" i="10"/>
  <c r="C80" i="10"/>
  <c r="E79" i="10"/>
  <c r="C79" i="10"/>
  <c r="E78" i="10"/>
  <c r="D78" i="10"/>
  <c r="C78" i="10"/>
  <c r="E77" i="10"/>
  <c r="D77" i="10"/>
  <c r="C77" i="10"/>
  <c r="E76" i="10"/>
  <c r="D76" i="10"/>
  <c r="C76" i="10"/>
  <c r="E75" i="10"/>
  <c r="C75" i="10"/>
  <c r="E74" i="10"/>
  <c r="D74" i="10"/>
  <c r="E73" i="10"/>
  <c r="D73" i="10"/>
  <c r="D72" i="10"/>
  <c r="C72" i="10"/>
  <c r="E71" i="10"/>
  <c r="D71" i="10"/>
  <c r="C71" i="10"/>
  <c r="E70" i="10"/>
  <c r="D70" i="10"/>
  <c r="C70" i="10"/>
  <c r="E69" i="10"/>
  <c r="D69" i="10"/>
  <c r="C69" i="10"/>
  <c r="E68" i="10"/>
  <c r="D68" i="10"/>
  <c r="C68" i="10"/>
  <c r="E67" i="10"/>
  <c r="C67" i="10"/>
  <c r="E66" i="10"/>
  <c r="D66" i="10"/>
  <c r="E65" i="10"/>
  <c r="D65" i="10"/>
  <c r="D64" i="10"/>
  <c r="C64" i="10"/>
  <c r="E63" i="10"/>
  <c r="D63" i="10"/>
  <c r="C63" i="10"/>
  <c r="E62" i="10"/>
  <c r="D62" i="10"/>
  <c r="C62" i="10"/>
  <c r="E61" i="10"/>
  <c r="D61" i="10"/>
  <c r="C61" i="10"/>
  <c r="E60" i="10"/>
  <c r="D60" i="10"/>
  <c r="C60" i="10"/>
  <c r="E59" i="10"/>
  <c r="C59" i="10"/>
  <c r="E58" i="10"/>
  <c r="D58" i="10"/>
  <c r="E57" i="10"/>
  <c r="D57" i="10"/>
  <c r="D56" i="10"/>
  <c r="C56" i="10"/>
  <c r="E55" i="10"/>
  <c r="D55" i="10"/>
  <c r="C55" i="10"/>
  <c r="E54" i="10"/>
  <c r="D54" i="10"/>
  <c r="C54" i="10"/>
  <c r="E53" i="10"/>
  <c r="D53" i="10"/>
  <c r="C53" i="10"/>
  <c r="E52" i="10"/>
  <c r="D52" i="10"/>
  <c r="C52" i="10"/>
  <c r="E51" i="10"/>
  <c r="C51" i="10"/>
  <c r="E50" i="10"/>
  <c r="D50" i="10"/>
  <c r="E49" i="10"/>
  <c r="D49" i="10"/>
  <c r="C49" i="10"/>
  <c r="D48" i="10"/>
  <c r="E47" i="10"/>
  <c r="D47" i="10"/>
  <c r="C47" i="10"/>
  <c r="E46" i="10"/>
  <c r="D46" i="10"/>
  <c r="C46" i="10"/>
  <c r="E45" i="10"/>
  <c r="D45" i="10"/>
  <c r="C45" i="10"/>
  <c r="E44" i="10"/>
  <c r="D44" i="10"/>
  <c r="C44" i="10"/>
  <c r="E43" i="10"/>
  <c r="C43" i="10"/>
  <c r="E42" i="10"/>
  <c r="D42" i="10"/>
  <c r="C42" i="10"/>
  <c r="E41" i="10"/>
  <c r="D41" i="10"/>
  <c r="D40" i="10"/>
  <c r="E39" i="10"/>
  <c r="D39" i="10"/>
  <c r="C39" i="10"/>
  <c r="E38" i="10"/>
  <c r="D38" i="10"/>
  <c r="C38" i="10"/>
  <c r="E37" i="10"/>
  <c r="D37" i="10"/>
  <c r="C37" i="10"/>
  <c r="E36" i="10"/>
  <c r="D36" i="10"/>
  <c r="C36" i="10"/>
  <c r="E35" i="10"/>
  <c r="C35" i="10"/>
  <c r="E34" i="10"/>
  <c r="D34" i="10"/>
  <c r="C34" i="10"/>
  <c r="E33" i="10"/>
  <c r="D33" i="10"/>
  <c r="D32" i="10"/>
  <c r="E31" i="10"/>
  <c r="D31" i="10"/>
  <c r="C31" i="10"/>
  <c r="E30" i="10"/>
  <c r="D30" i="10"/>
  <c r="C30" i="10"/>
  <c r="E29" i="10"/>
  <c r="D29" i="10"/>
  <c r="C29" i="10"/>
  <c r="E28" i="10"/>
  <c r="D28" i="10"/>
  <c r="C28" i="10"/>
  <c r="E27" i="10"/>
  <c r="C27" i="10"/>
  <c r="E26" i="10"/>
  <c r="D26" i="10"/>
  <c r="C26" i="10"/>
  <c r="E25" i="10"/>
  <c r="D25" i="10"/>
  <c r="D24" i="10"/>
  <c r="C24" i="10"/>
  <c r="E23" i="10"/>
  <c r="D23" i="10"/>
  <c r="E22" i="10"/>
  <c r="D22" i="10"/>
  <c r="C22" i="10"/>
  <c r="G8" i="10"/>
  <c r="A4" i="10"/>
  <c r="A3" i="10"/>
  <c r="A2" i="10"/>
  <c r="A1" i="10"/>
  <c r="E504" i="9"/>
  <c r="C504" i="9"/>
  <c r="E503" i="9"/>
  <c r="D503" i="9"/>
  <c r="C503" i="9"/>
  <c r="E502" i="9"/>
  <c r="D502" i="9"/>
  <c r="C502" i="9"/>
  <c r="E501" i="9"/>
  <c r="D501" i="9"/>
  <c r="C501" i="9"/>
  <c r="E500" i="9"/>
  <c r="D500" i="9"/>
  <c r="C500" i="9"/>
  <c r="E499" i="9"/>
  <c r="C499" i="9"/>
  <c r="E498" i="9"/>
  <c r="D498" i="9"/>
  <c r="E497" i="9"/>
  <c r="D497" i="9"/>
  <c r="C497" i="9"/>
  <c r="D496" i="9"/>
  <c r="C496" i="9"/>
  <c r="E495" i="9"/>
  <c r="D495" i="9"/>
  <c r="C495" i="9"/>
  <c r="E494" i="9"/>
  <c r="D494" i="9"/>
  <c r="C494" i="9"/>
  <c r="E493" i="9"/>
  <c r="D493" i="9"/>
  <c r="C493" i="9"/>
  <c r="E492" i="9"/>
  <c r="D492" i="9"/>
  <c r="C492" i="9"/>
  <c r="E491" i="9"/>
  <c r="C491" i="9"/>
  <c r="E490" i="9"/>
  <c r="D490" i="9"/>
  <c r="E489" i="9"/>
  <c r="D489" i="9"/>
  <c r="C489" i="9"/>
  <c r="D488" i="9"/>
  <c r="C488" i="9"/>
  <c r="E487" i="9"/>
  <c r="D487" i="9"/>
  <c r="C487" i="9"/>
  <c r="E486" i="9"/>
  <c r="D486" i="9"/>
  <c r="C486" i="9"/>
  <c r="E485" i="9"/>
  <c r="D485" i="9"/>
  <c r="C485" i="9"/>
  <c r="E484" i="9"/>
  <c r="D484" i="9"/>
  <c r="C484" i="9"/>
  <c r="E483" i="9"/>
  <c r="C483" i="9"/>
  <c r="E482" i="9"/>
  <c r="D482" i="9"/>
  <c r="E481" i="9"/>
  <c r="D481" i="9"/>
  <c r="C481" i="9"/>
  <c r="D480" i="9"/>
  <c r="C480" i="9"/>
  <c r="E479" i="9"/>
  <c r="D479" i="9"/>
  <c r="C479" i="9"/>
  <c r="E478" i="9"/>
  <c r="D478" i="9"/>
  <c r="C478" i="9"/>
  <c r="E477" i="9"/>
  <c r="D477" i="9"/>
  <c r="C477" i="9"/>
  <c r="E476" i="9"/>
  <c r="D476" i="9"/>
  <c r="C476" i="9"/>
  <c r="E475" i="9"/>
  <c r="C475" i="9"/>
  <c r="E474" i="9"/>
  <c r="D474" i="9"/>
  <c r="E473" i="9"/>
  <c r="D473" i="9"/>
  <c r="C473" i="9"/>
  <c r="D472" i="9"/>
  <c r="C472" i="9"/>
  <c r="E471" i="9"/>
  <c r="D471" i="9"/>
  <c r="C471" i="9"/>
  <c r="E470" i="9"/>
  <c r="D470" i="9"/>
  <c r="C470" i="9"/>
  <c r="E469" i="9"/>
  <c r="D469" i="9"/>
  <c r="C469" i="9"/>
  <c r="E468" i="9"/>
  <c r="D468" i="9"/>
  <c r="C468" i="9"/>
  <c r="E467" i="9"/>
  <c r="C467" i="9"/>
  <c r="E466" i="9"/>
  <c r="D466" i="9"/>
  <c r="E465" i="9"/>
  <c r="D465" i="9"/>
  <c r="C465" i="9"/>
  <c r="D464" i="9"/>
  <c r="C464" i="9"/>
  <c r="E463" i="9"/>
  <c r="D463" i="9"/>
  <c r="C463" i="9"/>
  <c r="E462" i="9"/>
  <c r="D462" i="9"/>
  <c r="C462" i="9"/>
  <c r="E461" i="9"/>
  <c r="D461" i="9"/>
  <c r="C461" i="9"/>
  <c r="E460" i="9"/>
  <c r="D460" i="9"/>
  <c r="C460" i="9"/>
  <c r="E459" i="9"/>
  <c r="C459" i="9"/>
  <c r="E458" i="9"/>
  <c r="D458" i="9"/>
  <c r="E457" i="9"/>
  <c r="D457" i="9"/>
  <c r="C457" i="9"/>
  <c r="D456" i="9"/>
  <c r="C456" i="9"/>
  <c r="E455" i="9"/>
  <c r="D455" i="9"/>
  <c r="C455" i="9"/>
  <c r="E454" i="9"/>
  <c r="D454" i="9"/>
  <c r="C454" i="9"/>
  <c r="E453" i="9"/>
  <c r="D453" i="9"/>
  <c r="C453" i="9"/>
  <c r="E452" i="9"/>
  <c r="D452" i="9"/>
  <c r="C452" i="9"/>
  <c r="E451" i="9"/>
  <c r="C451" i="9"/>
  <c r="E450" i="9"/>
  <c r="D450" i="9"/>
  <c r="E449" i="9"/>
  <c r="D449" i="9"/>
  <c r="C449" i="9"/>
  <c r="D448" i="9"/>
  <c r="C448" i="9"/>
  <c r="E447" i="9"/>
  <c r="D447" i="9"/>
  <c r="C447" i="9"/>
  <c r="E446" i="9"/>
  <c r="D446" i="9"/>
  <c r="C446" i="9"/>
  <c r="E445" i="9"/>
  <c r="D445" i="9"/>
  <c r="C445" i="9"/>
  <c r="E444" i="9"/>
  <c r="D444" i="9"/>
  <c r="C444" i="9"/>
  <c r="E443" i="9"/>
  <c r="C443" i="9"/>
  <c r="E442" i="9"/>
  <c r="D442" i="9"/>
  <c r="E441" i="9"/>
  <c r="D441" i="9"/>
  <c r="C441" i="9"/>
  <c r="D440" i="9"/>
  <c r="C440" i="9"/>
  <c r="E439" i="9"/>
  <c r="D439" i="9"/>
  <c r="C439" i="9"/>
  <c r="E438" i="9"/>
  <c r="D438" i="9"/>
  <c r="C438" i="9"/>
  <c r="E437" i="9"/>
  <c r="D437" i="9"/>
  <c r="C437" i="9"/>
  <c r="E436" i="9"/>
  <c r="D436" i="9"/>
  <c r="C436" i="9"/>
  <c r="E435" i="9"/>
  <c r="C435" i="9"/>
  <c r="E434" i="9"/>
  <c r="D434" i="9"/>
  <c r="E433" i="9"/>
  <c r="D433" i="9"/>
  <c r="C433" i="9"/>
  <c r="D432" i="9"/>
  <c r="C432" i="9"/>
  <c r="E431" i="9"/>
  <c r="D431" i="9"/>
  <c r="C431" i="9"/>
  <c r="E430" i="9"/>
  <c r="D430" i="9"/>
  <c r="C430" i="9"/>
  <c r="E429" i="9"/>
  <c r="D429" i="9"/>
  <c r="C429" i="9"/>
  <c r="E428" i="9"/>
  <c r="D428" i="9"/>
  <c r="C428" i="9"/>
  <c r="E427" i="9"/>
  <c r="C427" i="9"/>
  <c r="E426" i="9"/>
  <c r="D426" i="9"/>
  <c r="E425" i="9"/>
  <c r="D425" i="9"/>
  <c r="C425" i="9"/>
  <c r="D424" i="9"/>
  <c r="C424" i="9"/>
  <c r="E423" i="9"/>
  <c r="D423" i="9"/>
  <c r="C423" i="9"/>
  <c r="E422" i="9"/>
  <c r="D422" i="9"/>
  <c r="C422" i="9"/>
  <c r="E421" i="9"/>
  <c r="D421" i="9"/>
  <c r="C421" i="9"/>
  <c r="E420" i="9"/>
  <c r="D420" i="9"/>
  <c r="C420" i="9"/>
  <c r="E419" i="9"/>
  <c r="C419" i="9"/>
  <c r="E418" i="9"/>
  <c r="D418" i="9"/>
  <c r="E417" i="9"/>
  <c r="D417" i="9"/>
  <c r="C417" i="9"/>
  <c r="D416" i="9"/>
  <c r="C416" i="9"/>
  <c r="E415" i="9"/>
  <c r="D415" i="9"/>
  <c r="C415" i="9"/>
  <c r="E414" i="9"/>
  <c r="D414" i="9"/>
  <c r="C414" i="9"/>
  <c r="E413" i="9"/>
  <c r="D413" i="9"/>
  <c r="C413" i="9"/>
  <c r="E412" i="9"/>
  <c r="D412" i="9"/>
  <c r="C412" i="9"/>
  <c r="E411" i="9"/>
  <c r="C411" i="9"/>
  <c r="E410" i="9"/>
  <c r="D410" i="9"/>
  <c r="E409" i="9"/>
  <c r="D409" i="9"/>
  <c r="C409" i="9"/>
  <c r="D408" i="9"/>
  <c r="C408" i="9"/>
  <c r="E407" i="9"/>
  <c r="D407" i="9"/>
  <c r="C407" i="9"/>
  <c r="E406" i="9"/>
  <c r="D406" i="9"/>
  <c r="C406" i="9"/>
  <c r="E405" i="9"/>
  <c r="D405" i="9"/>
  <c r="C405" i="9"/>
  <c r="E404" i="9"/>
  <c r="D404" i="9"/>
  <c r="C404" i="9"/>
  <c r="E403" i="9"/>
  <c r="C403" i="9"/>
  <c r="E402" i="9"/>
  <c r="D402" i="9"/>
  <c r="E401" i="9"/>
  <c r="D401" i="9"/>
  <c r="C401" i="9"/>
  <c r="D400" i="9"/>
  <c r="C400" i="9"/>
  <c r="E399" i="9"/>
  <c r="D399" i="9"/>
  <c r="C399" i="9"/>
  <c r="E398" i="9"/>
  <c r="D398" i="9"/>
  <c r="C398" i="9"/>
  <c r="E397" i="9"/>
  <c r="D397" i="9"/>
  <c r="C397" i="9"/>
  <c r="E396" i="9"/>
  <c r="D396" i="9"/>
  <c r="C396" i="9"/>
  <c r="E395" i="9"/>
  <c r="C395" i="9"/>
  <c r="E394" i="9"/>
  <c r="D394" i="9"/>
  <c r="E393" i="9"/>
  <c r="D393" i="9"/>
  <c r="C393" i="9"/>
  <c r="D392" i="9"/>
  <c r="C392" i="9"/>
  <c r="E391" i="9"/>
  <c r="D391" i="9"/>
  <c r="C391" i="9"/>
  <c r="E390" i="9"/>
  <c r="D390" i="9"/>
  <c r="C390" i="9"/>
  <c r="E389" i="9"/>
  <c r="D389" i="9"/>
  <c r="C389" i="9"/>
  <c r="E388" i="9"/>
  <c r="D388" i="9"/>
  <c r="C388" i="9"/>
  <c r="E387" i="9"/>
  <c r="C387" i="9"/>
  <c r="E386" i="9"/>
  <c r="D386" i="9"/>
  <c r="E385" i="9"/>
  <c r="D385" i="9"/>
  <c r="C385" i="9"/>
  <c r="D384" i="9"/>
  <c r="C384" i="9"/>
  <c r="E383" i="9"/>
  <c r="D383" i="9"/>
  <c r="C383" i="9"/>
  <c r="E382" i="9"/>
  <c r="D382" i="9"/>
  <c r="C382" i="9"/>
  <c r="E381" i="9"/>
  <c r="D381" i="9"/>
  <c r="C381" i="9"/>
  <c r="E380" i="9"/>
  <c r="D380" i="9"/>
  <c r="C380" i="9"/>
  <c r="E379" i="9"/>
  <c r="C379" i="9"/>
  <c r="E378" i="9"/>
  <c r="D378" i="9"/>
  <c r="E377" i="9"/>
  <c r="D377" i="9"/>
  <c r="C377" i="9"/>
  <c r="D376" i="9"/>
  <c r="C376" i="9"/>
  <c r="E375" i="9"/>
  <c r="D375" i="9"/>
  <c r="C375" i="9"/>
  <c r="E374" i="9"/>
  <c r="D374" i="9"/>
  <c r="C374" i="9"/>
  <c r="E373" i="9"/>
  <c r="D373" i="9"/>
  <c r="C373" i="9"/>
  <c r="E372" i="9"/>
  <c r="D372" i="9"/>
  <c r="C372" i="9"/>
  <c r="E371" i="9"/>
  <c r="C371" i="9"/>
  <c r="E370" i="9"/>
  <c r="D370" i="9"/>
  <c r="E369" i="9"/>
  <c r="D369" i="9"/>
  <c r="C369" i="9"/>
  <c r="D368" i="9"/>
  <c r="C368" i="9"/>
  <c r="E367" i="9"/>
  <c r="D367" i="9"/>
  <c r="C367" i="9"/>
  <c r="E366" i="9"/>
  <c r="D366" i="9"/>
  <c r="C366" i="9"/>
  <c r="E365" i="9"/>
  <c r="D365" i="9"/>
  <c r="C365" i="9"/>
  <c r="E364" i="9"/>
  <c r="D364" i="9"/>
  <c r="C364" i="9"/>
  <c r="E363" i="9"/>
  <c r="C363" i="9"/>
  <c r="E362" i="9"/>
  <c r="D362" i="9"/>
  <c r="E361" i="9"/>
  <c r="D361" i="9"/>
  <c r="C361" i="9"/>
  <c r="D360" i="9"/>
  <c r="C360" i="9"/>
  <c r="E359" i="9"/>
  <c r="D359" i="9"/>
  <c r="C359" i="9"/>
  <c r="E358" i="9"/>
  <c r="D358" i="9"/>
  <c r="C358" i="9"/>
  <c r="E357" i="9"/>
  <c r="D357" i="9"/>
  <c r="C357" i="9"/>
  <c r="E356" i="9"/>
  <c r="D356" i="9"/>
  <c r="C356" i="9"/>
  <c r="E355" i="9"/>
  <c r="C355" i="9"/>
  <c r="E354" i="9"/>
  <c r="D354" i="9"/>
  <c r="E353" i="9"/>
  <c r="D353" i="9"/>
  <c r="C353" i="9"/>
  <c r="D352" i="9"/>
  <c r="C352" i="9"/>
  <c r="E351" i="9"/>
  <c r="D351" i="9"/>
  <c r="C351" i="9"/>
  <c r="E350" i="9"/>
  <c r="D350" i="9"/>
  <c r="C350" i="9"/>
  <c r="E349" i="9"/>
  <c r="D349" i="9"/>
  <c r="C349" i="9"/>
  <c r="E348" i="9"/>
  <c r="D348" i="9"/>
  <c r="C348" i="9"/>
  <c r="E347" i="9"/>
  <c r="C347" i="9"/>
  <c r="E346" i="9"/>
  <c r="D346" i="9"/>
  <c r="E345" i="9"/>
  <c r="D345" i="9"/>
  <c r="C345" i="9"/>
  <c r="D344" i="9"/>
  <c r="C344" i="9"/>
  <c r="E343" i="9"/>
  <c r="D343" i="9"/>
  <c r="C343" i="9"/>
  <c r="E342" i="9"/>
  <c r="D342" i="9"/>
  <c r="C342" i="9"/>
  <c r="E341" i="9"/>
  <c r="D341" i="9"/>
  <c r="C341" i="9"/>
  <c r="E340" i="9"/>
  <c r="D340" i="9"/>
  <c r="C340" i="9"/>
  <c r="E339" i="9"/>
  <c r="C339" i="9"/>
  <c r="E338" i="9"/>
  <c r="D338" i="9"/>
  <c r="E337" i="9"/>
  <c r="D337" i="9"/>
  <c r="C337" i="9"/>
  <c r="D336" i="9"/>
  <c r="C336" i="9"/>
  <c r="E335" i="9"/>
  <c r="D335" i="9"/>
  <c r="C335" i="9"/>
  <c r="E334" i="9"/>
  <c r="D334" i="9"/>
  <c r="C334" i="9"/>
  <c r="E333" i="9"/>
  <c r="D333" i="9"/>
  <c r="C333" i="9"/>
  <c r="E332" i="9"/>
  <c r="D332" i="9"/>
  <c r="C332" i="9"/>
  <c r="E331" i="9"/>
  <c r="C331" i="9"/>
  <c r="E330" i="9"/>
  <c r="D330" i="9"/>
  <c r="E329" i="9"/>
  <c r="D329" i="9"/>
  <c r="C329" i="9"/>
  <c r="D328" i="9"/>
  <c r="C328" i="9"/>
  <c r="E327" i="9"/>
  <c r="D327" i="9"/>
  <c r="C327" i="9"/>
  <c r="E326" i="9"/>
  <c r="D326" i="9"/>
  <c r="C326" i="9"/>
  <c r="E325" i="9"/>
  <c r="D325" i="9"/>
  <c r="C325" i="9"/>
  <c r="E324" i="9"/>
  <c r="D324" i="9"/>
  <c r="C324" i="9"/>
  <c r="E323" i="9"/>
  <c r="C323" i="9"/>
  <c r="E322" i="9"/>
  <c r="D322" i="9"/>
  <c r="E321" i="9"/>
  <c r="D321" i="9"/>
  <c r="C321" i="9"/>
  <c r="D320" i="9"/>
  <c r="C320" i="9"/>
  <c r="E319" i="9"/>
  <c r="D319" i="9"/>
  <c r="C319" i="9"/>
  <c r="E318" i="9"/>
  <c r="D318" i="9"/>
  <c r="C318" i="9"/>
  <c r="E317" i="9"/>
  <c r="D317" i="9"/>
  <c r="C317" i="9"/>
  <c r="E316" i="9"/>
  <c r="D316" i="9"/>
  <c r="C316" i="9"/>
  <c r="E315" i="9"/>
  <c r="C315" i="9"/>
  <c r="E314" i="9"/>
  <c r="D314" i="9"/>
  <c r="E313" i="9"/>
  <c r="D313" i="9"/>
  <c r="C313" i="9"/>
  <c r="D312" i="9"/>
  <c r="C312" i="9"/>
  <c r="E311" i="9"/>
  <c r="D311" i="9"/>
  <c r="C311" i="9"/>
  <c r="E310" i="9"/>
  <c r="D310" i="9"/>
  <c r="C310" i="9"/>
  <c r="E309" i="9"/>
  <c r="D309" i="9"/>
  <c r="C309" i="9"/>
  <c r="E308" i="9"/>
  <c r="D308" i="9"/>
  <c r="C308" i="9"/>
  <c r="E307" i="9"/>
  <c r="C307" i="9"/>
  <c r="E306" i="9"/>
  <c r="D306" i="9"/>
  <c r="E305" i="9"/>
  <c r="D305" i="9"/>
  <c r="C305" i="9"/>
  <c r="D304" i="9"/>
  <c r="C304" i="9"/>
  <c r="E303" i="9"/>
  <c r="D303" i="9"/>
  <c r="C303" i="9"/>
  <c r="E302" i="9"/>
  <c r="D302" i="9"/>
  <c r="C302" i="9"/>
  <c r="E301" i="9"/>
  <c r="D301" i="9"/>
  <c r="C301" i="9"/>
  <c r="E300" i="9"/>
  <c r="D300" i="9"/>
  <c r="C300" i="9"/>
  <c r="E299" i="9"/>
  <c r="C299" i="9"/>
  <c r="E298" i="9"/>
  <c r="D298" i="9"/>
  <c r="E297" i="9"/>
  <c r="D297" i="9"/>
  <c r="C297" i="9"/>
  <c r="D296" i="9"/>
  <c r="C296" i="9"/>
  <c r="E295" i="9"/>
  <c r="D295" i="9"/>
  <c r="C295" i="9"/>
  <c r="E294" i="9"/>
  <c r="D294" i="9"/>
  <c r="C294" i="9"/>
  <c r="E293" i="9"/>
  <c r="D293" i="9"/>
  <c r="C293" i="9"/>
  <c r="E292" i="9"/>
  <c r="D292" i="9"/>
  <c r="C292" i="9"/>
  <c r="E291" i="9"/>
  <c r="C291" i="9"/>
  <c r="E290" i="9"/>
  <c r="D290" i="9"/>
  <c r="E289" i="9"/>
  <c r="D289" i="9"/>
  <c r="C289" i="9"/>
  <c r="D288" i="9"/>
  <c r="C288" i="9"/>
  <c r="E287" i="9"/>
  <c r="D287" i="9"/>
  <c r="C287" i="9"/>
  <c r="E286" i="9"/>
  <c r="D286" i="9"/>
  <c r="C286" i="9"/>
  <c r="E285" i="9"/>
  <c r="D285" i="9"/>
  <c r="C285" i="9"/>
  <c r="E284" i="9"/>
  <c r="D284" i="9"/>
  <c r="C284" i="9"/>
  <c r="E283" i="9"/>
  <c r="D283" i="9"/>
  <c r="C283" i="9"/>
  <c r="E282" i="9"/>
  <c r="D282" i="9"/>
  <c r="E281" i="9"/>
  <c r="D281" i="9"/>
  <c r="C281" i="9"/>
  <c r="E280" i="9"/>
  <c r="D280" i="9"/>
  <c r="C280" i="9"/>
  <c r="E279" i="9"/>
  <c r="D279" i="9"/>
  <c r="C279" i="9"/>
  <c r="E278" i="9"/>
  <c r="D278" i="9"/>
  <c r="C278" i="9"/>
  <c r="E277" i="9"/>
  <c r="D277" i="9"/>
  <c r="C277" i="9"/>
  <c r="E276" i="9"/>
  <c r="D276" i="9"/>
  <c r="C276" i="9"/>
  <c r="E275" i="9"/>
  <c r="D275" i="9"/>
  <c r="C275" i="9"/>
  <c r="E274" i="9"/>
  <c r="D274" i="9"/>
  <c r="E273" i="9"/>
  <c r="D273" i="9"/>
  <c r="C273" i="9"/>
  <c r="E272" i="9"/>
  <c r="D272" i="9"/>
  <c r="C272" i="9"/>
  <c r="E271" i="9"/>
  <c r="D271" i="9"/>
  <c r="C271" i="9"/>
  <c r="E270" i="9"/>
  <c r="D270" i="9"/>
  <c r="C270" i="9"/>
  <c r="E269" i="9"/>
  <c r="D269" i="9"/>
  <c r="C269" i="9"/>
  <c r="E268" i="9"/>
  <c r="D268" i="9"/>
  <c r="C268" i="9"/>
  <c r="E267" i="9"/>
  <c r="D267" i="9"/>
  <c r="C267" i="9"/>
  <c r="E266" i="9"/>
  <c r="D266" i="9"/>
  <c r="E265" i="9"/>
  <c r="D265" i="9"/>
  <c r="C265" i="9"/>
  <c r="E264" i="9"/>
  <c r="D264" i="9"/>
  <c r="C264" i="9"/>
  <c r="E263" i="9"/>
  <c r="D263" i="9"/>
  <c r="C263" i="9"/>
  <c r="E262" i="9"/>
  <c r="D262" i="9"/>
  <c r="C262" i="9"/>
  <c r="E261" i="9"/>
  <c r="D261" i="9"/>
  <c r="C261" i="9"/>
  <c r="E260" i="9"/>
  <c r="D260" i="9"/>
  <c r="C260" i="9"/>
  <c r="E259" i="9"/>
  <c r="D259" i="9"/>
  <c r="C259" i="9"/>
  <c r="E258" i="9"/>
  <c r="D258" i="9"/>
  <c r="E257" i="9"/>
  <c r="D257" i="9"/>
  <c r="C257" i="9"/>
  <c r="E256" i="9"/>
  <c r="D256" i="9"/>
  <c r="C256" i="9"/>
  <c r="E255" i="9"/>
  <c r="D255" i="9"/>
  <c r="C255" i="9"/>
  <c r="E254" i="9"/>
  <c r="D254" i="9"/>
  <c r="C254" i="9"/>
  <c r="E253" i="9"/>
  <c r="D253" i="9"/>
  <c r="C253" i="9"/>
  <c r="E252" i="9"/>
  <c r="D252" i="9"/>
  <c r="C252" i="9"/>
  <c r="E251" i="9"/>
  <c r="D251" i="9"/>
  <c r="C251" i="9"/>
  <c r="E250" i="9"/>
  <c r="D250" i="9"/>
  <c r="E249" i="9"/>
  <c r="D249" i="9"/>
  <c r="C249" i="9"/>
  <c r="E248" i="9"/>
  <c r="D248" i="9"/>
  <c r="C248" i="9"/>
  <c r="E247" i="9"/>
  <c r="D247" i="9"/>
  <c r="C247" i="9"/>
  <c r="E246" i="9"/>
  <c r="D246" i="9"/>
  <c r="C246" i="9"/>
  <c r="E245" i="9"/>
  <c r="D245" i="9"/>
  <c r="C245" i="9"/>
  <c r="E244" i="9"/>
  <c r="D244" i="9"/>
  <c r="C244" i="9"/>
  <c r="E243" i="9"/>
  <c r="D243" i="9"/>
  <c r="C243" i="9"/>
  <c r="E242" i="9"/>
  <c r="D242" i="9"/>
  <c r="E241" i="9"/>
  <c r="D241" i="9"/>
  <c r="C241" i="9"/>
  <c r="E240" i="9"/>
  <c r="D240" i="9"/>
  <c r="C240" i="9"/>
  <c r="E239" i="9"/>
  <c r="D239" i="9"/>
  <c r="C239" i="9"/>
  <c r="E238" i="9"/>
  <c r="D238" i="9"/>
  <c r="C238" i="9"/>
  <c r="E237" i="9"/>
  <c r="D237" i="9"/>
  <c r="C237" i="9"/>
  <c r="E236" i="9"/>
  <c r="D236" i="9"/>
  <c r="C236" i="9"/>
  <c r="E235" i="9"/>
  <c r="D235" i="9"/>
  <c r="C235" i="9"/>
  <c r="E234" i="9"/>
  <c r="D234" i="9"/>
  <c r="E233" i="9"/>
  <c r="D233" i="9"/>
  <c r="C233" i="9"/>
  <c r="E232" i="9"/>
  <c r="D232" i="9"/>
  <c r="C232" i="9"/>
  <c r="E231" i="9"/>
  <c r="D231" i="9"/>
  <c r="C231" i="9"/>
  <c r="E230" i="9"/>
  <c r="D230" i="9"/>
  <c r="C230" i="9"/>
  <c r="E229" i="9"/>
  <c r="D229" i="9"/>
  <c r="C229" i="9"/>
  <c r="E228" i="9"/>
  <c r="D228" i="9"/>
  <c r="C228" i="9"/>
  <c r="E227" i="9"/>
  <c r="D227" i="9"/>
  <c r="C227" i="9"/>
  <c r="E226" i="9"/>
  <c r="D226" i="9"/>
  <c r="E225" i="9"/>
  <c r="D225" i="9"/>
  <c r="C225" i="9"/>
  <c r="E224" i="9"/>
  <c r="D224" i="9"/>
  <c r="C224" i="9"/>
  <c r="E223" i="9"/>
  <c r="D223" i="9"/>
  <c r="C223" i="9"/>
  <c r="E222" i="9"/>
  <c r="D222" i="9"/>
  <c r="C222" i="9"/>
  <c r="E221" i="9"/>
  <c r="D221" i="9"/>
  <c r="C221" i="9"/>
  <c r="E220" i="9"/>
  <c r="D220" i="9"/>
  <c r="C220" i="9"/>
  <c r="E219" i="9"/>
  <c r="D219" i="9"/>
  <c r="C219" i="9"/>
  <c r="E218" i="9"/>
  <c r="D218" i="9"/>
  <c r="E217" i="9"/>
  <c r="D217" i="9"/>
  <c r="C217" i="9"/>
  <c r="E216" i="9"/>
  <c r="D216" i="9"/>
  <c r="C216" i="9"/>
  <c r="E215" i="9"/>
  <c r="D215" i="9"/>
  <c r="C215" i="9"/>
  <c r="E214" i="9"/>
  <c r="D214" i="9"/>
  <c r="C214" i="9"/>
  <c r="E213" i="9"/>
  <c r="D213" i="9"/>
  <c r="C213" i="9"/>
  <c r="E212" i="9"/>
  <c r="D212" i="9"/>
  <c r="C212" i="9"/>
  <c r="E211" i="9"/>
  <c r="D211" i="9"/>
  <c r="C211" i="9"/>
  <c r="E210" i="9"/>
  <c r="D210" i="9"/>
  <c r="E209" i="9"/>
  <c r="D209" i="9"/>
  <c r="C209" i="9"/>
  <c r="E208" i="9"/>
  <c r="D208" i="9"/>
  <c r="C208" i="9"/>
  <c r="E207" i="9"/>
  <c r="D207" i="9"/>
  <c r="C207" i="9"/>
  <c r="E206" i="9"/>
  <c r="D206" i="9"/>
  <c r="C206" i="9"/>
  <c r="E205" i="9"/>
  <c r="D205" i="9"/>
  <c r="C205" i="9"/>
  <c r="E204" i="9"/>
  <c r="D204" i="9"/>
  <c r="C204" i="9"/>
  <c r="E203" i="9"/>
  <c r="D203" i="9"/>
  <c r="C203" i="9"/>
  <c r="E202" i="9"/>
  <c r="D202" i="9"/>
  <c r="E201" i="9"/>
  <c r="D201" i="9"/>
  <c r="C201" i="9"/>
  <c r="E200" i="9"/>
  <c r="D200" i="9"/>
  <c r="C200" i="9"/>
  <c r="E199" i="9"/>
  <c r="D199" i="9"/>
  <c r="C199" i="9"/>
  <c r="E198" i="9"/>
  <c r="D198" i="9"/>
  <c r="C198" i="9"/>
  <c r="E197" i="9"/>
  <c r="D197" i="9"/>
  <c r="C197" i="9"/>
  <c r="E196" i="9"/>
  <c r="D196" i="9"/>
  <c r="C196" i="9"/>
  <c r="E195" i="9"/>
  <c r="D195" i="9"/>
  <c r="C195" i="9"/>
  <c r="E194" i="9"/>
  <c r="D194" i="9"/>
  <c r="E193" i="9"/>
  <c r="D193" i="9"/>
  <c r="C193" i="9"/>
  <c r="E192" i="9"/>
  <c r="D192" i="9"/>
  <c r="C192" i="9"/>
  <c r="E191" i="9"/>
  <c r="D191" i="9"/>
  <c r="C191" i="9"/>
  <c r="E190" i="9"/>
  <c r="D190" i="9"/>
  <c r="C190" i="9"/>
  <c r="E189" i="9"/>
  <c r="D189" i="9"/>
  <c r="C189" i="9"/>
  <c r="E188" i="9"/>
  <c r="D188" i="9"/>
  <c r="C188" i="9"/>
  <c r="E187" i="9"/>
  <c r="D187" i="9"/>
  <c r="C187" i="9"/>
  <c r="E186" i="9"/>
  <c r="D186" i="9"/>
  <c r="E185" i="9"/>
  <c r="D185" i="9"/>
  <c r="C185" i="9"/>
  <c r="E184" i="9"/>
  <c r="D184" i="9"/>
  <c r="C184" i="9"/>
  <c r="E183" i="9"/>
  <c r="D183" i="9"/>
  <c r="C183" i="9"/>
  <c r="E182" i="9"/>
  <c r="D182" i="9"/>
  <c r="C182" i="9"/>
  <c r="E181" i="9"/>
  <c r="D181" i="9"/>
  <c r="C181" i="9"/>
  <c r="E180" i="9"/>
  <c r="D180" i="9"/>
  <c r="C180" i="9"/>
  <c r="E179" i="9"/>
  <c r="D179" i="9"/>
  <c r="C179" i="9"/>
  <c r="E178" i="9"/>
  <c r="D178" i="9"/>
  <c r="E177" i="9"/>
  <c r="D177" i="9"/>
  <c r="C177" i="9"/>
  <c r="E176" i="9"/>
  <c r="D176" i="9"/>
  <c r="C176" i="9"/>
  <c r="E175" i="9"/>
  <c r="D175" i="9"/>
  <c r="C175" i="9"/>
  <c r="E174" i="9"/>
  <c r="D174" i="9"/>
  <c r="C174" i="9"/>
  <c r="E173" i="9"/>
  <c r="D173" i="9"/>
  <c r="C173" i="9"/>
  <c r="E172" i="9"/>
  <c r="D172" i="9"/>
  <c r="C172" i="9"/>
  <c r="E171" i="9"/>
  <c r="D171" i="9"/>
  <c r="C171" i="9"/>
  <c r="E170" i="9"/>
  <c r="D170" i="9"/>
  <c r="E169" i="9"/>
  <c r="D169" i="9"/>
  <c r="C169" i="9"/>
  <c r="E168" i="9"/>
  <c r="D168" i="9"/>
  <c r="C168" i="9"/>
  <c r="E167" i="9"/>
  <c r="D167" i="9"/>
  <c r="C167" i="9"/>
  <c r="E166" i="9"/>
  <c r="D166" i="9"/>
  <c r="C166" i="9"/>
  <c r="E165" i="9"/>
  <c r="D165" i="9"/>
  <c r="C165" i="9"/>
  <c r="E164" i="9"/>
  <c r="D164" i="9"/>
  <c r="C164" i="9"/>
  <c r="E163" i="9"/>
  <c r="D163" i="9"/>
  <c r="C163" i="9"/>
  <c r="E162" i="9"/>
  <c r="D162" i="9"/>
  <c r="E161" i="9"/>
  <c r="D161" i="9"/>
  <c r="C161" i="9"/>
  <c r="E160" i="9"/>
  <c r="D160" i="9"/>
  <c r="C160" i="9"/>
  <c r="E159" i="9"/>
  <c r="D159" i="9"/>
  <c r="C159" i="9"/>
  <c r="E158" i="9"/>
  <c r="D158" i="9"/>
  <c r="C158" i="9"/>
  <c r="E157" i="9"/>
  <c r="D157" i="9"/>
  <c r="C157" i="9"/>
  <c r="E156" i="9"/>
  <c r="D156" i="9"/>
  <c r="C156" i="9"/>
  <c r="E155" i="9"/>
  <c r="D155" i="9"/>
  <c r="C155" i="9"/>
  <c r="E154" i="9"/>
  <c r="D154" i="9"/>
  <c r="E153" i="9"/>
  <c r="D153" i="9"/>
  <c r="C153" i="9"/>
  <c r="E152" i="9"/>
  <c r="D152" i="9"/>
  <c r="C152" i="9"/>
  <c r="E151" i="9"/>
  <c r="D151" i="9"/>
  <c r="C151" i="9"/>
  <c r="E150" i="9"/>
  <c r="D150" i="9"/>
  <c r="C150" i="9"/>
  <c r="E149" i="9"/>
  <c r="D149" i="9"/>
  <c r="C149" i="9"/>
  <c r="D148" i="9"/>
  <c r="C148" i="9"/>
  <c r="E147" i="9"/>
  <c r="D147" i="9"/>
  <c r="C147" i="9"/>
  <c r="E146" i="9"/>
  <c r="D146" i="9"/>
  <c r="E145" i="9"/>
  <c r="D145" i="9"/>
  <c r="C145" i="9"/>
  <c r="E144" i="9"/>
  <c r="D144" i="9"/>
  <c r="C144" i="9"/>
  <c r="E143" i="9"/>
  <c r="C143" i="9"/>
  <c r="E142" i="9"/>
  <c r="D142" i="9"/>
  <c r="C142" i="9"/>
  <c r="E141" i="9"/>
  <c r="D141" i="9"/>
  <c r="C141" i="9"/>
  <c r="D140" i="9"/>
  <c r="C140" i="9"/>
  <c r="E139" i="9"/>
  <c r="D139" i="9"/>
  <c r="C139" i="9"/>
  <c r="E138" i="9"/>
  <c r="D138" i="9"/>
  <c r="E137" i="9"/>
  <c r="D137" i="9"/>
  <c r="C137" i="9"/>
  <c r="E136" i="9"/>
  <c r="D136" i="9"/>
  <c r="C136" i="9"/>
  <c r="E135" i="9"/>
  <c r="C135" i="9"/>
  <c r="E134" i="9"/>
  <c r="D134" i="9"/>
  <c r="C134" i="9"/>
  <c r="E133" i="9"/>
  <c r="D133" i="9"/>
  <c r="C133" i="9"/>
  <c r="D132" i="9"/>
  <c r="C132" i="9"/>
  <c r="E131" i="9"/>
  <c r="D131" i="9"/>
  <c r="C131" i="9"/>
  <c r="E130" i="9"/>
  <c r="D130" i="9"/>
  <c r="E129" i="9"/>
  <c r="D129" i="9"/>
  <c r="C129" i="9"/>
  <c r="E128" i="9"/>
  <c r="D128" i="9"/>
  <c r="C128" i="9"/>
  <c r="E127" i="9"/>
  <c r="C127" i="9"/>
  <c r="E126" i="9"/>
  <c r="D126" i="9"/>
  <c r="C126" i="9"/>
  <c r="E125" i="9"/>
  <c r="D125" i="9"/>
  <c r="C125" i="9"/>
  <c r="D124" i="9"/>
  <c r="C124" i="9"/>
  <c r="E123" i="9"/>
  <c r="D123" i="9"/>
  <c r="C123" i="9"/>
  <c r="E122" i="9"/>
  <c r="D122" i="9"/>
  <c r="E121" i="9"/>
  <c r="D121" i="9"/>
  <c r="C121" i="9"/>
  <c r="E120" i="9"/>
  <c r="D120" i="9"/>
  <c r="C120" i="9"/>
  <c r="E119" i="9"/>
  <c r="D119" i="9"/>
  <c r="C119" i="9"/>
  <c r="E118" i="9"/>
  <c r="D118" i="9"/>
  <c r="C118" i="9"/>
  <c r="E117" i="9"/>
  <c r="D117" i="9"/>
  <c r="C117" i="9"/>
  <c r="E116" i="9"/>
  <c r="D116" i="9"/>
  <c r="C116" i="9"/>
  <c r="E115" i="9"/>
  <c r="D115" i="9"/>
  <c r="C115" i="9"/>
  <c r="E114" i="9"/>
  <c r="D114" i="9"/>
  <c r="E113" i="9"/>
  <c r="D113" i="9"/>
  <c r="C113" i="9"/>
  <c r="E112" i="9"/>
  <c r="D112" i="9"/>
  <c r="C112" i="9"/>
  <c r="E111" i="9"/>
  <c r="C111" i="9"/>
  <c r="E110" i="9"/>
  <c r="D110" i="9"/>
  <c r="C110" i="9"/>
  <c r="E109" i="9"/>
  <c r="D109" i="9"/>
  <c r="C109" i="9"/>
  <c r="D108" i="9"/>
  <c r="C108" i="9"/>
  <c r="E107" i="9"/>
  <c r="D107" i="9"/>
  <c r="C107" i="9"/>
  <c r="E106" i="9"/>
  <c r="D106" i="9"/>
  <c r="E105" i="9"/>
  <c r="D105" i="9"/>
  <c r="C105" i="9"/>
  <c r="E104" i="9"/>
  <c r="D104" i="9"/>
  <c r="C104" i="9"/>
  <c r="E103" i="9"/>
  <c r="C103" i="9"/>
  <c r="E102" i="9"/>
  <c r="D102" i="9"/>
  <c r="C102" i="9"/>
  <c r="E101" i="9"/>
  <c r="D101" i="9"/>
  <c r="C101" i="9"/>
  <c r="D100" i="9"/>
  <c r="C100" i="9"/>
  <c r="E99" i="9"/>
  <c r="D99" i="9"/>
  <c r="C99" i="9"/>
  <c r="E98" i="9"/>
  <c r="D98" i="9"/>
  <c r="E97" i="9"/>
  <c r="D97" i="9"/>
  <c r="C97" i="9"/>
  <c r="E96" i="9"/>
  <c r="D96" i="9"/>
  <c r="C96" i="9"/>
  <c r="E95" i="9"/>
  <c r="C95" i="9"/>
  <c r="E94" i="9"/>
  <c r="D94" i="9"/>
  <c r="C94" i="9"/>
  <c r="E93" i="9"/>
  <c r="D93" i="9"/>
  <c r="C93" i="9"/>
  <c r="D92" i="9"/>
  <c r="C92" i="9"/>
  <c r="E91" i="9"/>
  <c r="D91" i="9"/>
  <c r="C91" i="9"/>
  <c r="E90" i="9"/>
  <c r="D90" i="9"/>
  <c r="E89" i="9"/>
  <c r="D89" i="9"/>
  <c r="C89" i="9"/>
  <c r="E88" i="9"/>
  <c r="D88" i="9"/>
  <c r="C88" i="9"/>
  <c r="E87" i="9"/>
  <c r="C87" i="9"/>
  <c r="E86" i="9"/>
  <c r="D86" i="9"/>
  <c r="C86" i="9"/>
  <c r="E85" i="9"/>
  <c r="D85" i="9"/>
  <c r="C85" i="9"/>
  <c r="D84" i="9"/>
  <c r="C84" i="9"/>
  <c r="E83" i="9"/>
  <c r="D83" i="9"/>
  <c r="C83" i="9"/>
  <c r="E82" i="9"/>
  <c r="D82" i="9"/>
  <c r="E81" i="9"/>
  <c r="D81" i="9"/>
  <c r="C81" i="9"/>
  <c r="E80" i="9"/>
  <c r="D80" i="9"/>
  <c r="C80" i="9"/>
  <c r="E79" i="9"/>
  <c r="C79" i="9"/>
  <c r="E78" i="9"/>
  <c r="D78" i="9"/>
  <c r="C78" i="9"/>
  <c r="E77" i="9"/>
  <c r="D77" i="9"/>
  <c r="C77" i="9"/>
  <c r="E76" i="9"/>
  <c r="D76" i="9"/>
  <c r="C76" i="9"/>
  <c r="E75" i="9"/>
  <c r="D75" i="9"/>
  <c r="C75" i="9"/>
  <c r="E74" i="9"/>
  <c r="D74" i="9"/>
  <c r="E73" i="9"/>
  <c r="D73" i="9"/>
  <c r="E72" i="9"/>
  <c r="D72" i="9"/>
  <c r="C72" i="9"/>
  <c r="E71" i="9"/>
  <c r="D71" i="9"/>
  <c r="C71" i="9"/>
  <c r="E70" i="9"/>
  <c r="D70" i="9"/>
  <c r="C70" i="9"/>
  <c r="E69" i="9"/>
  <c r="D69" i="9"/>
  <c r="C69" i="9"/>
  <c r="E68" i="9"/>
  <c r="D68" i="9"/>
  <c r="C68" i="9"/>
  <c r="E67" i="9"/>
  <c r="D67" i="9"/>
  <c r="C67" i="9"/>
  <c r="E66" i="9"/>
  <c r="D66" i="9"/>
  <c r="E65" i="9"/>
  <c r="D65" i="9"/>
  <c r="E64" i="9"/>
  <c r="D64" i="9"/>
  <c r="C64" i="9"/>
  <c r="E63" i="9"/>
  <c r="D63" i="9"/>
  <c r="C63" i="9"/>
  <c r="E62" i="9"/>
  <c r="D62" i="9"/>
  <c r="C62" i="9"/>
  <c r="E61" i="9"/>
  <c r="D61" i="9"/>
  <c r="C61" i="9"/>
  <c r="E60" i="9"/>
  <c r="D60" i="9"/>
  <c r="C60" i="9"/>
  <c r="E59" i="9"/>
  <c r="D59" i="9"/>
  <c r="C59" i="9"/>
  <c r="E58" i="9"/>
  <c r="D58" i="9"/>
  <c r="E57" i="9"/>
  <c r="D57" i="9"/>
  <c r="E56" i="9"/>
  <c r="D56" i="9"/>
  <c r="C56" i="9"/>
  <c r="E55" i="9"/>
  <c r="D55" i="9"/>
  <c r="C55" i="9"/>
  <c r="E54" i="9"/>
  <c r="D54" i="9"/>
  <c r="C54" i="9"/>
  <c r="E53" i="9"/>
  <c r="D53" i="9"/>
  <c r="C53" i="9"/>
  <c r="E52" i="9"/>
  <c r="D52" i="9"/>
  <c r="C52" i="9"/>
  <c r="E51" i="9"/>
  <c r="D51" i="9"/>
  <c r="C51" i="9"/>
  <c r="E50" i="9"/>
  <c r="D50" i="9"/>
  <c r="E49" i="9"/>
  <c r="D49" i="9"/>
  <c r="C49" i="9"/>
  <c r="E48" i="9"/>
  <c r="D48" i="9"/>
  <c r="E47" i="9"/>
  <c r="D47" i="9"/>
  <c r="C47" i="9"/>
  <c r="E46" i="9"/>
  <c r="D46" i="9"/>
  <c r="C46" i="9"/>
  <c r="E45" i="9"/>
  <c r="D45" i="9"/>
  <c r="C45" i="9"/>
  <c r="E44" i="9"/>
  <c r="D44" i="9"/>
  <c r="C44" i="9"/>
  <c r="E43" i="9"/>
  <c r="D43" i="9"/>
  <c r="C43" i="9"/>
  <c r="E42" i="9"/>
  <c r="D42" i="9"/>
  <c r="C42" i="9"/>
  <c r="E41" i="9"/>
  <c r="D41" i="9"/>
  <c r="E40" i="9"/>
  <c r="D40" i="9"/>
  <c r="E39" i="9"/>
  <c r="D39" i="9"/>
  <c r="C39" i="9"/>
  <c r="E38" i="9"/>
  <c r="D38" i="9"/>
  <c r="C38" i="9"/>
  <c r="E37" i="9"/>
  <c r="D37" i="9"/>
  <c r="C37" i="9"/>
  <c r="E36" i="9"/>
  <c r="D36" i="9"/>
  <c r="C36" i="9"/>
  <c r="E35" i="9"/>
  <c r="D35" i="9"/>
  <c r="C35" i="9"/>
  <c r="E34" i="9"/>
  <c r="D34" i="9"/>
  <c r="C34" i="9"/>
  <c r="E33" i="9"/>
  <c r="D33" i="9"/>
  <c r="E32" i="9"/>
  <c r="D32" i="9"/>
  <c r="E31" i="9"/>
  <c r="D31" i="9"/>
  <c r="C31" i="9"/>
  <c r="E30" i="9"/>
  <c r="D30" i="9"/>
  <c r="C30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E24" i="9"/>
  <c r="D24" i="9"/>
  <c r="C24" i="9"/>
  <c r="E23" i="9"/>
  <c r="D23" i="9"/>
  <c r="E22" i="9"/>
  <c r="D22" i="9"/>
  <c r="G8" i="9"/>
  <c r="A4" i="9"/>
  <c r="A3" i="9"/>
  <c r="A2" i="9"/>
  <c r="A1" i="9"/>
  <c r="A504" i="8"/>
  <c r="B503" i="8"/>
  <c r="A502" i="9"/>
  <c r="B501" i="8"/>
  <c r="B500" i="9"/>
  <c r="A500" i="8"/>
  <c r="A499" i="9"/>
  <c r="B497" i="8"/>
  <c r="A497" i="9"/>
  <c r="B496" i="9"/>
  <c r="A496" i="8"/>
  <c r="A495" i="8"/>
  <c r="B494" i="7"/>
  <c r="A494" i="9"/>
  <c r="B493" i="7"/>
  <c r="A492" i="7"/>
  <c r="A489" i="9"/>
  <c r="A488" i="7"/>
  <c r="A487" i="8"/>
  <c r="A486" i="9"/>
  <c r="B485" i="7"/>
  <c r="B484" i="7"/>
  <c r="A484" i="7"/>
  <c r="B481" i="8"/>
  <c r="B480" i="7"/>
  <c r="A480" i="7"/>
  <c r="B479" i="7"/>
  <c r="A479" i="7"/>
  <c r="B478" i="7"/>
  <c r="B477" i="8"/>
  <c r="B476" i="8"/>
  <c r="A476" i="7"/>
  <c r="B473" i="8"/>
  <c r="A472" i="7"/>
  <c r="B471" i="8"/>
  <c r="A470" i="9"/>
  <c r="B469" i="8"/>
  <c r="B468" i="7"/>
  <c r="A468" i="7"/>
  <c r="B465" i="8"/>
  <c r="A465" i="9"/>
  <c r="B464" i="8"/>
  <c r="A463" i="8"/>
  <c r="A462" i="9"/>
  <c r="A461" i="10"/>
  <c r="A460" i="7"/>
  <c r="A459" i="9"/>
  <c r="A457" i="9"/>
  <c r="A456" i="7"/>
  <c r="A455" i="8"/>
  <c r="B454" i="7"/>
  <c r="A454" i="9"/>
  <c r="B453" i="8"/>
  <c r="A453" i="10"/>
  <c r="A452" i="7"/>
  <c r="B449" i="8"/>
  <c r="B448" i="8"/>
  <c r="A448" i="8"/>
  <c r="B447" i="8"/>
  <c r="A447" i="7"/>
  <c r="B446" i="7"/>
  <c r="B445" i="8"/>
  <c r="A444" i="7"/>
  <c r="B441" i="8"/>
  <c r="A441" i="9"/>
  <c r="A440" i="7"/>
  <c r="B439" i="8"/>
  <c r="B438" i="8"/>
  <c r="A438" i="9"/>
  <c r="B437" i="8"/>
  <c r="B436" i="8"/>
  <c r="A436" i="7"/>
  <c r="B433" i="8"/>
  <c r="A433" i="9"/>
  <c r="B432" i="8"/>
  <c r="A432" i="8"/>
  <c r="A431" i="8"/>
  <c r="B430" i="8"/>
  <c r="A430" i="9"/>
  <c r="B429" i="8"/>
  <c r="B428" i="7"/>
  <c r="A428" i="7"/>
  <c r="A425" i="9"/>
  <c r="A424" i="7"/>
  <c r="A423" i="8"/>
  <c r="A422" i="9"/>
  <c r="B421" i="8"/>
  <c r="B420" i="8"/>
  <c r="B417" i="7"/>
  <c r="B416" i="8"/>
  <c r="A416" i="8"/>
  <c r="B415" i="8"/>
  <c r="A415" i="7"/>
  <c r="B414" i="8"/>
  <c r="B413" i="8"/>
  <c r="A412" i="8"/>
  <c r="B409" i="7"/>
  <c r="A409" i="9"/>
  <c r="A408" i="8"/>
  <c r="B407" i="8"/>
  <c r="B406" i="7"/>
  <c r="B405" i="8"/>
  <c r="B404" i="7"/>
  <c r="A404" i="8"/>
  <c r="B401" i="7"/>
  <c r="A401" i="9"/>
  <c r="B400" i="8"/>
  <c r="A399" i="8"/>
  <c r="B398" i="7"/>
  <c r="A398" i="9"/>
  <c r="B397" i="8"/>
  <c r="A397" i="10"/>
  <c r="B396" i="8"/>
  <c r="A396" i="7"/>
  <c r="A395" i="9"/>
  <c r="B393" i="8"/>
  <c r="A393" i="9"/>
  <c r="A392" i="7"/>
  <c r="A391" i="8"/>
  <c r="B390" i="7"/>
  <c r="A390" i="7"/>
  <c r="B389" i="7"/>
  <c r="A388" i="7"/>
  <c r="B385" i="8"/>
  <c r="B384" i="8"/>
  <c r="A384" i="8"/>
  <c r="A383" i="7"/>
  <c r="B382" i="8"/>
  <c r="B381" i="8"/>
  <c r="B380" i="8"/>
  <c r="B377" i="8"/>
  <c r="A377" i="9"/>
  <c r="A376" i="7"/>
  <c r="B375" i="8"/>
  <c r="B374" i="8"/>
  <c r="A374" i="7"/>
  <c r="B373" i="8"/>
  <c r="B372" i="8"/>
  <c r="A372" i="8"/>
  <c r="B369" i="7"/>
  <c r="A369" i="9"/>
  <c r="B368" i="8"/>
  <c r="A368" i="8"/>
  <c r="A367" i="8"/>
  <c r="B366" i="7"/>
  <c r="A366" i="8"/>
  <c r="B365" i="8"/>
  <c r="B364" i="8"/>
  <c r="A364" i="7"/>
  <c r="A360" i="8"/>
  <c r="A359" i="7"/>
  <c r="B358" i="8"/>
  <c r="A358" i="7"/>
  <c r="B357" i="7"/>
  <c r="A356" i="7"/>
  <c r="B353" i="8"/>
  <c r="B352" i="8"/>
  <c r="A352" i="8"/>
  <c r="B351" i="7"/>
  <c r="A351" i="7"/>
  <c r="B350" i="8"/>
  <c r="B349" i="8"/>
  <c r="A348" i="8"/>
  <c r="B345" i="8"/>
  <c r="A344" i="8"/>
  <c r="B343" i="8"/>
  <c r="B342" i="7"/>
  <c r="B341" i="8"/>
  <c r="B340" i="7"/>
  <c r="A340" i="8"/>
  <c r="B337" i="8"/>
  <c r="B336" i="8"/>
  <c r="A336" i="8"/>
  <c r="A335" i="8"/>
  <c r="B334" i="8"/>
  <c r="A334" i="7"/>
  <c r="B332" i="8"/>
  <c r="A332" i="7"/>
  <c r="A328" i="8"/>
  <c r="A327" i="7"/>
  <c r="B326" i="7"/>
  <c r="A326" i="7"/>
  <c r="B325" i="7"/>
  <c r="B324" i="8"/>
  <c r="B321" i="8"/>
  <c r="B320" i="8"/>
  <c r="A320" i="8"/>
  <c r="B319" i="7"/>
  <c r="A319" i="7"/>
  <c r="B318" i="7"/>
  <c r="B317" i="8"/>
  <c r="B316" i="8"/>
  <c r="B313" i="7"/>
  <c r="A312" i="8"/>
  <c r="B311" i="8"/>
  <c r="B310" i="7"/>
  <c r="A310" i="7"/>
  <c r="B309" i="7"/>
  <c r="B308" i="7"/>
  <c r="B305" i="8"/>
  <c r="B304" i="8"/>
  <c r="A303" i="8"/>
  <c r="B302" i="7"/>
  <c r="A302" i="8"/>
  <c r="B300" i="8"/>
  <c r="A300" i="7"/>
  <c r="A296" i="8"/>
  <c r="A295" i="7"/>
  <c r="B294" i="8"/>
  <c r="A294" i="7"/>
  <c r="B293" i="7"/>
  <c r="A292" i="7"/>
  <c r="B289" i="8"/>
  <c r="B288" i="8"/>
  <c r="A288" i="8"/>
  <c r="B287" i="10"/>
  <c r="A287" i="7"/>
  <c r="B286" i="8"/>
  <c r="B285" i="7"/>
  <c r="A284" i="8"/>
  <c r="B281" i="7"/>
  <c r="A280" i="7"/>
  <c r="B279" i="8"/>
  <c r="B278" i="8"/>
  <c r="B277" i="8"/>
  <c r="B276" i="8"/>
  <c r="A276" i="8"/>
  <c r="B273" i="8"/>
  <c r="B272" i="8"/>
  <c r="A272" i="8"/>
  <c r="A271" i="7"/>
  <c r="B270" i="8"/>
  <c r="A270" i="7"/>
  <c r="B268" i="7"/>
  <c r="A268" i="7"/>
  <c r="A264" i="8"/>
  <c r="A263" i="7"/>
  <c r="B262" i="8"/>
  <c r="A262" i="7"/>
  <c r="B261" i="8"/>
  <c r="A260" i="7"/>
  <c r="B257" i="7"/>
  <c r="B256" i="8"/>
  <c r="A256" i="8"/>
  <c r="B255" i="8"/>
  <c r="A255" i="7"/>
  <c r="B254" i="8"/>
  <c r="B253" i="7"/>
  <c r="B252" i="8"/>
  <c r="A252" i="7"/>
  <c r="B249" i="8"/>
  <c r="A248" i="8"/>
  <c r="B247" i="8"/>
  <c r="A247" i="7"/>
  <c r="B246" i="8"/>
  <c r="B245" i="7"/>
  <c r="B244" i="9"/>
  <c r="A244" i="8"/>
  <c r="B241" i="7"/>
  <c r="B240" i="7"/>
  <c r="A240" i="7"/>
  <c r="A239" i="7"/>
  <c r="B238" i="9"/>
  <c r="A238" i="7"/>
  <c r="B236" i="9"/>
  <c r="A236" i="7"/>
  <c r="A232" i="8"/>
  <c r="A231" i="7"/>
  <c r="B230" i="8"/>
  <c r="A230" i="8"/>
  <c r="B229" i="8"/>
  <c r="A228" i="7"/>
  <c r="B225" i="7"/>
  <c r="B224" i="8"/>
  <c r="A224" i="7"/>
  <c r="B223" i="7"/>
  <c r="A223" i="7"/>
  <c r="B222" i="9"/>
  <c r="B221" i="8"/>
  <c r="B220" i="9"/>
  <c r="B217" i="7"/>
  <c r="A216" i="8"/>
  <c r="B215" i="7"/>
  <c r="A215" i="7"/>
  <c r="B214" i="8"/>
  <c r="B213" i="8"/>
  <c r="B212" i="9"/>
  <c r="B209" i="8"/>
  <c r="B208" i="8"/>
  <c r="A208" i="8"/>
  <c r="A207" i="7"/>
  <c r="B206" i="9"/>
  <c r="A206" i="7"/>
  <c r="A204" i="7"/>
  <c r="A200" i="8"/>
  <c r="A199" i="7"/>
  <c r="B198" i="7"/>
  <c r="A198" i="7"/>
  <c r="B197" i="7"/>
  <c r="B196" i="9"/>
  <c r="B193" i="8"/>
  <c r="B192" i="8"/>
  <c r="A192" i="8"/>
  <c r="B191" i="8"/>
  <c r="A191" i="7"/>
  <c r="B190" i="9"/>
  <c r="B189" i="7"/>
  <c r="A188" i="8"/>
  <c r="B185" i="8"/>
  <c r="A184" i="8"/>
  <c r="B183" i="8"/>
  <c r="A183" i="7"/>
  <c r="B182" i="7"/>
  <c r="B181" i="7"/>
  <c r="A180" i="7"/>
  <c r="B177" i="7"/>
  <c r="B176" i="9"/>
  <c r="A176" i="8"/>
  <c r="A175" i="7"/>
  <c r="B174" i="8"/>
  <c r="A174" i="8"/>
  <c r="B172" i="9"/>
  <c r="A168" i="8"/>
  <c r="A167" i="7"/>
  <c r="B166" i="8"/>
  <c r="A166" i="7"/>
  <c r="B165" i="8"/>
  <c r="A164" i="7"/>
  <c r="B161" i="7"/>
  <c r="B160" i="9"/>
  <c r="A160" i="8"/>
  <c r="B159" i="9"/>
  <c r="A159" i="7"/>
  <c r="B158" i="8"/>
  <c r="B157" i="8"/>
  <c r="A156" i="8"/>
  <c r="B153" i="7"/>
  <c r="A152" i="7"/>
  <c r="B151" i="8"/>
  <c r="A151" i="8"/>
  <c r="B150" i="8"/>
  <c r="B149" i="8"/>
  <c r="B148" i="9"/>
  <c r="A148" i="7"/>
  <c r="B145" i="7"/>
  <c r="B144" i="9"/>
  <c r="A144" i="8"/>
  <c r="A143" i="7"/>
  <c r="B142" i="7"/>
  <c r="A142" i="7"/>
  <c r="B140" i="9"/>
  <c r="A140" i="7"/>
  <c r="A136" i="8"/>
  <c r="A135" i="7"/>
  <c r="B134" i="8"/>
  <c r="A134" i="8"/>
  <c r="B133" i="8"/>
  <c r="B132" i="9"/>
  <c r="A132" i="8"/>
  <c r="B129" i="7"/>
  <c r="B128" i="9"/>
  <c r="A128" i="8"/>
  <c r="B127" i="9"/>
  <c r="A127" i="8"/>
  <c r="B126" i="8"/>
  <c r="B125" i="7"/>
  <c r="A124" i="8"/>
  <c r="B121" i="8"/>
  <c r="A120" i="8"/>
  <c r="B119" i="9"/>
  <c r="A119" i="8"/>
  <c r="B118" i="7"/>
  <c r="B117" i="8"/>
  <c r="B116" i="9"/>
  <c r="A116" i="8"/>
  <c r="B113" i="7"/>
  <c r="B112" i="9"/>
  <c r="A112" i="7"/>
  <c r="A111" i="7"/>
  <c r="B110" i="7"/>
  <c r="A110" i="8"/>
  <c r="B108" i="9"/>
  <c r="A108" i="7"/>
  <c r="A104" i="8"/>
  <c r="A103" i="7"/>
  <c r="B102" i="7"/>
  <c r="A102" i="8"/>
  <c r="B101" i="7"/>
  <c r="B100" i="9"/>
  <c r="A100" i="8"/>
  <c r="B97" i="7"/>
  <c r="B96" i="9"/>
  <c r="A96" i="7"/>
  <c r="B95" i="9"/>
  <c r="A95" i="8"/>
  <c r="B94" i="8"/>
  <c r="B93" i="7"/>
  <c r="B92" i="9"/>
  <c r="B87" i="8"/>
  <c r="B86" i="7"/>
  <c r="B85" i="8"/>
  <c r="B84" i="9"/>
  <c r="A84" i="8"/>
  <c r="B81" i="7"/>
  <c r="A80" i="8"/>
  <c r="B79" i="9"/>
  <c r="A79" i="7"/>
  <c r="B78" i="7"/>
  <c r="A78" i="8"/>
  <c r="B71" i="9"/>
  <c r="B69" i="8"/>
  <c r="A68" i="8"/>
  <c r="B62" i="8"/>
  <c r="B52" i="9"/>
  <c r="B47" i="9"/>
  <c r="B46" i="8"/>
  <c r="B45" i="7"/>
  <c r="B38" i="7"/>
  <c r="B37" i="8"/>
  <c r="B36" i="9"/>
  <c r="B35" i="9"/>
  <c r="B27" i="9"/>
  <c r="N22" i="3"/>
  <c r="E504" i="8"/>
  <c r="D504" i="8"/>
  <c r="C504" i="8"/>
  <c r="E503" i="8"/>
  <c r="D503" i="8"/>
  <c r="C503" i="8"/>
  <c r="E502" i="8"/>
  <c r="D502" i="8"/>
  <c r="C502" i="8"/>
  <c r="E501" i="8"/>
  <c r="D501" i="8"/>
  <c r="C501" i="8"/>
  <c r="E500" i="8"/>
  <c r="D500" i="8"/>
  <c r="C500" i="8"/>
  <c r="E499" i="8"/>
  <c r="D499" i="8"/>
  <c r="C499" i="8"/>
  <c r="E498" i="8"/>
  <c r="D498" i="8"/>
  <c r="E497" i="8"/>
  <c r="D497" i="8"/>
  <c r="C497" i="8"/>
  <c r="E496" i="8"/>
  <c r="D496" i="8"/>
  <c r="C496" i="8"/>
  <c r="E495" i="8"/>
  <c r="D495" i="8"/>
  <c r="C495" i="8"/>
  <c r="E494" i="8"/>
  <c r="D494" i="8"/>
  <c r="C494" i="8"/>
  <c r="E493" i="8"/>
  <c r="D493" i="8"/>
  <c r="C493" i="8"/>
  <c r="E492" i="8"/>
  <c r="D492" i="8"/>
  <c r="C492" i="8"/>
  <c r="E491" i="8"/>
  <c r="D491" i="8"/>
  <c r="C491" i="8"/>
  <c r="E490" i="8"/>
  <c r="D490" i="8"/>
  <c r="E489" i="8"/>
  <c r="D489" i="8"/>
  <c r="C489" i="8"/>
  <c r="E488" i="8"/>
  <c r="D488" i="8"/>
  <c r="C488" i="8"/>
  <c r="E487" i="8"/>
  <c r="D487" i="8"/>
  <c r="C487" i="8"/>
  <c r="E486" i="8"/>
  <c r="D486" i="8"/>
  <c r="C486" i="8"/>
  <c r="E485" i="8"/>
  <c r="D485" i="8"/>
  <c r="C485" i="8"/>
  <c r="E484" i="8"/>
  <c r="D484" i="8"/>
  <c r="C484" i="8"/>
  <c r="E483" i="8"/>
  <c r="D483" i="8"/>
  <c r="C483" i="8"/>
  <c r="E482" i="8"/>
  <c r="D482" i="8"/>
  <c r="E481" i="8"/>
  <c r="D481" i="8"/>
  <c r="C481" i="8"/>
  <c r="E480" i="8"/>
  <c r="D480" i="8"/>
  <c r="C480" i="8"/>
  <c r="E479" i="8"/>
  <c r="D479" i="8"/>
  <c r="C479" i="8"/>
  <c r="E478" i="8"/>
  <c r="D478" i="8"/>
  <c r="C478" i="8"/>
  <c r="E477" i="8"/>
  <c r="D477" i="8"/>
  <c r="C477" i="8"/>
  <c r="E476" i="8"/>
  <c r="D476" i="8"/>
  <c r="C476" i="8"/>
  <c r="E475" i="8"/>
  <c r="D475" i="8"/>
  <c r="C475" i="8"/>
  <c r="E474" i="8"/>
  <c r="D474" i="8"/>
  <c r="E473" i="8"/>
  <c r="D473" i="8"/>
  <c r="C473" i="8"/>
  <c r="E472" i="8"/>
  <c r="D472" i="8"/>
  <c r="C472" i="8"/>
  <c r="E471" i="8"/>
  <c r="D471" i="8"/>
  <c r="C471" i="8"/>
  <c r="E470" i="8"/>
  <c r="D470" i="8"/>
  <c r="C470" i="8"/>
  <c r="E469" i="8"/>
  <c r="D469" i="8"/>
  <c r="C469" i="8"/>
  <c r="E468" i="8"/>
  <c r="D468" i="8"/>
  <c r="C468" i="8"/>
  <c r="E467" i="8"/>
  <c r="D467" i="8"/>
  <c r="C467" i="8"/>
  <c r="E466" i="8"/>
  <c r="D466" i="8"/>
  <c r="E465" i="8"/>
  <c r="D465" i="8"/>
  <c r="C465" i="8"/>
  <c r="E464" i="8"/>
  <c r="D464" i="8"/>
  <c r="C464" i="8"/>
  <c r="E463" i="8"/>
  <c r="D463" i="8"/>
  <c r="C463" i="8"/>
  <c r="E462" i="8"/>
  <c r="D462" i="8"/>
  <c r="C462" i="8"/>
  <c r="E461" i="8"/>
  <c r="D461" i="8"/>
  <c r="C461" i="8"/>
  <c r="E460" i="8"/>
  <c r="D460" i="8"/>
  <c r="C460" i="8"/>
  <c r="E459" i="8"/>
  <c r="D459" i="8"/>
  <c r="C459" i="8"/>
  <c r="E458" i="8"/>
  <c r="D458" i="8"/>
  <c r="E457" i="8"/>
  <c r="D457" i="8"/>
  <c r="C457" i="8"/>
  <c r="E456" i="8"/>
  <c r="D456" i="8"/>
  <c r="C456" i="8"/>
  <c r="E455" i="8"/>
  <c r="D455" i="8"/>
  <c r="C455" i="8"/>
  <c r="E454" i="8"/>
  <c r="D454" i="8"/>
  <c r="C454" i="8"/>
  <c r="E453" i="8"/>
  <c r="D453" i="8"/>
  <c r="C453" i="8"/>
  <c r="E452" i="8"/>
  <c r="D452" i="8"/>
  <c r="C452" i="8"/>
  <c r="E451" i="8"/>
  <c r="D451" i="8"/>
  <c r="C451" i="8"/>
  <c r="E450" i="8"/>
  <c r="D450" i="8"/>
  <c r="E449" i="8"/>
  <c r="D449" i="8"/>
  <c r="C449" i="8"/>
  <c r="E448" i="8"/>
  <c r="D448" i="8"/>
  <c r="C448" i="8"/>
  <c r="E447" i="8"/>
  <c r="D447" i="8"/>
  <c r="C447" i="8"/>
  <c r="E446" i="8"/>
  <c r="D446" i="8"/>
  <c r="C446" i="8"/>
  <c r="E445" i="8"/>
  <c r="D445" i="8"/>
  <c r="C445" i="8"/>
  <c r="E444" i="8"/>
  <c r="D444" i="8"/>
  <c r="C444" i="8"/>
  <c r="E443" i="8"/>
  <c r="D443" i="8"/>
  <c r="C443" i="8"/>
  <c r="E442" i="8"/>
  <c r="D442" i="8"/>
  <c r="E441" i="8"/>
  <c r="D441" i="8"/>
  <c r="C441" i="8"/>
  <c r="E440" i="8"/>
  <c r="D440" i="8"/>
  <c r="C440" i="8"/>
  <c r="E439" i="8"/>
  <c r="D439" i="8"/>
  <c r="C439" i="8"/>
  <c r="E438" i="8"/>
  <c r="D438" i="8"/>
  <c r="C438" i="8"/>
  <c r="E437" i="8"/>
  <c r="D437" i="8"/>
  <c r="C437" i="8"/>
  <c r="E436" i="8"/>
  <c r="D436" i="8"/>
  <c r="C436" i="8"/>
  <c r="E435" i="8"/>
  <c r="D435" i="8"/>
  <c r="C435" i="8"/>
  <c r="E434" i="8"/>
  <c r="D434" i="8"/>
  <c r="E433" i="8"/>
  <c r="D433" i="8"/>
  <c r="C433" i="8"/>
  <c r="E432" i="8"/>
  <c r="D432" i="8"/>
  <c r="C432" i="8"/>
  <c r="E431" i="8"/>
  <c r="D431" i="8"/>
  <c r="C431" i="8"/>
  <c r="E430" i="8"/>
  <c r="D430" i="8"/>
  <c r="C430" i="8"/>
  <c r="E429" i="8"/>
  <c r="D429" i="8"/>
  <c r="C429" i="8"/>
  <c r="E428" i="8"/>
  <c r="D428" i="8"/>
  <c r="C428" i="8"/>
  <c r="E427" i="8"/>
  <c r="D427" i="8"/>
  <c r="C427" i="8"/>
  <c r="E426" i="8"/>
  <c r="D426" i="8"/>
  <c r="E425" i="8"/>
  <c r="D425" i="8"/>
  <c r="C425" i="8"/>
  <c r="E424" i="8"/>
  <c r="D424" i="8"/>
  <c r="C424" i="8"/>
  <c r="E423" i="8"/>
  <c r="D423" i="8"/>
  <c r="C423" i="8"/>
  <c r="E422" i="8"/>
  <c r="D422" i="8"/>
  <c r="C422" i="8"/>
  <c r="E421" i="8"/>
  <c r="D421" i="8"/>
  <c r="C421" i="8"/>
  <c r="E420" i="8"/>
  <c r="D420" i="8"/>
  <c r="C420" i="8"/>
  <c r="E419" i="8"/>
  <c r="D419" i="8"/>
  <c r="C419" i="8"/>
  <c r="E418" i="8"/>
  <c r="D418" i="8"/>
  <c r="E417" i="8"/>
  <c r="D417" i="8"/>
  <c r="C417" i="8"/>
  <c r="E416" i="8"/>
  <c r="D416" i="8"/>
  <c r="C416" i="8"/>
  <c r="E415" i="8"/>
  <c r="D415" i="8"/>
  <c r="C415" i="8"/>
  <c r="E414" i="8"/>
  <c r="D414" i="8"/>
  <c r="C414" i="8"/>
  <c r="E413" i="8"/>
  <c r="D413" i="8"/>
  <c r="C413" i="8"/>
  <c r="E412" i="8"/>
  <c r="D412" i="8"/>
  <c r="C412" i="8"/>
  <c r="E411" i="8"/>
  <c r="D411" i="8"/>
  <c r="C411" i="8"/>
  <c r="E410" i="8"/>
  <c r="D410" i="8"/>
  <c r="E409" i="8"/>
  <c r="D409" i="8"/>
  <c r="C409" i="8"/>
  <c r="E408" i="8"/>
  <c r="D408" i="8"/>
  <c r="C408" i="8"/>
  <c r="E407" i="8"/>
  <c r="D407" i="8"/>
  <c r="C407" i="8"/>
  <c r="E406" i="8"/>
  <c r="D406" i="8"/>
  <c r="C406" i="8"/>
  <c r="E405" i="8"/>
  <c r="D405" i="8"/>
  <c r="C405" i="8"/>
  <c r="E404" i="8"/>
  <c r="D404" i="8"/>
  <c r="C404" i="8"/>
  <c r="E403" i="8"/>
  <c r="D403" i="8"/>
  <c r="C403" i="8"/>
  <c r="E402" i="8"/>
  <c r="D402" i="8"/>
  <c r="E401" i="8"/>
  <c r="D401" i="8"/>
  <c r="C401" i="8"/>
  <c r="E400" i="8"/>
  <c r="D400" i="8"/>
  <c r="C400" i="8"/>
  <c r="E399" i="8"/>
  <c r="D399" i="8"/>
  <c r="C399" i="8"/>
  <c r="E398" i="8"/>
  <c r="D398" i="8"/>
  <c r="C398" i="8"/>
  <c r="E397" i="8"/>
  <c r="D397" i="8"/>
  <c r="C397" i="8"/>
  <c r="E396" i="8"/>
  <c r="D396" i="8"/>
  <c r="C396" i="8"/>
  <c r="E395" i="8"/>
  <c r="D395" i="8"/>
  <c r="C395" i="8"/>
  <c r="E394" i="8"/>
  <c r="D394" i="8"/>
  <c r="E393" i="8"/>
  <c r="D393" i="8"/>
  <c r="C393" i="8"/>
  <c r="E392" i="8"/>
  <c r="D392" i="8"/>
  <c r="C392" i="8"/>
  <c r="E391" i="8"/>
  <c r="D391" i="8"/>
  <c r="C391" i="8"/>
  <c r="E390" i="8"/>
  <c r="D390" i="8"/>
  <c r="C390" i="8"/>
  <c r="E389" i="8"/>
  <c r="D389" i="8"/>
  <c r="C389" i="8"/>
  <c r="E388" i="8"/>
  <c r="D388" i="8"/>
  <c r="C388" i="8"/>
  <c r="E387" i="8"/>
  <c r="D387" i="8"/>
  <c r="C387" i="8"/>
  <c r="E386" i="8"/>
  <c r="D386" i="8"/>
  <c r="E385" i="8"/>
  <c r="D385" i="8"/>
  <c r="C385" i="8"/>
  <c r="E384" i="8"/>
  <c r="D384" i="8"/>
  <c r="C384" i="8"/>
  <c r="E383" i="8"/>
  <c r="D383" i="8"/>
  <c r="C383" i="8"/>
  <c r="E382" i="8"/>
  <c r="D382" i="8"/>
  <c r="C382" i="8"/>
  <c r="E381" i="8"/>
  <c r="D381" i="8"/>
  <c r="C381" i="8"/>
  <c r="E380" i="8"/>
  <c r="D380" i="8"/>
  <c r="C380" i="8"/>
  <c r="E379" i="8"/>
  <c r="D379" i="8"/>
  <c r="C379" i="8"/>
  <c r="E378" i="8"/>
  <c r="D378" i="8"/>
  <c r="E377" i="8"/>
  <c r="D377" i="8"/>
  <c r="C377" i="8"/>
  <c r="E376" i="8"/>
  <c r="D376" i="8"/>
  <c r="C376" i="8"/>
  <c r="E375" i="8"/>
  <c r="D375" i="8"/>
  <c r="C375" i="8"/>
  <c r="E374" i="8"/>
  <c r="D374" i="8"/>
  <c r="C374" i="8"/>
  <c r="E373" i="8"/>
  <c r="D373" i="8"/>
  <c r="C373" i="8"/>
  <c r="E372" i="8"/>
  <c r="D372" i="8"/>
  <c r="C372" i="8"/>
  <c r="E371" i="8"/>
  <c r="D371" i="8"/>
  <c r="C371" i="8"/>
  <c r="E370" i="8"/>
  <c r="D370" i="8"/>
  <c r="E369" i="8"/>
  <c r="D369" i="8"/>
  <c r="C369" i="8"/>
  <c r="E368" i="8"/>
  <c r="D368" i="8"/>
  <c r="C368" i="8"/>
  <c r="E367" i="8"/>
  <c r="D367" i="8"/>
  <c r="C367" i="8"/>
  <c r="E366" i="8"/>
  <c r="D366" i="8"/>
  <c r="C366" i="8"/>
  <c r="E365" i="8"/>
  <c r="D365" i="8"/>
  <c r="C365" i="8"/>
  <c r="E364" i="8"/>
  <c r="D364" i="8"/>
  <c r="C364" i="8"/>
  <c r="E363" i="8"/>
  <c r="D363" i="8"/>
  <c r="C363" i="8"/>
  <c r="E362" i="8"/>
  <c r="D362" i="8"/>
  <c r="E361" i="8"/>
  <c r="D361" i="8"/>
  <c r="C361" i="8"/>
  <c r="E360" i="8"/>
  <c r="D360" i="8"/>
  <c r="C360" i="8"/>
  <c r="E359" i="8"/>
  <c r="D359" i="8"/>
  <c r="C359" i="8"/>
  <c r="E358" i="8"/>
  <c r="D358" i="8"/>
  <c r="C358" i="8"/>
  <c r="E357" i="8"/>
  <c r="D357" i="8"/>
  <c r="C357" i="8"/>
  <c r="E356" i="8"/>
  <c r="D356" i="8"/>
  <c r="C356" i="8"/>
  <c r="E355" i="8"/>
  <c r="D355" i="8"/>
  <c r="C355" i="8"/>
  <c r="E354" i="8"/>
  <c r="D354" i="8"/>
  <c r="E353" i="8"/>
  <c r="D353" i="8"/>
  <c r="C353" i="8"/>
  <c r="E352" i="8"/>
  <c r="D352" i="8"/>
  <c r="C352" i="8"/>
  <c r="E351" i="8"/>
  <c r="D351" i="8"/>
  <c r="C351" i="8"/>
  <c r="E350" i="8"/>
  <c r="D350" i="8"/>
  <c r="C350" i="8"/>
  <c r="E349" i="8"/>
  <c r="D349" i="8"/>
  <c r="C349" i="8"/>
  <c r="E348" i="8"/>
  <c r="D348" i="8"/>
  <c r="C348" i="8"/>
  <c r="E347" i="8"/>
  <c r="D347" i="8"/>
  <c r="C347" i="8"/>
  <c r="E346" i="8"/>
  <c r="D346" i="8"/>
  <c r="E345" i="8"/>
  <c r="D345" i="8"/>
  <c r="C345" i="8"/>
  <c r="E344" i="8"/>
  <c r="D344" i="8"/>
  <c r="C344" i="8"/>
  <c r="E343" i="8"/>
  <c r="D343" i="8"/>
  <c r="C343" i="8"/>
  <c r="E342" i="8"/>
  <c r="D342" i="8"/>
  <c r="C342" i="8"/>
  <c r="E341" i="8"/>
  <c r="D341" i="8"/>
  <c r="C341" i="8"/>
  <c r="E340" i="8"/>
  <c r="D340" i="8"/>
  <c r="C340" i="8"/>
  <c r="E339" i="8"/>
  <c r="D339" i="8"/>
  <c r="C339" i="8"/>
  <c r="E338" i="8"/>
  <c r="D338" i="8"/>
  <c r="E337" i="8"/>
  <c r="D337" i="8"/>
  <c r="C337" i="8"/>
  <c r="E336" i="8"/>
  <c r="D336" i="8"/>
  <c r="C336" i="8"/>
  <c r="E335" i="8"/>
  <c r="D335" i="8"/>
  <c r="C335" i="8"/>
  <c r="E334" i="8"/>
  <c r="D334" i="8"/>
  <c r="C334" i="8"/>
  <c r="E333" i="8"/>
  <c r="D333" i="8"/>
  <c r="C333" i="8"/>
  <c r="E332" i="8"/>
  <c r="D332" i="8"/>
  <c r="C332" i="8"/>
  <c r="E331" i="8"/>
  <c r="D331" i="8"/>
  <c r="C331" i="8"/>
  <c r="E330" i="8"/>
  <c r="D330" i="8"/>
  <c r="E329" i="8"/>
  <c r="D329" i="8"/>
  <c r="C329" i="8"/>
  <c r="E328" i="8"/>
  <c r="D328" i="8"/>
  <c r="C328" i="8"/>
  <c r="E327" i="8"/>
  <c r="D327" i="8"/>
  <c r="C327" i="8"/>
  <c r="E326" i="8"/>
  <c r="D326" i="8"/>
  <c r="C326" i="8"/>
  <c r="E325" i="8"/>
  <c r="D325" i="8"/>
  <c r="C325" i="8"/>
  <c r="E324" i="8"/>
  <c r="D324" i="8"/>
  <c r="C324" i="8"/>
  <c r="E323" i="8"/>
  <c r="D323" i="8"/>
  <c r="C323" i="8"/>
  <c r="E322" i="8"/>
  <c r="D322" i="8"/>
  <c r="E321" i="8"/>
  <c r="D321" i="8"/>
  <c r="C321" i="8"/>
  <c r="E320" i="8"/>
  <c r="D320" i="8"/>
  <c r="C320" i="8"/>
  <c r="E319" i="8"/>
  <c r="D319" i="8"/>
  <c r="C319" i="8"/>
  <c r="E318" i="8"/>
  <c r="D318" i="8"/>
  <c r="C318" i="8"/>
  <c r="E317" i="8"/>
  <c r="D317" i="8"/>
  <c r="C317" i="8"/>
  <c r="E316" i="8"/>
  <c r="D316" i="8"/>
  <c r="C316" i="8"/>
  <c r="E315" i="8"/>
  <c r="D315" i="8"/>
  <c r="C315" i="8"/>
  <c r="E314" i="8"/>
  <c r="D314" i="8"/>
  <c r="E313" i="8"/>
  <c r="D313" i="8"/>
  <c r="C313" i="8"/>
  <c r="E312" i="8"/>
  <c r="D312" i="8"/>
  <c r="C312" i="8"/>
  <c r="E311" i="8"/>
  <c r="D311" i="8"/>
  <c r="C311" i="8"/>
  <c r="E310" i="8"/>
  <c r="D310" i="8"/>
  <c r="C310" i="8"/>
  <c r="E309" i="8"/>
  <c r="D309" i="8"/>
  <c r="C309" i="8"/>
  <c r="E308" i="8"/>
  <c r="D308" i="8"/>
  <c r="C308" i="8"/>
  <c r="E307" i="8"/>
  <c r="D307" i="8"/>
  <c r="C307" i="8"/>
  <c r="E306" i="8"/>
  <c r="D306" i="8"/>
  <c r="E305" i="8"/>
  <c r="D305" i="8"/>
  <c r="C305" i="8"/>
  <c r="E304" i="8"/>
  <c r="D304" i="8"/>
  <c r="C304" i="8"/>
  <c r="E303" i="8"/>
  <c r="D303" i="8"/>
  <c r="C303" i="8"/>
  <c r="E302" i="8"/>
  <c r="D302" i="8"/>
  <c r="C302" i="8"/>
  <c r="E301" i="8"/>
  <c r="D301" i="8"/>
  <c r="C301" i="8"/>
  <c r="E300" i="8"/>
  <c r="D300" i="8"/>
  <c r="C300" i="8"/>
  <c r="E299" i="8"/>
  <c r="D299" i="8"/>
  <c r="C299" i="8"/>
  <c r="E298" i="8"/>
  <c r="D298" i="8"/>
  <c r="E297" i="8"/>
  <c r="D297" i="8"/>
  <c r="C297" i="8"/>
  <c r="E296" i="8"/>
  <c r="D296" i="8"/>
  <c r="C296" i="8"/>
  <c r="E295" i="8"/>
  <c r="D295" i="8"/>
  <c r="C295" i="8"/>
  <c r="E294" i="8"/>
  <c r="D294" i="8"/>
  <c r="C294" i="8"/>
  <c r="E293" i="8"/>
  <c r="D293" i="8"/>
  <c r="C293" i="8"/>
  <c r="E292" i="8"/>
  <c r="D292" i="8"/>
  <c r="C292" i="8"/>
  <c r="E291" i="8"/>
  <c r="D291" i="8"/>
  <c r="C291" i="8"/>
  <c r="E290" i="8"/>
  <c r="D290" i="8"/>
  <c r="E289" i="8"/>
  <c r="D289" i="8"/>
  <c r="C289" i="8"/>
  <c r="E288" i="8"/>
  <c r="D288" i="8"/>
  <c r="C288" i="8"/>
  <c r="E287" i="8"/>
  <c r="D287" i="8"/>
  <c r="C287" i="8"/>
  <c r="E286" i="8"/>
  <c r="D286" i="8"/>
  <c r="C286" i="8"/>
  <c r="E285" i="8"/>
  <c r="D285" i="8"/>
  <c r="C285" i="8"/>
  <c r="E284" i="8"/>
  <c r="D284" i="8"/>
  <c r="C284" i="8"/>
  <c r="E283" i="8"/>
  <c r="D283" i="8"/>
  <c r="C283" i="8"/>
  <c r="E282" i="8"/>
  <c r="D282" i="8"/>
  <c r="E281" i="8"/>
  <c r="D281" i="8"/>
  <c r="C281" i="8"/>
  <c r="E280" i="8"/>
  <c r="D280" i="8"/>
  <c r="C280" i="8"/>
  <c r="E279" i="8"/>
  <c r="D279" i="8"/>
  <c r="C279" i="8"/>
  <c r="E278" i="8"/>
  <c r="D278" i="8"/>
  <c r="C278" i="8"/>
  <c r="E277" i="8"/>
  <c r="D277" i="8"/>
  <c r="C277" i="8"/>
  <c r="E276" i="8"/>
  <c r="D276" i="8"/>
  <c r="C276" i="8"/>
  <c r="E275" i="8"/>
  <c r="D275" i="8"/>
  <c r="C275" i="8"/>
  <c r="E274" i="8"/>
  <c r="D274" i="8"/>
  <c r="E273" i="8"/>
  <c r="D273" i="8"/>
  <c r="C273" i="8"/>
  <c r="E272" i="8"/>
  <c r="D272" i="8"/>
  <c r="C272" i="8"/>
  <c r="E271" i="8"/>
  <c r="D271" i="8"/>
  <c r="C271" i="8"/>
  <c r="E270" i="8"/>
  <c r="D270" i="8"/>
  <c r="C270" i="8"/>
  <c r="E269" i="8"/>
  <c r="D269" i="8"/>
  <c r="C269" i="8"/>
  <c r="E268" i="8"/>
  <c r="D268" i="8"/>
  <c r="C268" i="8"/>
  <c r="E267" i="8"/>
  <c r="D267" i="8"/>
  <c r="C267" i="8"/>
  <c r="E266" i="8"/>
  <c r="D266" i="8"/>
  <c r="E265" i="8"/>
  <c r="D265" i="8"/>
  <c r="C265" i="8"/>
  <c r="E264" i="8"/>
  <c r="D264" i="8"/>
  <c r="C264" i="8"/>
  <c r="E263" i="8"/>
  <c r="D263" i="8"/>
  <c r="C263" i="8"/>
  <c r="E262" i="8"/>
  <c r="D262" i="8"/>
  <c r="C262" i="8"/>
  <c r="E261" i="8"/>
  <c r="D261" i="8"/>
  <c r="C261" i="8"/>
  <c r="E260" i="8"/>
  <c r="D260" i="8"/>
  <c r="C260" i="8"/>
  <c r="E259" i="8"/>
  <c r="D259" i="8"/>
  <c r="C259" i="8"/>
  <c r="E258" i="8"/>
  <c r="D258" i="8"/>
  <c r="E257" i="8"/>
  <c r="D257" i="8"/>
  <c r="C257" i="8"/>
  <c r="E256" i="8"/>
  <c r="D256" i="8"/>
  <c r="C256" i="8"/>
  <c r="E255" i="8"/>
  <c r="D255" i="8"/>
  <c r="C255" i="8"/>
  <c r="E254" i="8"/>
  <c r="D254" i="8"/>
  <c r="C254" i="8"/>
  <c r="E253" i="8"/>
  <c r="D253" i="8"/>
  <c r="C253" i="8"/>
  <c r="E252" i="8"/>
  <c r="D252" i="8"/>
  <c r="C252" i="8"/>
  <c r="E251" i="8"/>
  <c r="D251" i="8"/>
  <c r="C251" i="8"/>
  <c r="E250" i="8"/>
  <c r="D250" i="8"/>
  <c r="E249" i="8"/>
  <c r="D249" i="8"/>
  <c r="C249" i="8"/>
  <c r="E248" i="8"/>
  <c r="D248" i="8"/>
  <c r="C248" i="8"/>
  <c r="E247" i="8"/>
  <c r="D247" i="8"/>
  <c r="C247" i="8"/>
  <c r="E246" i="8"/>
  <c r="D246" i="8"/>
  <c r="C246" i="8"/>
  <c r="E245" i="8"/>
  <c r="D245" i="8"/>
  <c r="C245" i="8"/>
  <c r="E244" i="8"/>
  <c r="D244" i="8"/>
  <c r="C244" i="8"/>
  <c r="E243" i="8"/>
  <c r="D243" i="8"/>
  <c r="C243" i="8"/>
  <c r="E242" i="8"/>
  <c r="D242" i="8"/>
  <c r="E241" i="8"/>
  <c r="D241" i="8"/>
  <c r="C241" i="8"/>
  <c r="E240" i="8"/>
  <c r="D240" i="8"/>
  <c r="C240" i="8"/>
  <c r="E239" i="8"/>
  <c r="D239" i="8"/>
  <c r="C239" i="8"/>
  <c r="E238" i="8"/>
  <c r="D238" i="8"/>
  <c r="C238" i="8"/>
  <c r="E237" i="8"/>
  <c r="D237" i="8"/>
  <c r="C237" i="8"/>
  <c r="E236" i="8"/>
  <c r="D236" i="8"/>
  <c r="C236" i="8"/>
  <c r="E235" i="8"/>
  <c r="D235" i="8"/>
  <c r="C235" i="8"/>
  <c r="E234" i="8"/>
  <c r="D234" i="8"/>
  <c r="E233" i="8"/>
  <c r="D233" i="8"/>
  <c r="C233" i="8"/>
  <c r="E232" i="8"/>
  <c r="D232" i="8"/>
  <c r="C232" i="8"/>
  <c r="E231" i="8"/>
  <c r="D231" i="8"/>
  <c r="C231" i="8"/>
  <c r="E230" i="8"/>
  <c r="D230" i="8"/>
  <c r="C230" i="8"/>
  <c r="E229" i="8"/>
  <c r="D229" i="8"/>
  <c r="C229" i="8"/>
  <c r="E228" i="8"/>
  <c r="D228" i="8"/>
  <c r="C228" i="8"/>
  <c r="E227" i="8"/>
  <c r="D227" i="8"/>
  <c r="C227" i="8"/>
  <c r="E226" i="8"/>
  <c r="D226" i="8"/>
  <c r="E225" i="8"/>
  <c r="D225" i="8"/>
  <c r="C225" i="8"/>
  <c r="E224" i="8"/>
  <c r="D224" i="8"/>
  <c r="C224" i="8"/>
  <c r="E223" i="8"/>
  <c r="D223" i="8"/>
  <c r="C223" i="8"/>
  <c r="E222" i="8"/>
  <c r="D222" i="8"/>
  <c r="C222" i="8"/>
  <c r="E221" i="8"/>
  <c r="D221" i="8"/>
  <c r="C221" i="8"/>
  <c r="E220" i="8"/>
  <c r="D220" i="8"/>
  <c r="C220" i="8"/>
  <c r="E219" i="8"/>
  <c r="D219" i="8"/>
  <c r="C219" i="8"/>
  <c r="E218" i="8"/>
  <c r="D218" i="8"/>
  <c r="E217" i="8"/>
  <c r="D217" i="8"/>
  <c r="C217" i="8"/>
  <c r="E216" i="8"/>
  <c r="D216" i="8"/>
  <c r="C216" i="8"/>
  <c r="E215" i="8"/>
  <c r="D215" i="8"/>
  <c r="C215" i="8"/>
  <c r="E214" i="8"/>
  <c r="D214" i="8"/>
  <c r="C214" i="8"/>
  <c r="E213" i="8"/>
  <c r="D213" i="8"/>
  <c r="C213" i="8"/>
  <c r="E212" i="8"/>
  <c r="D212" i="8"/>
  <c r="C212" i="8"/>
  <c r="E211" i="8"/>
  <c r="D211" i="8"/>
  <c r="C211" i="8"/>
  <c r="E210" i="8"/>
  <c r="D210" i="8"/>
  <c r="E209" i="8"/>
  <c r="D209" i="8"/>
  <c r="C209" i="8"/>
  <c r="E208" i="8"/>
  <c r="D208" i="8"/>
  <c r="C208" i="8"/>
  <c r="E207" i="8"/>
  <c r="D207" i="8"/>
  <c r="C207" i="8"/>
  <c r="E206" i="8"/>
  <c r="D206" i="8"/>
  <c r="C206" i="8"/>
  <c r="E205" i="8"/>
  <c r="D205" i="8"/>
  <c r="C205" i="8"/>
  <c r="E204" i="8"/>
  <c r="D204" i="8"/>
  <c r="C204" i="8"/>
  <c r="E203" i="8"/>
  <c r="D203" i="8"/>
  <c r="C203" i="8"/>
  <c r="E202" i="8"/>
  <c r="D202" i="8"/>
  <c r="E201" i="8"/>
  <c r="D201" i="8"/>
  <c r="C201" i="8"/>
  <c r="E200" i="8"/>
  <c r="D200" i="8"/>
  <c r="C200" i="8"/>
  <c r="E199" i="8"/>
  <c r="D199" i="8"/>
  <c r="C199" i="8"/>
  <c r="E198" i="8"/>
  <c r="D198" i="8"/>
  <c r="C198" i="8"/>
  <c r="E197" i="8"/>
  <c r="D197" i="8"/>
  <c r="C197" i="8"/>
  <c r="E196" i="8"/>
  <c r="D196" i="8"/>
  <c r="C196" i="8"/>
  <c r="E195" i="8"/>
  <c r="D195" i="8"/>
  <c r="C195" i="8"/>
  <c r="E194" i="8"/>
  <c r="D194" i="8"/>
  <c r="E193" i="8"/>
  <c r="D193" i="8"/>
  <c r="C193" i="8"/>
  <c r="E192" i="8"/>
  <c r="D192" i="8"/>
  <c r="C192" i="8"/>
  <c r="E191" i="8"/>
  <c r="D191" i="8"/>
  <c r="C191" i="8"/>
  <c r="E190" i="8"/>
  <c r="D190" i="8"/>
  <c r="C190" i="8"/>
  <c r="E189" i="8"/>
  <c r="D189" i="8"/>
  <c r="C189" i="8"/>
  <c r="E188" i="8"/>
  <c r="D188" i="8"/>
  <c r="C188" i="8"/>
  <c r="E187" i="8"/>
  <c r="D187" i="8"/>
  <c r="C187" i="8"/>
  <c r="E186" i="8"/>
  <c r="D186" i="8"/>
  <c r="E185" i="8"/>
  <c r="D185" i="8"/>
  <c r="C185" i="8"/>
  <c r="E184" i="8"/>
  <c r="D184" i="8"/>
  <c r="C184" i="8"/>
  <c r="E183" i="8"/>
  <c r="D183" i="8"/>
  <c r="C183" i="8"/>
  <c r="E182" i="8"/>
  <c r="D182" i="8"/>
  <c r="C182" i="8"/>
  <c r="E181" i="8"/>
  <c r="D181" i="8"/>
  <c r="C181" i="8"/>
  <c r="E180" i="8"/>
  <c r="D180" i="8"/>
  <c r="C180" i="8"/>
  <c r="E179" i="8"/>
  <c r="D179" i="8"/>
  <c r="C179" i="8"/>
  <c r="E178" i="8"/>
  <c r="D178" i="8"/>
  <c r="E177" i="8"/>
  <c r="D177" i="8"/>
  <c r="C177" i="8"/>
  <c r="E176" i="8"/>
  <c r="D176" i="8"/>
  <c r="C176" i="8"/>
  <c r="E175" i="8"/>
  <c r="D175" i="8"/>
  <c r="C175" i="8"/>
  <c r="E174" i="8"/>
  <c r="D174" i="8"/>
  <c r="C174" i="8"/>
  <c r="E173" i="8"/>
  <c r="D173" i="8"/>
  <c r="C173" i="8"/>
  <c r="E172" i="8"/>
  <c r="D172" i="8"/>
  <c r="C172" i="8"/>
  <c r="E171" i="8"/>
  <c r="D171" i="8"/>
  <c r="C171" i="8"/>
  <c r="E170" i="8"/>
  <c r="D170" i="8"/>
  <c r="E169" i="8"/>
  <c r="D169" i="8"/>
  <c r="C169" i="8"/>
  <c r="E168" i="8"/>
  <c r="D168" i="8"/>
  <c r="C168" i="8"/>
  <c r="E167" i="8"/>
  <c r="D167" i="8"/>
  <c r="C167" i="8"/>
  <c r="E166" i="8"/>
  <c r="D166" i="8"/>
  <c r="C166" i="8"/>
  <c r="E165" i="8"/>
  <c r="D165" i="8"/>
  <c r="C165" i="8"/>
  <c r="E164" i="8"/>
  <c r="D164" i="8"/>
  <c r="C164" i="8"/>
  <c r="E163" i="8"/>
  <c r="D163" i="8"/>
  <c r="C163" i="8"/>
  <c r="E162" i="8"/>
  <c r="D162" i="8"/>
  <c r="E161" i="8"/>
  <c r="D161" i="8"/>
  <c r="C161" i="8"/>
  <c r="E160" i="8"/>
  <c r="D160" i="8"/>
  <c r="C160" i="8"/>
  <c r="E159" i="8"/>
  <c r="D159" i="8"/>
  <c r="C159" i="8"/>
  <c r="E158" i="8"/>
  <c r="D158" i="8"/>
  <c r="C158" i="8"/>
  <c r="E157" i="8"/>
  <c r="D157" i="8"/>
  <c r="C157" i="8"/>
  <c r="E156" i="8"/>
  <c r="D156" i="8"/>
  <c r="C156" i="8"/>
  <c r="E155" i="8"/>
  <c r="D155" i="8"/>
  <c r="C155" i="8"/>
  <c r="E154" i="8"/>
  <c r="D154" i="8"/>
  <c r="E153" i="8"/>
  <c r="D153" i="8"/>
  <c r="C153" i="8"/>
  <c r="E152" i="8"/>
  <c r="D152" i="8"/>
  <c r="C152" i="8"/>
  <c r="E151" i="8"/>
  <c r="D151" i="8"/>
  <c r="C151" i="8"/>
  <c r="E150" i="8"/>
  <c r="D150" i="8"/>
  <c r="C150" i="8"/>
  <c r="E149" i="8"/>
  <c r="D149" i="8"/>
  <c r="C149" i="8"/>
  <c r="D148" i="8"/>
  <c r="C148" i="8"/>
  <c r="E147" i="8"/>
  <c r="D147" i="8"/>
  <c r="C147" i="8"/>
  <c r="E146" i="8"/>
  <c r="D146" i="8"/>
  <c r="E145" i="8"/>
  <c r="D145" i="8"/>
  <c r="C145" i="8"/>
  <c r="E144" i="8"/>
  <c r="D144" i="8"/>
  <c r="C144" i="8"/>
  <c r="E143" i="8"/>
  <c r="C143" i="8"/>
  <c r="E142" i="8"/>
  <c r="D142" i="8"/>
  <c r="C142" i="8"/>
  <c r="E141" i="8"/>
  <c r="D141" i="8"/>
  <c r="C141" i="8"/>
  <c r="D140" i="8"/>
  <c r="C140" i="8"/>
  <c r="E139" i="8"/>
  <c r="D139" i="8"/>
  <c r="C139" i="8"/>
  <c r="E138" i="8"/>
  <c r="D138" i="8"/>
  <c r="E137" i="8"/>
  <c r="D137" i="8"/>
  <c r="C137" i="8"/>
  <c r="E136" i="8"/>
  <c r="D136" i="8"/>
  <c r="C136" i="8"/>
  <c r="E135" i="8"/>
  <c r="C135" i="8"/>
  <c r="E134" i="8"/>
  <c r="D134" i="8"/>
  <c r="C134" i="8"/>
  <c r="E133" i="8"/>
  <c r="D133" i="8"/>
  <c r="C133" i="8"/>
  <c r="D132" i="8"/>
  <c r="C132" i="8"/>
  <c r="E131" i="8"/>
  <c r="D131" i="8"/>
  <c r="C131" i="8"/>
  <c r="E130" i="8"/>
  <c r="D130" i="8"/>
  <c r="E129" i="8"/>
  <c r="D129" i="8"/>
  <c r="C129" i="8"/>
  <c r="E128" i="8"/>
  <c r="D128" i="8"/>
  <c r="C128" i="8"/>
  <c r="E127" i="8"/>
  <c r="C127" i="8"/>
  <c r="E126" i="8"/>
  <c r="D126" i="8"/>
  <c r="C126" i="8"/>
  <c r="E125" i="8"/>
  <c r="D125" i="8"/>
  <c r="C125" i="8"/>
  <c r="D124" i="8"/>
  <c r="C124" i="8"/>
  <c r="E123" i="8"/>
  <c r="D123" i="8"/>
  <c r="C123" i="8"/>
  <c r="E122" i="8"/>
  <c r="D122" i="8"/>
  <c r="E121" i="8"/>
  <c r="D121" i="8"/>
  <c r="C121" i="8"/>
  <c r="E120" i="8"/>
  <c r="D120" i="8"/>
  <c r="C120" i="8"/>
  <c r="E119" i="8"/>
  <c r="C119" i="8"/>
  <c r="E118" i="8"/>
  <c r="D118" i="8"/>
  <c r="C118" i="8"/>
  <c r="E117" i="8"/>
  <c r="D117" i="8"/>
  <c r="C117" i="8"/>
  <c r="D116" i="8"/>
  <c r="C116" i="8"/>
  <c r="E115" i="8"/>
  <c r="D115" i="8"/>
  <c r="C115" i="8"/>
  <c r="E114" i="8"/>
  <c r="D114" i="8"/>
  <c r="E113" i="8"/>
  <c r="D113" i="8"/>
  <c r="C113" i="8"/>
  <c r="E112" i="8"/>
  <c r="D112" i="8"/>
  <c r="C112" i="8"/>
  <c r="E111" i="8"/>
  <c r="C111" i="8"/>
  <c r="E110" i="8"/>
  <c r="D110" i="8"/>
  <c r="C110" i="8"/>
  <c r="E109" i="8"/>
  <c r="D109" i="8"/>
  <c r="C109" i="8"/>
  <c r="D108" i="8"/>
  <c r="C108" i="8"/>
  <c r="E107" i="8"/>
  <c r="D107" i="8"/>
  <c r="C107" i="8"/>
  <c r="E106" i="8"/>
  <c r="D106" i="8"/>
  <c r="E105" i="8"/>
  <c r="D105" i="8"/>
  <c r="C105" i="8"/>
  <c r="E104" i="8"/>
  <c r="D104" i="8"/>
  <c r="C104" i="8"/>
  <c r="E103" i="8"/>
  <c r="D103" i="8"/>
  <c r="C103" i="8"/>
  <c r="E102" i="8"/>
  <c r="D102" i="8"/>
  <c r="C102" i="8"/>
  <c r="E101" i="8"/>
  <c r="D101" i="8"/>
  <c r="C101" i="8"/>
  <c r="E100" i="8"/>
  <c r="D100" i="8"/>
  <c r="C100" i="8"/>
  <c r="E99" i="8"/>
  <c r="D99" i="8"/>
  <c r="C99" i="8"/>
  <c r="E98" i="8"/>
  <c r="D98" i="8"/>
  <c r="E97" i="8"/>
  <c r="D97" i="8"/>
  <c r="C97" i="8"/>
  <c r="E96" i="8"/>
  <c r="D96" i="8"/>
  <c r="C96" i="8"/>
  <c r="E95" i="8"/>
  <c r="C95" i="8"/>
  <c r="E94" i="8"/>
  <c r="D94" i="8"/>
  <c r="C94" i="8"/>
  <c r="E93" i="8"/>
  <c r="D93" i="8"/>
  <c r="C93" i="8"/>
  <c r="D92" i="8"/>
  <c r="C92" i="8"/>
  <c r="E91" i="8"/>
  <c r="D91" i="8"/>
  <c r="C91" i="8"/>
  <c r="E90" i="8"/>
  <c r="D90" i="8"/>
  <c r="E89" i="8"/>
  <c r="D89" i="8"/>
  <c r="C89" i="8"/>
  <c r="E88" i="8"/>
  <c r="D88" i="8"/>
  <c r="C88" i="8"/>
  <c r="E87" i="8"/>
  <c r="C87" i="8"/>
  <c r="E86" i="8"/>
  <c r="D86" i="8"/>
  <c r="C86" i="8"/>
  <c r="E85" i="8"/>
  <c r="D85" i="8"/>
  <c r="C85" i="8"/>
  <c r="D84" i="8"/>
  <c r="C84" i="8"/>
  <c r="E83" i="8"/>
  <c r="D83" i="8"/>
  <c r="C83" i="8"/>
  <c r="E82" i="8"/>
  <c r="D82" i="8"/>
  <c r="E81" i="8"/>
  <c r="D81" i="8"/>
  <c r="C81" i="8"/>
  <c r="E80" i="8"/>
  <c r="D80" i="8"/>
  <c r="C80" i="8"/>
  <c r="E79" i="8"/>
  <c r="C79" i="8"/>
  <c r="E78" i="8"/>
  <c r="D78" i="8"/>
  <c r="C78" i="8"/>
  <c r="E77" i="8"/>
  <c r="D77" i="8"/>
  <c r="C77" i="8"/>
  <c r="E76" i="8"/>
  <c r="D76" i="8"/>
  <c r="C76" i="8"/>
  <c r="E75" i="8"/>
  <c r="D75" i="8"/>
  <c r="C75" i="8"/>
  <c r="E74" i="8"/>
  <c r="D74" i="8"/>
  <c r="E73" i="8"/>
  <c r="D73" i="8"/>
  <c r="E72" i="8"/>
  <c r="D72" i="8"/>
  <c r="C72" i="8"/>
  <c r="E71" i="8"/>
  <c r="D71" i="8"/>
  <c r="C71" i="8"/>
  <c r="E70" i="8"/>
  <c r="D70" i="8"/>
  <c r="C70" i="8"/>
  <c r="E69" i="8"/>
  <c r="D69" i="8"/>
  <c r="C69" i="8"/>
  <c r="E68" i="8"/>
  <c r="D68" i="8"/>
  <c r="C68" i="8"/>
  <c r="E67" i="8"/>
  <c r="D67" i="8"/>
  <c r="C67" i="8"/>
  <c r="E66" i="8"/>
  <c r="D66" i="8"/>
  <c r="E65" i="8"/>
  <c r="D65" i="8"/>
  <c r="E64" i="8"/>
  <c r="D64" i="8"/>
  <c r="C64" i="8"/>
  <c r="E63" i="8"/>
  <c r="D63" i="8"/>
  <c r="C63" i="8"/>
  <c r="E62" i="8"/>
  <c r="D62" i="8"/>
  <c r="C62" i="8"/>
  <c r="E61" i="8"/>
  <c r="D61" i="8"/>
  <c r="C61" i="8"/>
  <c r="E60" i="8"/>
  <c r="D60" i="8"/>
  <c r="C60" i="8"/>
  <c r="E59" i="8"/>
  <c r="D59" i="8"/>
  <c r="C59" i="8"/>
  <c r="E58" i="8"/>
  <c r="D58" i="8"/>
  <c r="E57" i="8"/>
  <c r="D57" i="8"/>
  <c r="E56" i="8"/>
  <c r="D56" i="8"/>
  <c r="C56" i="8"/>
  <c r="E55" i="8"/>
  <c r="D55" i="8"/>
  <c r="C55" i="8"/>
  <c r="E54" i="8"/>
  <c r="D54" i="8"/>
  <c r="C54" i="8"/>
  <c r="E53" i="8"/>
  <c r="D53" i="8"/>
  <c r="C53" i="8"/>
  <c r="E52" i="8"/>
  <c r="D52" i="8"/>
  <c r="C52" i="8"/>
  <c r="E51" i="8"/>
  <c r="D51" i="8"/>
  <c r="C51" i="8"/>
  <c r="E50" i="8"/>
  <c r="D50" i="8"/>
  <c r="E49" i="8"/>
  <c r="D49" i="8"/>
  <c r="C49" i="8"/>
  <c r="E48" i="8"/>
  <c r="D48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E40" i="8"/>
  <c r="D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E32" i="8"/>
  <c r="D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E24" i="8"/>
  <c r="D24" i="8"/>
  <c r="C24" i="8"/>
  <c r="E23" i="8"/>
  <c r="D23" i="8"/>
  <c r="E22" i="8"/>
  <c r="D22" i="8"/>
  <c r="A4" i="8"/>
  <c r="A3" i="8"/>
  <c r="A2" i="8"/>
  <c r="A1" i="8"/>
  <c r="N21" i="3"/>
  <c r="O21" i="3"/>
  <c r="O8" i="3" s="1"/>
  <c r="P21" i="3"/>
  <c r="Q21" i="3"/>
  <c r="R21" i="3"/>
  <c r="S21" i="3"/>
  <c r="M21" i="3"/>
  <c r="Q8" i="3"/>
  <c r="L8" i="3"/>
  <c r="O23" i="7"/>
  <c r="V23" i="7" s="1"/>
  <c r="O24" i="7"/>
  <c r="V24" i="7" s="1"/>
  <c r="L24" i="7" s="1"/>
  <c r="O28" i="7"/>
  <c r="V28" i="7" s="1"/>
  <c r="L28" i="7" s="1"/>
  <c r="O29" i="7"/>
  <c r="V29" i="7" s="1"/>
  <c r="L29" i="7" s="1"/>
  <c r="O30" i="7"/>
  <c r="V30" i="7" s="1"/>
  <c r="L30" i="7" s="1"/>
  <c r="O31" i="7"/>
  <c r="V31" i="7" s="1"/>
  <c r="L31" i="7" s="1"/>
  <c r="O32" i="7"/>
  <c r="V32" i="7" s="1"/>
  <c r="L32" i="7" s="1"/>
  <c r="O36" i="7"/>
  <c r="V36" i="7" s="1"/>
  <c r="L36" i="7" s="1"/>
  <c r="O37" i="7"/>
  <c r="V37" i="7" s="1"/>
  <c r="L37" i="7" s="1"/>
  <c r="O38" i="7"/>
  <c r="V38" i="7" s="1"/>
  <c r="L38" i="7" s="1"/>
  <c r="O39" i="7"/>
  <c r="V39" i="7" s="1"/>
  <c r="L39" i="7" s="1"/>
  <c r="O40" i="7"/>
  <c r="V40" i="7" s="1"/>
  <c r="L40" i="7" s="1"/>
  <c r="O44" i="7"/>
  <c r="V44" i="7" s="1"/>
  <c r="L44" i="7" s="1"/>
  <c r="O45" i="7"/>
  <c r="V45" i="7" s="1"/>
  <c r="L45" i="7" s="1"/>
  <c r="O46" i="7"/>
  <c r="V46" i="7" s="1"/>
  <c r="L46" i="7" s="1"/>
  <c r="O48" i="7"/>
  <c r="V48" i="7" s="1"/>
  <c r="L48" i="7" s="1"/>
  <c r="O52" i="7"/>
  <c r="V52" i="7" s="1"/>
  <c r="L52" i="7" s="1"/>
  <c r="O53" i="7"/>
  <c r="V53" i="7" s="1"/>
  <c r="L53" i="7" s="1"/>
  <c r="O54" i="7"/>
  <c r="V54" i="7" s="1"/>
  <c r="L54" i="7" s="1"/>
  <c r="O56" i="7"/>
  <c r="V56" i="7" s="1"/>
  <c r="L56" i="7" s="1"/>
  <c r="O60" i="7"/>
  <c r="V60" i="7" s="1"/>
  <c r="L60" i="7" s="1"/>
  <c r="O61" i="7"/>
  <c r="V61" i="7" s="1"/>
  <c r="L61" i="7" s="1"/>
  <c r="O62" i="7"/>
  <c r="V62" i="7" s="1"/>
  <c r="L62" i="7" s="1"/>
  <c r="O63" i="7"/>
  <c r="V63" i="7" s="1"/>
  <c r="L63" i="7" s="1"/>
  <c r="O64" i="7"/>
  <c r="V64" i="7" s="1"/>
  <c r="L64" i="7" s="1"/>
  <c r="O68" i="7"/>
  <c r="V68" i="7" s="1"/>
  <c r="L68" i="7" s="1"/>
  <c r="O69" i="7"/>
  <c r="V69" i="7" s="1"/>
  <c r="L69" i="7" s="1"/>
  <c r="O70" i="7"/>
  <c r="V70" i="7" s="1"/>
  <c r="L70" i="7" s="1"/>
  <c r="O71" i="7"/>
  <c r="V71" i="7" s="1"/>
  <c r="L71" i="7" s="1"/>
  <c r="O72" i="7"/>
  <c r="V72" i="7" s="1"/>
  <c r="L72" i="7" s="1"/>
  <c r="O76" i="7"/>
  <c r="V76" i="7" s="1"/>
  <c r="L76" i="7" s="1"/>
  <c r="O77" i="7"/>
  <c r="V77" i="7" s="1"/>
  <c r="L77" i="7" s="1"/>
  <c r="O78" i="7"/>
  <c r="V78" i="7" s="1"/>
  <c r="L78" i="7" s="1"/>
  <c r="O79" i="7"/>
  <c r="V79" i="7" s="1"/>
  <c r="L79" i="7" s="1"/>
  <c r="O80" i="7"/>
  <c r="V80" i="7" s="1"/>
  <c r="L80" i="7" s="1"/>
  <c r="O81" i="7"/>
  <c r="V81" i="7" s="1"/>
  <c r="L81" i="7" s="1"/>
  <c r="O84" i="7"/>
  <c r="V84" i="7" s="1"/>
  <c r="L84" i="7" s="1"/>
  <c r="O85" i="7"/>
  <c r="V85" i="7" s="1"/>
  <c r="L85" i="7" s="1"/>
  <c r="O86" i="7"/>
  <c r="V86" i="7" s="1"/>
  <c r="L86" i="7" s="1"/>
  <c r="O87" i="7"/>
  <c r="V87" i="7" s="1"/>
  <c r="L87" i="7" s="1"/>
  <c r="O88" i="7"/>
  <c r="V88" i="7" s="1"/>
  <c r="L88" i="7" s="1"/>
  <c r="O89" i="7"/>
  <c r="V89" i="7" s="1"/>
  <c r="L89" i="7" s="1"/>
  <c r="O92" i="7"/>
  <c r="V92" i="7" s="1"/>
  <c r="L92" i="7" s="1"/>
  <c r="O93" i="7"/>
  <c r="V93" i="7" s="1"/>
  <c r="L93" i="7" s="1"/>
  <c r="O94" i="7"/>
  <c r="V94" i="7" s="1"/>
  <c r="L94" i="7" s="1"/>
  <c r="O95" i="7"/>
  <c r="V95" i="7" s="1"/>
  <c r="L95" i="7" s="1"/>
  <c r="O96" i="7"/>
  <c r="V96" i="7" s="1"/>
  <c r="L96" i="7" s="1"/>
  <c r="O97" i="7"/>
  <c r="V97" i="7" s="1"/>
  <c r="L97" i="7" s="1"/>
  <c r="O100" i="7"/>
  <c r="V100" i="7" s="1"/>
  <c r="L100" i="7" s="1"/>
  <c r="O101" i="7"/>
  <c r="V101" i="7" s="1"/>
  <c r="L101" i="7" s="1"/>
  <c r="O102" i="7"/>
  <c r="V102" i="7" s="1"/>
  <c r="L102" i="7" s="1"/>
  <c r="O104" i="7"/>
  <c r="V104" i="7" s="1"/>
  <c r="L104" i="7" s="1"/>
  <c r="O105" i="7"/>
  <c r="V105" i="7" s="1"/>
  <c r="L105" i="7" s="1"/>
  <c r="O108" i="7"/>
  <c r="V108" i="7" s="1"/>
  <c r="L108" i="7" s="1"/>
  <c r="O109" i="7"/>
  <c r="V109" i="7" s="1"/>
  <c r="L109" i="7" s="1"/>
  <c r="O110" i="7"/>
  <c r="V110" i="7" s="1"/>
  <c r="L110" i="7" s="1"/>
  <c r="O111" i="7"/>
  <c r="V111" i="7" s="1"/>
  <c r="L111" i="7" s="1"/>
  <c r="O112" i="7"/>
  <c r="V112" i="7" s="1"/>
  <c r="L112" i="7" s="1"/>
  <c r="O113" i="7"/>
  <c r="V113" i="7" s="1"/>
  <c r="L113" i="7" s="1"/>
  <c r="O116" i="7"/>
  <c r="V116" i="7" s="1"/>
  <c r="L116" i="7" s="1"/>
  <c r="O117" i="7"/>
  <c r="V117" i="7" s="1"/>
  <c r="L117" i="7" s="1"/>
  <c r="O118" i="7"/>
  <c r="V118" i="7" s="1"/>
  <c r="L118" i="7" s="1"/>
  <c r="O119" i="7"/>
  <c r="V119" i="7" s="1"/>
  <c r="L119" i="7" s="1"/>
  <c r="O120" i="7"/>
  <c r="V120" i="7" s="1"/>
  <c r="L120" i="7" s="1"/>
  <c r="O121" i="7"/>
  <c r="V121" i="7" s="1"/>
  <c r="L121" i="7" s="1"/>
  <c r="O124" i="7"/>
  <c r="V124" i="7" s="1"/>
  <c r="L124" i="7" s="1"/>
  <c r="O125" i="7"/>
  <c r="V125" i="7" s="1"/>
  <c r="L125" i="7" s="1"/>
  <c r="O126" i="7"/>
  <c r="V126" i="7" s="1"/>
  <c r="L126" i="7" s="1"/>
  <c r="O128" i="7"/>
  <c r="V128" i="7" s="1"/>
  <c r="L128" i="7" s="1"/>
  <c r="O129" i="7"/>
  <c r="V129" i="7" s="1"/>
  <c r="L129" i="7" s="1"/>
  <c r="O132" i="7"/>
  <c r="V132" i="7" s="1"/>
  <c r="L132" i="7" s="1"/>
  <c r="O133" i="7"/>
  <c r="V133" i="7" s="1"/>
  <c r="L133" i="7" s="1"/>
  <c r="O134" i="7"/>
  <c r="V134" i="7" s="1"/>
  <c r="L134" i="7" s="1"/>
  <c r="O135" i="7"/>
  <c r="V135" i="7" s="1"/>
  <c r="L135" i="7" s="1"/>
  <c r="O136" i="7"/>
  <c r="V136" i="7" s="1"/>
  <c r="L136" i="7" s="1"/>
  <c r="O137" i="7"/>
  <c r="V137" i="7" s="1"/>
  <c r="L137" i="7" s="1"/>
  <c r="O140" i="7"/>
  <c r="V140" i="7" s="1"/>
  <c r="L140" i="7" s="1"/>
  <c r="O141" i="7"/>
  <c r="V141" i="7" s="1"/>
  <c r="L141" i="7" s="1"/>
  <c r="O142" i="7"/>
  <c r="V142" i="7" s="1"/>
  <c r="L142" i="7" s="1"/>
  <c r="O143" i="7"/>
  <c r="V143" i="7" s="1"/>
  <c r="L143" i="7" s="1"/>
  <c r="O144" i="7"/>
  <c r="V144" i="7" s="1"/>
  <c r="L144" i="7" s="1"/>
  <c r="O145" i="7"/>
  <c r="V145" i="7" s="1"/>
  <c r="L145" i="7" s="1"/>
  <c r="O148" i="7"/>
  <c r="V148" i="7" s="1"/>
  <c r="L148" i="7" s="1"/>
  <c r="O149" i="7"/>
  <c r="V149" i="7" s="1"/>
  <c r="L149" i="7" s="1"/>
  <c r="O150" i="7"/>
  <c r="V150" i="7" s="1"/>
  <c r="L150" i="7" s="1"/>
  <c r="O151" i="7"/>
  <c r="V151" i="7" s="1"/>
  <c r="L151" i="7" s="1"/>
  <c r="O152" i="7"/>
  <c r="V152" i="7" s="1"/>
  <c r="L152" i="7" s="1"/>
  <c r="O153" i="7"/>
  <c r="V153" i="7" s="1"/>
  <c r="L153" i="7" s="1"/>
  <c r="O156" i="7"/>
  <c r="V156" i="7" s="1"/>
  <c r="L156" i="7" s="1"/>
  <c r="O157" i="7"/>
  <c r="V157" i="7" s="1"/>
  <c r="L157" i="7" s="1"/>
  <c r="O158" i="7"/>
  <c r="V158" i="7" s="1"/>
  <c r="L158" i="7" s="1"/>
  <c r="O160" i="7"/>
  <c r="V160" i="7" s="1"/>
  <c r="L160" i="7" s="1"/>
  <c r="O161" i="7"/>
  <c r="V161" i="7" s="1"/>
  <c r="L161" i="7" s="1"/>
  <c r="O162" i="7"/>
  <c r="V162" i="7"/>
  <c r="L162" i="7" s="1"/>
  <c r="O165" i="7"/>
  <c r="V165" i="7" s="1"/>
  <c r="L165" i="7" s="1"/>
  <c r="O166" i="7"/>
  <c r="V166" i="7" s="1"/>
  <c r="L166" i="7" s="1"/>
  <c r="O167" i="7"/>
  <c r="V167" i="7" s="1"/>
  <c r="L167" i="7" s="1"/>
  <c r="O168" i="7"/>
  <c r="V168" i="7" s="1"/>
  <c r="L168" i="7" s="1"/>
  <c r="O169" i="7"/>
  <c r="V169" i="7" s="1"/>
  <c r="L169" i="7" s="1"/>
  <c r="O170" i="7"/>
  <c r="V170" i="7" s="1"/>
  <c r="L170" i="7" s="1"/>
  <c r="O173" i="7"/>
  <c r="V173" i="7" s="1"/>
  <c r="L173" i="7" s="1"/>
  <c r="O174" i="7"/>
  <c r="V174" i="7" s="1"/>
  <c r="L174" i="7" s="1"/>
  <c r="O175" i="7"/>
  <c r="V175" i="7" s="1"/>
  <c r="L175" i="7" s="1"/>
  <c r="O176" i="7"/>
  <c r="V176" i="7" s="1"/>
  <c r="L176" i="7" s="1"/>
  <c r="O177" i="7"/>
  <c r="V177" i="7" s="1"/>
  <c r="L177" i="7" s="1"/>
  <c r="O178" i="7"/>
  <c r="V178" i="7" s="1"/>
  <c r="L178" i="7" s="1"/>
  <c r="O181" i="7"/>
  <c r="V181" i="7" s="1"/>
  <c r="L181" i="7" s="1"/>
  <c r="O182" i="7"/>
  <c r="V182" i="7" s="1"/>
  <c r="L182" i="7" s="1"/>
  <c r="O183" i="7"/>
  <c r="V183" i="7" s="1"/>
  <c r="L183" i="7" s="1"/>
  <c r="O185" i="7"/>
  <c r="V185" i="7" s="1"/>
  <c r="L185" i="7" s="1"/>
  <c r="O186" i="7"/>
  <c r="V186" i="7" s="1"/>
  <c r="L186" i="7" s="1"/>
  <c r="O189" i="7"/>
  <c r="V189" i="7" s="1"/>
  <c r="L189" i="7" s="1"/>
  <c r="O190" i="7"/>
  <c r="V190" i="7" s="1"/>
  <c r="L190" i="7" s="1"/>
  <c r="O191" i="7"/>
  <c r="V191" i="7" s="1"/>
  <c r="L191" i="7" s="1"/>
  <c r="V192" i="7"/>
  <c r="L192" i="7" s="1"/>
  <c r="O193" i="7"/>
  <c r="V193" i="7" s="1"/>
  <c r="L193" i="7" s="1"/>
  <c r="O194" i="7"/>
  <c r="V194" i="7" s="1"/>
  <c r="L194" i="7" s="1"/>
  <c r="O197" i="7"/>
  <c r="V197" i="7" s="1"/>
  <c r="L197" i="7" s="1"/>
  <c r="O198" i="7"/>
  <c r="V198" i="7" s="1"/>
  <c r="L198" i="7" s="1"/>
  <c r="O199" i="7"/>
  <c r="V199" i="7" s="1"/>
  <c r="L199" i="7" s="1"/>
  <c r="O200" i="7"/>
  <c r="V200" i="7" s="1"/>
  <c r="L200" i="7" s="1"/>
  <c r="O201" i="7"/>
  <c r="V201" i="7" s="1"/>
  <c r="L201" i="7" s="1"/>
  <c r="O202" i="7"/>
  <c r="V202" i="7"/>
  <c r="L202" i="7" s="1"/>
  <c r="O205" i="7"/>
  <c r="V205" i="7" s="1"/>
  <c r="L205" i="7" s="1"/>
  <c r="O207" i="7"/>
  <c r="V207" i="7" s="1"/>
  <c r="L207" i="7" s="1"/>
  <c r="O208" i="7"/>
  <c r="V208" i="7" s="1"/>
  <c r="L208" i="7" s="1"/>
  <c r="O209" i="7"/>
  <c r="V209" i="7" s="1"/>
  <c r="L209" i="7" s="1"/>
  <c r="O210" i="7"/>
  <c r="V210" i="7" s="1"/>
  <c r="L210" i="7" s="1"/>
  <c r="O212" i="7"/>
  <c r="V212" i="7" s="1"/>
  <c r="L212" i="7" s="1"/>
  <c r="O213" i="7"/>
  <c r="V213" i="7" s="1"/>
  <c r="L213" i="7" s="1"/>
  <c r="O214" i="7"/>
  <c r="V214" i="7" s="1"/>
  <c r="L214" i="7" s="1"/>
  <c r="O216" i="7"/>
  <c r="V216" i="7" s="1"/>
  <c r="L216" i="7" s="1"/>
  <c r="O217" i="7"/>
  <c r="V217" i="7" s="1"/>
  <c r="L217" i="7" s="1"/>
  <c r="O218" i="7"/>
  <c r="V218" i="7" s="1"/>
  <c r="L218" i="7" s="1"/>
  <c r="O221" i="7"/>
  <c r="V221" i="7" s="1"/>
  <c r="L221" i="7" s="1"/>
  <c r="O222" i="7"/>
  <c r="V222" i="7" s="1"/>
  <c r="L222" i="7" s="1"/>
  <c r="O223" i="7"/>
  <c r="V223" i="7" s="1"/>
  <c r="L223" i="7" s="1"/>
  <c r="V224" i="7"/>
  <c r="L224" i="7" s="1"/>
  <c r="O225" i="7"/>
  <c r="V225" i="7" s="1"/>
  <c r="L225" i="7" s="1"/>
  <c r="O226" i="7"/>
  <c r="V226" i="7" s="1"/>
  <c r="L226" i="7" s="1"/>
  <c r="O229" i="7"/>
  <c r="V229" i="7" s="1"/>
  <c r="L229" i="7" s="1"/>
  <c r="O230" i="7"/>
  <c r="V230" i="7" s="1"/>
  <c r="L230" i="7" s="1"/>
  <c r="O232" i="7"/>
  <c r="V232" i="7" s="1"/>
  <c r="L232" i="7" s="1"/>
  <c r="O233" i="7"/>
  <c r="V233" i="7" s="1"/>
  <c r="L233" i="7" s="1"/>
  <c r="O234" i="7"/>
  <c r="V234" i="7" s="1"/>
  <c r="L234" i="7" s="1"/>
  <c r="O236" i="7"/>
  <c r="V236" i="7" s="1"/>
  <c r="L236" i="7" s="1"/>
  <c r="O237" i="7"/>
  <c r="V237" i="7" s="1"/>
  <c r="L237" i="7" s="1"/>
  <c r="O238" i="7"/>
  <c r="V238" i="7" s="1"/>
  <c r="L238" i="7" s="1"/>
  <c r="O239" i="7"/>
  <c r="V239" i="7" s="1"/>
  <c r="L239" i="7" s="1"/>
  <c r="O240" i="7"/>
  <c r="V240" i="7" s="1"/>
  <c r="L240" i="7" s="1"/>
  <c r="O241" i="7"/>
  <c r="V241" i="7" s="1"/>
  <c r="L241" i="7" s="1"/>
  <c r="O242" i="7"/>
  <c r="V242" i="7" s="1"/>
  <c r="L242" i="7" s="1"/>
  <c r="O244" i="7"/>
  <c r="V244" i="7" s="1"/>
  <c r="L244" i="7" s="1"/>
  <c r="O245" i="7"/>
  <c r="V245" i="7" s="1"/>
  <c r="L245" i="7" s="1"/>
  <c r="O247" i="7"/>
  <c r="V247" i="7" s="1"/>
  <c r="L247" i="7" s="1"/>
  <c r="O248" i="7"/>
  <c r="V248" i="7" s="1"/>
  <c r="L248" i="7" s="1"/>
  <c r="O249" i="7"/>
  <c r="V249" i="7" s="1"/>
  <c r="L249" i="7" s="1"/>
  <c r="O250" i="7"/>
  <c r="V250" i="7" s="1"/>
  <c r="L250" i="7" s="1"/>
  <c r="O251" i="7"/>
  <c r="V251" i="7" s="1"/>
  <c r="L251" i="7" s="1"/>
  <c r="O252" i="7"/>
  <c r="V252" i="7" s="1"/>
  <c r="L252" i="7" s="1"/>
  <c r="O253" i="7"/>
  <c r="V253" i="7" s="1"/>
  <c r="L253" i="7" s="1"/>
  <c r="O255" i="7"/>
  <c r="V255" i="7" s="1"/>
  <c r="L255" i="7" s="1"/>
  <c r="O256" i="7"/>
  <c r="V256" i="7" s="1"/>
  <c r="L256" i="7" s="1"/>
  <c r="O257" i="7"/>
  <c r="V257" i="7" s="1"/>
  <c r="L257" i="7" s="1"/>
  <c r="O258" i="7"/>
  <c r="V258" i="7" s="1"/>
  <c r="L258" i="7" s="1"/>
  <c r="O259" i="7"/>
  <c r="V259" i="7" s="1"/>
  <c r="L259" i="7" s="1"/>
  <c r="O260" i="7"/>
  <c r="V260" i="7" s="1"/>
  <c r="L260" i="7" s="1"/>
  <c r="O261" i="7"/>
  <c r="V261" i="7" s="1"/>
  <c r="L261" i="7" s="1"/>
  <c r="O262" i="7"/>
  <c r="V262" i="7" s="1"/>
  <c r="L262" i="7" s="1"/>
  <c r="O266" i="7"/>
  <c r="V266" i="7" s="1"/>
  <c r="L266" i="7" s="1"/>
  <c r="O267" i="7"/>
  <c r="V267" i="7" s="1"/>
  <c r="L267" i="7" s="1"/>
  <c r="O268" i="7"/>
  <c r="V268" i="7" s="1"/>
  <c r="L268" i="7" s="1"/>
  <c r="O270" i="7"/>
  <c r="V270" i="7" s="1"/>
  <c r="L270" i="7" s="1"/>
  <c r="O271" i="7"/>
  <c r="V271" i="7" s="1"/>
  <c r="L271" i="7" s="1"/>
  <c r="O272" i="7"/>
  <c r="V272" i="7" s="1"/>
  <c r="L272" i="7" s="1"/>
  <c r="O273" i="7"/>
  <c r="V273" i="7" s="1"/>
  <c r="L273" i="7" s="1"/>
  <c r="O274" i="7"/>
  <c r="V274" i="7" s="1"/>
  <c r="L274" i="7" s="1"/>
  <c r="O275" i="7"/>
  <c r="V275" i="7" s="1"/>
  <c r="L275" i="7" s="1"/>
  <c r="O276" i="7"/>
  <c r="V276" i="7" s="1"/>
  <c r="L276" i="7" s="1"/>
  <c r="O277" i="7"/>
  <c r="V277" i="7" s="1"/>
  <c r="L277" i="7" s="1"/>
  <c r="O278" i="7"/>
  <c r="V278" i="7" s="1"/>
  <c r="L278" i="7" s="1"/>
  <c r="O280" i="7"/>
  <c r="V280" i="7" s="1"/>
  <c r="L280" i="7" s="1"/>
  <c r="O281" i="7"/>
  <c r="V281" i="7" s="1"/>
  <c r="L281" i="7" s="1"/>
  <c r="O282" i="7"/>
  <c r="V282" i="7" s="1"/>
  <c r="L282" i="7" s="1"/>
  <c r="O283" i="7"/>
  <c r="V283" i="7" s="1"/>
  <c r="L283" i="7" s="1"/>
  <c r="O284" i="7"/>
  <c r="V284" i="7" s="1"/>
  <c r="L284" i="7" s="1"/>
  <c r="O285" i="7"/>
  <c r="V285" i="7" s="1"/>
  <c r="L285" i="7" s="1"/>
  <c r="O286" i="7"/>
  <c r="V286" i="7" s="1"/>
  <c r="L286" i="7" s="1"/>
  <c r="O288" i="7"/>
  <c r="V288" i="7" s="1"/>
  <c r="L288" i="7" s="1"/>
  <c r="O289" i="7"/>
  <c r="V289" i="7" s="1"/>
  <c r="L289" i="7" s="1"/>
  <c r="O290" i="7"/>
  <c r="V290" i="7" s="1"/>
  <c r="L290" i="7" s="1"/>
  <c r="O291" i="7"/>
  <c r="V291" i="7" s="1"/>
  <c r="L291" i="7" s="1"/>
  <c r="O292" i="7"/>
  <c r="V292" i="7" s="1"/>
  <c r="L292" i="7" s="1"/>
  <c r="O293" i="7"/>
  <c r="V293" i="7" s="1"/>
  <c r="L293" i="7" s="1"/>
  <c r="O294" i="7"/>
  <c r="V294" i="7" s="1"/>
  <c r="L294" i="7" s="1"/>
  <c r="O296" i="7"/>
  <c r="V296" i="7" s="1"/>
  <c r="L296" i="7" s="1"/>
  <c r="O297" i="7"/>
  <c r="V297" i="7" s="1"/>
  <c r="L297" i="7" s="1"/>
  <c r="O298" i="7"/>
  <c r="V298" i="7" s="1"/>
  <c r="L298" i="7" s="1"/>
  <c r="O299" i="7"/>
  <c r="V299" i="7" s="1"/>
  <c r="L299" i="7" s="1"/>
  <c r="O300" i="7"/>
  <c r="V300" i="7" s="1"/>
  <c r="L300" i="7" s="1"/>
  <c r="O301" i="7"/>
  <c r="V301" i="7" s="1"/>
  <c r="L301" i="7" s="1"/>
  <c r="M301" i="7" s="1"/>
  <c r="I301" i="3" s="1"/>
  <c r="O302" i="7"/>
  <c r="V302" i="7" s="1"/>
  <c r="L302" i="7" s="1"/>
  <c r="O304" i="7"/>
  <c r="V304" i="7" s="1"/>
  <c r="L304" i="7" s="1"/>
  <c r="O305" i="7"/>
  <c r="V305" i="7" s="1"/>
  <c r="L305" i="7" s="1"/>
  <c r="O306" i="7"/>
  <c r="V306" i="7" s="1"/>
  <c r="L306" i="7" s="1"/>
  <c r="O307" i="7"/>
  <c r="V307" i="7" s="1"/>
  <c r="L307" i="7" s="1"/>
  <c r="O308" i="7"/>
  <c r="V308" i="7" s="1"/>
  <c r="L308" i="7" s="1"/>
  <c r="O309" i="7"/>
  <c r="V309" i="7" s="1"/>
  <c r="L309" i="7" s="1"/>
  <c r="O310" i="7"/>
  <c r="V310" i="7" s="1"/>
  <c r="L310" i="7" s="1"/>
  <c r="O312" i="7"/>
  <c r="V312" i="7" s="1"/>
  <c r="L312" i="7" s="1"/>
  <c r="O313" i="7"/>
  <c r="V313" i="7" s="1"/>
  <c r="L313" i="7" s="1"/>
  <c r="O314" i="7"/>
  <c r="V314" i="7" s="1"/>
  <c r="L314" i="7" s="1"/>
  <c r="O315" i="7"/>
  <c r="V315" i="7" s="1"/>
  <c r="L315" i="7" s="1"/>
  <c r="O316" i="7"/>
  <c r="V316" i="7" s="1"/>
  <c r="L316" i="7" s="1"/>
  <c r="O317" i="7"/>
  <c r="V317" i="7" s="1"/>
  <c r="L317" i="7" s="1"/>
  <c r="O318" i="7"/>
  <c r="V318" i="7" s="1"/>
  <c r="L318" i="7" s="1"/>
  <c r="O320" i="7"/>
  <c r="V320" i="7" s="1"/>
  <c r="L320" i="7" s="1"/>
  <c r="O321" i="7"/>
  <c r="V321" i="7" s="1"/>
  <c r="L321" i="7" s="1"/>
  <c r="O322" i="7"/>
  <c r="V322" i="7" s="1"/>
  <c r="L322" i="7" s="1"/>
  <c r="O323" i="7"/>
  <c r="V323" i="7" s="1"/>
  <c r="L323" i="7" s="1"/>
  <c r="O324" i="7"/>
  <c r="V324" i="7" s="1"/>
  <c r="L324" i="7" s="1"/>
  <c r="O325" i="7"/>
  <c r="V325" i="7" s="1"/>
  <c r="L325" i="7" s="1"/>
  <c r="O326" i="7"/>
  <c r="V326" i="7" s="1"/>
  <c r="L326" i="7" s="1"/>
  <c r="O328" i="7"/>
  <c r="V328" i="7" s="1"/>
  <c r="L328" i="7" s="1"/>
  <c r="O329" i="7"/>
  <c r="V329" i="7" s="1"/>
  <c r="L329" i="7" s="1"/>
  <c r="O330" i="7"/>
  <c r="V330" i="7" s="1"/>
  <c r="L330" i="7" s="1"/>
  <c r="O331" i="7"/>
  <c r="V331" i="7" s="1"/>
  <c r="L331" i="7" s="1"/>
  <c r="O332" i="7"/>
  <c r="V332" i="7" s="1"/>
  <c r="L332" i="7" s="1"/>
  <c r="O333" i="7"/>
  <c r="V333" i="7" s="1"/>
  <c r="L333" i="7" s="1"/>
  <c r="O334" i="7"/>
  <c r="V334" i="7" s="1"/>
  <c r="L334" i="7" s="1"/>
  <c r="O336" i="7"/>
  <c r="V336" i="7" s="1"/>
  <c r="L336" i="7" s="1"/>
  <c r="O337" i="7"/>
  <c r="V337" i="7" s="1"/>
  <c r="L337" i="7" s="1"/>
  <c r="O338" i="7"/>
  <c r="V338" i="7" s="1"/>
  <c r="L338" i="7" s="1"/>
  <c r="O339" i="7"/>
  <c r="V339" i="7" s="1"/>
  <c r="L339" i="7" s="1"/>
  <c r="O340" i="7"/>
  <c r="V340" i="7" s="1"/>
  <c r="L340" i="7" s="1"/>
  <c r="O341" i="7"/>
  <c r="V341" i="7" s="1"/>
  <c r="L341" i="7" s="1"/>
  <c r="O342" i="7"/>
  <c r="V342" i="7" s="1"/>
  <c r="L342" i="7" s="1"/>
  <c r="O344" i="7"/>
  <c r="V344" i="7" s="1"/>
  <c r="L344" i="7" s="1"/>
  <c r="O345" i="7"/>
  <c r="V345" i="7" s="1"/>
  <c r="L345" i="7" s="1"/>
  <c r="O346" i="7"/>
  <c r="V346" i="7" s="1"/>
  <c r="L346" i="7" s="1"/>
  <c r="O347" i="7"/>
  <c r="V347" i="7" s="1"/>
  <c r="L347" i="7" s="1"/>
  <c r="O348" i="7"/>
  <c r="V348" i="7" s="1"/>
  <c r="L348" i="7" s="1"/>
  <c r="O349" i="7"/>
  <c r="V349" i="7" s="1"/>
  <c r="L349" i="7" s="1"/>
  <c r="O350" i="7"/>
  <c r="V350" i="7" s="1"/>
  <c r="L350" i="7" s="1"/>
  <c r="O352" i="7"/>
  <c r="V352" i="7" s="1"/>
  <c r="L352" i="7" s="1"/>
  <c r="O353" i="7"/>
  <c r="V353" i="7" s="1"/>
  <c r="L353" i="7" s="1"/>
  <c r="O354" i="7"/>
  <c r="V354" i="7"/>
  <c r="L354" i="7" s="1"/>
  <c r="O355" i="7"/>
  <c r="V355" i="7" s="1"/>
  <c r="L355" i="7" s="1"/>
  <c r="O356" i="7"/>
  <c r="V356" i="7" s="1"/>
  <c r="L356" i="7" s="1"/>
  <c r="O357" i="7"/>
  <c r="V357" i="7" s="1"/>
  <c r="L357" i="7" s="1"/>
  <c r="O358" i="7"/>
  <c r="V358" i="7" s="1"/>
  <c r="L358" i="7" s="1"/>
  <c r="O360" i="7"/>
  <c r="V360" i="7" s="1"/>
  <c r="L360" i="7" s="1"/>
  <c r="O361" i="7"/>
  <c r="V361" i="7" s="1"/>
  <c r="L361" i="7" s="1"/>
  <c r="O362" i="7"/>
  <c r="V362" i="7" s="1"/>
  <c r="L362" i="7" s="1"/>
  <c r="O363" i="7"/>
  <c r="V363" i="7" s="1"/>
  <c r="L363" i="7" s="1"/>
  <c r="O364" i="7"/>
  <c r="V364" i="7" s="1"/>
  <c r="L364" i="7" s="1"/>
  <c r="O365" i="7"/>
  <c r="V365" i="7" s="1"/>
  <c r="L365" i="7" s="1"/>
  <c r="O366" i="7"/>
  <c r="V366" i="7" s="1"/>
  <c r="L366" i="7" s="1"/>
  <c r="O368" i="7"/>
  <c r="V368" i="7" s="1"/>
  <c r="L368" i="7" s="1"/>
  <c r="O369" i="7"/>
  <c r="V369" i="7" s="1"/>
  <c r="L369" i="7" s="1"/>
  <c r="O370" i="7"/>
  <c r="V370" i="7" s="1"/>
  <c r="L370" i="7" s="1"/>
  <c r="O371" i="7"/>
  <c r="V371" i="7" s="1"/>
  <c r="L371" i="7" s="1"/>
  <c r="O372" i="7"/>
  <c r="V372" i="7" s="1"/>
  <c r="L372" i="7" s="1"/>
  <c r="O373" i="7"/>
  <c r="V373" i="7" s="1"/>
  <c r="L373" i="7" s="1"/>
  <c r="O374" i="7"/>
  <c r="V374" i="7" s="1"/>
  <c r="L374" i="7" s="1"/>
  <c r="O376" i="7"/>
  <c r="V376" i="7" s="1"/>
  <c r="L376" i="7" s="1"/>
  <c r="O377" i="7"/>
  <c r="V377" i="7" s="1"/>
  <c r="L377" i="7" s="1"/>
  <c r="O378" i="7"/>
  <c r="V378" i="7" s="1"/>
  <c r="L378" i="7" s="1"/>
  <c r="O379" i="7"/>
  <c r="V379" i="7" s="1"/>
  <c r="L379" i="7" s="1"/>
  <c r="O380" i="7"/>
  <c r="V380" i="7" s="1"/>
  <c r="L380" i="7" s="1"/>
  <c r="O381" i="7"/>
  <c r="V381" i="7" s="1"/>
  <c r="L381" i="7" s="1"/>
  <c r="O382" i="7"/>
  <c r="V382" i="7" s="1"/>
  <c r="L382" i="7" s="1"/>
  <c r="O384" i="7"/>
  <c r="V384" i="7" s="1"/>
  <c r="L384" i="7" s="1"/>
  <c r="O385" i="7"/>
  <c r="V385" i="7" s="1"/>
  <c r="L385" i="7" s="1"/>
  <c r="O386" i="7"/>
  <c r="V386" i="7" s="1"/>
  <c r="L386" i="7" s="1"/>
  <c r="O387" i="7"/>
  <c r="V387" i="7" s="1"/>
  <c r="L387" i="7" s="1"/>
  <c r="O388" i="7"/>
  <c r="V388" i="7" s="1"/>
  <c r="L388" i="7" s="1"/>
  <c r="O389" i="7"/>
  <c r="V389" i="7" s="1"/>
  <c r="L389" i="7" s="1"/>
  <c r="O390" i="7"/>
  <c r="V390" i="7" s="1"/>
  <c r="L390" i="7" s="1"/>
  <c r="O392" i="7"/>
  <c r="V392" i="7" s="1"/>
  <c r="L392" i="7" s="1"/>
  <c r="O393" i="7"/>
  <c r="V393" i="7" s="1"/>
  <c r="L393" i="7" s="1"/>
  <c r="O394" i="7"/>
  <c r="V394" i="7" s="1"/>
  <c r="L394" i="7" s="1"/>
  <c r="O395" i="7"/>
  <c r="V395" i="7" s="1"/>
  <c r="L395" i="7" s="1"/>
  <c r="O396" i="7"/>
  <c r="V396" i="7" s="1"/>
  <c r="L396" i="7" s="1"/>
  <c r="O397" i="7"/>
  <c r="V397" i="7" s="1"/>
  <c r="L397" i="7" s="1"/>
  <c r="O398" i="7"/>
  <c r="V398" i="7" s="1"/>
  <c r="L398" i="7" s="1"/>
  <c r="O400" i="7"/>
  <c r="V400" i="7" s="1"/>
  <c r="L400" i="7" s="1"/>
  <c r="O401" i="7"/>
  <c r="V401" i="7" s="1"/>
  <c r="L401" i="7" s="1"/>
  <c r="O402" i="7"/>
  <c r="V402" i="7" s="1"/>
  <c r="L402" i="7" s="1"/>
  <c r="O403" i="7"/>
  <c r="V403" i="7" s="1"/>
  <c r="L403" i="7" s="1"/>
  <c r="O404" i="7"/>
  <c r="V404" i="7" s="1"/>
  <c r="L404" i="7" s="1"/>
  <c r="O405" i="7"/>
  <c r="V405" i="7" s="1"/>
  <c r="L405" i="7" s="1"/>
  <c r="O406" i="7"/>
  <c r="V406" i="7" s="1"/>
  <c r="L406" i="7" s="1"/>
  <c r="O408" i="7"/>
  <c r="V408" i="7" s="1"/>
  <c r="L408" i="7" s="1"/>
  <c r="O409" i="7"/>
  <c r="V409" i="7" s="1"/>
  <c r="L409" i="7" s="1"/>
  <c r="O410" i="7"/>
  <c r="V410" i="7" s="1"/>
  <c r="L410" i="7" s="1"/>
  <c r="O411" i="7"/>
  <c r="V411" i="7" s="1"/>
  <c r="L411" i="7" s="1"/>
  <c r="O412" i="7"/>
  <c r="V412" i="7" s="1"/>
  <c r="L412" i="7" s="1"/>
  <c r="O413" i="7"/>
  <c r="V413" i="7" s="1"/>
  <c r="L413" i="7" s="1"/>
  <c r="O414" i="7"/>
  <c r="V414" i="7" s="1"/>
  <c r="L414" i="7" s="1"/>
  <c r="O416" i="7"/>
  <c r="V416" i="7" s="1"/>
  <c r="L416" i="7" s="1"/>
  <c r="O417" i="7"/>
  <c r="V417" i="7" s="1"/>
  <c r="L417" i="7" s="1"/>
  <c r="O418" i="7"/>
  <c r="V418" i="7" s="1"/>
  <c r="L418" i="7" s="1"/>
  <c r="O419" i="7"/>
  <c r="V419" i="7" s="1"/>
  <c r="L419" i="7" s="1"/>
  <c r="O420" i="7"/>
  <c r="V420" i="7" s="1"/>
  <c r="L420" i="7" s="1"/>
  <c r="O421" i="7"/>
  <c r="V421" i="7" s="1"/>
  <c r="L421" i="7" s="1"/>
  <c r="O422" i="7"/>
  <c r="V422" i="7" s="1"/>
  <c r="L422" i="7" s="1"/>
  <c r="O424" i="7"/>
  <c r="V424" i="7" s="1"/>
  <c r="L424" i="7" s="1"/>
  <c r="O425" i="7"/>
  <c r="V425" i="7" s="1"/>
  <c r="L425" i="7" s="1"/>
  <c r="O426" i="7"/>
  <c r="V426" i="7" s="1"/>
  <c r="L426" i="7" s="1"/>
  <c r="O427" i="7"/>
  <c r="V427" i="7" s="1"/>
  <c r="L427" i="7" s="1"/>
  <c r="O428" i="7"/>
  <c r="V428" i="7" s="1"/>
  <c r="L428" i="7" s="1"/>
  <c r="O429" i="7"/>
  <c r="V429" i="7" s="1"/>
  <c r="L429" i="7" s="1"/>
  <c r="M429" i="7" s="1"/>
  <c r="I429" i="3" s="1"/>
  <c r="O430" i="7"/>
  <c r="V430" i="7" s="1"/>
  <c r="L430" i="7" s="1"/>
  <c r="O432" i="7"/>
  <c r="V432" i="7" s="1"/>
  <c r="L432" i="7" s="1"/>
  <c r="O433" i="7"/>
  <c r="V433" i="7" s="1"/>
  <c r="L433" i="7" s="1"/>
  <c r="O434" i="7"/>
  <c r="V434" i="7" s="1"/>
  <c r="L434" i="7" s="1"/>
  <c r="O435" i="7"/>
  <c r="V435" i="7" s="1"/>
  <c r="L435" i="7" s="1"/>
  <c r="O436" i="7"/>
  <c r="V436" i="7" s="1"/>
  <c r="L436" i="7" s="1"/>
  <c r="O437" i="7"/>
  <c r="V437" i="7" s="1"/>
  <c r="L437" i="7" s="1"/>
  <c r="O438" i="7"/>
  <c r="V438" i="7" s="1"/>
  <c r="L438" i="7" s="1"/>
  <c r="O440" i="7"/>
  <c r="V440" i="7"/>
  <c r="L440" i="7" s="1"/>
  <c r="O441" i="7"/>
  <c r="V441" i="7" s="1"/>
  <c r="L441" i="7" s="1"/>
  <c r="O442" i="7"/>
  <c r="V442" i="7" s="1"/>
  <c r="L442" i="7" s="1"/>
  <c r="O443" i="7"/>
  <c r="V443" i="7" s="1"/>
  <c r="L443" i="7" s="1"/>
  <c r="O444" i="7"/>
  <c r="V444" i="7" s="1"/>
  <c r="L444" i="7" s="1"/>
  <c r="O445" i="7"/>
  <c r="V445" i="7" s="1"/>
  <c r="L445" i="7" s="1"/>
  <c r="O446" i="7"/>
  <c r="V446" i="7" s="1"/>
  <c r="L446" i="7" s="1"/>
  <c r="O448" i="7"/>
  <c r="V448" i="7" s="1"/>
  <c r="L448" i="7" s="1"/>
  <c r="O449" i="7"/>
  <c r="V449" i="7" s="1"/>
  <c r="L449" i="7" s="1"/>
  <c r="O450" i="7"/>
  <c r="V450" i="7" s="1"/>
  <c r="L450" i="7" s="1"/>
  <c r="O451" i="7"/>
  <c r="V451" i="7" s="1"/>
  <c r="L451" i="7" s="1"/>
  <c r="O452" i="7"/>
  <c r="V452" i="7" s="1"/>
  <c r="L452" i="7" s="1"/>
  <c r="O453" i="7"/>
  <c r="V453" i="7" s="1"/>
  <c r="L453" i="7" s="1"/>
  <c r="O454" i="7"/>
  <c r="V454" i="7" s="1"/>
  <c r="L454" i="7" s="1"/>
  <c r="O456" i="7"/>
  <c r="V456" i="7" s="1"/>
  <c r="L456" i="7" s="1"/>
  <c r="O457" i="7"/>
  <c r="V457" i="7" s="1"/>
  <c r="L457" i="7" s="1"/>
  <c r="O458" i="7"/>
  <c r="V458" i="7" s="1"/>
  <c r="L458" i="7" s="1"/>
  <c r="O459" i="7"/>
  <c r="V459" i="7" s="1"/>
  <c r="L459" i="7" s="1"/>
  <c r="O460" i="7"/>
  <c r="V460" i="7" s="1"/>
  <c r="L460" i="7" s="1"/>
  <c r="O461" i="7"/>
  <c r="V461" i="7" s="1"/>
  <c r="L461" i="7" s="1"/>
  <c r="O462" i="7"/>
  <c r="V462" i="7" s="1"/>
  <c r="L462" i="7" s="1"/>
  <c r="O464" i="7"/>
  <c r="V464" i="7" s="1"/>
  <c r="L464" i="7" s="1"/>
  <c r="O465" i="7"/>
  <c r="V465" i="7" s="1"/>
  <c r="L465" i="7" s="1"/>
  <c r="O466" i="7"/>
  <c r="V466" i="7" s="1"/>
  <c r="L466" i="7" s="1"/>
  <c r="O467" i="7"/>
  <c r="V467" i="7" s="1"/>
  <c r="L467" i="7" s="1"/>
  <c r="O468" i="7"/>
  <c r="V468" i="7" s="1"/>
  <c r="L468" i="7" s="1"/>
  <c r="O469" i="7"/>
  <c r="V469" i="7" s="1"/>
  <c r="L469" i="7" s="1"/>
  <c r="O470" i="7"/>
  <c r="V470" i="7" s="1"/>
  <c r="L470" i="7" s="1"/>
  <c r="O472" i="7"/>
  <c r="V472" i="7" s="1"/>
  <c r="L472" i="7" s="1"/>
  <c r="O473" i="7"/>
  <c r="V473" i="7" s="1"/>
  <c r="L473" i="7" s="1"/>
  <c r="O474" i="7"/>
  <c r="V474" i="7" s="1"/>
  <c r="L474" i="7" s="1"/>
  <c r="O475" i="7"/>
  <c r="V475" i="7" s="1"/>
  <c r="L475" i="7" s="1"/>
  <c r="O476" i="7"/>
  <c r="V476" i="7" s="1"/>
  <c r="L476" i="7" s="1"/>
  <c r="O477" i="7"/>
  <c r="V477" i="7" s="1"/>
  <c r="L477" i="7" s="1"/>
  <c r="O478" i="7"/>
  <c r="V478" i="7" s="1"/>
  <c r="L478" i="7" s="1"/>
  <c r="O480" i="7"/>
  <c r="V480" i="7" s="1"/>
  <c r="L480" i="7" s="1"/>
  <c r="O481" i="7"/>
  <c r="V481" i="7"/>
  <c r="L481" i="7" s="1"/>
  <c r="O482" i="7"/>
  <c r="V482" i="7" s="1"/>
  <c r="L482" i="7" s="1"/>
  <c r="O483" i="7"/>
  <c r="V483" i="7" s="1"/>
  <c r="L483" i="7" s="1"/>
  <c r="O484" i="7"/>
  <c r="V484" i="7" s="1"/>
  <c r="L484" i="7" s="1"/>
  <c r="O485" i="7"/>
  <c r="V485" i="7" s="1"/>
  <c r="L485" i="7" s="1"/>
  <c r="O486" i="7"/>
  <c r="V486" i="7" s="1"/>
  <c r="L486" i="7" s="1"/>
  <c r="O488" i="7"/>
  <c r="V488" i="7" s="1"/>
  <c r="L488" i="7" s="1"/>
  <c r="O489" i="7"/>
  <c r="V489" i="7"/>
  <c r="L489" i="7" s="1"/>
  <c r="O490" i="7"/>
  <c r="V490" i="7" s="1"/>
  <c r="L490" i="7" s="1"/>
  <c r="O491" i="7"/>
  <c r="V491" i="7" s="1"/>
  <c r="L491" i="7" s="1"/>
  <c r="O492" i="7"/>
  <c r="V492" i="7" s="1"/>
  <c r="L492" i="7" s="1"/>
  <c r="O493" i="7"/>
  <c r="V493" i="7" s="1"/>
  <c r="L493" i="7" s="1"/>
  <c r="O494" i="7"/>
  <c r="V494" i="7" s="1"/>
  <c r="L494" i="7" s="1"/>
  <c r="O496" i="7"/>
  <c r="V496" i="7" s="1"/>
  <c r="L496" i="7" s="1"/>
  <c r="O497" i="7"/>
  <c r="V497" i="7" s="1"/>
  <c r="L497" i="7" s="1"/>
  <c r="O498" i="7"/>
  <c r="V498" i="7" s="1"/>
  <c r="L498" i="7" s="1"/>
  <c r="O499" i="7"/>
  <c r="V499" i="7" s="1"/>
  <c r="L499" i="7" s="1"/>
  <c r="O500" i="7"/>
  <c r="V500" i="7" s="1"/>
  <c r="L500" i="7" s="1"/>
  <c r="O501" i="7"/>
  <c r="V501" i="7" s="1"/>
  <c r="L501" i="7" s="1"/>
  <c r="O502" i="7"/>
  <c r="V502" i="7" s="1"/>
  <c r="L502" i="7" s="1"/>
  <c r="V504" i="7"/>
  <c r="L504" i="7"/>
  <c r="P21" i="7"/>
  <c r="P8" i="7" s="1"/>
  <c r="Q21" i="7"/>
  <c r="Q8" i="7" s="1"/>
  <c r="R21" i="7"/>
  <c r="S21" i="7"/>
  <c r="S8" i="7" s="1"/>
  <c r="T21" i="7"/>
  <c r="T8" i="7" s="1"/>
  <c r="U21" i="7"/>
  <c r="O21" i="7"/>
  <c r="R8" i="7"/>
  <c r="U8" i="7"/>
  <c r="N8" i="7"/>
  <c r="J24" i="7"/>
  <c r="K24" i="7"/>
  <c r="J26" i="7"/>
  <c r="K29" i="7"/>
  <c r="J30" i="7"/>
  <c r="K30" i="7"/>
  <c r="J31" i="7"/>
  <c r="K31" i="7"/>
  <c r="J32" i="7"/>
  <c r="J33" i="7"/>
  <c r="K33" i="7"/>
  <c r="J34" i="7"/>
  <c r="K37" i="7"/>
  <c r="J38" i="7"/>
  <c r="K38" i="7"/>
  <c r="J39" i="7"/>
  <c r="K39" i="7"/>
  <c r="J40" i="7"/>
  <c r="J41" i="7"/>
  <c r="K41" i="7"/>
  <c r="J42" i="7"/>
  <c r="K45" i="7"/>
  <c r="J46" i="7"/>
  <c r="K46" i="7"/>
  <c r="J47" i="7"/>
  <c r="K47" i="7"/>
  <c r="J48" i="7"/>
  <c r="J49" i="7"/>
  <c r="K49" i="7"/>
  <c r="J50" i="7"/>
  <c r="K53" i="7"/>
  <c r="J54" i="7"/>
  <c r="K54" i="7"/>
  <c r="J55" i="7"/>
  <c r="K55" i="7"/>
  <c r="J56" i="7"/>
  <c r="J57" i="7"/>
  <c r="K57" i="7"/>
  <c r="J58" i="7"/>
  <c r="K61" i="7"/>
  <c r="J62" i="7"/>
  <c r="K62" i="7"/>
  <c r="J63" i="7"/>
  <c r="K63" i="7"/>
  <c r="J64" i="7"/>
  <c r="J65" i="7"/>
  <c r="K65" i="7"/>
  <c r="J66" i="7"/>
  <c r="K69" i="7"/>
  <c r="J70" i="7"/>
  <c r="K70" i="7"/>
  <c r="J71" i="7"/>
  <c r="K71" i="7"/>
  <c r="J72" i="7"/>
  <c r="J73" i="7"/>
  <c r="K73" i="7"/>
  <c r="J74" i="7"/>
  <c r="K77" i="7"/>
  <c r="J78" i="7"/>
  <c r="K78" i="7"/>
  <c r="J79" i="7"/>
  <c r="K79" i="7"/>
  <c r="M79" i="7" s="1"/>
  <c r="I79" i="3" s="1"/>
  <c r="K79" i="3" s="1"/>
  <c r="J80" i="7"/>
  <c r="J81" i="7"/>
  <c r="K81" i="7"/>
  <c r="J82" i="7"/>
  <c r="K82" i="7"/>
  <c r="J83" i="7"/>
  <c r="K85" i="7"/>
  <c r="J86" i="7"/>
  <c r="K86" i="7"/>
  <c r="J87" i="7"/>
  <c r="K87" i="7"/>
  <c r="J88" i="7"/>
  <c r="J89" i="7"/>
  <c r="K89" i="7"/>
  <c r="J90" i="7"/>
  <c r="K90" i="7"/>
  <c r="J91" i="7"/>
  <c r="K93" i="7"/>
  <c r="J94" i="7"/>
  <c r="K94" i="7"/>
  <c r="J95" i="7"/>
  <c r="K95" i="7"/>
  <c r="M95" i="7" s="1"/>
  <c r="I95" i="3" s="1"/>
  <c r="K95" i="3" s="1"/>
  <c r="J96" i="7"/>
  <c r="J97" i="7"/>
  <c r="K97" i="7"/>
  <c r="J98" i="7"/>
  <c r="K98" i="7"/>
  <c r="J99" i="7"/>
  <c r="K101" i="7"/>
  <c r="J102" i="7"/>
  <c r="K102" i="7"/>
  <c r="J103" i="7"/>
  <c r="K103" i="7"/>
  <c r="M103" i="7" s="1"/>
  <c r="I103" i="3" s="1"/>
  <c r="K103" i="3" s="1"/>
  <c r="J104" i="7"/>
  <c r="J105" i="7"/>
  <c r="K105" i="7"/>
  <c r="J106" i="7"/>
  <c r="K106" i="7"/>
  <c r="J107" i="7"/>
  <c r="K109" i="7"/>
  <c r="J110" i="7"/>
  <c r="K110" i="7"/>
  <c r="J111" i="7"/>
  <c r="K111" i="7"/>
  <c r="J112" i="7"/>
  <c r="J113" i="7"/>
  <c r="K113" i="7"/>
  <c r="J114" i="7"/>
  <c r="K114" i="7"/>
  <c r="J115" i="7"/>
  <c r="K117" i="7"/>
  <c r="J118" i="7"/>
  <c r="K118" i="7"/>
  <c r="J119" i="7"/>
  <c r="K119" i="7"/>
  <c r="J120" i="7"/>
  <c r="J121" i="7"/>
  <c r="K121" i="7"/>
  <c r="M121" i="7" s="1"/>
  <c r="I121" i="3" s="1"/>
  <c r="J122" i="7"/>
  <c r="K122" i="7"/>
  <c r="J123" i="7"/>
  <c r="K125" i="7"/>
  <c r="J126" i="7"/>
  <c r="K126" i="7"/>
  <c r="J127" i="7"/>
  <c r="K127" i="7"/>
  <c r="J128" i="7"/>
  <c r="J129" i="7"/>
  <c r="K129" i="7"/>
  <c r="J130" i="7"/>
  <c r="K130" i="7"/>
  <c r="J131" i="7"/>
  <c r="K133" i="7"/>
  <c r="J134" i="7"/>
  <c r="K134" i="7"/>
  <c r="J135" i="7"/>
  <c r="K135" i="7"/>
  <c r="J136" i="7"/>
  <c r="J137" i="7"/>
  <c r="K137" i="7"/>
  <c r="J138" i="7"/>
  <c r="K138" i="7"/>
  <c r="J139" i="7"/>
  <c r="K141" i="7"/>
  <c r="J142" i="7"/>
  <c r="K142" i="7"/>
  <c r="J143" i="7"/>
  <c r="K143" i="7"/>
  <c r="J144" i="7"/>
  <c r="J145" i="7"/>
  <c r="K145" i="7"/>
  <c r="J146" i="7"/>
  <c r="K146" i="7"/>
  <c r="J147" i="7"/>
  <c r="K149" i="7"/>
  <c r="J150" i="7"/>
  <c r="K150" i="7"/>
  <c r="J151" i="7"/>
  <c r="K151" i="7"/>
  <c r="J152" i="7"/>
  <c r="J153" i="7"/>
  <c r="K153" i="7"/>
  <c r="J154" i="7"/>
  <c r="K154" i="7"/>
  <c r="J155" i="7"/>
  <c r="K157" i="7"/>
  <c r="J158" i="7"/>
  <c r="K158" i="7"/>
  <c r="J159" i="7"/>
  <c r="K159" i="7"/>
  <c r="J160" i="7"/>
  <c r="J161" i="7"/>
  <c r="K161" i="7"/>
  <c r="K162" i="7"/>
  <c r="J163" i="7"/>
  <c r="K163" i="7"/>
  <c r="J164" i="7"/>
  <c r="J166" i="7"/>
  <c r="K166" i="7"/>
  <c r="J167" i="7"/>
  <c r="K167" i="7"/>
  <c r="J168" i="7"/>
  <c r="K169" i="7"/>
  <c r="K170" i="7"/>
  <c r="J171" i="7"/>
  <c r="K171" i="7"/>
  <c r="J172" i="7"/>
  <c r="K174" i="7"/>
  <c r="J175" i="7"/>
  <c r="K175" i="7"/>
  <c r="J176" i="7"/>
  <c r="J177" i="7"/>
  <c r="K177" i="7"/>
  <c r="J178" i="7"/>
  <c r="K178" i="7"/>
  <c r="J179" i="7"/>
  <c r="K179" i="7"/>
  <c r="J180" i="7"/>
  <c r="K182" i="7"/>
  <c r="J183" i="7"/>
  <c r="K183" i="7"/>
  <c r="J184" i="7"/>
  <c r="K185" i="7"/>
  <c r="J186" i="7"/>
  <c r="K186" i="7"/>
  <c r="J187" i="7"/>
  <c r="K187" i="7"/>
  <c r="J188" i="7"/>
  <c r="K190" i="7"/>
  <c r="J191" i="7"/>
  <c r="K191" i="7"/>
  <c r="M191" i="7" s="1"/>
  <c r="I191" i="3" s="1"/>
  <c r="K191" i="3" s="1"/>
  <c r="J192" i="7"/>
  <c r="J193" i="7"/>
  <c r="K193" i="7"/>
  <c r="J194" i="7"/>
  <c r="K194" i="7"/>
  <c r="J195" i="7"/>
  <c r="K195" i="7"/>
  <c r="J199" i="7"/>
  <c r="K199" i="7"/>
  <c r="J200" i="7"/>
  <c r="J201" i="7"/>
  <c r="K201" i="7"/>
  <c r="K202" i="7"/>
  <c r="J203" i="7"/>
  <c r="K203" i="7"/>
  <c r="J204" i="7"/>
  <c r="K205" i="7"/>
  <c r="J206" i="7"/>
  <c r="K206" i="7"/>
  <c r="K207" i="7"/>
  <c r="J208" i="7"/>
  <c r="K208" i="7"/>
  <c r="K209" i="7"/>
  <c r="K210" i="7"/>
  <c r="J211" i="7"/>
  <c r="K211" i="7"/>
  <c r="K214" i="7"/>
  <c r="J215" i="7"/>
  <c r="K215" i="7"/>
  <c r="J216" i="7"/>
  <c r="J217" i="7"/>
  <c r="K217" i="7"/>
  <c r="J218" i="7"/>
  <c r="K218" i="7"/>
  <c r="J219" i="7"/>
  <c r="K219" i="7"/>
  <c r="J220" i="7"/>
  <c r="K222" i="7"/>
  <c r="J223" i="7"/>
  <c r="K223" i="7"/>
  <c r="J224" i="7"/>
  <c r="J225" i="7"/>
  <c r="K225" i="7"/>
  <c r="K226" i="7"/>
  <c r="J227" i="7"/>
  <c r="K227" i="7"/>
  <c r="J228" i="7"/>
  <c r="K229" i="7"/>
  <c r="K230" i="7"/>
  <c r="J231" i="7"/>
  <c r="J232" i="7"/>
  <c r="K233" i="7"/>
  <c r="K234" i="7"/>
  <c r="J235" i="7"/>
  <c r="K235" i="7"/>
  <c r="K236" i="7"/>
  <c r="K237" i="7"/>
  <c r="K238" i="7"/>
  <c r="K239" i="7"/>
  <c r="J240" i="7"/>
  <c r="K240" i="7"/>
  <c r="J241" i="7"/>
  <c r="K241" i="7"/>
  <c r="J242" i="7"/>
  <c r="K242" i="7"/>
  <c r="J243" i="7"/>
  <c r="J244" i="7"/>
  <c r="K245" i="7"/>
  <c r="J246" i="7"/>
  <c r="K246" i="7"/>
  <c r="J247" i="7"/>
  <c r="K247" i="7"/>
  <c r="K248" i="7"/>
  <c r="J249" i="7"/>
  <c r="K249" i="7"/>
  <c r="J250" i="7"/>
  <c r="K250" i="7"/>
  <c r="J251" i="7"/>
  <c r="J252" i="7"/>
  <c r="K252" i="7"/>
  <c r="J253" i="7"/>
  <c r="K253" i="7"/>
  <c r="J254" i="7"/>
  <c r="K254" i="7"/>
  <c r="J255" i="7"/>
  <c r="K255" i="7"/>
  <c r="K256" i="7"/>
  <c r="J257" i="7"/>
  <c r="K258" i="7"/>
  <c r="J259" i="7"/>
  <c r="K259" i="7"/>
  <c r="J260" i="7"/>
  <c r="K260" i="7"/>
  <c r="J262" i="7"/>
  <c r="K262" i="7"/>
  <c r="J263" i="7"/>
  <c r="J264" i="7"/>
  <c r="K264" i="7"/>
  <c r="J265" i="7"/>
  <c r="K265" i="7"/>
  <c r="J266" i="7"/>
  <c r="J267" i="7"/>
  <c r="K267" i="7"/>
  <c r="K268" i="7"/>
  <c r="J269" i="7"/>
  <c r="K269" i="7"/>
  <c r="J270" i="7"/>
  <c r="K272" i="7"/>
  <c r="K273" i="7"/>
  <c r="J274" i="7"/>
  <c r="K274" i="7"/>
  <c r="J275" i="7"/>
  <c r="K275" i="7"/>
  <c r="J276" i="7"/>
  <c r="J277" i="7"/>
  <c r="K277" i="7"/>
  <c r="J278" i="7"/>
  <c r="K278" i="7"/>
  <c r="J279" i="7"/>
  <c r="K279" i="7"/>
  <c r="J280" i="7"/>
  <c r="K281" i="7"/>
  <c r="J282" i="7"/>
  <c r="K282" i="7"/>
  <c r="J283" i="7"/>
  <c r="K283" i="7"/>
  <c r="J284" i="7"/>
  <c r="J285" i="7"/>
  <c r="K285" i="7"/>
  <c r="J286" i="7"/>
  <c r="K286" i="7"/>
  <c r="J287" i="7"/>
  <c r="K287" i="7"/>
  <c r="J288" i="7"/>
  <c r="K289" i="7"/>
  <c r="J290" i="7"/>
  <c r="K290" i="7"/>
  <c r="J291" i="7"/>
  <c r="K291" i="7"/>
  <c r="J292" i="7"/>
  <c r="J293" i="7"/>
  <c r="K293" i="7"/>
  <c r="J294" i="7"/>
  <c r="K294" i="7"/>
  <c r="J295" i="7"/>
  <c r="K295" i="7"/>
  <c r="J296" i="7"/>
  <c r="K297" i="7"/>
  <c r="J298" i="7"/>
  <c r="K298" i="7"/>
  <c r="J299" i="7"/>
  <c r="K299" i="7"/>
  <c r="J300" i="7"/>
  <c r="J301" i="7"/>
  <c r="K301" i="7"/>
  <c r="J302" i="7"/>
  <c r="K302" i="7"/>
  <c r="J303" i="7"/>
  <c r="K303" i="7"/>
  <c r="J304" i="7"/>
  <c r="K305" i="7"/>
  <c r="J306" i="7"/>
  <c r="K306" i="7"/>
  <c r="J307" i="7"/>
  <c r="K307" i="7"/>
  <c r="J308" i="7"/>
  <c r="J309" i="7"/>
  <c r="K309" i="7"/>
  <c r="J310" i="7"/>
  <c r="K310" i="7"/>
  <c r="J311" i="7"/>
  <c r="K311" i="7"/>
  <c r="J312" i="7"/>
  <c r="K313" i="7"/>
  <c r="J314" i="7"/>
  <c r="K314" i="7"/>
  <c r="J315" i="7"/>
  <c r="K315" i="7"/>
  <c r="J316" i="7"/>
  <c r="J317" i="7"/>
  <c r="K317" i="7"/>
  <c r="J318" i="7"/>
  <c r="K318" i="7"/>
  <c r="J319" i="7"/>
  <c r="K319" i="7"/>
  <c r="J320" i="7"/>
  <c r="K321" i="7"/>
  <c r="J322" i="7"/>
  <c r="K322" i="7"/>
  <c r="J323" i="7"/>
  <c r="K323" i="7"/>
  <c r="J324" i="7"/>
  <c r="J325" i="7"/>
  <c r="K325" i="7"/>
  <c r="J326" i="7"/>
  <c r="K326" i="7"/>
  <c r="J327" i="7"/>
  <c r="K327" i="7"/>
  <c r="J328" i="7"/>
  <c r="K329" i="7"/>
  <c r="J330" i="7"/>
  <c r="K330" i="7"/>
  <c r="J331" i="7"/>
  <c r="K331" i="7"/>
  <c r="J332" i="7"/>
  <c r="J333" i="7"/>
  <c r="K333" i="7"/>
  <c r="J334" i="7"/>
  <c r="K334" i="7"/>
  <c r="J335" i="7"/>
  <c r="K335" i="7"/>
  <c r="J336" i="7"/>
  <c r="K337" i="7"/>
  <c r="J338" i="7"/>
  <c r="K338" i="7"/>
  <c r="J339" i="7"/>
  <c r="K339" i="7"/>
  <c r="J340" i="7"/>
  <c r="J341" i="7"/>
  <c r="K341" i="7"/>
  <c r="J342" i="7"/>
  <c r="K342" i="7"/>
  <c r="J343" i="7"/>
  <c r="K343" i="7"/>
  <c r="J344" i="7"/>
  <c r="K345" i="7"/>
  <c r="J346" i="7"/>
  <c r="K346" i="7"/>
  <c r="J347" i="7"/>
  <c r="K347" i="7"/>
  <c r="J348" i="7"/>
  <c r="J349" i="7"/>
  <c r="K349" i="7"/>
  <c r="J350" i="7"/>
  <c r="K350" i="7"/>
  <c r="J351" i="7"/>
  <c r="K351" i="7"/>
  <c r="J352" i="7"/>
  <c r="K353" i="7"/>
  <c r="J354" i="7"/>
  <c r="K354" i="7"/>
  <c r="J355" i="7"/>
  <c r="K355" i="7"/>
  <c r="J356" i="7"/>
  <c r="J357" i="7"/>
  <c r="K357" i="7"/>
  <c r="J358" i="7"/>
  <c r="K358" i="7"/>
  <c r="J359" i="7"/>
  <c r="K359" i="7"/>
  <c r="J360" i="7"/>
  <c r="K361" i="7"/>
  <c r="J362" i="7"/>
  <c r="K362" i="7"/>
  <c r="J363" i="7"/>
  <c r="K363" i="7"/>
  <c r="J364" i="7"/>
  <c r="J365" i="7"/>
  <c r="K365" i="7"/>
  <c r="J366" i="7"/>
  <c r="K366" i="7"/>
  <c r="J367" i="7"/>
  <c r="K367" i="7"/>
  <c r="J368" i="7"/>
  <c r="K369" i="7"/>
  <c r="J370" i="7"/>
  <c r="K370" i="7"/>
  <c r="J371" i="7"/>
  <c r="K371" i="7"/>
  <c r="J372" i="7"/>
  <c r="J373" i="7"/>
  <c r="K373" i="7"/>
  <c r="J374" i="7"/>
  <c r="K374" i="7"/>
  <c r="J375" i="7"/>
  <c r="K375" i="7"/>
  <c r="J376" i="7"/>
  <c r="K377" i="7"/>
  <c r="J378" i="7"/>
  <c r="K378" i="7"/>
  <c r="J379" i="7"/>
  <c r="K379" i="7"/>
  <c r="J380" i="7"/>
  <c r="J381" i="7"/>
  <c r="K381" i="7"/>
  <c r="J382" i="7"/>
  <c r="K382" i="7"/>
  <c r="J383" i="7"/>
  <c r="K383" i="7"/>
  <c r="J384" i="7"/>
  <c r="K385" i="7"/>
  <c r="J386" i="7"/>
  <c r="K386" i="7"/>
  <c r="J387" i="7"/>
  <c r="K387" i="7"/>
  <c r="J388" i="7"/>
  <c r="J389" i="7"/>
  <c r="K389" i="7"/>
  <c r="J390" i="7"/>
  <c r="K390" i="7"/>
  <c r="J391" i="7"/>
  <c r="K391" i="7"/>
  <c r="J392" i="7"/>
  <c r="K393" i="7"/>
  <c r="J394" i="7"/>
  <c r="K394" i="7"/>
  <c r="J395" i="7"/>
  <c r="K395" i="7"/>
  <c r="J396" i="7"/>
  <c r="J397" i="7"/>
  <c r="K397" i="7"/>
  <c r="J398" i="7"/>
  <c r="K398" i="7"/>
  <c r="J399" i="7"/>
  <c r="K399" i="7"/>
  <c r="J400" i="7"/>
  <c r="K401" i="7"/>
  <c r="J402" i="7"/>
  <c r="K402" i="7"/>
  <c r="J403" i="7"/>
  <c r="K403" i="7"/>
  <c r="J404" i="7"/>
  <c r="J405" i="7"/>
  <c r="K405" i="7"/>
  <c r="J406" i="7"/>
  <c r="K406" i="7"/>
  <c r="J407" i="7"/>
  <c r="K407" i="7"/>
  <c r="J408" i="7"/>
  <c r="K409" i="7"/>
  <c r="J410" i="7"/>
  <c r="K410" i="7"/>
  <c r="J411" i="7"/>
  <c r="K411" i="7"/>
  <c r="J412" i="7"/>
  <c r="J413" i="7"/>
  <c r="K413" i="7"/>
  <c r="J414" i="7"/>
  <c r="K414" i="7"/>
  <c r="J415" i="7"/>
  <c r="K415" i="7"/>
  <c r="J416" i="7"/>
  <c r="K417" i="7"/>
  <c r="J418" i="7"/>
  <c r="K418" i="7"/>
  <c r="J419" i="7"/>
  <c r="K419" i="7"/>
  <c r="J420" i="7"/>
  <c r="J421" i="7"/>
  <c r="K421" i="7"/>
  <c r="J422" i="7"/>
  <c r="K422" i="7"/>
  <c r="J423" i="7"/>
  <c r="K423" i="7"/>
  <c r="J424" i="7"/>
  <c r="K425" i="7"/>
  <c r="J426" i="7"/>
  <c r="K426" i="7"/>
  <c r="J427" i="7"/>
  <c r="K427" i="7"/>
  <c r="J428" i="7"/>
  <c r="J429" i="7"/>
  <c r="K429" i="7"/>
  <c r="J430" i="7"/>
  <c r="K430" i="7"/>
  <c r="J431" i="7"/>
  <c r="K431" i="7"/>
  <c r="J432" i="7"/>
  <c r="K433" i="7"/>
  <c r="J434" i="7"/>
  <c r="K434" i="7"/>
  <c r="J435" i="7"/>
  <c r="K435" i="7"/>
  <c r="J436" i="7"/>
  <c r="J437" i="7"/>
  <c r="K437" i="7"/>
  <c r="J438" i="7"/>
  <c r="K438" i="7"/>
  <c r="J439" i="7"/>
  <c r="K439" i="7"/>
  <c r="J440" i="7"/>
  <c r="K441" i="7"/>
  <c r="J442" i="7"/>
  <c r="K442" i="7"/>
  <c r="J443" i="7"/>
  <c r="K443" i="7"/>
  <c r="J444" i="7"/>
  <c r="J445" i="7"/>
  <c r="K445" i="7"/>
  <c r="J446" i="7"/>
  <c r="K446" i="7"/>
  <c r="J447" i="7"/>
  <c r="K447" i="7"/>
  <c r="J448" i="7"/>
  <c r="K449" i="7"/>
  <c r="J450" i="7"/>
  <c r="K450" i="7"/>
  <c r="J451" i="7"/>
  <c r="K451" i="7"/>
  <c r="J452" i="7"/>
  <c r="J453" i="7"/>
  <c r="K453" i="7"/>
  <c r="J454" i="7"/>
  <c r="K454" i="7"/>
  <c r="J455" i="7"/>
  <c r="K455" i="7"/>
  <c r="J456" i="7"/>
  <c r="K457" i="7"/>
  <c r="J458" i="7"/>
  <c r="K458" i="7"/>
  <c r="J459" i="7"/>
  <c r="K459" i="7"/>
  <c r="J460" i="7"/>
  <c r="J461" i="7"/>
  <c r="K461" i="7"/>
  <c r="J462" i="7"/>
  <c r="K462" i="7"/>
  <c r="J463" i="7"/>
  <c r="K463" i="7"/>
  <c r="J464" i="7"/>
  <c r="K465" i="7"/>
  <c r="J466" i="7"/>
  <c r="K466" i="7"/>
  <c r="J467" i="7"/>
  <c r="K467" i="7"/>
  <c r="J468" i="7"/>
  <c r="J469" i="7"/>
  <c r="K469" i="7"/>
  <c r="J470" i="7"/>
  <c r="K470" i="7"/>
  <c r="J471" i="7"/>
  <c r="K471" i="7"/>
  <c r="J472" i="7"/>
  <c r="K473" i="7"/>
  <c r="J474" i="7"/>
  <c r="K474" i="7"/>
  <c r="J475" i="7"/>
  <c r="K475" i="7"/>
  <c r="J476" i="7"/>
  <c r="J477" i="7"/>
  <c r="K477" i="7"/>
  <c r="J478" i="7"/>
  <c r="K478" i="7"/>
  <c r="J479" i="7"/>
  <c r="K479" i="7"/>
  <c r="J480" i="7"/>
  <c r="K481" i="7"/>
  <c r="J482" i="7"/>
  <c r="K482" i="7"/>
  <c r="J483" i="7"/>
  <c r="K483" i="7"/>
  <c r="J484" i="7"/>
  <c r="J485" i="7"/>
  <c r="K485" i="7"/>
  <c r="J486" i="7"/>
  <c r="K486" i="7"/>
  <c r="J487" i="7"/>
  <c r="K487" i="7"/>
  <c r="J488" i="7"/>
  <c r="K489" i="7"/>
  <c r="J490" i="7"/>
  <c r="K490" i="7"/>
  <c r="J491" i="7"/>
  <c r="K491" i="7"/>
  <c r="J492" i="7"/>
  <c r="J493" i="7"/>
  <c r="K493" i="7"/>
  <c r="J494" i="7"/>
  <c r="K494" i="7"/>
  <c r="J495" i="7"/>
  <c r="K495" i="7"/>
  <c r="J496" i="7"/>
  <c r="K497" i="7"/>
  <c r="J498" i="7"/>
  <c r="K498" i="7"/>
  <c r="J499" i="7"/>
  <c r="K499" i="7"/>
  <c r="J500" i="7"/>
  <c r="J501" i="7"/>
  <c r="K501" i="7"/>
  <c r="J502" i="7"/>
  <c r="K502" i="7"/>
  <c r="J503" i="7"/>
  <c r="K503" i="7"/>
  <c r="J22" i="7"/>
  <c r="H22" i="3"/>
  <c r="J22" i="3" s="1"/>
  <c r="B8" i="1"/>
  <c r="F8" i="1"/>
  <c r="G8" i="1"/>
  <c r="H8" i="1"/>
  <c r="I8" i="1"/>
  <c r="B8" i="2"/>
  <c r="C8" i="2"/>
  <c r="E8" i="2"/>
  <c r="F8" i="2"/>
  <c r="G8" i="2"/>
  <c r="H8" i="2"/>
  <c r="I8" i="2"/>
  <c r="F8" i="3"/>
  <c r="E504" i="7"/>
  <c r="D504" i="7"/>
  <c r="C504" i="7"/>
  <c r="E503" i="7"/>
  <c r="D503" i="7"/>
  <c r="C503" i="7"/>
  <c r="E502" i="7"/>
  <c r="D502" i="7"/>
  <c r="C502" i="7"/>
  <c r="E501" i="7"/>
  <c r="D501" i="7"/>
  <c r="C501" i="7"/>
  <c r="E500" i="7"/>
  <c r="D500" i="7"/>
  <c r="C500" i="7"/>
  <c r="E499" i="7"/>
  <c r="D499" i="7"/>
  <c r="C499" i="7"/>
  <c r="E498" i="7"/>
  <c r="D498" i="7"/>
  <c r="E497" i="7"/>
  <c r="D497" i="7"/>
  <c r="C497" i="7"/>
  <c r="E496" i="7"/>
  <c r="D496" i="7"/>
  <c r="C496" i="7"/>
  <c r="E495" i="7"/>
  <c r="D495" i="7"/>
  <c r="C495" i="7"/>
  <c r="E494" i="7"/>
  <c r="D494" i="7"/>
  <c r="C494" i="7"/>
  <c r="E493" i="7"/>
  <c r="D493" i="7"/>
  <c r="C493" i="7"/>
  <c r="E492" i="7"/>
  <c r="D492" i="7"/>
  <c r="C492" i="7"/>
  <c r="E491" i="7"/>
  <c r="D491" i="7"/>
  <c r="C491" i="7"/>
  <c r="E490" i="7"/>
  <c r="D490" i="7"/>
  <c r="E489" i="7"/>
  <c r="D489" i="7"/>
  <c r="C489" i="7"/>
  <c r="E488" i="7"/>
  <c r="D488" i="7"/>
  <c r="C488" i="7"/>
  <c r="E487" i="7"/>
  <c r="D487" i="7"/>
  <c r="C487" i="7"/>
  <c r="E486" i="7"/>
  <c r="D486" i="7"/>
  <c r="C486" i="7"/>
  <c r="E485" i="7"/>
  <c r="D485" i="7"/>
  <c r="C485" i="7"/>
  <c r="E484" i="7"/>
  <c r="D484" i="7"/>
  <c r="C484" i="7"/>
  <c r="E483" i="7"/>
  <c r="D483" i="7"/>
  <c r="C483" i="7"/>
  <c r="E482" i="7"/>
  <c r="D482" i="7"/>
  <c r="E481" i="7"/>
  <c r="D481" i="7"/>
  <c r="C481" i="7"/>
  <c r="E480" i="7"/>
  <c r="D480" i="7"/>
  <c r="C480" i="7"/>
  <c r="E479" i="7"/>
  <c r="D479" i="7"/>
  <c r="C479" i="7"/>
  <c r="E478" i="7"/>
  <c r="D478" i="7"/>
  <c r="C478" i="7"/>
  <c r="E477" i="7"/>
  <c r="D477" i="7"/>
  <c r="C477" i="7"/>
  <c r="E476" i="7"/>
  <c r="D476" i="7"/>
  <c r="C476" i="7"/>
  <c r="E475" i="7"/>
  <c r="D475" i="7"/>
  <c r="C475" i="7"/>
  <c r="E474" i="7"/>
  <c r="D474" i="7"/>
  <c r="E473" i="7"/>
  <c r="D473" i="7"/>
  <c r="C473" i="7"/>
  <c r="E472" i="7"/>
  <c r="D472" i="7"/>
  <c r="C472" i="7"/>
  <c r="E471" i="7"/>
  <c r="D471" i="7"/>
  <c r="C471" i="7"/>
  <c r="E470" i="7"/>
  <c r="D470" i="7"/>
  <c r="C470" i="7"/>
  <c r="E469" i="7"/>
  <c r="D469" i="7"/>
  <c r="C469" i="7"/>
  <c r="E468" i="7"/>
  <c r="D468" i="7"/>
  <c r="C468" i="7"/>
  <c r="E467" i="7"/>
  <c r="D467" i="7"/>
  <c r="C467" i="7"/>
  <c r="E466" i="7"/>
  <c r="D466" i="7"/>
  <c r="E465" i="7"/>
  <c r="D465" i="7"/>
  <c r="C465" i="7"/>
  <c r="E464" i="7"/>
  <c r="D464" i="7"/>
  <c r="C464" i="7"/>
  <c r="E463" i="7"/>
  <c r="D463" i="7"/>
  <c r="C463" i="7"/>
  <c r="E462" i="7"/>
  <c r="D462" i="7"/>
  <c r="C462" i="7"/>
  <c r="E461" i="7"/>
  <c r="D461" i="7"/>
  <c r="C461" i="7"/>
  <c r="E460" i="7"/>
  <c r="D460" i="7"/>
  <c r="C460" i="7"/>
  <c r="E459" i="7"/>
  <c r="D459" i="7"/>
  <c r="C459" i="7"/>
  <c r="E458" i="7"/>
  <c r="D458" i="7"/>
  <c r="E457" i="7"/>
  <c r="D457" i="7"/>
  <c r="C457" i="7"/>
  <c r="E456" i="7"/>
  <c r="D456" i="7"/>
  <c r="C456" i="7"/>
  <c r="E455" i="7"/>
  <c r="D455" i="7"/>
  <c r="C455" i="7"/>
  <c r="E454" i="7"/>
  <c r="D454" i="7"/>
  <c r="C454" i="7"/>
  <c r="E453" i="7"/>
  <c r="D453" i="7"/>
  <c r="C453" i="7"/>
  <c r="E452" i="7"/>
  <c r="D452" i="7"/>
  <c r="C452" i="7"/>
  <c r="E451" i="7"/>
  <c r="D451" i="7"/>
  <c r="C451" i="7"/>
  <c r="E450" i="7"/>
  <c r="D450" i="7"/>
  <c r="E449" i="7"/>
  <c r="D449" i="7"/>
  <c r="C449" i="7"/>
  <c r="E448" i="7"/>
  <c r="D448" i="7"/>
  <c r="C448" i="7"/>
  <c r="E447" i="7"/>
  <c r="D447" i="7"/>
  <c r="C447" i="7"/>
  <c r="B447" i="7"/>
  <c r="E446" i="7"/>
  <c r="D446" i="7"/>
  <c r="C446" i="7"/>
  <c r="E445" i="7"/>
  <c r="D445" i="7"/>
  <c r="C445" i="7"/>
  <c r="E444" i="7"/>
  <c r="D444" i="7"/>
  <c r="C444" i="7"/>
  <c r="E443" i="7"/>
  <c r="D443" i="7"/>
  <c r="C443" i="7"/>
  <c r="E442" i="7"/>
  <c r="D442" i="7"/>
  <c r="E441" i="7"/>
  <c r="D441" i="7"/>
  <c r="C441" i="7"/>
  <c r="E440" i="7"/>
  <c r="D440" i="7"/>
  <c r="C440" i="7"/>
  <c r="E439" i="7"/>
  <c r="D439" i="7"/>
  <c r="C439" i="7"/>
  <c r="E438" i="7"/>
  <c r="D438" i="7"/>
  <c r="C438" i="7"/>
  <c r="E437" i="7"/>
  <c r="D437" i="7"/>
  <c r="C437" i="7"/>
  <c r="E436" i="7"/>
  <c r="D436" i="7"/>
  <c r="C436" i="7"/>
  <c r="E435" i="7"/>
  <c r="D435" i="7"/>
  <c r="C435" i="7"/>
  <c r="E434" i="7"/>
  <c r="D434" i="7"/>
  <c r="E433" i="7"/>
  <c r="D433" i="7"/>
  <c r="C433" i="7"/>
  <c r="E432" i="7"/>
  <c r="D432" i="7"/>
  <c r="C432" i="7"/>
  <c r="E431" i="7"/>
  <c r="D431" i="7"/>
  <c r="C431" i="7"/>
  <c r="E430" i="7"/>
  <c r="D430" i="7"/>
  <c r="C430" i="7"/>
  <c r="E429" i="7"/>
  <c r="D429" i="7"/>
  <c r="C429" i="7"/>
  <c r="E428" i="7"/>
  <c r="D428" i="7"/>
  <c r="C428" i="7"/>
  <c r="E427" i="7"/>
  <c r="D427" i="7"/>
  <c r="C427" i="7"/>
  <c r="E426" i="7"/>
  <c r="D426" i="7"/>
  <c r="E425" i="7"/>
  <c r="D425" i="7"/>
  <c r="C425" i="7"/>
  <c r="E424" i="7"/>
  <c r="D424" i="7"/>
  <c r="C424" i="7"/>
  <c r="E423" i="7"/>
  <c r="D423" i="7"/>
  <c r="C423" i="7"/>
  <c r="E422" i="7"/>
  <c r="D422" i="7"/>
  <c r="C422" i="7"/>
  <c r="E421" i="7"/>
  <c r="D421" i="7"/>
  <c r="C421" i="7"/>
  <c r="E420" i="7"/>
  <c r="D420" i="7"/>
  <c r="C420" i="7"/>
  <c r="E419" i="7"/>
  <c r="D419" i="7"/>
  <c r="C419" i="7"/>
  <c r="E418" i="7"/>
  <c r="D418" i="7"/>
  <c r="E417" i="7"/>
  <c r="D417" i="7"/>
  <c r="C417" i="7"/>
  <c r="E416" i="7"/>
  <c r="D416" i="7"/>
  <c r="C416" i="7"/>
  <c r="E415" i="7"/>
  <c r="D415" i="7"/>
  <c r="C415" i="7"/>
  <c r="B415" i="7"/>
  <c r="E414" i="7"/>
  <c r="D414" i="7"/>
  <c r="C414" i="7"/>
  <c r="E413" i="7"/>
  <c r="D413" i="7"/>
  <c r="C413" i="7"/>
  <c r="E412" i="7"/>
  <c r="D412" i="7"/>
  <c r="C412" i="7"/>
  <c r="E411" i="7"/>
  <c r="D411" i="7"/>
  <c r="C411" i="7"/>
  <c r="E410" i="7"/>
  <c r="D410" i="7"/>
  <c r="E409" i="7"/>
  <c r="D409" i="7"/>
  <c r="C409" i="7"/>
  <c r="E408" i="7"/>
  <c r="D408" i="7"/>
  <c r="C408" i="7"/>
  <c r="E407" i="7"/>
  <c r="D407" i="7"/>
  <c r="C407" i="7"/>
  <c r="B407" i="7"/>
  <c r="E406" i="7"/>
  <c r="D406" i="7"/>
  <c r="C406" i="7"/>
  <c r="E405" i="7"/>
  <c r="D405" i="7"/>
  <c r="C405" i="7"/>
  <c r="E404" i="7"/>
  <c r="D404" i="7"/>
  <c r="C404" i="7"/>
  <c r="E403" i="7"/>
  <c r="D403" i="7"/>
  <c r="C403" i="7"/>
  <c r="E402" i="7"/>
  <c r="D402" i="7"/>
  <c r="E401" i="7"/>
  <c r="D401" i="7"/>
  <c r="C401" i="7"/>
  <c r="E400" i="7"/>
  <c r="D400" i="7"/>
  <c r="C400" i="7"/>
  <c r="E399" i="7"/>
  <c r="D399" i="7"/>
  <c r="C399" i="7"/>
  <c r="B399" i="7"/>
  <c r="E398" i="7"/>
  <c r="D398" i="7"/>
  <c r="C398" i="7"/>
  <c r="E397" i="7"/>
  <c r="D397" i="7"/>
  <c r="C397" i="7"/>
  <c r="E396" i="7"/>
  <c r="D396" i="7"/>
  <c r="C396" i="7"/>
  <c r="E395" i="7"/>
  <c r="D395" i="7"/>
  <c r="C395" i="7"/>
  <c r="E394" i="7"/>
  <c r="D394" i="7"/>
  <c r="E393" i="7"/>
  <c r="D393" i="7"/>
  <c r="C393" i="7"/>
  <c r="E392" i="7"/>
  <c r="D392" i="7"/>
  <c r="C392" i="7"/>
  <c r="E391" i="7"/>
  <c r="D391" i="7"/>
  <c r="C391" i="7"/>
  <c r="E390" i="7"/>
  <c r="D390" i="7"/>
  <c r="C390" i="7"/>
  <c r="E389" i="7"/>
  <c r="D389" i="7"/>
  <c r="C389" i="7"/>
  <c r="E388" i="7"/>
  <c r="D388" i="7"/>
  <c r="C388" i="7"/>
  <c r="E387" i="7"/>
  <c r="D387" i="7"/>
  <c r="C387" i="7"/>
  <c r="E386" i="7"/>
  <c r="D386" i="7"/>
  <c r="E385" i="7"/>
  <c r="D385" i="7"/>
  <c r="C385" i="7"/>
  <c r="E384" i="7"/>
  <c r="D384" i="7"/>
  <c r="C384" i="7"/>
  <c r="E383" i="7"/>
  <c r="D383" i="7"/>
  <c r="C383" i="7"/>
  <c r="B383" i="7"/>
  <c r="E382" i="7"/>
  <c r="D382" i="7"/>
  <c r="C382" i="7"/>
  <c r="E381" i="7"/>
  <c r="D381" i="7"/>
  <c r="C381" i="7"/>
  <c r="E380" i="7"/>
  <c r="D380" i="7"/>
  <c r="C380" i="7"/>
  <c r="E379" i="7"/>
  <c r="D379" i="7"/>
  <c r="C379" i="7"/>
  <c r="E378" i="7"/>
  <c r="D378" i="7"/>
  <c r="E377" i="7"/>
  <c r="D377" i="7"/>
  <c r="C377" i="7"/>
  <c r="E376" i="7"/>
  <c r="D376" i="7"/>
  <c r="C376" i="7"/>
  <c r="E375" i="7"/>
  <c r="D375" i="7"/>
  <c r="C375" i="7"/>
  <c r="E374" i="7"/>
  <c r="D374" i="7"/>
  <c r="C374" i="7"/>
  <c r="E373" i="7"/>
  <c r="D373" i="7"/>
  <c r="C373" i="7"/>
  <c r="E372" i="7"/>
  <c r="D372" i="7"/>
  <c r="C372" i="7"/>
  <c r="E371" i="7"/>
  <c r="D371" i="7"/>
  <c r="C371" i="7"/>
  <c r="E370" i="7"/>
  <c r="D370" i="7"/>
  <c r="E369" i="7"/>
  <c r="D369" i="7"/>
  <c r="C369" i="7"/>
  <c r="E368" i="7"/>
  <c r="D368" i="7"/>
  <c r="C368" i="7"/>
  <c r="E367" i="7"/>
  <c r="D367" i="7"/>
  <c r="C367" i="7"/>
  <c r="E366" i="7"/>
  <c r="D366" i="7"/>
  <c r="C366" i="7"/>
  <c r="E365" i="7"/>
  <c r="D365" i="7"/>
  <c r="C365" i="7"/>
  <c r="E364" i="7"/>
  <c r="D364" i="7"/>
  <c r="C364" i="7"/>
  <c r="E363" i="7"/>
  <c r="D363" i="7"/>
  <c r="C363" i="7"/>
  <c r="E362" i="7"/>
  <c r="D362" i="7"/>
  <c r="E361" i="7"/>
  <c r="D361" i="7"/>
  <c r="C361" i="7"/>
  <c r="E360" i="7"/>
  <c r="D360" i="7"/>
  <c r="C360" i="7"/>
  <c r="E359" i="7"/>
  <c r="D359" i="7"/>
  <c r="C359" i="7"/>
  <c r="E358" i="7"/>
  <c r="D358" i="7"/>
  <c r="C358" i="7"/>
  <c r="E357" i="7"/>
  <c r="D357" i="7"/>
  <c r="C357" i="7"/>
  <c r="E356" i="7"/>
  <c r="D356" i="7"/>
  <c r="C356" i="7"/>
  <c r="E355" i="7"/>
  <c r="D355" i="7"/>
  <c r="C355" i="7"/>
  <c r="E354" i="7"/>
  <c r="D354" i="7"/>
  <c r="E353" i="7"/>
  <c r="D353" i="7"/>
  <c r="C353" i="7"/>
  <c r="E352" i="7"/>
  <c r="D352" i="7"/>
  <c r="C352" i="7"/>
  <c r="E351" i="7"/>
  <c r="D351" i="7"/>
  <c r="C351" i="7"/>
  <c r="E350" i="7"/>
  <c r="D350" i="7"/>
  <c r="C350" i="7"/>
  <c r="E349" i="7"/>
  <c r="D349" i="7"/>
  <c r="C349" i="7"/>
  <c r="E348" i="7"/>
  <c r="D348" i="7"/>
  <c r="C348" i="7"/>
  <c r="E347" i="7"/>
  <c r="D347" i="7"/>
  <c r="C347" i="7"/>
  <c r="E346" i="7"/>
  <c r="D346" i="7"/>
  <c r="E345" i="7"/>
  <c r="D345" i="7"/>
  <c r="C345" i="7"/>
  <c r="E344" i="7"/>
  <c r="D344" i="7"/>
  <c r="C344" i="7"/>
  <c r="E343" i="7"/>
  <c r="D343" i="7"/>
  <c r="C343" i="7"/>
  <c r="B343" i="7"/>
  <c r="E342" i="7"/>
  <c r="D342" i="7"/>
  <c r="C342" i="7"/>
  <c r="E341" i="7"/>
  <c r="D341" i="7"/>
  <c r="C341" i="7"/>
  <c r="E340" i="7"/>
  <c r="D340" i="7"/>
  <c r="C340" i="7"/>
  <c r="E339" i="7"/>
  <c r="D339" i="7"/>
  <c r="C339" i="7"/>
  <c r="E338" i="7"/>
  <c r="D338" i="7"/>
  <c r="E337" i="7"/>
  <c r="D337" i="7"/>
  <c r="C337" i="7"/>
  <c r="E336" i="7"/>
  <c r="D336" i="7"/>
  <c r="C336" i="7"/>
  <c r="E335" i="7"/>
  <c r="D335" i="7"/>
  <c r="C335" i="7"/>
  <c r="B335" i="7"/>
  <c r="E334" i="7"/>
  <c r="D334" i="7"/>
  <c r="C334" i="7"/>
  <c r="E333" i="7"/>
  <c r="D333" i="7"/>
  <c r="C333" i="7"/>
  <c r="E332" i="7"/>
  <c r="D332" i="7"/>
  <c r="C332" i="7"/>
  <c r="E331" i="7"/>
  <c r="D331" i="7"/>
  <c r="C331" i="7"/>
  <c r="E330" i="7"/>
  <c r="D330" i="7"/>
  <c r="E329" i="7"/>
  <c r="D329" i="7"/>
  <c r="C329" i="7"/>
  <c r="E328" i="7"/>
  <c r="D328" i="7"/>
  <c r="C328" i="7"/>
  <c r="E327" i="7"/>
  <c r="D327" i="7"/>
  <c r="C327" i="7"/>
  <c r="E326" i="7"/>
  <c r="D326" i="7"/>
  <c r="C326" i="7"/>
  <c r="E325" i="7"/>
  <c r="D325" i="7"/>
  <c r="C325" i="7"/>
  <c r="E324" i="7"/>
  <c r="D324" i="7"/>
  <c r="C324" i="7"/>
  <c r="E323" i="7"/>
  <c r="D323" i="7"/>
  <c r="C323" i="7"/>
  <c r="E322" i="7"/>
  <c r="D322" i="7"/>
  <c r="E321" i="7"/>
  <c r="D321" i="7"/>
  <c r="C321" i="7"/>
  <c r="E320" i="7"/>
  <c r="D320" i="7"/>
  <c r="C320" i="7"/>
  <c r="E319" i="7"/>
  <c r="D319" i="7"/>
  <c r="C319" i="7"/>
  <c r="E318" i="7"/>
  <c r="D318" i="7"/>
  <c r="C318" i="7"/>
  <c r="E317" i="7"/>
  <c r="D317" i="7"/>
  <c r="C317" i="7"/>
  <c r="E316" i="7"/>
  <c r="D316" i="7"/>
  <c r="C316" i="7"/>
  <c r="E315" i="7"/>
  <c r="D315" i="7"/>
  <c r="C315" i="7"/>
  <c r="E314" i="7"/>
  <c r="D314" i="7"/>
  <c r="E313" i="7"/>
  <c r="D313" i="7"/>
  <c r="C313" i="7"/>
  <c r="E312" i="7"/>
  <c r="D312" i="7"/>
  <c r="C312" i="7"/>
  <c r="E311" i="7"/>
  <c r="D311" i="7"/>
  <c r="C311" i="7"/>
  <c r="E310" i="7"/>
  <c r="D310" i="7"/>
  <c r="C310" i="7"/>
  <c r="E309" i="7"/>
  <c r="D309" i="7"/>
  <c r="C309" i="7"/>
  <c r="E308" i="7"/>
  <c r="D308" i="7"/>
  <c r="C308" i="7"/>
  <c r="E307" i="7"/>
  <c r="D307" i="7"/>
  <c r="C307" i="7"/>
  <c r="E306" i="7"/>
  <c r="D306" i="7"/>
  <c r="E305" i="7"/>
  <c r="D305" i="7"/>
  <c r="C305" i="7"/>
  <c r="E304" i="7"/>
  <c r="D304" i="7"/>
  <c r="C304" i="7"/>
  <c r="E303" i="7"/>
  <c r="D303" i="7"/>
  <c r="C303" i="7"/>
  <c r="E302" i="7"/>
  <c r="D302" i="7"/>
  <c r="C302" i="7"/>
  <c r="E301" i="7"/>
  <c r="D301" i="7"/>
  <c r="C301" i="7"/>
  <c r="E300" i="7"/>
  <c r="D300" i="7"/>
  <c r="C300" i="7"/>
  <c r="E299" i="7"/>
  <c r="D299" i="7"/>
  <c r="C299" i="7"/>
  <c r="E298" i="7"/>
  <c r="D298" i="7"/>
  <c r="E297" i="7"/>
  <c r="D297" i="7"/>
  <c r="C297" i="7"/>
  <c r="E296" i="7"/>
  <c r="D296" i="7"/>
  <c r="C296" i="7"/>
  <c r="E295" i="7"/>
  <c r="D295" i="7"/>
  <c r="C295" i="7"/>
  <c r="E294" i="7"/>
  <c r="D294" i="7"/>
  <c r="C294" i="7"/>
  <c r="E293" i="7"/>
  <c r="D293" i="7"/>
  <c r="C293" i="7"/>
  <c r="E292" i="7"/>
  <c r="D292" i="7"/>
  <c r="C292" i="7"/>
  <c r="E291" i="7"/>
  <c r="D291" i="7"/>
  <c r="C291" i="7"/>
  <c r="E290" i="7"/>
  <c r="D290" i="7"/>
  <c r="E289" i="7"/>
  <c r="D289" i="7"/>
  <c r="C289" i="7"/>
  <c r="E288" i="7"/>
  <c r="D288" i="7"/>
  <c r="C288" i="7"/>
  <c r="E287" i="7"/>
  <c r="D287" i="7"/>
  <c r="C287" i="7"/>
  <c r="E286" i="7"/>
  <c r="D286" i="7"/>
  <c r="C286" i="7"/>
  <c r="E285" i="7"/>
  <c r="D285" i="7"/>
  <c r="C285" i="7"/>
  <c r="E284" i="7"/>
  <c r="D284" i="7"/>
  <c r="C284" i="7"/>
  <c r="E283" i="7"/>
  <c r="D283" i="7"/>
  <c r="C283" i="7"/>
  <c r="E282" i="7"/>
  <c r="D282" i="7"/>
  <c r="E281" i="7"/>
  <c r="D281" i="7"/>
  <c r="C281" i="7"/>
  <c r="E280" i="7"/>
  <c r="D280" i="7"/>
  <c r="C280" i="7"/>
  <c r="E279" i="7"/>
  <c r="D279" i="7"/>
  <c r="C279" i="7"/>
  <c r="E278" i="7"/>
  <c r="D278" i="7"/>
  <c r="C278" i="7"/>
  <c r="E277" i="7"/>
  <c r="D277" i="7"/>
  <c r="C277" i="7"/>
  <c r="E276" i="7"/>
  <c r="D276" i="7"/>
  <c r="C276" i="7"/>
  <c r="E275" i="7"/>
  <c r="D275" i="7"/>
  <c r="C275" i="7"/>
  <c r="E274" i="7"/>
  <c r="D274" i="7"/>
  <c r="E273" i="7"/>
  <c r="D273" i="7"/>
  <c r="C273" i="7"/>
  <c r="E272" i="7"/>
  <c r="D272" i="7"/>
  <c r="C272" i="7"/>
  <c r="E271" i="7"/>
  <c r="D271" i="7"/>
  <c r="C271" i="7"/>
  <c r="E270" i="7"/>
  <c r="D270" i="7"/>
  <c r="C270" i="7"/>
  <c r="E269" i="7"/>
  <c r="D269" i="7"/>
  <c r="C269" i="7"/>
  <c r="E268" i="7"/>
  <c r="D268" i="7"/>
  <c r="C268" i="7"/>
  <c r="E267" i="7"/>
  <c r="D267" i="7"/>
  <c r="C267" i="7"/>
  <c r="E266" i="7"/>
  <c r="D266" i="7"/>
  <c r="E265" i="7"/>
  <c r="D265" i="7"/>
  <c r="C265" i="7"/>
  <c r="E264" i="7"/>
  <c r="D264" i="7"/>
  <c r="C264" i="7"/>
  <c r="E263" i="7"/>
  <c r="D263" i="7"/>
  <c r="C263" i="7"/>
  <c r="E262" i="7"/>
  <c r="D262" i="7"/>
  <c r="C262" i="7"/>
  <c r="E261" i="7"/>
  <c r="D261" i="7"/>
  <c r="C261" i="7"/>
  <c r="E260" i="7"/>
  <c r="D260" i="7"/>
  <c r="C260" i="7"/>
  <c r="E259" i="7"/>
  <c r="D259" i="7"/>
  <c r="C259" i="7"/>
  <c r="E258" i="7"/>
  <c r="D258" i="7"/>
  <c r="E257" i="7"/>
  <c r="D257" i="7"/>
  <c r="C257" i="7"/>
  <c r="E256" i="7"/>
  <c r="D256" i="7"/>
  <c r="C256" i="7"/>
  <c r="E255" i="7"/>
  <c r="D255" i="7"/>
  <c r="C255" i="7"/>
  <c r="E254" i="7"/>
  <c r="D254" i="7"/>
  <c r="C254" i="7"/>
  <c r="E253" i="7"/>
  <c r="D253" i="7"/>
  <c r="C253" i="7"/>
  <c r="E252" i="7"/>
  <c r="D252" i="7"/>
  <c r="C252" i="7"/>
  <c r="E251" i="7"/>
  <c r="D251" i="7"/>
  <c r="C251" i="7"/>
  <c r="E250" i="7"/>
  <c r="D250" i="7"/>
  <c r="E249" i="7"/>
  <c r="D249" i="7"/>
  <c r="C249" i="7"/>
  <c r="E248" i="7"/>
  <c r="D248" i="7"/>
  <c r="C248" i="7"/>
  <c r="E247" i="7"/>
  <c r="D247" i="7"/>
  <c r="C247" i="7"/>
  <c r="E246" i="7"/>
  <c r="D246" i="7"/>
  <c r="C246" i="7"/>
  <c r="E245" i="7"/>
  <c r="D245" i="7"/>
  <c r="C245" i="7"/>
  <c r="E244" i="7"/>
  <c r="D244" i="7"/>
  <c r="C244" i="7"/>
  <c r="E243" i="7"/>
  <c r="D243" i="7"/>
  <c r="C243" i="7"/>
  <c r="E242" i="7"/>
  <c r="D242" i="7"/>
  <c r="E241" i="7"/>
  <c r="D241" i="7"/>
  <c r="C241" i="7"/>
  <c r="E240" i="7"/>
  <c r="D240" i="7"/>
  <c r="C240" i="7"/>
  <c r="E239" i="7"/>
  <c r="D239" i="7"/>
  <c r="C239" i="7"/>
  <c r="E238" i="7"/>
  <c r="D238" i="7"/>
  <c r="C238" i="7"/>
  <c r="E237" i="7"/>
  <c r="D237" i="7"/>
  <c r="C237" i="7"/>
  <c r="E236" i="7"/>
  <c r="D236" i="7"/>
  <c r="C236" i="7"/>
  <c r="E235" i="7"/>
  <c r="D235" i="7"/>
  <c r="C235" i="7"/>
  <c r="E234" i="7"/>
  <c r="D234" i="7"/>
  <c r="E233" i="7"/>
  <c r="D233" i="7"/>
  <c r="C233" i="7"/>
  <c r="E232" i="7"/>
  <c r="D232" i="7"/>
  <c r="C232" i="7"/>
  <c r="E231" i="7"/>
  <c r="D231" i="7"/>
  <c r="C231" i="7"/>
  <c r="E230" i="7"/>
  <c r="D230" i="7"/>
  <c r="C230" i="7"/>
  <c r="E229" i="7"/>
  <c r="D229" i="7"/>
  <c r="C229" i="7"/>
  <c r="E228" i="7"/>
  <c r="D228" i="7"/>
  <c r="C228" i="7"/>
  <c r="E227" i="7"/>
  <c r="D227" i="7"/>
  <c r="C227" i="7"/>
  <c r="E226" i="7"/>
  <c r="D226" i="7"/>
  <c r="E225" i="7"/>
  <c r="D225" i="7"/>
  <c r="C225" i="7"/>
  <c r="E224" i="7"/>
  <c r="D224" i="7"/>
  <c r="C224" i="7"/>
  <c r="E223" i="7"/>
  <c r="D223" i="7"/>
  <c r="C223" i="7"/>
  <c r="E222" i="7"/>
  <c r="D222" i="7"/>
  <c r="C222" i="7"/>
  <c r="E221" i="7"/>
  <c r="D221" i="7"/>
  <c r="C221" i="7"/>
  <c r="E220" i="7"/>
  <c r="D220" i="7"/>
  <c r="C220" i="7"/>
  <c r="E219" i="7"/>
  <c r="D219" i="7"/>
  <c r="C219" i="7"/>
  <c r="E218" i="7"/>
  <c r="D218" i="7"/>
  <c r="E217" i="7"/>
  <c r="D217" i="7"/>
  <c r="C217" i="7"/>
  <c r="E216" i="7"/>
  <c r="D216" i="7"/>
  <c r="C216" i="7"/>
  <c r="E215" i="7"/>
  <c r="D215" i="7"/>
  <c r="C215" i="7"/>
  <c r="E214" i="7"/>
  <c r="D214" i="7"/>
  <c r="C214" i="7"/>
  <c r="E213" i="7"/>
  <c r="D213" i="7"/>
  <c r="C213" i="7"/>
  <c r="E212" i="7"/>
  <c r="D212" i="7"/>
  <c r="C212" i="7"/>
  <c r="E211" i="7"/>
  <c r="D211" i="7"/>
  <c r="C211" i="7"/>
  <c r="E210" i="7"/>
  <c r="D210" i="7"/>
  <c r="E209" i="7"/>
  <c r="D209" i="7"/>
  <c r="C209" i="7"/>
  <c r="E208" i="7"/>
  <c r="D208" i="7"/>
  <c r="C208" i="7"/>
  <c r="E207" i="7"/>
  <c r="D207" i="7"/>
  <c r="C207" i="7"/>
  <c r="E206" i="7"/>
  <c r="D206" i="7"/>
  <c r="C206" i="7"/>
  <c r="E205" i="7"/>
  <c r="D205" i="7"/>
  <c r="C205" i="7"/>
  <c r="E204" i="7"/>
  <c r="D204" i="7"/>
  <c r="C204" i="7"/>
  <c r="E203" i="7"/>
  <c r="D203" i="7"/>
  <c r="C203" i="7"/>
  <c r="E202" i="7"/>
  <c r="D202" i="7"/>
  <c r="E201" i="7"/>
  <c r="D201" i="7"/>
  <c r="C201" i="7"/>
  <c r="E200" i="7"/>
  <c r="D200" i="7"/>
  <c r="C200" i="7"/>
  <c r="E199" i="7"/>
  <c r="D199" i="7"/>
  <c r="C199" i="7"/>
  <c r="E198" i="7"/>
  <c r="D198" i="7"/>
  <c r="C198" i="7"/>
  <c r="E197" i="7"/>
  <c r="D197" i="7"/>
  <c r="C197" i="7"/>
  <c r="E196" i="7"/>
  <c r="D196" i="7"/>
  <c r="C196" i="7"/>
  <c r="E195" i="7"/>
  <c r="D195" i="7"/>
  <c r="C195" i="7"/>
  <c r="E194" i="7"/>
  <c r="D194" i="7"/>
  <c r="E193" i="7"/>
  <c r="D193" i="7"/>
  <c r="C193" i="7"/>
  <c r="E192" i="7"/>
  <c r="D192" i="7"/>
  <c r="C192" i="7"/>
  <c r="E191" i="7"/>
  <c r="D191" i="7"/>
  <c r="C191" i="7"/>
  <c r="E190" i="7"/>
  <c r="D190" i="7"/>
  <c r="C190" i="7"/>
  <c r="E189" i="7"/>
  <c r="D189" i="7"/>
  <c r="C189" i="7"/>
  <c r="E188" i="7"/>
  <c r="D188" i="7"/>
  <c r="C188" i="7"/>
  <c r="E187" i="7"/>
  <c r="D187" i="7"/>
  <c r="C187" i="7"/>
  <c r="E186" i="7"/>
  <c r="D186" i="7"/>
  <c r="E185" i="7"/>
  <c r="D185" i="7"/>
  <c r="C185" i="7"/>
  <c r="E184" i="7"/>
  <c r="D184" i="7"/>
  <c r="C184" i="7"/>
  <c r="E183" i="7"/>
  <c r="D183" i="7"/>
  <c r="C183" i="7"/>
  <c r="E182" i="7"/>
  <c r="D182" i="7"/>
  <c r="C182" i="7"/>
  <c r="E181" i="7"/>
  <c r="D181" i="7"/>
  <c r="C181" i="7"/>
  <c r="E180" i="7"/>
  <c r="D180" i="7"/>
  <c r="C180" i="7"/>
  <c r="E179" i="7"/>
  <c r="D179" i="7"/>
  <c r="C179" i="7"/>
  <c r="E178" i="7"/>
  <c r="D178" i="7"/>
  <c r="E177" i="7"/>
  <c r="D177" i="7"/>
  <c r="C177" i="7"/>
  <c r="E176" i="7"/>
  <c r="D176" i="7"/>
  <c r="C176" i="7"/>
  <c r="E175" i="7"/>
  <c r="D175" i="7"/>
  <c r="C175" i="7"/>
  <c r="E174" i="7"/>
  <c r="D174" i="7"/>
  <c r="C174" i="7"/>
  <c r="E173" i="7"/>
  <c r="D173" i="7"/>
  <c r="C173" i="7"/>
  <c r="E172" i="7"/>
  <c r="D172" i="7"/>
  <c r="C172" i="7"/>
  <c r="E171" i="7"/>
  <c r="D171" i="7"/>
  <c r="C171" i="7"/>
  <c r="E170" i="7"/>
  <c r="D170" i="7"/>
  <c r="E169" i="7"/>
  <c r="D169" i="7"/>
  <c r="C169" i="7"/>
  <c r="E168" i="7"/>
  <c r="D168" i="7"/>
  <c r="C168" i="7"/>
  <c r="E167" i="7"/>
  <c r="D167" i="7"/>
  <c r="C167" i="7"/>
  <c r="E166" i="7"/>
  <c r="D166" i="7"/>
  <c r="C166" i="7"/>
  <c r="E165" i="7"/>
  <c r="D165" i="7"/>
  <c r="C165" i="7"/>
  <c r="E164" i="7"/>
  <c r="D164" i="7"/>
  <c r="C164" i="7"/>
  <c r="E163" i="7"/>
  <c r="D163" i="7"/>
  <c r="C163" i="7"/>
  <c r="E162" i="7"/>
  <c r="D162" i="7"/>
  <c r="E161" i="7"/>
  <c r="D161" i="7"/>
  <c r="C161" i="7"/>
  <c r="E160" i="7"/>
  <c r="D160" i="7"/>
  <c r="C160" i="7"/>
  <c r="E159" i="7"/>
  <c r="D159" i="7"/>
  <c r="C159" i="7"/>
  <c r="E158" i="7"/>
  <c r="D158" i="7"/>
  <c r="C158" i="7"/>
  <c r="E157" i="7"/>
  <c r="D157" i="7"/>
  <c r="C157" i="7"/>
  <c r="E156" i="7"/>
  <c r="D156" i="7"/>
  <c r="C156" i="7"/>
  <c r="E155" i="7"/>
  <c r="D155" i="7"/>
  <c r="C155" i="7"/>
  <c r="E154" i="7"/>
  <c r="D154" i="7"/>
  <c r="E153" i="7"/>
  <c r="D153" i="7"/>
  <c r="C153" i="7"/>
  <c r="E152" i="7"/>
  <c r="D152" i="7"/>
  <c r="C152" i="7"/>
  <c r="E151" i="7"/>
  <c r="D151" i="7"/>
  <c r="C151" i="7"/>
  <c r="E150" i="7"/>
  <c r="D150" i="7"/>
  <c r="C150" i="7"/>
  <c r="E149" i="7"/>
  <c r="D149" i="7"/>
  <c r="C149" i="7"/>
  <c r="D148" i="7"/>
  <c r="C148" i="7"/>
  <c r="E147" i="7"/>
  <c r="D147" i="7"/>
  <c r="C147" i="7"/>
  <c r="E146" i="7"/>
  <c r="D146" i="7"/>
  <c r="E145" i="7"/>
  <c r="D145" i="7"/>
  <c r="C145" i="7"/>
  <c r="E144" i="7"/>
  <c r="D144" i="7"/>
  <c r="C144" i="7"/>
  <c r="E143" i="7"/>
  <c r="D143" i="7"/>
  <c r="C143" i="7"/>
  <c r="E142" i="7"/>
  <c r="D142" i="7"/>
  <c r="C142" i="7"/>
  <c r="E141" i="7"/>
  <c r="D141" i="7"/>
  <c r="C141" i="7"/>
  <c r="E140" i="7"/>
  <c r="D140" i="7"/>
  <c r="C140" i="7"/>
  <c r="E139" i="7"/>
  <c r="D139" i="7"/>
  <c r="C139" i="7"/>
  <c r="E138" i="7"/>
  <c r="D138" i="7"/>
  <c r="E137" i="7"/>
  <c r="D137" i="7"/>
  <c r="C137" i="7"/>
  <c r="E136" i="7"/>
  <c r="D136" i="7"/>
  <c r="C136" i="7"/>
  <c r="E135" i="7"/>
  <c r="C135" i="7"/>
  <c r="E134" i="7"/>
  <c r="D134" i="7"/>
  <c r="C134" i="7"/>
  <c r="E133" i="7"/>
  <c r="D133" i="7"/>
  <c r="C133" i="7"/>
  <c r="D132" i="7"/>
  <c r="C132" i="7"/>
  <c r="E131" i="7"/>
  <c r="D131" i="7"/>
  <c r="C131" i="7"/>
  <c r="E130" i="7"/>
  <c r="D130" i="7"/>
  <c r="E129" i="7"/>
  <c r="D129" i="7"/>
  <c r="C129" i="7"/>
  <c r="E128" i="7"/>
  <c r="D128" i="7"/>
  <c r="C128" i="7"/>
  <c r="E127" i="7"/>
  <c r="C127" i="7"/>
  <c r="E126" i="7"/>
  <c r="D126" i="7"/>
  <c r="C126" i="7"/>
  <c r="E125" i="7"/>
  <c r="D125" i="7"/>
  <c r="C125" i="7"/>
  <c r="D124" i="7"/>
  <c r="C124" i="7"/>
  <c r="E123" i="7"/>
  <c r="D123" i="7"/>
  <c r="C123" i="7"/>
  <c r="E122" i="7"/>
  <c r="D122" i="7"/>
  <c r="E121" i="7"/>
  <c r="D121" i="7"/>
  <c r="C121" i="7"/>
  <c r="E120" i="7"/>
  <c r="D120" i="7"/>
  <c r="C120" i="7"/>
  <c r="E119" i="7"/>
  <c r="C119" i="7"/>
  <c r="E118" i="7"/>
  <c r="D118" i="7"/>
  <c r="C118" i="7"/>
  <c r="E117" i="7"/>
  <c r="D117" i="7"/>
  <c r="C117" i="7"/>
  <c r="D116" i="7"/>
  <c r="C116" i="7"/>
  <c r="E115" i="7"/>
  <c r="D115" i="7"/>
  <c r="C115" i="7"/>
  <c r="E114" i="7"/>
  <c r="D114" i="7"/>
  <c r="E113" i="7"/>
  <c r="D113" i="7"/>
  <c r="C113" i="7"/>
  <c r="E112" i="7"/>
  <c r="D112" i="7"/>
  <c r="C112" i="7"/>
  <c r="E111" i="7"/>
  <c r="C111" i="7"/>
  <c r="E110" i="7"/>
  <c r="D110" i="7"/>
  <c r="C110" i="7"/>
  <c r="E109" i="7"/>
  <c r="D109" i="7"/>
  <c r="C109" i="7"/>
  <c r="D108" i="7"/>
  <c r="C108" i="7"/>
  <c r="E107" i="7"/>
  <c r="D107" i="7"/>
  <c r="C107" i="7"/>
  <c r="E106" i="7"/>
  <c r="D106" i="7"/>
  <c r="E105" i="7"/>
  <c r="D105" i="7"/>
  <c r="C105" i="7"/>
  <c r="E104" i="7"/>
  <c r="D104" i="7"/>
  <c r="C104" i="7"/>
  <c r="E103" i="7"/>
  <c r="C103" i="7"/>
  <c r="E102" i="7"/>
  <c r="D102" i="7"/>
  <c r="C102" i="7"/>
  <c r="E101" i="7"/>
  <c r="D101" i="7"/>
  <c r="C101" i="7"/>
  <c r="D100" i="7"/>
  <c r="C100" i="7"/>
  <c r="E99" i="7"/>
  <c r="D99" i="7"/>
  <c r="C99" i="7"/>
  <c r="E98" i="7"/>
  <c r="D98" i="7"/>
  <c r="E97" i="7"/>
  <c r="D97" i="7"/>
  <c r="C97" i="7"/>
  <c r="E96" i="7"/>
  <c r="D96" i="7"/>
  <c r="C96" i="7"/>
  <c r="E95" i="7"/>
  <c r="C95" i="7"/>
  <c r="E94" i="7"/>
  <c r="D94" i="7"/>
  <c r="C94" i="7"/>
  <c r="E93" i="7"/>
  <c r="D93" i="7"/>
  <c r="C93" i="7"/>
  <c r="D92" i="7"/>
  <c r="C92" i="7"/>
  <c r="E91" i="7"/>
  <c r="D91" i="7"/>
  <c r="C91" i="7"/>
  <c r="E90" i="7"/>
  <c r="D90" i="7"/>
  <c r="E89" i="7"/>
  <c r="D89" i="7"/>
  <c r="C89" i="7"/>
  <c r="E88" i="7"/>
  <c r="D88" i="7"/>
  <c r="C88" i="7"/>
  <c r="E87" i="7"/>
  <c r="C87" i="7"/>
  <c r="E86" i="7"/>
  <c r="D86" i="7"/>
  <c r="C86" i="7"/>
  <c r="E85" i="7"/>
  <c r="D85" i="7"/>
  <c r="C85" i="7"/>
  <c r="D84" i="7"/>
  <c r="C84" i="7"/>
  <c r="E83" i="7"/>
  <c r="D83" i="7"/>
  <c r="C83" i="7"/>
  <c r="E82" i="7"/>
  <c r="D82" i="7"/>
  <c r="E81" i="7"/>
  <c r="D81" i="7"/>
  <c r="C81" i="7"/>
  <c r="E80" i="7"/>
  <c r="D80" i="7"/>
  <c r="C80" i="7"/>
  <c r="E79" i="7"/>
  <c r="D79" i="7"/>
  <c r="C79" i="7"/>
  <c r="E78" i="7"/>
  <c r="D78" i="7"/>
  <c r="C78" i="7"/>
  <c r="E77" i="7"/>
  <c r="D77" i="7"/>
  <c r="C77" i="7"/>
  <c r="E76" i="7"/>
  <c r="D76" i="7"/>
  <c r="C76" i="7"/>
  <c r="E75" i="7"/>
  <c r="D75" i="7"/>
  <c r="C75" i="7"/>
  <c r="E74" i="7"/>
  <c r="D74" i="7"/>
  <c r="E73" i="7"/>
  <c r="D73" i="7"/>
  <c r="E72" i="7"/>
  <c r="D72" i="7"/>
  <c r="C72" i="7"/>
  <c r="E71" i="7"/>
  <c r="D71" i="7"/>
  <c r="C71" i="7"/>
  <c r="E70" i="7"/>
  <c r="D70" i="7"/>
  <c r="C70" i="7"/>
  <c r="E69" i="7"/>
  <c r="D69" i="7"/>
  <c r="C69" i="7"/>
  <c r="E68" i="7"/>
  <c r="D68" i="7"/>
  <c r="C68" i="7"/>
  <c r="E67" i="7"/>
  <c r="D67" i="7"/>
  <c r="C67" i="7"/>
  <c r="E66" i="7"/>
  <c r="D66" i="7"/>
  <c r="E65" i="7"/>
  <c r="D65" i="7"/>
  <c r="E64" i="7"/>
  <c r="D64" i="7"/>
  <c r="C64" i="7"/>
  <c r="E63" i="7"/>
  <c r="D63" i="7"/>
  <c r="C63" i="7"/>
  <c r="E62" i="7"/>
  <c r="D62" i="7"/>
  <c r="C62" i="7"/>
  <c r="E61" i="7"/>
  <c r="D61" i="7"/>
  <c r="C61" i="7"/>
  <c r="E60" i="7"/>
  <c r="D60" i="7"/>
  <c r="C60" i="7"/>
  <c r="E59" i="7"/>
  <c r="D59" i="7"/>
  <c r="C59" i="7"/>
  <c r="E58" i="7"/>
  <c r="D58" i="7"/>
  <c r="E57" i="7"/>
  <c r="D57" i="7"/>
  <c r="E56" i="7"/>
  <c r="D56" i="7"/>
  <c r="C56" i="7"/>
  <c r="E55" i="7"/>
  <c r="D55" i="7"/>
  <c r="C55" i="7"/>
  <c r="E54" i="7"/>
  <c r="D54" i="7"/>
  <c r="C54" i="7"/>
  <c r="E53" i="7"/>
  <c r="D53" i="7"/>
  <c r="C53" i="7"/>
  <c r="E52" i="7"/>
  <c r="D52" i="7"/>
  <c r="C52" i="7"/>
  <c r="E51" i="7"/>
  <c r="D51" i="7"/>
  <c r="C51" i="7"/>
  <c r="E50" i="7"/>
  <c r="D50" i="7"/>
  <c r="E49" i="7"/>
  <c r="D49" i="7"/>
  <c r="C49" i="7"/>
  <c r="E48" i="7"/>
  <c r="D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1" i="7"/>
  <c r="D41" i="7"/>
  <c r="E40" i="7"/>
  <c r="D40" i="7"/>
  <c r="E39" i="7"/>
  <c r="D39" i="7"/>
  <c r="C39" i="7"/>
  <c r="E38" i="7"/>
  <c r="D38" i="7"/>
  <c r="C38" i="7"/>
  <c r="E37" i="7"/>
  <c r="D37" i="7"/>
  <c r="C37" i="7"/>
  <c r="E36" i="7"/>
  <c r="D36" i="7"/>
  <c r="C36" i="7"/>
  <c r="E35" i="7"/>
  <c r="D35" i="7"/>
  <c r="C35" i="7"/>
  <c r="E34" i="7"/>
  <c r="D34" i="7"/>
  <c r="C34" i="7"/>
  <c r="E33" i="7"/>
  <c r="D33" i="7"/>
  <c r="E32" i="7"/>
  <c r="D32" i="7"/>
  <c r="E31" i="7"/>
  <c r="D31" i="7"/>
  <c r="C31" i="7"/>
  <c r="E30" i="7"/>
  <c r="D30" i="7"/>
  <c r="C30" i="7"/>
  <c r="E29" i="7"/>
  <c r="D29" i="7"/>
  <c r="C29" i="7"/>
  <c r="E28" i="7"/>
  <c r="D28" i="7"/>
  <c r="C28" i="7"/>
  <c r="E27" i="7"/>
  <c r="D27" i="7"/>
  <c r="C27" i="7"/>
  <c r="E26" i="7"/>
  <c r="D26" i="7"/>
  <c r="C26" i="7"/>
  <c r="E25" i="7"/>
  <c r="D25" i="7"/>
  <c r="E24" i="7"/>
  <c r="D24" i="7"/>
  <c r="C24" i="7"/>
  <c r="E23" i="7"/>
  <c r="D23" i="7"/>
  <c r="E22" i="7"/>
  <c r="D22" i="7"/>
  <c r="C22" i="7"/>
  <c r="A4" i="7"/>
  <c r="A3" i="7"/>
  <c r="A2" i="7"/>
  <c r="A1" i="7"/>
  <c r="B375" i="7"/>
  <c r="A459" i="7"/>
  <c r="B382" i="7"/>
  <c r="S8" i="3"/>
  <c r="A471" i="7"/>
  <c r="A503" i="7"/>
  <c r="A423" i="7"/>
  <c r="A375" i="7"/>
  <c r="A499" i="7"/>
  <c r="A407" i="7"/>
  <c r="A431" i="7"/>
  <c r="A455" i="7"/>
  <c r="A487" i="7"/>
  <c r="A439" i="7"/>
  <c r="A463" i="7"/>
  <c r="A495" i="7"/>
  <c r="A470" i="7"/>
  <c r="B294" i="7"/>
  <c r="B358" i="7"/>
  <c r="B430" i="7"/>
  <c r="B254" i="7"/>
  <c r="B454" i="8"/>
  <c r="B270" i="7"/>
  <c r="A462" i="7"/>
  <c r="A430" i="7"/>
  <c r="B345" i="7"/>
  <c r="B397" i="7"/>
  <c r="B413" i="7"/>
  <c r="B489" i="8"/>
  <c r="B289" i="7"/>
  <c r="B501" i="7"/>
  <c r="B237" i="7"/>
  <c r="B373" i="7"/>
  <c r="B481" i="7"/>
  <c r="B209" i="7"/>
  <c r="B221" i="7"/>
  <c r="B247" i="7"/>
  <c r="B277" i="7"/>
  <c r="B311" i="7"/>
  <c r="B329" i="7"/>
  <c r="B365" i="7"/>
  <c r="B405" i="7"/>
  <c r="B431" i="7"/>
  <c r="B439" i="7"/>
  <c r="B445" i="7"/>
  <c r="B449" i="7"/>
  <c r="A486" i="7"/>
  <c r="B479" i="8"/>
  <c r="B493" i="8"/>
  <c r="B273" i="7"/>
  <c r="B133" i="7"/>
  <c r="B255" i="7"/>
  <c r="B269" i="7"/>
  <c r="B287" i="7"/>
  <c r="B303" i="7"/>
  <c r="B321" i="7"/>
  <c r="B341" i="7"/>
  <c r="A422" i="7"/>
  <c r="A438" i="7"/>
  <c r="A454" i="7"/>
  <c r="B503" i="7"/>
  <c r="B485" i="8"/>
  <c r="B229" i="7"/>
  <c r="B239" i="7"/>
  <c r="B337" i="7"/>
  <c r="B377" i="7"/>
  <c r="B381" i="7"/>
  <c r="B385" i="7"/>
  <c r="A406" i="7"/>
  <c r="A470" i="8"/>
  <c r="A494" i="8"/>
  <c r="B305" i="7"/>
  <c r="B201" i="7"/>
  <c r="B465" i="7"/>
  <c r="B393" i="7"/>
  <c r="B317" i="7"/>
  <c r="B37" i="7"/>
  <c r="B297" i="7"/>
  <c r="B333" i="7"/>
  <c r="B425" i="7"/>
  <c r="B429" i="7"/>
  <c r="B457" i="7"/>
  <c r="B461" i="7"/>
  <c r="B471" i="7"/>
  <c r="A502" i="7"/>
  <c r="B497" i="7"/>
  <c r="B213" i="7"/>
  <c r="B353" i="7"/>
  <c r="A398" i="7"/>
  <c r="B469" i="7"/>
  <c r="B473" i="7"/>
  <c r="B477" i="7"/>
  <c r="B69" i="7"/>
  <c r="B261" i="7"/>
  <c r="B279" i="7"/>
  <c r="B349" i="7"/>
  <c r="B367" i="7"/>
  <c r="B421" i="7"/>
  <c r="B433" i="7"/>
  <c r="B437" i="7"/>
  <c r="B441" i="7"/>
  <c r="B453" i="7"/>
  <c r="A494" i="7"/>
  <c r="A486" i="8"/>
  <c r="A502" i="8"/>
  <c r="B278" i="7"/>
  <c r="B334" i="7"/>
  <c r="B158" i="7"/>
  <c r="B214" i="7"/>
  <c r="B230" i="7"/>
  <c r="B414" i="7"/>
  <c r="B438" i="7"/>
  <c r="B470" i="8"/>
  <c r="B470" i="7"/>
  <c r="B246" i="7"/>
  <c r="B494" i="8"/>
  <c r="B462" i="8"/>
  <c r="B462" i="7"/>
  <c r="B502" i="8"/>
  <c r="B502" i="7"/>
  <c r="B262" i="7"/>
  <c r="B350" i="7"/>
  <c r="B206" i="7"/>
  <c r="B222" i="7"/>
  <c r="B238" i="7"/>
  <c r="B286" i="7"/>
  <c r="B486" i="7"/>
  <c r="B374" i="7"/>
  <c r="B157" i="7"/>
  <c r="B159" i="7"/>
  <c r="B183" i="7"/>
  <c r="B145" i="8"/>
  <c r="B101" i="8"/>
  <c r="B110" i="8"/>
  <c r="B149" i="7"/>
  <c r="B173" i="7"/>
  <c r="B175" i="7"/>
  <c r="B193" i="7"/>
  <c r="B249" i="7"/>
  <c r="B47" i="8"/>
  <c r="B46" i="7"/>
  <c r="B85" i="7"/>
  <c r="B117" i="7"/>
  <c r="B165" i="7"/>
  <c r="B105" i="7"/>
  <c r="B150" i="7"/>
  <c r="B174" i="7"/>
  <c r="B185" i="7"/>
  <c r="B47" i="7"/>
  <c r="B166" i="7"/>
  <c r="B190" i="7"/>
  <c r="A358" i="8"/>
  <c r="A462" i="8"/>
  <c r="A395" i="7"/>
  <c r="A342" i="7"/>
  <c r="A366" i="7"/>
  <c r="A230" i="7"/>
  <c r="A367" i="7"/>
  <c r="A214" i="7"/>
  <c r="A303" i="7"/>
  <c r="A311" i="7"/>
  <c r="A335" i="7"/>
  <c r="A398" i="8"/>
  <c r="A343" i="7"/>
  <c r="A438" i="8"/>
  <c r="A174" i="7"/>
  <c r="A422" i="8"/>
  <c r="A118" i="7"/>
  <c r="A302" i="7"/>
  <c r="A430" i="8"/>
  <c r="A399" i="7"/>
  <c r="A454" i="8"/>
  <c r="A134" i="7"/>
  <c r="A391" i="7"/>
  <c r="B287" i="8"/>
  <c r="A459" i="8"/>
  <c r="A499" i="8"/>
  <c r="B207" i="7"/>
  <c r="B303" i="8"/>
  <c r="B495" i="8"/>
  <c r="A271" i="8"/>
  <c r="B463" i="7"/>
  <c r="B143" i="8"/>
  <c r="A424" i="8"/>
  <c r="A176" i="7"/>
  <c r="A444" i="8"/>
  <c r="A144" i="7"/>
  <c r="A476" i="8"/>
  <c r="A480" i="8"/>
  <c r="A184" i="7"/>
  <c r="A200" i="7"/>
  <c r="A192" i="7"/>
  <c r="A208" i="7"/>
  <c r="A272" i="7"/>
  <c r="A316" i="7"/>
  <c r="A348" i="7"/>
  <c r="A380" i="7"/>
  <c r="A412" i="7"/>
  <c r="A96" i="8"/>
  <c r="A376" i="8"/>
  <c r="A488" i="8"/>
  <c r="A212" i="7"/>
  <c r="A276" i="7"/>
  <c r="A440" i="8"/>
  <c r="A468" i="8"/>
  <c r="A472" i="8"/>
  <c r="A244" i="7"/>
  <c r="A120" i="7"/>
  <c r="A216" i="7"/>
  <c r="A248" i="7"/>
  <c r="A304" i="7"/>
  <c r="A320" i="7"/>
  <c r="A336" i="7"/>
  <c r="A352" i="7"/>
  <c r="A368" i="7"/>
  <c r="A384" i="7"/>
  <c r="A400" i="7"/>
  <c r="A416" i="7"/>
  <c r="A432" i="7"/>
  <c r="A448" i="7"/>
  <c r="A464" i="7"/>
  <c r="A496" i="7"/>
  <c r="A104" i="7"/>
  <c r="A80" i="7"/>
  <c r="A136" i="7"/>
  <c r="A220" i="7"/>
  <c r="A284" i="7"/>
  <c r="A112" i="8"/>
  <c r="A256" i="7"/>
  <c r="A288" i="7"/>
  <c r="A308" i="7"/>
  <c r="A340" i="7"/>
  <c r="A372" i="7"/>
  <c r="A404" i="7"/>
  <c r="A500" i="7"/>
  <c r="A392" i="8"/>
  <c r="A456" i="8"/>
  <c r="A128" i="7"/>
  <c r="A160" i="7"/>
  <c r="A168" i="7"/>
  <c r="A232" i="7"/>
  <c r="A264" i="7"/>
  <c r="A296" i="7"/>
  <c r="A312" i="7"/>
  <c r="A328" i="7"/>
  <c r="A344" i="7"/>
  <c r="A360" i="7"/>
  <c r="A408" i="7"/>
  <c r="A504" i="7"/>
  <c r="A148" i="8"/>
  <c r="B336" i="7"/>
  <c r="B212" i="7"/>
  <c r="B100" i="7"/>
  <c r="B104" i="7"/>
  <c r="B260" i="7"/>
  <c r="B304" i="7"/>
  <c r="B368" i="7"/>
  <c r="B244" i="7"/>
  <c r="B400" i="7"/>
  <c r="B268" i="8"/>
  <c r="B404" i="8"/>
  <c r="B432" i="7"/>
  <c r="B276" i="7"/>
  <c r="B464" i="7"/>
  <c r="B496" i="7"/>
  <c r="B224" i="7"/>
  <c r="B272" i="7"/>
  <c r="B288" i="7"/>
  <c r="B56" i="7"/>
  <c r="B148" i="7"/>
  <c r="B324" i="7"/>
  <c r="B420" i="7"/>
  <c r="B452" i="7"/>
  <c r="B111" i="8"/>
  <c r="B316" i="7"/>
  <c r="B380" i="7"/>
  <c r="B476" i="7"/>
  <c r="B144" i="8"/>
  <c r="B496" i="8"/>
  <c r="B36" i="7"/>
  <c r="B72" i="7"/>
  <c r="B232" i="7"/>
  <c r="B296" i="7"/>
  <c r="B328" i="7"/>
  <c r="B360" i="7"/>
  <c r="B392" i="7"/>
  <c r="B424" i="7"/>
  <c r="B488" i="7"/>
  <c r="B172" i="8"/>
  <c r="B340" i="8"/>
  <c r="B192" i="7"/>
  <c r="B372" i="7"/>
  <c r="B436" i="7"/>
  <c r="B500" i="7"/>
  <c r="B100" i="8"/>
  <c r="B212" i="8"/>
  <c r="B480" i="8"/>
  <c r="B500" i="8"/>
  <c r="B116" i="7"/>
  <c r="B220" i="7"/>
  <c r="B236" i="7"/>
  <c r="B252" i="7"/>
  <c r="B320" i="7"/>
  <c r="B352" i="7"/>
  <c r="B384" i="7"/>
  <c r="B416" i="7"/>
  <c r="B448" i="7"/>
  <c r="B428" i="8"/>
  <c r="B84" i="7"/>
  <c r="B88" i="7"/>
  <c r="B132" i="7"/>
  <c r="B300" i="7"/>
  <c r="B332" i="7"/>
  <c r="B364" i="7"/>
  <c r="B396" i="7"/>
  <c r="B208" i="7"/>
  <c r="B256" i="7"/>
  <c r="B53" i="7"/>
  <c r="B121" i="7"/>
  <c r="B127" i="7"/>
  <c r="B78" i="8"/>
  <c r="B62" i="7"/>
  <c r="B94" i="7"/>
  <c r="B137" i="7"/>
  <c r="B143" i="7"/>
  <c r="B132" i="8"/>
  <c r="B156" i="8"/>
  <c r="B200" i="8"/>
  <c r="B88" i="8"/>
  <c r="B126" i="7"/>
  <c r="B168" i="7"/>
  <c r="B196" i="7"/>
  <c r="B79" i="8"/>
  <c r="B36" i="8"/>
  <c r="B63" i="7"/>
  <c r="B79" i="7"/>
  <c r="B95" i="7"/>
  <c r="B111" i="7"/>
  <c r="B134" i="7"/>
  <c r="B136" i="7"/>
  <c r="B191" i="7"/>
  <c r="B200" i="7"/>
  <c r="A102" i="7"/>
  <c r="A110" i="7"/>
  <c r="A62" i="7"/>
  <c r="A180" i="8"/>
  <c r="A78" i="7"/>
  <c r="A143" i="8"/>
  <c r="A183" i="8"/>
  <c r="A86" i="7"/>
  <c r="A207" i="8"/>
  <c r="A247" i="8"/>
  <c r="A406" i="8"/>
  <c r="B92" i="7"/>
  <c r="B112" i="7"/>
  <c r="B156" i="7"/>
  <c r="B176" i="7"/>
  <c r="B84" i="8"/>
  <c r="B95" i="8"/>
  <c r="B136" i="8"/>
  <c r="B96" i="7"/>
  <c r="B140" i="7"/>
  <c r="B151" i="7"/>
  <c r="B160" i="7"/>
  <c r="B63" i="8"/>
  <c r="B104" i="8"/>
  <c r="B220" i="8"/>
  <c r="B27" i="7"/>
  <c r="B71" i="7"/>
  <c r="B124" i="7"/>
  <c r="B144" i="7"/>
  <c r="B72" i="8"/>
  <c r="B148" i="8"/>
  <c r="B190" i="8"/>
  <c r="B236" i="8"/>
  <c r="B238" i="8"/>
  <c r="B64" i="7"/>
  <c r="B75" i="7"/>
  <c r="B108" i="7"/>
  <c r="B119" i="7"/>
  <c r="B128" i="7"/>
  <c r="B172" i="7"/>
  <c r="B116" i="8"/>
  <c r="B127" i="8"/>
  <c r="A175" i="8"/>
  <c r="A215" i="8"/>
  <c r="A68" i="7"/>
  <c r="A95" i="7"/>
  <c r="A100" i="7"/>
  <c r="A127" i="7"/>
  <c r="A132" i="7"/>
  <c r="A239" i="8"/>
  <c r="A87" i="7"/>
  <c r="A119" i="7"/>
  <c r="A124" i="7"/>
  <c r="A151" i="7"/>
  <c r="A156" i="7"/>
  <c r="A188" i="7"/>
  <c r="A279" i="7"/>
  <c r="A84" i="7"/>
  <c r="A116" i="7"/>
  <c r="A395" i="8"/>
  <c r="B37" i="12"/>
  <c r="B37" i="11"/>
  <c r="B45" i="13"/>
  <c r="B45" i="12"/>
  <c r="B45" i="11"/>
  <c r="B45" i="10"/>
  <c r="B53" i="13"/>
  <c r="B53" i="12"/>
  <c r="B53" i="11"/>
  <c r="B53" i="10"/>
  <c r="B69" i="13"/>
  <c r="B69" i="12"/>
  <c r="B69" i="11"/>
  <c r="B69" i="10"/>
  <c r="B77" i="13"/>
  <c r="B77" i="12"/>
  <c r="B77" i="11"/>
  <c r="B77" i="10"/>
  <c r="B81" i="13"/>
  <c r="B81" i="12"/>
  <c r="B81" i="11"/>
  <c r="B81" i="10"/>
  <c r="B85" i="13"/>
  <c r="B85" i="12"/>
  <c r="B85" i="10"/>
  <c r="B93" i="13"/>
  <c r="B93" i="12"/>
  <c r="B93" i="11"/>
  <c r="B93" i="10"/>
  <c r="B97" i="13"/>
  <c r="B97" i="12"/>
  <c r="B97" i="11"/>
  <c r="B97" i="10"/>
  <c r="B101" i="13"/>
  <c r="B101" i="12"/>
  <c r="B101" i="10"/>
  <c r="B105" i="13"/>
  <c r="B105" i="12"/>
  <c r="B105" i="11"/>
  <c r="B105" i="10"/>
  <c r="B109" i="13"/>
  <c r="B109" i="12"/>
  <c r="B109" i="11"/>
  <c r="B109" i="10"/>
  <c r="B113" i="13"/>
  <c r="B113" i="12"/>
  <c r="B113" i="11"/>
  <c r="B113" i="10"/>
  <c r="B117" i="13"/>
  <c r="B117" i="12"/>
  <c r="B117" i="10"/>
  <c r="B121" i="13"/>
  <c r="B121" i="12"/>
  <c r="B121" i="11"/>
  <c r="B121" i="10"/>
  <c r="B125" i="13"/>
  <c r="B125" i="12"/>
  <c r="B125" i="11"/>
  <c r="B125" i="10"/>
  <c r="B129" i="13"/>
  <c r="B129" i="12"/>
  <c r="B129" i="11"/>
  <c r="B129" i="10"/>
  <c r="B133" i="13"/>
  <c r="B133" i="12"/>
  <c r="B133" i="10"/>
  <c r="B137" i="13"/>
  <c r="B137" i="12"/>
  <c r="B137" i="11"/>
  <c r="B137" i="10"/>
  <c r="B141" i="13"/>
  <c r="B141" i="12"/>
  <c r="B141" i="11"/>
  <c r="B141" i="10"/>
  <c r="B145" i="13"/>
  <c r="B145" i="12"/>
  <c r="B145" i="11"/>
  <c r="B145" i="10"/>
  <c r="B149" i="13"/>
  <c r="B149" i="12"/>
  <c r="B149" i="10"/>
  <c r="B153" i="13"/>
  <c r="B153" i="12"/>
  <c r="B153" i="11"/>
  <c r="B153" i="10"/>
  <c r="B157" i="13"/>
  <c r="B157" i="12"/>
  <c r="B157" i="11"/>
  <c r="B157" i="10"/>
  <c r="B161" i="13"/>
  <c r="B161" i="12"/>
  <c r="B161" i="11"/>
  <c r="B161" i="10"/>
  <c r="B165" i="13"/>
  <c r="B165" i="12"/>
  <c r="B165" i="10"/>
  <c r="B169" i="13"/>
  <c r="B169" i="12"/>
  <c r="B169" i="11"/>
  <c r="B169" i="10"/>
  <c r="B173" i="13"/>
  <c r="B173" i="12"/>
  <c r="B173" i="11"/>
  <c r="B173" i="10"/>
  <c r="B177" i="13"/>
  <c r="B177" i="12"/>
  <c r="B177" i="11"/>
  <c r="B177" i="10"/>
  <c r="B181" i="13"/>
  <c r="B181" i="12"/>
  <c r="B181" i="11"/>
  <c r="B181" i="10"/>
  <c r="B181" i="9"/>
  <c r="B185" i="13"/>
  <c r="B185" i="12"/>
  <c r="B185" i="11"/>
  <c r="B185" i="10"/>
  <c r="B185" i="9"/>
  <c r="B189" i="13"/>
  <c r="B189" i="12"/>
  <c r="B189" i="11"/>
  <c r="B189" i="10"/>
  <c r="B189" i="9"/>
  <c r="B193" i="13"/>
  <c r="B193" i="12"/>
  <c r="B193" i="11"/>
  <c r="B193" i="10"/>
  <c r="B193" i="9"/>
  <c r="B197" i="13"/>
  <c r="B197" i="12"/>
  <c r="B197" i="11"/>
  <c r="B197" i="10"/>
  <c r="B197" i="9"/>
  <c r="B201" i="13"/>
  <c r="B201" i="12"/>
  <c r="B201" i="11"/>
  <c r="B201" i="10"/>
  <c r="B201" i="9"/>
  <c r="B205" i="13"/>
  <c r="B205" i="12"/>
  <c r="B205" i="11"/>
  <c r="B205" i="10"/>
  <c r="B205" i="9"/>
  <c r="B209" i="13"/>
  <c r="B209" i="12"/>
  <c r="B209" i="11"/>
  <c r="B209" i="10"/>
  <c r="B209" i="9"/>
  <c r="B213" i="13"/>
  <c r="B213" i="12"/>
  <c r="B213" i="11"/>
  <c r="B213" i="10"/>
  <c r="B213" i="9"/>
  <c r="B217" i="13"/>
  <c r="B217" i="12"/>
  <c r="B217" i="11"/>
  <c r="B217" i="10"/>
  <c r="B217" i="9"/>
  <c r="B221" i="13"/>
  <c r="B221" i="12"/>
  <c r="B221" i="11"/>
  <c r="B221" i="10"/>
  <c r="B221" i="9"/>
  <c r="B225" i="13"/>
  <c r="B225" i="12"/>
  <c r="B225" i="11"/>
  <c r="B225" i="10"/>
  <c r="B225" i="9"/>
  <c r="B229" i="13"/>
  <c r="B229" i="12"/>
  <c r="B229" i="11"/>
  <c r="B229" i="10"/>
  <c r="B229" i="9"/>
  <c r="B233" i="13"/>
  <c r="B233" i="12"/>
  <c r="B233" i="11"/>
  <c r="B233" i="10"/>
  <c r="B233" i="9"/>
  <c r="B237" i="13"/>
  <c r="B237" i="12"/>
  <c r="B237" i="11"/>
  <c r="B237" i="10"/>
  <c r="B237" i="9"/>
  <c r="B241" i="13"/>
  <c r="B241" i="12"/>
  <c r="B241" i="11"/>
  <c r="B241" i="10"/>
  <c r="B241" i="9"/>
  <c r="B245" i="13"/>
  <c r="B245" i="12"/>
  <c r="B245" i="11"/>
  <c r="B245" i="10"/>
  <c r="B245" i="9"/>
  <c r="B249" i="13"/>
  <c r="B249" i="12"/>
  <c r="B249" i="11"/>
  <c r="B249" i="10"/>
  <c r="B249" i="9"/>
  <c r="B253" i="13"/>
  <c r="B253" i="12"/>
  <c r="B253" i="11"/>
  <c r="B253" i="10"/>
  <c r="B253" i="9"/>
  <c r="B257" i="13"/>
  <c r="B257" i="12"/>
  <c r="B257" i="11"/>
  <c r="B257" i="10"/>
  <c r="B257" i="9"/>
  <c r="B261" i="13"/>
  <c r="B261" i="12"/>
  <c r="B261" i="11"/>
  <c r="B261" i="10"/>
  <c r="B261" i="9"/>
  <c r="B265" i="13"/>
  <c r="B265" i="12"/>
  <c r="B265" i="11"/>
  <c r="B265" i="10"/>
  <c r="B265" i="9"/>
  <c r="B269" i="13"/>
  <c r="B269" i="12"/>
  <c r="B269" i="11"/>
  <c r="B269" i="10"/>
  <c r="B269" i="9"/>
  <c r="B273" i="13"/>
  <c r="B273" i="12"/>
  <c r="B273" i="11"/>
  <c r="B273" i="10"/>
  <c r="B273" i="9"/>
  <c r="B277" i="13"/>
  <c r="B277" i="12"/>
  <c r="B277" i="11"/>
  <c r="B277" i="10"/>
  <c r="B277" i="9"/>
  <c r="B281" i="13"/>
  <c r="B281" i="12"/>
  <c r="B281" i="11"/>
  <c r="B281" i="10"/>
  <c r="B281" i="9"/>
  <c r="B285" i="13"/>
  <c r="B285" i="12"/>
  <c r="B285" i="11"/>
  <c r="B285" i="10"/>
  <c r="B285" i="9"/>
  <c r="B289" i="13"/>
  <c r="B289" i="12"/>
  <c r="B289" i="11"/>
  <c r="B289" i="10"/>
  <c r="B289" i="9"/>
  <c r="B293" i="13"/>
  <c r="B293" i="12"/>
  <c r="B293" i="11"/>
  <c r="B293" i="10"/>
  <c r="B293" i="9"/>
  <c r="B297" i="13"/>
  <c r="B297" i="12"/>
  <c r="B297" i="11"/>
  <c r="B297" i="10"/>
  <c r="B297" i="9"/>
  <c r="B301" i="13"/>
  <c r="B301" i="12"/>
  <c r="B301" i="11"/>
  <c r="B301" i="10"/>
  <c r="B301" i="9"/>
  <c r="B305" i="13"/>
  <c r="B305" i="12"/>
  <c r="B305" i="11"/>
  <c r="B305" i="10"/>
  <c r="B305" i="9"/>
  <c r="B309" i="13"/>
  <c r="B309" i="12"/>
  <c r="B309" i="11"/>
  <c r="B309" i="10"/>
  <c r="B309" i="9"/>
  <c r="B313" i="13"/>
  <c r="B313" i="12"/>
  <c r="B313" i="11"/>
  <c r="B313" i="10"/>
  <c r="B313" i="9"/>
  <c r="B317" i="13"/>
  <c r="B317" i="12"/>
  <c r="B317" i="11"/>
  <c r="B317" i="10"/>
  <c r="B317" i="9"/>
  <c r="B321" i="13"/>
  <c r="B321" i="12"/>
  <c r="B321" i="11"/>
  <c r="B321" i="10"/>
  <c r="B321" i="9"/>
  <c r="B325" i="13"/>
  <c r="B325" i="12"/>
  <c r="B325" i="11"/>
  <c r="B325" i="10"/>
  <c r="B325" i="9"/>
  <c r="B329" i="13"/>
  <c r="B329" i="12"/>
  <c r="B329" i="11"/>
  <c r="B329" i="10"/>
  <c r="B329" i="9"/>
  <c r="B333" i="13"/>
  <c r="B333" i="12"/>
  <c r="B333" i="11"/>
  <c r="B333" i="10"/>
  <c r="B333" i="9"/>
  <c r="B337" i="13"/>
  <c r="B337" i="12"/>
  <c r="B337" i="11"/>
  <c r="B337" i="10"/>
  <c r="B337" i="9"/>
  <c r="B341" i="13"/>
  <c r="B341" i="12"/>
  <c r="B341" i="11"/>
  <c r="B341" i="10"/>
  <c r="B341" i="9"/>
  <c r="B345" i="13"/>
  <c r="B345" i="12"/>
  <c r="B345" i="11"/>
  <c r="B345" i="10"/>
  <c r="B345" i="9"/>
  <c r="B349" i="13"/>
  <c r="B349" i="12"/>
  <c r="B349" i="11"/>
  <c r="B349" i="10"/>
  <c r="B349" i="9"/>
  <c r="B353" i="13"/>
  <c r="B353" i="12"/>
  <c r="B353" i="11"/>
  <c r="B353" i="10"/>
  <c r="B353" i="9"/>
  <c r="B357" i="13"/>
  <c r="B357" i="12"/>
  <c r="B357" i="11"/>
  <c r="B357" i="10"/>
  <c r="B357" i="9"/>
  <c r="B361" i="13"/>
  <c r="B361" i="12"/>
  <c r="B361" i="11"/>
  <c r="B361" i="10"/>
  <c r="B361" i="9"/>
  <c r="B365" i="13"/>
  <c r="B365" i="12"/>
  <c r="B365" i="11"/>
  <c r="B365" i="10"/>
  <c r="B365" i="9"/>
  <c r="B369" i="13"/>
  <c r="B369" i="12"/>
  <c r="B369" i="11"/>
  <c r="B369" i="10"/>
  <c r="B369" i="9"/>
  <c r="B373" i="13"/>
  <c r="B373" i="12"/>
  <c r="B373" i="11"/>
  <c r="B373" i="10"/>
  <c r="B373" i="9"/>
  <c r="B377" i="13"/>
  <c r="B377" i="12"/>
  <c r="B377" i="11"/>
  <c r="B377" i="10"/>
  <c r="B377" i="9"/>
  <c r="B381" i="13"/>
  <c r="B381" i="12"/>
  <c r="B381" i="11"/>
  <c r="B381" i="10"/>
  <c r="B381" i="9"/>
  <c r="B385" i="13"/>
  <c r="B385" i="12"/>
  <c r="B385" i="11"/>
  <c r="B385" i="10"/>
  <c r="B385" i="9"/>
  <c r="B389" i="13"/>
  <c r="B389" i="12"/>
  <c r="B389" i="11"/>
  <c r="B389" i="10"/>
  <c r="B389" i="9"/>
  <c r="B393" i="13"/>
  <c r="B393" i="12"/>
  <c r="B393" i="11"/>
  <c r="B393" i="10"/>
  <c r="B393" i="9"/>
  <c r="B397" i="13"/>
  <c r="B397" i="12"/>
  <c r="B397" i="11"/>
  <c r="B397" i="10"/>
  <c r="B397" i="9"/>
  <c r="B401" i="13"/>
  <c r="B401" i="12"/>
  <c r="B401" i="11"/>
  <c r="B401" i="10"/>
  <c r="B401" i="9"/>
  <c r="B405" i="13"/>
  <c r="B405" i="12"/>
  <c r="B405" i="10"/>
  <c r="B405" i="11"/>
  <c r="B405" i="9"/>
  <c r="B409" i="13"/>
  <c r="B409" i="12"/>
  <c r="B409" i="10"/>
  <c r="B409" i="11"/>
  <c r="B409" i="9"/>
  <c r="B413" i="13"/>
  <c r="B413" i="12"/>
  <c r="B413" i="11"/>
  <c r="B413" i="10"/>
  <c r="B413" i="9"/>
  <c r="B417" i="13"/>
  <c r="B417" i="12"/>
  <c r="B417" i="11"/>
  <c r="B417" i="10"/>
  <c r="B417" i="9"/>
  <c r="B421" i="13"/>
  <c r="B421" i="12"/>
  <c r="B421" i="10"/>
  <c r="B421" i="11"/>
  <c r="B421" i="9"/>
  <c r="B425" i="13"/>
  <c r="B425" i="12"/>
  <c r="B425" i="10"/>
  <c r="B425" i="11"/>
  <c r="B425" i="9"/>
  <c r="B429" i="13"/>
  <c r="B429" i="12"/>
  <c r="B429" i="11"/>
  <c r="B429" i="10"/>
  <c r="B429" i="9"/>
  <c r="B433" i="13"/>
  <c r="B433" i="12"/>
  <c r="B433" i="11"/>
  <c r="B433" i="10"/>
  <c r="B433" i="9"/>
  <c r="B437" i="13"/>
  <c r="B437" i="12"/>
  <c r="B437" i="10"/>
  <c r="B437" i="11"/>
  <c r="B437" i="9"/>
  <c r="B441" i="13"/>
  <c r="B441" i="12"/>
  <c r="B441" i="10"/>
  <c r="B441" i="11"/>
  <c r="B441" i="9"/>
  <c r="B445" i="13"/>
  <c r="B445" i="12"/>
  <c r="B445" i="11"/>
  <c r="B445" i="10"/>
  <c r="B445" i="9"/>
  <c r="B449" i="13"/>
  <c r="B449" i="12"/>
  <c r="B449" i="11"/>
  <c r="B449" i="10"/>
  <c r="B449" i="9"/>
  <c r="B453" i="13"/>
  <c r="B453" i="12"/>
  <c r="B453" i="10"/>
  <c r="B453" i="11"/>
  <c r="B453" i="9"/>
  <c r="B457" i="13"/>
  <c r="B457" i="12"/>
  <c r="B457" i="10"/>
  <c r="B457" i="11"/>
  <c r="B457" i="9"/>
  <c r="B461" i="13"/>
  <c r="B461" i="12"/>
  <c r="B461" i="11"/>
  <c r="B461" i="10"/>
  <c r="B461" i="9"/>
  <c r="B465" i="13"/>
  <c r="B465" i="12"/>
  <c r="B465" i="11"/>
  <c r="B465" i="10"/>
  <c r="B465" i="9"/>
  <c r="B469" i="13"/>
  <c r="B469" i="12"/>
  <c r="B469" i="10"/>
  <c r="B469" i="11"/>
  <c r="B469" i="9"/>
  <c r="B473" i="13"/>
  <c r="B473" i="12"/>
  <c r="B473" i="10"/>
  <c r="B473" i="11"/>
  <c r="B473" i="9"/>
  <c r="B477" i="13"/>
  <c r="B477" i="12"/>
  <c r="B477" i="11"/>
  <c r="B477" i="10"/>
  <c r="B477" i="9"/>
  <c r="B481" i="13"/>
  <c r="B481" i="12"/>
  <c r="B481" i="11"/>
  <c r="B481" i="10"/>
  <c r="B481" i="9"/>
  <c r="B485" i="13"/>
  <c r="B485" i="12"/>
  <c r="B485" i="10"/>
  <c r="B485" i="11"/>
  <c r="B485" i="9"/>
  <c r="B489" i="13"/>
  <c r="B489" i="12"/>
  <c r="B489" i="10"/>
  <c r="B489" i="11"/>
  <c r="B489" i="9"/>
  <c r="B493" i="13"/>
  <c r="B493" i="12"/>
  <c r="B493" i="11"/>
  <c r="B493" i="10"/>
  <c r="B493" i="9"/>
  <c r="B497" i="13"/>
  <c r="B497" i="12"/>
  <c r="B497" i="11"/>
  <c r="B497" i="10"/>
  <c r="B497" i="9"/>
  <c r="B501" i="13"/>
  <c r="B501" i="12"/>
  <c r="B501" i="10"/>
  <c r="B501" i="11"/>
  <c r="B501" i="9"/>
  <c r="B133" i="11"/>
  <c r="B81" i="8"/>
  <c r="B92" i="8"/>
  <c r="B112" i="8"/>
  <c r="B125" i="8"/>
  <c r="B160" i="8"/>
  <c r="B175" i="8"/>
  <c r="B177" i="8"/>
  <c r="B205" i="8"/>
  <c r="B233" i="8"/>
  <c r="B244" i="8"/>
  <c r="B257" i="8"/>
  <c r="B281" i="8"/>
  <c r="B325" i="8"/>
  <c r="B361" i="8"/>
  <c r="B45" i="9"/>
  <c r="B53" i="9"/>
  <c r="B69" i="9"/>
  <c r="B77" i="9"/>
  <c r="B81" i="9"/>
  <c r="B85" i="9"/>
  <c r="B93" i="9"/>
  <c r="B97" i="9"/>
  <c r="B101" i="9"/>
  <c r="B105" i="9"/>
  <c r="B109" i="9"/>
  <c r="B113" i="9"/>
  <c r="B117" i="9"/>
  <c r="B121" i="9"/>
  <c r="B125" i="9"/>
  <c r="B129" i="9"/>
  <c r="B133" i="9"/>
  <c r="B137" i="9"/>
  <c r="B141" i="9"/>
  <c r="B145" i="9"/>
  <c r="B149" i="9"/>
  <c r="B151" i="9"/>
  <c r="B153" i="9"/>
  <c r="B157" i="9"/>
  <c r="B161" i="9"/>
  <c r="B165" i="9"/>
  <c r="B169" i="9"/>
  <c r="B173" i="9"/>
  <c r="B177" i="9"/>
  <c r="B252" i="9"/>
  <c r="B149" i="11"/>
  <c r="B38" i="13"/>
  <c r="B38" i="12"/>
  <c r="B38" i="11"/>
  <c r="B38" i="10"/>
  <c r="B46" i="13"/>
  <c r="B46" i="12"/>
  <c r="B46" i="11"/>
  <c r="B46" i="10"/>
  <c r="B54" i="12"/>
  <c r="B54" i="11"/>
  <c r="B62" i="13"/>
  <c r="B62" i="12"/>
  <c r="B62" i="11"/>
  <c r="B62" i="10"/>
  <c r="B78" i="13"/>
  <c r="B78" i="12"/>
  <c r="B78" i="11"/>
  <c r="B78" i="10"/>
  <c r="B86" i="13"/>
  <c r="B86" i="12"/>
  <c r="B86" i="11"/>
  <c r="B86" i="10"/>
  <c r="B94" i="13"/>
  <c r="B94" i="12"/>
  <c r="B94" i="11"/>
  <c r="B94" i="10"/>
  <c r="B102" i="13"/>
  <c r="B102" i="12"/>
  <c r="B102" i="11"/>
  <c r="B102" i="10"/>
  <c r="B110" i="13"/>
  <c r="B110" i="12"/>
  <c r="B110" i="11"/>
  <c r="B110" i="10"/>
  <c r="B118" i="13"/>
  <c r="B118" i="12"/>
  <c r="B118" i="11"/>
  <c r="B118" i="10"/>
  <c r="B126" i="13"/>
  <c r="B126" i="12"/>
  <c r="B126" i="11"/>
  <c r="B126" i="10"/>
  <c r="B134" i="13"/>
  <c r="B134" i="12"/>
  <c r="B134" i="11"/>
  <c r="B134" i="10"/>
  <c r="B142" i="13"/>
  <c r="B142" i="12"/>
  <c r="B142" i="11"/>
  <c r="B142" i="10"/>
  <c r="B150" i="13"/>
  <c r="B150" i="12"/>
  <c r="B150" i="11"/>
  <c r="B150" i="10"/>
  <c r="B158" i="13"/>
  <c r="B158" i="12"/>
  <c r="B158" i="11"/>
  <c r="B158" i="10"/>
  <c r="B166" i="13"/>
  <c r="B166" i="12"/>
  <c r="B166" i="11"/>
  <c r="B166" i="10"/>
  <c r="B174" i="13"/>
  <c r="B174" i="12"/>
  <c r="B174" i="11"/>
  <c r="B174" i="10"/>
  <c r="B182" i="13"/>
  <c r="B182" i="12"/>
  <c r="B182" i="11"/>
  <c r="B182" i="10"/>
  <c r="B190" i="13"/>
  <c r="B190" i="12"/>
  <c r="B190" i="11"/>
  <c r="B190" i="10"/>
  <c r="B198" i="13"/>
  <c r="B198" i="12"/>
  <c r="B198" i="11"/>
  <c r="B198" i="10"/>
  <c r="B206" i="13"/>
  <c r="B206" i="12"/>
  <c r="B206" i="11"/>
  <c r="B206" i="10"/>
  <c r="B214" i="13"/>
  <c r="B214" i="12"/>
  <c r="B214" i="11"/>
  <c r="B214" i="10"/>
  <c r="B222" i="13"/>
  <c r="B222" i="12"/>
  <c r="B222" i="11"/>
  <c r="B222" i="10"/>
  <c r="B230" i="13"/>
  <c r="B230" i="12"/>
  <c r="B230" i="11"/>
  <c r="B230" i="10"/>
  <c r="B238" i="13"/>
  <c r="B238" i="12"/>
  <c r="B238" i="11"/>
  <c r="B238" i="10"/>
  <c r="B246" i="13"/>
  <c r="B246" i="12"/>
  <c r="B246" i="11"/>
  <c r="B246" i="10"/>
  <c r="B254" i="13"/>
  <c r="B254" i="12"/>
  <c r="B254" i="11"/>
  <c r="B254" i="10"/>
  <c r="B254" i="9"/>
  <c r="B262" i="13"/>
  <c r="B262" i="12"/>
  <c r="B262" i="11"/>
  <c r="B262" i="10"/>
  <c r="B262" i="9"/>
  <c r="B270" i="13"/>
  <c r="B270" i="12"/>
  <c r="B270" i="11"/>
  <c r="B270" i="10"/>
  <c r="B270" i="9"/>
  <c r="B278" i="12"/>
  <c r="B278" i="13"/>
  <c r="B278" i="11"/>
  <c r="B278" i="10"/>
  <c r="B278" i="9"/>
  <c r="B286" i="13"/>
  <c r="B286" i="12"/>
  <c r="B286" i="11"/>
  <c r="B286" i="10"/>
  <c r="B286" i="9"/>
  <c r="B294" i="12"/>
  <c r="B294" i="13"/>
  <c r="B294" i="11"/>
  <c r="B294" i="10"/>
  <c r="B294" i="9"/>
  <c r="B302" i="13"/>
  <c r="B302" i="12"/>
  <c r="B302" i="11"/>
  <c r="B302" i="10"/>
  <c r="B302" i="9"/>
  <c r="B310" i="13"/>
  <c r="B310" i="12"/>
  <c r="B310" i="11"/>
  <c r="B310" i="10"/>
  <c r="B310" i="9"/>
  <c r="B318" i="13"/>
  <c r="B318" i="12"/>
  <c r="B318" i="11"/>
  <c r="B318" i="10"/>
  <c r="B318" i="9"/>
  <c r="B326" i="13"/>
  <c r="B326" i="12"/>
  <c r="B326" i="11"/>
  <c r="B326" i="10"/>
  <c r="B326" i="9"/>
  <c r="B334" i="13"/>
  <c r="B334" i="12"/>
  <c r="B334" i="11"/>
  <c r="B334" i="10"/>
  <c r="B334" i="9"/>
  <c r="B342" i="13"/>
  <c r="B342" i="12"/>
  <c r="B342" i="11"/>
  <c r="B342" i="10"/>
  <c r="B342" i="9"/>
  <c r="B350" i="13"/>
  <c r="B350" i="12"/>
  <c r="B350" i="11"/>
  <c r="B350" i="10"/>
  <c r="B350" i="9"/>
  <c r="B358" i="13"/>
  <c r="B358" i="12"/>
  <c r="B358" i="11"/>
  <c r="B358" i="10"/>
  <c r="B358" i="9"/>
  <c r="B366" i="13"/>
  <c r="B366" i="12"/>
  <c r="B366" i="11"/>
  <c r="B366" i="10"/>
  <c r="B366" i="9"/>
  <c r="B374" i="13"/>
  <c r="B374" i="12"/>
  <c r="B374" i="11"/>
  <c r="B374" i="10"/>
  <c r="B374" i="9"/>
  <c r="B382" i="13"/>
  <c r="B382" i="12"/>
  <c r="B382" i="11"/>
  <c r="B382" i="10"/>
  <c r="B382" i="9"/>
  <c r="B390" i="13"/>
  <c r="B390" i="12"/>
  <c r="B390" i="11"/>
  <c r="B390" i="10"/>
  <c r="B390" i="9"/>
  <c r="B398" i="13"/>
  <c r="B398" i="12"/>
  <c r="B398" i="11"/>
  <c r="B398" i="10"/>
  <c r="B398" i="9"/>
  <c r="B406" i="13"/>
  <c r="B406" i="12"/>
  <c r="B406" i="11"/>
  <c r="B406" i="10"/>
  <c r="B406" i="9"/>
  <c r="B414" i="12"/>
  <c r="B414" i="13"/>
  <c r="B414" i="11"/>
  <c r="B414" i="10"/>
  <c r="B414" i="9"/>
  <c r="B422" i="12"/>
  <c r="B422" i="13"/>
  <c r="B422" i="11"/>
  <c r="B422" i="10"/>
  <c r="B422" i="9"/>
  <c r="B430" i="12"/>
  <c r="B430" i="13"/>
  <c r="B430" i="11"/>
  <c r="B430" i="10"/>
  <c r="B430" i="9"/>
  <c r="B438" i="12"/>
  <c r="B438" i="13"/>
  <c r="B438" i="11"/>
  <c r="B438" i="10"/>
  <c r="B438" i="9"/>
  <c r="B446" i="12"/>
  <c r="B446" i="13"/>
  <c r="B446" i="11"/>
  <c r="B446" i="10"/>
  <c r="B446" i="9"/>
  <c r="B454" i="12"/>
  <c r="B454" i="13"/>
  <c r="B454" i="11"/>
  <c r="B454" i="10"/>
  <c r="B454" i="9"/>
  <c r="B462" i="12"/>
  <c r="B462" i="13"/>
  <c r="B462" i="11"/>
  <c r="B462" i="10"/>
  <c r="B462" i="9"/>
  <c r="B470" i="12"/>
  <c r="B470" i="13"/>
  <c r="B470" i="11"/>
  <c r="B470" i="10"/>
  <c r="B470" i="9"/>
  <c r="B478" i="12"/>
  <c r="B478" i="13"/>
  <c r="B478" i="11"/>
  <c r="B478" i="10"/>
  <c r="B478" i="9"/>
  <c r="B486" i="12"/>
  <c r="B486" i="13"/>
  <c r="B486" i="11"/>
  <c r="B486" i="10"/>
  <c r="B486" i="9"/>
  <c r="B494" i="12"/>
  <c r="B494" i="13"/>
  <c r="B494" i="11"/>
  <c r="B494" i="10"/>
  <c r="B494" i="9"/>
  <c r="B502" i="12"/>
  <c r="B502" i="13"/>
  <c r="B502" i="11"/>
  <c r="B502" i="10"/>
  <c r="B502" i="9"/>
  <c r="B165" i="11"/>
  <c r="B45" i="8"/>
  <c r="B54" i="8"/>
  <c r="B96" i="8"/>
  <c r="B109" i="8"/>
  <c r="B118" i="8"/>
  <c r="B129" i="8"/>
  <c r="B140" i="8"/>
  <c r="B142" i="8"/>
  <c r="B153" i="8"/>
  <c r="B168" i="8"/>
  <c r="B181" i="8"/>
  <c r="B196" i="8"/>
  <c r="B198" i="8"/>
  <c r="B222" i="8"/>
  <c r="B241" i="8"/>
  <c r="B265" i="8"/>
  <c r="B285" i="8"/>
  <c r="B302" i="8"/>
  <c r="B309" i="8"/>
  <c r="B318" i="8"/>
  <c r="B390" i="8"/>
  <c r="B409" i="8"/>
  <c r="B446" i="8"/>
  <c r="B232" i="9"/>
  <c r="B27" i="12"/>
  <c r="B27" i="13"/>
  <c r="B27" i="11"/>
  <c r="B27" i="10"/>
  <c r="B31" i="11"/>
  <c r="B31" i="10"/>
  <c r="B39" i="13"/>
  <c r="B39" i="12"/>
  <c r="B47" i="13"/>
  <c r="B47" i="12"/>
  <c r="B47" i="11"/>
  <c r="B47" i="10"/>
  <c r="B63" i="13"/>
  <c r="B63" i="12"/>
  <c r="B63" i="11"/>
  <c r="B63" i="10"/>
  <c r="B71" i="13"/>
  <c r="B71" i="12"/>
  <c r="B71" i="11"/>
  <c r="B71" i="10"/>
  <c r="B75" i="13"/>
  <c r="B75" i="12"/>
  <c r="B75" i="11"/>
  <c r="B75" i="10"/>
  <c r="B79" i="13"/>
  <c r="B79" i="12"/>
  <c r="B79" i="11"/>
  <c r="B79" i="10"/>
  <c r="B87" i="11"/>
  <c r="B95" i="13"/>
  <c r="B95" i="12"/>
  <c r="B95" i="11"/>
  <c r="B95" i="10"/>
  <c r="B111" i="13"/>
  <c r="B111" i="12"/>
  <c r="B111" i="11"/>
  <c r="B111" i="10"/>
  <c r="B119" i="13"/>
  <c r="B119" i="12"/>
  <c r="B119" i="10"/>
  <c r="B119" i="11"/>
  <c r="B127" i="13"/>
  <c r="B127" i="12"/>
  <c r="B127" i="11"/>
  <c r="B127" i="10"/>
  <c r="B143" i="13"/>
  <c r="B143" i="12"/>
  <c r="B143" i="11"/>
  <c r="B143" i="10"/>
  <c r="B151" i="13"/>
  <c r="B151" i="12"/>
  <c r="B151" i="10"/>
  <c r="B151" i="11"/>
  <c r="B159" i="13"/>
  <c r="B159" i="12"/>
  <c r="B159" i="11"/>
  <c r="B159" i="10"/>
  <c r="B175" i="13"/>
  <c r="B175" i="12"/>
  <c r="B175" i="11"/>
  <c r="B175" i="10"/>
  <c r="B183" i="13"/>
  <c r="B183" i="12"/>
  <c r="B183" i="11"/>
  <c r="B183" i="10"/>
  <c r="B183" i="9"/>
  <c r="B191" i="13"/>
  <c r="B191" i="12"/>
  <c r="B191" i="11"/>
  <c r="B191" i="10"/>
  <c r="B191" i="9"/>
  <c r="B207" i="13"/>
  <c r="B207" i="12"/>
  <c r="B207" i="11"/>
  <c r="B207" i="10"/>
  <c r="B207" i="9"/>
  <c r="B215" i="13"/>
  <c r="B215" i="12"/>
  <c r="B215" i="11"/>
  <c r="B215" i="10"/>
  <c r="B215" i="9"/>
  <c r="B223" i="13"/>
  <c r="B223" i="12"/>
  <c r="B223" i="11"/>
  <c r="B223" i="10"/>
  <c r="B223" i="9"/>
  <c r="B239" i="13"/>
  <c r="B239" i="12"/>
  <c r="B239" i="11"/>
  <c r="B239" i="10"/>
  <c r="B239" i="9"/>
  <c r="B247" i="13"/>
  <c r="B247" i="12"/>
  <c r="B247" i="11"/>
  <c r="B247" i="10"/>
  <c r="B247" i="9"/>
  <c r="B255" i="13"/>
  <c r="B255" i="12"/>
  <c r="B255" i="11"/>
  <c r="B255" i="10"/>
  <c r="B255" i="9"/>
  <c r="B271" i="13"/>
  <c r="B271" i="12"/>
  <c r="B271" i="11"/>
  <c r="B271" i="10"/>
  <c r="B271" i="9"/>
  <c r="B279" i="13"/>
  <c r="B279" i="12"/>
  <c r="B279" i="11"/>
  <c r="B279" i="10"/>
  <c r="B279" i="9"/>
  <c r="B287" i="13"/>
  <c r="B287" i="12"/>
  <c r="B287" i="11"/>
  <c r="B287" i="9"/>
  <c r="B303" i="13"/>
  <c r="B303" i="12"/>
  <c r="B303" i="11"/>
  <c r="B303" i="9"/>
  <c r="B311" i="13"/>
  <c r="B311" i="12"/>
  <c r="B311" i="11"/>
  <c r="B311" i="10"/>
  <c r="B311" i="9"/>
  <c r="B319" i="13"/>
  <c r="B319" i="12"/>
  <c r="B319" i="11"/>
  <c r="B319" i="10"/>
  <c r="B319" i="9"/>
  <c r="B335" i="13"/>
  <c r="B335" i="12"/>
  <c r="B335" i="11"/>
  <c r="B335" i="10"/>
  <c r="B335" i="9"/>
  <c r="B343" i="13"/>
  <c r="B343" i="12"/>
  <c r="B343" i="11"/>
  <c r="B343" i="10"/>
  <c r="B343" i="9"/>
  <c r="B351" i="13"/>
  <c r="B351" i="12"/>
  <c r="B351" i="11"/>
  <c r="B351" i="10"/>
  <c r="B351" i="9"/>
  <c r="B367" i="13"/>
  <c r="B367" i="12"/>
  <c r="B367" i="11"/>
  <c r="B367" i="10"/>
  <c r="B367" i="9"/>
  <c r="B375" i="13"/>
  <c r="B375" i="12"/>
  <c r="B375" i="11"/>
  <c r="B375" i="10"/>
  <c r="B375" i="9"/>
  <c r="B383" i="13"/>
  <c r="B383" i="12"/>
  <c r="B383" i="11"/>
  <c r="B383" i="10"/>
  <c r="B383" i="9"/>
  <c r="B399" i="13"/>
  <c r="B399" i="12"/>
  <c r="B399" i="11"/>
  <c r="B399" i="10"/>
  <c r="B399" i="9"/>
  <c r="B407" i="13"/>
  <c r="B407" i="12"/>
  <c r="B407" i="10"/>
  <c r="B407" i="11"/>
  <c r="B407" i="9"/>
  <c r="B415" i="13"/>
  <c r="B415" i="12"/>
  <c r="B415" i="11"/>
  <c r="B415" i="10"/>
  <c r="B415" i="9"/>
  <c r="B431" i="13"/>
  <c r="B431" i="12"/>
  <c r="B431" i="11"/>
  <c r="B431" i="10"/>
  <c r="B431" i="9"/>
  <c r="B439" i="13"/>
  <c r="B439" i="12"/>
  <c r="B439" i="10"/>
  <c r="B439" i="11"/>
  <c r="B439" i="9"/>
  <c r="B447" i="13"/>
  <c r="B447" i="12"/>
  <c r="B447" i="11"/>
  <c r="B447" i="10"/>
  <c r="B447" i="9"/>
  <c r="B463" i="13"/>
  <c r="B463" i="12"/>
  <c r="B463" i="11"/>
  <c r="B463" i="10"/>
  <c r="B463" i="9"/>
  <c r="B471" i="13"/>
  <c r="B471" i="12"/>
  <c r="B471" i="10"/>
  <c r="B471" i="11"/>
  <c r="B471" i="9"/>
  <c r="B479" i="13"/>
  <c r="B479" i="12"/>
  <c r="B479" i="11"/>
  <c r="B479" i="10"/>
  <c r="B479" i="9"/>
  <c r="B495" i="13"/>
  <c r="B495" i="12"/>
  <c r="B495" i="11"/>
  <c r="B495" i="10"/>
  <c r="B495" i="9"/>
  <c r="B503" i="13"/>
  <c r="B503" i="12"/>
  <c r="B503" i="10"/>
  <c r="B503" i="11"/>
  <c r="B503" i="9"/>
  <c r="B182" i="9"/>
  <c r="B198" i="9"/>
  <c r="B214" i="9"/>
  <c r="B230" i="9"/>
  <c r="B246" i="9"/>
  <c r="B27" i="8"/>
  <c r="B38" i="8"/>
  <c r="B71" i="8"/>
  <c r="B93" i="8"/>
  <c r="B102" i="8"/>
  <c r="B113" i="8"/>
  <c r="B124" i="8"/>
  <c r="B159" i="8"/>
  <c r="B161" i="8"/>
  <c r="B176" i="8"/>
  <c r="B189" i="8"/>
  <c r="B206" i="8"/>
  <c r="B215" i="8"/>
  <c r="B217" i="8"/>
  <c r="B245" i="8"/>
  <c r="B271" i="8"/>
  <c r="B293" i="8"/>
  <c r="B313" i="8"/>
  <c r="B326" i="8"/>
  <c r="B335" i="8"/>
  <c r="B342" i="8"/>
  <c r="B351" i="8"/>
  <c r="B369" i="8"/>
  <c r="B383" i="8"/>
  <c r="B401" i="8"/>
  <c r="B406" i="8"/>
  <c r="B422" i="8"/>
  <c r="B478" i="8"/>
  <c r="B38" i="9"/>
  <c r="B46" i="9"/>
  <c r="B62" i="9"/>
  <c r="B78" i="9"/>
  <c r="B86" i="9"/>
  <c r="B94" i="9"/>
  <c r="B102" i="9"/>
  <c r="B110" i="9"/>
  <c r="B118" i="9"/>
  <c r="B126" i="9"/>
  <c r="B134" i="9"/>
  <c r="B142" i="9"/>
  <c r="B150" i="9"/>
  <c r="B158" i="9"/>
  <c r="B166" i="9"/>
  <c r="B174" i="9"/>
  <c r="B85" i="11"/>
  <c r="B36" i="13"/>
  <c r="B36" i="12"/>
  <c r="B36" i="11"/>
  <c r="B36" i="10"/>
  <c r="B52" i="13"/>
  <c r="B56" i="11"/>
  <c r="B56" i="10"/>
  <c r="B64" i="13"/>
  <c r="B64" i="12"/>
  <c r="B64" i="11"/>
  <c r="B64" i="10"/>
  <c r="B72" i="13"/>
  <c r="B72" i="12"/>
  <c r="B72" i="11"/>
  <c r="B72" i="10"/>
  <c r="B80" i="10"/>
  <c r="B84" i="13"/>
  <c r="B84" i="12"/>
  <c r="B84" i="11"/>
  <c r="B84" i="10"/>
  <c r="B88" i="13"/>
  <c r="B88" i="12"/>
  <c r="B88" i="11"/>
  <c r="B88" i="10"/>
  <c r="B92" i="13"/>
  <c r="B92" i="12"/>
  <c r="B92" i="11"/>
  <c r="B92" i="10"/>
  <c r="B96" i="13"/>
  <c r="B96" i="11"/>
  <c r="B96" i="12"/>
  <c r="B96" i="10"/>
  <c r="B100" i="13"/>
  <c r="B100" i="12"/>
  <c r="B100" i="11"/>
  <c r="B100" i="10"/>
  <c r="B104" i="13"/>
  <c r="B104" i="12"/>
  <c r="B104" i="11"/>
  <c r="B104" i="10"/>
  <c r="B108" i="13"/>
  <c r="B108" i="12"/>
  <c r="B108" i="11"/>
  <c r="B108" i="10"/>
  <c r="B112" i="13"/>
  <c r="B112" i="12"/>
  <c r="B112" i="11"/>
  <c r="B112" i="10"/>
  <c r="B116" i="13"/>
  <c r="B116" i="12"/>
  <c r="B116" i="11"/>
  <c r="B116" i="10"/>
  <c r="B124" i="13"/>
  <c r="B124" i="12"/>
  <c r="B124" i="11"/>
  <c r="B124" i="10"/>
  <c r="B128" i="13"/>
  <c r="B128" i="12"/>
  <c r="B128" i="11"/>
  <c r="B128" i="10"/>
  <c r="B132" i="13"/>
  <c r="B132" i="12"/>
  <c r="B132" i="11"/>
  <c r="B132" i="10"/>
  <c r="B136" i="13"/>
  <c r="B136" i="12"/>
  <c r="B136" i="11"/>
  <c r="B136" i="10"/>
  <c r="B140" i="13"/>
  <c r="B140" i="12"/>
  <c r="B140" i="11"/>
  <c r="B140" i="10"/>
  <c r="B144" i="13"/>
  <c r="B144" i="12"/>
  <c r="B144" i="11"/>
  <c r="B144" i="10"/>
  <c r="B148" i="13"/>
  <c r="B148" i="12"/>
  <c r="B148" i="11"/>
  <c r="B148" i="10"/>
  <c r="B156" i="13"/>
  <c r="B156" i="12"/>
  <c r="B156" i="11"/>
  <c r="B156" i="10"/>
  <c r="B160" i="13"/>
  <c r="B160" i="12"/>
  <c r="B160" i="11"/>
  <c r="B160" i="10"/>
  <c r="B168" i="13"/>
  <c r="B168" i="12"/>
  <c r="B168" i="11"/>
  <c r="B168" i="10"/>
  <c r="B172" i="13"/>
  <c r="B172" i="12"/>
  <c r="B172" i="11"/>
  <c r="B172" i="10"/>
  <c r="B176" i="13"/>
  <c r="B176" i="12"/>
  <c r="B176" i="11"/>
  <c r="B176" i="10"/>
  <c r="B192" i="13"/>
  <c r="B192" i="12"/>
  <c r="B192" i="11"/>
  <c r="B192" i="10"/>
  <c r="B196" i="13"/>
  <c r="B196" i="12"/>
  <c r="B196" i="11"/>
  <c r="B196" i="10"/>
  <c r="B200" i="13"/>
  <c r="B200" i="12"/>
  <c r="B200" i="11"/>
  <c r="B200" i="10"/>
  <c r="B208" i="13"/>
  <c r="B208" i="12"/>
  <c r="B208" i="11"/>
  <c r="B208" i="10"/>
  <c r="B212" i="13"/>
  <c r="B212" i="12"/>
  <c r="B212" i="11"/>
  <c r="B212" i="10"/>
  <c r="B220" i="13"/>
  <c r="B220" i="12"/>
  <c r="B220" i="11"/>
  <c r="B220" i="10"/>
  <c r="B224" i="13"/>
  <c r="B224" i="12"/>
  <c r="B224" i="11"/>
  <c r="B224" i="10"/>
  <c r="B232" i="13"/>
  <c r="B232" i="12"/>
  <c r="B232" i="11"/>
  <c r="B232" i="10"/>
  <c r="B236" i="13"/>
  <c r="B236" i="12"/>
  <c r="B236" i="11"/>
  <c r="B236" i="10"/>
  <c r="B240" i="13"/>
  <c r="B240" i="12"/>
  <c r="B240" i="11"/>
  <c r="B240" i="10"/>
  <c r="B244" i="13"/>
  <c r="B244" i="12"/>
  <c r="B244" i="11"/>
  <c r="B244" i="10"/>
  <c r="B252" i="13"/>
  <c r="B252" i="12"/>
  <c r="B252" i="11"/>
  <c r="B252" i="10"/>
  <c r="B256" i="13"/>
  <c r="B256" i="12"/>
  <c r="B256" i="11"/>
  <c r="B256" i="10"/>
  <c r="B256" i="9"/>
  <c r="B260" i="13"/>
  <c r="B260" i="12"/>
  <c r="B260" i="11"/>
  <c r="B260" i="10"/>
  <c r="B260" i="9"/>
  <c r="B264" i="13"/>
  <c r="B264" i="12"/>
  <c r="B264" i="11"/>
  <c r="B264" i="10"/>
  <c r="B264" i="9"/>
  <c r="B268" i="13"/>
  <c r="B268" i="12"/>
  <c r="B268" i="11"/>
  <c r="B268" i="10"/>
  <c r="B268" i="9"/>
  <c r="B272" i="13"/>
  <c r="B272" i="12"/>
  <c r="B272" i="11"/>
  <c r="B272" i="10"/>
  <c r="B272" i="9"/>
  <c r="B276" i="13"/>
  <c r="B276" i="12"/>
  <c r="B276" i="11"/>
  <c r="B276" i="10"/>
  <c r="B276" i="9"/>
  <c r="B284" i="13"/>
  <c r="B284" i="12"/>
  <c r="B284" i="11"/>
  <c r="B284" i="10"/>
  <c r="B284" i="9"/>
  <c r="B288" i="13"/>
  <c r="B288" i="12"/>
  <c r="B288" i="11"/>
  <c r="B288" i="10"/>
  <c r="B288" i="9"/>
  <c r="B292" i="12"/>
  <c r="B296" i="12"/>
  <c r="B296" i="13"/>
  <c r="B296" i="11"/>
  <c r="B296" i="10"/>
  <c r="B296" i="9"/>
  <c r="B300" i="13"/>
  <c r="B300" i="12"/>
  <c r="B300" i="11"/>
  <c r="B300" i="10"/>
  <c r="B300" i="9"/>
  <c r="B304" i="13"/>
  <c r="B304" i="12"/>
  <c r="B304" i="11"/>
  <c r="B304" i="10"/>
  <c r="B304" i="9"/>
  <c r="B308" i="13"/>
  <c r="B308" i="12"/>
  <c r="B308" i="11"/>
  <c r="B308" i="10"/>
  <c r="B308" i="9"/>
  <c r="B316" i="13"/>
  <c r="B316" i="12"/>
  <c r="B316" i="11"/>
  <c r="B316" i="10"/>
  <c r="B316" i="9"/>
  <c r="B320" i="13"/>
  <c r="B320" i="12"/>
  <c r="B320" i="11"/>
  <c r="B320" i="10"/>
  <c r="B320" i="9"/>
  <c r="B324" i="13"/>
  <c r="B324" i="12"/>
  <c r="B324" i="11"/>
  <c r="B324" i="10"/>
  <c r="B324" i="9"/>
  <c r="B328" i="13"/>
  <c r="B328" i="12"/>
  <c r="B328" i="11"/>
  <c r="B328" i="10"/>
  <c r="B328" i="9"/>
  <c r="B332" i="13"/>
  <c r="B332" i="12"/>
  <c r="B332" i="11"/>
  <c r="B332" i="10"/>
  <c r="B332" i="9"/>
  <c r="B336" i="13"/>
  <c r="B336" i="12"/>
  <c r="B336" i="11"/>
  <c r="B336" i="10"/>
  <c r="B336" i="9"/>
  <c r="B340" i="13"/>
  <c r="B340" i="12"/>
  <c r="B340" i="11"/>
  <c r="B340" i="10"/>
  <c r="B340" i="9"/>
  <c r="B352" i="13"/>
  <c r="B352" i="12"/>
  <c r="B352" i="11"/>
  <c r="B352" i="10"/>
  <c r="B352" i="9"/>
  <c r="B360" i="13"/>
  <c r="B360" i="12"/>
  <c r="B360" i="11"/>
  <c r="B360" i="10"/>
  <c r="B360" i="9"/>
  <c r="B364" i="13"/>
  <c r="B364" i="12"/>
  <c r="B364" i="11"/>
  <c r="B364" i="10"/>
  <c r="B364" i="9"/>
  <c r="B368" i="13"/>
  <c r="B368" i="12"/>
  <c r="B368" i="11"/>
  <c r="B368" i="10"/>
  <c r="B368" i="9"/>
  <c r="B372" i="13"/>
  <c r="B372" i="12"/>
  <c r="B372" i="11"/>
  <c r="B372" i="10"/>
  <c r="B372" i="9"/>
  <c r="B380" i="13"/>
  <c r="B380" i="12"/>
  <c r="B380" i="11"/>
  <c r="B380" i="10"/>
  <c r="B380" i="9"/>
  <c r="B384" i="13"/>
  <c r="B384" i="12"/>
  <c r="B384" i="11"/>
  <c r="B384" i="10"/>
  <c r="B384" i="9"/>
  <c r="B392" i="13"/>
  <c r="B392" i="12"/>
  <c r="B392" i="11"/>
  <c r="B392" i="10"/>
  <c r="B392" i="9"/>
  <c r="B396" i="13"/>
  <c r="B396" i="12"/>
  <c r="B396" i="11"/>
  <c r="B396" i="10"/>
  <c r="B396" i="9"/>
  <c r="B400" i="13"/>
  <c r="B400" i="12"/>
  <c r="B400" i="11"/>
  <c r="B400" i="10"/>
  <c r="B400" i="9"/>
  <c r="B404" i="13"/>
  <c r="B404" i="12"/>
  <c r="B404" i="11"/>
  <c r="B404" i="10"/>
  <c r="B404" i="9"/>
  <c r="B412" i="10"/>
  <c r="B416" i="12"/>
  <c r="B416" i="13"/>
  <c r="B416" i="11"/>
  <c r="B416" i="10"/>
  <c r="B416" i="9"/>
  <c r="B420" i="12"/>
  <c r="B420" i="13"/>
  <c r="B420" i="11"/>
  <c r="B420" i="10"/>
  <c r="B420" i="9"/>
  <c r="B424" i="12"/>
  <c r="B424" i="13"/>
  <c r="B424" i="11"/>
  <c r="B424" i="10"/>
  <c r="B424" i="9"/>
  <c r="B428" i="12"/>
  <c r="B428" i="13"/>
  <c r="B428" i="11"/>
  <c r="B428" i="10"/>
  <c r="B428" i="9"/>
  <c r="B432" i="12"/>
  <c r="B432" i="13"/>
  <c r="B432" i="11"/>
  <c r="B432" i="10"/>
  <c r="B432" i="9"/>
  <c r="B436" i="12"/>
  <c r="B436" i="13"/>
  <c r="B436" i="11"/>
  <c r="B436" i="10"/>
  <c r="B436" i="9"/>
  <c r="B448" i="12"/>
  <c r="B448" i="13"/>
  <c r="B448" i="11"/>
  <c r="B448" i="10"/>
  <c r="B448" i="9"/>
  <c r="B452" i="12"/>
  <c r="B452" i="13"/>
  <c r="B452" i="11"/>
  <c r="B452" i="10"/>
  <c r="B452" i="9"/>
  <c r="B456" i="12"/>
  <c r="B456" i="13"/>
  <c r="B456" i="11"/>
  <c r="B456" i="10"/>
  <c r="B456" i="9"/>
  <c r="B464" i="13"/>
  <c r="B464" i="12"/>
  <c r="B464" i="11"/>
  <c r="B464" i="10"/>
  <c r="B464" i="9"/>
  <c r="B468" i="12"/>
  <c r="B468" i="13"/>
  <c r="B468" i="11"/>
  <c r="B468" i="10"/>
  <c r="B468" i="9"/>
  <c r="B476" i="12"/>
  <c r="B476" i="13"/>
  <c r="B476" i="11"/>
  <c r="B476" i="10"/>
  <c r="B476" i="9"/>
  <c r="B480" i="13"/>
  <c r="B480" i="12"/>
  <c r="B480" i="11"/>
  <c r="B480" i="10"/>
  <c r="B480" i="9"/>
  <c r="B484" i="12"/>
  <c r="B484" i="13"/>
  <c r="B484" i="11"/>
  <c r="B484" i="10"/>
  <c r="B484" i="9"/>
  <c r="B488" i="12"/>
  <c r="B488" i="13"/>
  <c r="B488" i="11"/>
  <c r="B488" i="10"/>
  <c r="B488" i="9"/>
  <c r="B101" i="11"/>
  <c r="B64" i="8"/>
  <c r="B75" i="8"/>
  <c r="B77" i="8"/>
  <c r="B86" i="8"/>
  <c r="B97" i="8"/>
  <c r="B108" i="8"/>
  <c r="B119" i="8"/>
  <c r="B128" i="8"/>
  <c r="B141" i="8"/>
  <c r="B169" i="8"/>
  <c r="B182" i="8"/>
  <c r="B197" i="8"/>
  <c r="B223" i="8"/>
  <c r="B225" i="8"/>
  <c r="B240" i="8"/>
  <c r="B253" i="8"/>
  <c r="B264" i="8"/>
  <c r="B284" i="8"/>
  <c r="B301" i="8"/>
  <c r="B308" i="8"/>
  <c r="B310" i="8"/>
  <c r="B319" i="8"/>
  <c r="B357" i="8"/>
  <c r="B366" i="8"/>
  <c r="B389" i="8"/>
  <c r="B398" i="8"/>
  <c r="B417" i="8"/>
  <c r="B456" i="8"/>
  <c r="B468" i="8"/>
  <c r="B484" i="8"/>
  <c r="B192" i="9"/>
  <c r="B208" i="9"/>
  <c r="B224" i="9"/>
  <c r="B240" i="9"/>
  <c r="B117" i="11"/>
  <c r="B496" i="13"/>
  <c r="B496" i="12"/>
  <c r="B496" i="11"/>
  <c r="B496" i="10"/>
  <c r="B500" i="12"/>
  <c r="B500" i="13"/>
  <c r="B500" i="11"/>
  <c r="B500" i="10"/>
  <c r="B504" i="12"/>
  <c r="A29" i="13"/>
  <c r="A61" i="13"/>
  <c r="A81" i="9"/>
  <c r="A85" i="7"/>
  <c r="A85" i="13"/>
  <c r="A85" i="12"/>
  <c r="A85" i="11"/>
  <c r="A85" i="9"/>
  <c r="A85" i="10"/>
  <c r="A89" i="8"/>
  <c r="A89" i="13"/>
  <c r="A89" i="12"/>
  <c r="A89" i="10"/>
  <c r="A89" i="11"/>
  <c r="A89" i="9"/>
  <c r="A93" i="7"/>
  <c r="A93" i="13"/>
  <c r="A93" i="12"/>
  <c r="A93" i="11"/>
  <c r="A93" i="9"/>
  <c r="A93" i="10"/>
  <c r="A97" i="9"/>
  <c r="A101" i="7"/>
  <c r="A101" i="13"/>
  <c r="A101" i="12"/>
  <c r="A101" i="11"/>
  <c r="A101" i="10"/>
  <c r="A101" i="9"/>
  <c r="A105" i="8"/>
  <c r="A105" i="13"/>
  <c r="A105" i="12"/>
  <c r="A105" i="10"/>
  <c r="A105" i="11"/>
  <c r="A105" i="9"/>
  <c r="A109" i="7"/>
  <c r="A109" i="13"/>
  <c r="A109" i="12"/>
  <c r="A109" i="11"/>
  <c r="A109" i="10"/>
  <c r="A109" i="9"/>
  <c r="A113" i="8"/>
  <c r="A113" i="13"/>
  <c r="A113" i="12"/>
  <c r="A113" i="10"/>
  <c r="A113" i="11"/>
  <c r="A113" i="9"/>
  <c r="A121" i="8"/>
  <c r="A121" i="13"/>
  <c r="A121" i="12"/>
  <c r="A121" i="10"/>
  <c r="A121" i="11"/>
  <c r="A121" i="9"/>
  <c r="A125" i="7"/>
  <c r="A125" i="13"/>
  <c r="A125" i="12"/>
  <c r="A125" i="11"/>
  <c r="A125" i="9"/>
  <c r="A125" i="10"/>
  <c r="A133" i="7"/>
  <c r="A133" i="13"/>
  <c r="A133" i="12"/>
  <c r="A133" i="11"/>
  <c r="A133" i="10"/>
  <c r="A133" i="9"/>
  <c r="A137" i="8"/>
  <c r="A137" i="11"/>
  <c r="A137" i="12"/>
  <c r="A137" i="13"/>
  <c r="A137" i="10"/>
  <c r="A137" i="9"/>
  <c r="A141" i="7"/>
  <c r="A141" i="13"/>
  <c r="A141" i="12"/>
  <c r="A141" i="11"/>
  <c r="A141" i="10"/>
  <c r="A141" i="9"/>
  <c r="A145" i="8"/>
  <c r="A145" i="11"/>
  <c r="A145" i="12"/>
  <c r="A145" i="13"/>
  <c r="A145" i="10"/>
  <c r="A145" i="9"/>
  <c r="A153" i="8"/>
  <c r="A153" i="11"/>
  <c r="A153" i="13"/>
  <c r="A153" i="12"/>
  <c r="A153" i="10"/>
  <c r="A153" i="9"/>
  <c r="A157" i="7"/>
  <c r="A157" i="13"/>
  <c r="A157" i="12"/>
  <c r="A157" i="11"/>
  <c r="A157" i="9"/>
  <c r="A157" i="10"/>
  <c r="A161" i="9"/>
  <c r="A165" i="7"/>
  <c r="A165" i="13"/>
  <c r="A165" i="12"/>
  <c r="A165" i="11"/>
  <c r="A165" i="10"/>
  <c r="A165" i="9"/>
  <c r="A169" i="8"/>
  <c r="A169" i="13"/>
  <c r="A169" i="11"/>
  <c r="A169" i="12"/>
  <c r="A169" i="10"/>
  <c r="A169" i="9"/>
  <c r="A173" i="7"/>
  <c r="A173" i="13"/>
  <c r="A173" i="12"/>
  <c r="A173" i="11"/>
  <c r="A173" i="10"/>
  <c r="A173" i="9"/>
  <c r="A177" i="8"/>
  <c r="A177" i="13"/>
  <c r="A177" i="11"/>
  <c r="A177" i="12"/>
  <c r="A177" i="10"/>
  <c r="A177" i="9"/>
  <c r="A185" i="8"/>
  <c r="A185" i="13"/>
  <c r="A185" i="11"/>
  <c r="A185" i="12"/>
  <c r="A185" i="10"/>
  <c r="A185" i="9"/>
  <c r="A189" i="7"/>
  <c r="A189" i="13"/>
  <c r="A189" i="12"/>
  <c r="A189" i="11"/>
  <c r="A189" i="10"/>
  <c r="A189" i="9"/>
  <c r="A197" i="7"/>
  <c r="A197" i="13"/>
  <c r="A197" i="12"/>
  <c r="A197" i="11"/>
  <c r="A197" i="9"/>
  <c r="A197" i="10"/>
  <c r="A201" i="8"/>
  <c r="A201" i="11"/>
  <c r="A201" i="12"/>
  <c r="A201" i="13"/>
  <c r="A201" i="10"/>
  <c r="A201" i="9"/>
  <c r="A205" i="7"/>
  <c r="A205" i="13"/>
  <c r="A205" i="12"/>
  <c r="A205" i="11"/>
  <c r="A205" i="9"/>
  <c r="A205" i="10"/>
  <c r="A209" i="8"/>
  <c r="A209" i="11"/>
  <c r="A209" i="12"/>
  <c r="A209" i="13"/>
  <c r="A209" i="10"/>
  <c r="A209" i="9"/>
  <c r="A217" i="8"/>
  <c r="A217" i="12"/>
  <c r="A217" i="11"/>
  <c r="A217" i="13"/>
  <c r="A217" i="10"/>
  <c r="A217" i="9"/>
  <c r="A221" i="7"/>
  <c r="A221" i="12"/>
  <c r="A221" i="13"/>
  <c r="A221" i="11"/>
  <c r="A221" i="9"/>
  <c r="A221" i="10"/>
  <c r="A229" i="7"/>
  <c r="A229" i="12"/>
  <c r="A229" i="13"/>
  <c r="A229" i="11"/>
  <c r="A229" i="10"/>
  <c r="A229" i="9"/>
  <c r="A233" i="8"/>
  <c r="A233" i="12"/>
  <c r="A233" i="13"/>
  <c r="A233" i="11"/>
  <c r="A233" i="10"/>
  <c r="A233" i="9"/>
  <c r="A237" i="7"/>
  <c r="A237" i="12"/>
  <c r="A237" i="13"/>
  <c r="A237" i="11"/>
  <c r="A237" i="10"/>
  <c r="A237" i="9"/>
  <c r="A241" i="8"/>
  <c r="A241" i="12"/>
  <c r="A241" i="13"/>
  <c r="A241" i="11"/>
  <c r="A241" i="10"/>
  <c r="A241" i="9"/>
  <c r="A249" i="8"/>
  <c r="A249" i="12"/>
  <c r="A249" i="13"/>
  <c r="A249" i="11"/>
  <c r="A249" i="10"/>
  <c r="A249" i="9"/>
  <c r="A253" i="7"/>
  <c r="A253" i="12"/>
  <c r="A253" i="13"/>
  <c r="A253" i="11"/>
  <c r="A253" i="10"/>
  <c r="A253" i="9"/>
  <c r="A257" i="9"/>
  <c r="A261" i="7"/>
  <c r="A261" i="12"/>
  <c r="A261" i="13"/>
  <c r="A261" i="11"/>
  <c r="A261" i="9"/>
  <c r="A261" i="10"/>
  <c r="A265" i="8"/>
  <c r="A265" i="12"/>
  <c r="A265" i="11"/>
  <c r="A265" i="13"/>
  <c r="A265" i="10"/>
  <c r="A265" i="9"/>
  <c r="A269" i="7"/>
  <c r="A269" i="12"/>
  <c r="A269" i="13"/>
  <c r="A269" i="11"/>
  <c r="A269" i="9"/>
  <c r="A269" i="10"/>
  <c r="A273" i="8"/>
  <c r="A273" i="12"/>
  <c r="A273" i="11"/>
  <c r="A273" i="10"/>
  <c r="A273" i="13"/>
  <c r="A273" i="9"/>
  <c r="A281" i="8"/>
  <c r="A281" i="12"/>
  <c r="A281" i="11"/>
  <c r="A281" i="13"/>
  <c r="A281" i="10"/>
  <c r="A281" i="9"/>
  <c r="A285" i="7"/>
  <c r="A285" i="12"/>
  <c r="A285" i="13"/>
  <c r="A285" i="11"/>
  <c r="A285" i="9"/>
  <c r="A285" i="10"/>
  <c r="A293" i="7"/>
  <c r="A293" i="12"/>
  <c r="A293" i="13"/>
  <c r="A293" i="11"/>
  <c r="A293" i="10"/>
  <c r="A293" i="9"/>
  <c r="A297" i="8"/>
  <c r="A297" i="12"/>
  <c r="A297" i="13"/>
  <c r="A297" i="11"/>
  <c r="A297" i="10"/>
  <c r="A297" i="9"/>
  <c r="A301" i="7"/>
  <c r="A301" i="12"/>
  <c r="A301" i="13"/>
  <c r="A301" i="11"/>
  <c r="A301" i="10"/>
  <c r="A301" i="9"/>
  <c r="A305" i="8"/>
  <c r="A305" i="12"/>
  <c r="A305" i="13"/>
  <c r="A305" i="11"/>
  <c r="A305" i="10"/>
  <c r="A305" i="9"/>
  <c r="A313" i="8"/>
  <c r="A313" i="12"/>
  <c r="A313" i="13"/>
  <c r="A313" i="11"/>
  <c r="A313" i="10"/>
  <c r="A313" i="9"/>
  <c r="A317" i="7"/>
  <c r="A317" i="13"/>
  <c r="A317" i="12"/>
  <c r="A317" i="11"/>
  <c r="A317" i="10"/>
  <c r="A317" i="9"/>
  <c r="A325" i="7"/>
  <c r="A325" i="13"/>
  <c r="A325" i="12"/>
  <c r="A325" i="11"/>
  <c r="A325" i="9"/>
  <c r="A325" i="10"/>
  <c r="A329" i="8"/>
  <c r="A329" i="13"/>
  <c r="A329" i="12"/>
  <c r="A329" i="11"/>
  <c r="A329" i="10"/>
  <c r="A329" i="9"/>
  <c r="A333" i="7"/>
  <c r="A333" i="13"/>
  <c r="A333" i="12"/>
  <c r="A333" i="11"/>
  <c r="A333" i="9"/>
  <c r="A333" i="10"/>
  <c r="A337" i="8"/>
  <c r="A337" i="13"/>
  <c r="A337" i="12"/>
  <c r="A337" i="11"/>
  <c r="A337" i="10"/>
  <c r="A337" i="9"/>
  <c r="A345" i="8"/>
  <c r="A345" i="13"/>
  <c r="A345" i="12"/>
  <c r="A345" i="11"/>
  <c r="A345" i="10"/>
  <c r="A345" i="9"/>
  <c r="A349" i="7"/>
  <c r="A349" i="13"/>
  <c r="A349" i="12"/>
  <c r="A349" i="11"/>
  <c r="A349" i="9"/>
  <c r="A349" i="10"/>
  <c r="A353" i="9"/>
  <c r="A357" i="7"/>
  <c r="A357" i="13"/>
  <c r="A357" i="12"/>
  <c r="A357" i="11"/>
  <c r="A357" i="10"/>
  <c r="A357" i="9"/>
  <c r="A361" i="8"/>
  <c r="A361" i="13"/>
  <c r="A361" i="12"/>
  <c r="A361" i="11"/>
  <c r="A361" i="10"/>
  <c r="A361" i="9"/>
  <c r="A62" i="13"/>
  <c r="A62" i="12"/>
  <c r="A62" i="10"/>
  <c r="A62" i="11"/>
  <c r="A62" i="9"/>
  <c r="A78" i="13"/>
  <c r="A78" i="12"/>
  <c r="A78" i="10"/>
  <c r="A78" i="11"/>
  <c r="A78" i="9"/>
  <c r="A86" i="13"/>
  <c r="A86" i="12"/>
  <c r="A86" i="10"/>
  <c r="A86" i="11"/>
  <c r="A86" i="9"/>
  <c r="A102" i="13"/>
  <c r="A102" i="12"/>
  <c r="A102" i="10"/>
  <c r="A102" i="11"/>
  <c r="A102" i="9"/>
  <c r="A110" i="13"/>
  <c r="A110" i="12"/>
  <c r="A110" i="10"/>
  <c r="A110" i="11"/>
  <c r="A110" i="9"/>
  <c r="A118" i="13"/>
  <c r="A118" i="12"/>
  <c r="A118" i="10"/>
  <c r="A118" i="11"/>
  <c r="A118" i="9"/>
  <c r="A134" i="13"/>
  <c r="A134" i="12"/>
  <c r="A134" i="10"/>
  <c r="A134" i="11"/>
  <c r="A134" i="9"/>
  <c r="A142" i="13"/>
  <c r="A142" i="12"/>
  <c r="A142" i="11"/>
  <c r="A142" i="10"/>
  <c r="A142" i="9"/>
  <c r="A150" i="13"/>
  <c r="A150" i="12"/>
  <c r="A150" i="10"/>
  <c r="A150" i="11"/>
  <c r="A150" i="9"/>
  <c r="A166" i="13"/>
  <c r="A166" i="12"/>
  <c r="A166" i="11"/>
  <c r="A166" i="10"/>
  <c r="A166" i="9"/>
  <c r="A174" i="13"/>
  <c r="A174" i="12"/>
  <c r="A174" i="10"/>
  <c r="A174" i="11"/>
  <c r="A174" i="9"/>
  <c r="A182" i="13"/>
  <c r="A182" i="12"/>
  <c r="A182" i="11"/>
  <c r="A182" i="10"/>
  <c r="A182" i="9"/>
  <c r="A198" i="13"/>
  <c r="A198" i="12"/>
  <c r="A198" i="10"/>
  <c r="A198" i="11"/>
  <c r="A198" i="9"/>
  <c r="A206" i="13"/>
  <c r="A206" i="11"/>
  <c r="A206" i="12"/>
  <c r="A206" i="10"/>
  <c r="A206" i="9"/>
  <c r="A214" i="13"/>
  <c r="A214" i="11"/>
  <c r="A214" i="10"/>
  <c r="A214" i="12"/>
  <c r="A214" i="9"/>
  <c r="A230" i="13"/>
  <c r="A230" i="12"/>
  <c r="A230" i="11"/>
  <c r="A230" i="10"/>
  <c r="A230" i="9"/>
  <c r="A238" i="13"/>
  <c r="A238" i="12"/>
  <c r="A238" i="11"/>
  <c r="A238" i="10"/>
  <c r="A238" i="9"/>
  <c r="A246" i="13"/>
  <c r="A246" i="11"/>
  <c r="A246" i="10"/>
  <c r="A246" i="12"/>
  <c r="A246" i="9"/>
  <c r="A262" i="13"/>
  <c r="A262" i="12"/>
  <c r="A262" i="11"/>
  <c r="A262" i="10"/>
  <c r="A262" i="9"/>
  <c r="A270" i="13"/>
  <c r="A270" i="12"/>
  <c r="A270" i="11"/>
  <c r="A270" i="10"/>
  <c r="A270" i="9"/>
  <c r="A278" i="13"/>
  <c r="A278" i="11"/>
  <c r="A278" i="10"/>
  <c r="A278" i="12"/>
  <c r="A278" i="9"/>
  <c r="A294" i="13"/>
  <c r="A294" i="12"/>
  <c r="A294" i="11"/>
  <c r="A294" i="10"/>
  <c r="A294" i="9"/>
  <c r="A302" i="13"/>
  <c r="A302" i="12"/>
  <c r="A302" i="11"/>
  <c r="A302" i="10"/>
  <c r="A302" i="9"/>
  <c r="A310" i="13"/>
  <c r="A310" i="11"/>
  <c r="A310" i="10"/>
  <c r="A310" i="12"/>
  <c r="A310" i="9"/>
  <c r="A326" i="13"/>
  <c r="A326" i="12"/>
  <c r="A326" i="11"/>
  <c r="A326" i="10"/>
  <c r="A326" i="9"/>
  <c r="A334" i="13"/>
  <c r="A334" i="12"/>
  <c r="A334" i="11"/>
  <c r="A334" i="10"/>
  <c r="A334" i="9"/>
  <c r="A342" i="13"/>
  <c r="A342" i="12"/>
  <c r="A342" i="11"/>
  <c r="A342" i="10"/>
  <c r="A342" i="9"/>
  <c r="A358" i="13"/>
  <c r="A358" i="12"/>
  <c r="A358" i="11"/>
  <c r="A358" i="10"/>
  <c r="A358" i="9"/>
  <c r="A366" i="13"/>
  <c r="A366" i="12"/>
  <c r="A366" i="11"/>
  <c r="A366" i="10"/>
  <c r="A366" i="9"/>
  <c r="A374" i="13"/>
  <c r="A374" i="12"/>
  <c r="A374" i="11"/>
  <c r="A374" i="10"/>
  <c r="A374" i="9"/>
  <c r="A390" i="13"/>
  <c r="A390" i="12"/>
  <c r="A390" i="11"/>
  <c r="A390" i="10"/>
  <c r="A390" i="9"/>
  <c r="A206" i="8"/>
  <c r="A246" i="8"/>
  <c r="A262" i="8"/>
  <c r="A334" i="8"/>
  <c r="A374" i="8"/>
  <c r="A390" i="8"/>
  <c r="A79" i="13"/>
  <c r="A79" i="12"/>
  <c r="A79" i="9"/>
  <c r="A79" i="11"/>
  <c r="A79" i="10"/>
  <c r="A87" i="13"/>
  <c r="A87" i="12"/>
  <c r="A87" i="9"/>
  <c r="A87" i="11"/>
  <c r="A87" i="10"/>
  <c r="A95" i="13"/>
  <c r="A95" i="12"/>
  <c r="A95" i="9"/>
  <c r="A95" i="10"/>
  <c r="A95" i="11"/>
  <c r="A103" i="13"/>
  <c r="A103" i="12"/>
  <c r="A103" i="10"/>
  <c r="A103" i="9"/>
  <c r="A103" i="11"/>
  <c r="A111" i="13"/>
  <c r="A111" i="12"/>
  <c r="A111" i="9"/>
  <c r="A111" i="11"/>
  <c r="A111" i="10"/>
  <c r="A119" i="13"/>
  <c r="A119" i="12"/>
  <c r="A119" i="11"/>
  <c r="A119" i="9"/>
  <c r="A119" i="10"/>
  <c r="A127" i="13"/>
  <c r="A127" i="12"/>
  <c r="A127" i="11"/>
  <c r="A127" i="9"/>
  <c r="A127" i="10"/>
  <c r="A135" i="13"/>
  <c r="A135" i="12"/>
  <c r="A135" i="10"/>
  <c r="A135" i="9"/>
  <c r="A135" i="11"/>
  <c r="A143" i="13"/>
  <c r="A143" i="12"/>
  <c r="A143" i="11"/>
  <c r="A143" i="9"/>
  <c r="A143" i="10"/>
  <c r="A151" i="13"/>
  <c r="A151" i="12"/>
  <c r="A151" i="11"/>
  <c r="A151" i="9"/>
  <c r="A151" i="10"/>
  <c r="A159" i="13"/>
  <c r="A159" i="12"/>
  <c r="A159" i="10"/>
  <c r="A159" i="11"/>
  <c r="A159" i="8"/>
  <c r="A159" i="9"/>
  <c r="A167" i="13"/>
  <c r="A167" i="12"/>
  <c r="A167" i="11"/>
  <c r="A167" i="10"/>
  <c r="A167" i="9"/>
  <c r="A167" i="8"/>
  <c r="A175" i="13"/>
  <c r="A175" i="12"/>
  <c r="A175" i="11"/>
  <c r="A175" i="10"/>
  <c r="A175" i="9"/>
  <c r="A183" i="13"/>
  <c r="A183" i="12"/>
  <c r="A183" i="11"/>
  <c r="A183" i="10"/>
  <c r="A183" i="9"/>
  <c r="A191" i="13"/>
  <c r="A191" i="12"/>
  <c r="A191" i="11"/>
  <c r="A191" i="10"/>
  <c r="A191" i="8"/>
  <c r="A191" i="9"/>
  <c r="A199" i="13"/>
  <c r="A199" i="12"/>
  <c r="A199" i="10"/>
  <c r="A199" i="9"/>
  <c r="A199" i="8"/>
  <c r="A199" i="11"/>
  <c r="A207" i="13"/>
  <c r="A207" i="12"/>
  <c r="A207" i="11"/>
  <c r="A207" i="10"/>
  <c r="A207" i="9"/>
  <c r="A215" i="13"/>
  <c r="A215" i="12"/>
  <c r="A215" i="11"/>
  <c r="A215" i="10"/>
  <c r="A215" i="9"/>
  <c r="A223" i="13"/>
  <c r="A223" i="12"/>
  <c r="A223" i="11"/>
  <c r="A223" i="10"/>
  <c r="A223" i="8"/>
  <c r="A223" i="9"/>
  <c r="A231" i="13"/>
  <c r="A231" i="12"/>
  <c r="A231" i="10"/>
  <c r="A231" i="9"/>
  <c r="A231" i="8"/>
  <c r="A231" i="11"/>
  <c r="A239" i="13"/>
  <c r="A239" i="12"/>
  <c r="A239" i="11"/>
  <c r="A239" i="10"/>
  <c r="A239" i="9"/>
  <c r="A247" i="13"/>
  <c r="A247" i="12"/>
  <c r="A247" i="11"/>
  <c r="A247" i="10"/>
  <c r="A247" i="9"/>
  <c r="A255" i="13"/>
  <c r="A255" i="11"/>
  <c r="A255" i="12"/>
  <c r="A255" i="10"/>
  <c r="A255" i="8"/>
  <c r="A255" i="9"/>
  <c r="A263" i="13"/>
  <c r="A263" i="12"/>
  <c r="A263" i="11"/>
  <c r="A263" i="10"/>
  <c r="A263" i="9"/>
  <c r="A263" i="8"/>
  <c r="A271" i="13"/>
  <c r="A271" i="12"/>
  <c r="A271" i="11"/>
  <c r="A271" i="10"/>
  <c r="A271" i="9"/>
  <c r="A279" i="13"/>
  <c r="A279" i="12"/>
  <c r="A279" i="11"/>
  <c r="A279" i="10"/>
  <c r="A279" i="9"/>
  <c r="A287" i="13"/>
  <c r="A287" i="11"/>
  <c r="A287" i="12"/>
  <c r="A287" i="10"/>
  <c r="A287" i="8"/>
  <c r="A287" i="9"/>
  <c r="A295" i="13"/>
  <c r="A295" i="12"/>
  <c r="A295" i="11"/>
  <c r="A295" i="10"/>
  <c r="A295" i="9"/>
  <c r="A295" i="8"/>
  <c r="A303" i="13"/>
  <c r="A303" i="12"/>
  <c r="A303" i="11"/>
  <c r="A303" i="10"/>
  <c r="A303" i="9"/>
  <c r="A311" i="13"/>
  <c r="A311" i="12"/>
  <c r="A311" i="11"/>
  <c r="A311" i="10"/>
  <c r="A311" i="9"/>
  <c r="A319" i="13"/>
  <c r="A319" i="11"/>
  <c r="A319" i="12"/>
  <c r="A319" i="10"/>
  <c r="A319" i="8"/>
  <c r="A319" i="9"/>
  <c r="A327" i="13"/>
  <c r="A327" i="11"/>
  <c r="A327" i="10"/>
  <c r="A327" i="12"/>
  <c r="A327" i="9"/>
  <c r="A327" i="8"/>
  <c r="A335" i="13"/>
  <c r="A335" i="12"/>
  <c r="A335" i="11"/>
  <c r="A335" i="10"/>
  <c r="A335" i="9"/>
  <c r="A343" i="13"/>
  <c r="A343" i="12"/>
  <c r="A343" i="11"/>
  <c r="A343" i="10"/>
  <c r="A343" i="9"/>
  <c r="A351" i="13"/>
  <c r="A351" i="12"/>
  <c r="A351" i="11"/>
  <c r="A351" i="10"/>
  <c r="A351" i="8"/>
  <c r="A351" i="9"/>
  <c r="A359" i="13"/>
  <c r="A359" i="12"/>
  <c r="A359" i="11"/>
  <c r="A359" i="10"/>
  <c r="A359" i="9"/>
  <c r="A359" i="8"/>
  <c r="A367" i="13"/>
  <c r="A367" i="12"/>
  <c r="A367" i="11"/>
  <c r="A367" i="10"/>
  <c r="A367" i="9"/>
  <c r="A375" i="13"/>
  <c r="A375" i="12"/>
  <c r="A375" i="11"/>
  <c r="A375" i="10"/>
  <c r="A375" i="9"/>
  <c r="A383" i="13"/>
  <c r="A383" i="11"/>
  <c r="A383" i="12"/>
  <c r="A383" i="10"/>
  <c r="A383" i="8"/>
  <c r="A383" i="9"/>
  <c r="A79" i="8"/>
  <c r="A111" i="8"/>
  <c r="A150" i="8"/>
  <c r="A166" i="8"/>
  <c r="A238" i="8"/>
  <c r="A278" i="8"/>
  <c r="A294" i="8"/>
  <c r="A68" i="13"/>
  <c r="A68" i="12"/>
  <c r="A68" i="10"/>
  <c r="A68" i="11"/>
  <c r="A68" i="9"/>
  <c r="A80" i="13"/>
  <c r="A80" i="12"/>
  <c r="A80" i="10"/>
  <c r="A80" i="11"/>
  <c r="A80" i="9"/>
  <c r="A84" i="13"/>
  <c r="A84" i="10"/>
  <c r="A84" i="11"/>
  <c r="A84" i="12"/>
  <c r="A84" i="9"/>
  <c r="A88" i="13"/>
  <c r="A92" i="13"/>
  <c r="A92" i="10"/>
  <c r="A92" i="12"/>
  <c r="A92" i="11"/>
  <c r="A92" i="9"/>
  <c r="A96" i="13"/>
  <c r="A96" i="12"/>
  <c r="A96" i="10"/>
  <c r="A96" i="11"/>
  <c r="A96" i="9"/>
  <c r="A100" i="13"/>
  <c r="A100" i="10"/>
  <c r="A100" i="12"/>
  <c r="A100" i="11"/>
  <c r="A100" i="9"/>
  <c r="A104" i="13"/>
  <c r="A104" i="12"/>
  <c r="A104" i="10"/>
  <c r="A104" i="11"/>
  <c r="A104" i="9"/>
  <c r="A108" i="13"/>
  <c r="A108" i="12"/>
  <c r="A108" i="10"/>
  <c r="A108" i="11"/>
  <c r="A108" i="9"/>
  <c r="A112" i="13"/>
  <c r="A112" i="12"/>
  <c r="A112" i="10"/>
  <c r="A112" i="11"/>
  <c r="A112" i="9"/>
  <c r="A116" i="13"/>
  <c r="A116" i="12"/>
  <c r="A116" i="10"/>
  <c r="A116" i="11"/>
  <c r="A116" i="9"/>
  <c r="A120" i="13"/>
  <c r="A120" i="12"/>
  <c r="A120" i="10"/>
  <c r="A120" i="11"/>
  <c r="A120" i="9"/>
  <c r="A124" i="13"/>
  <c r="A124" i="11"/>
  <c r="A124" i="12"/>
  <c r="A124" i="10"/>
  <c r="A124" i="9"/>
  <c r="A128" i="13"/>
  <c r="A128" i="11"/>
  <c r="A128" i="12"/>
  <c r="A128" i="10"/>
  <c r="A128" i="9"/>
  <c r="A132" i="13"/>
  <c r="A132" i="11"/>
  <c r="A132" i="12"/>
  <c r="A132" i="10"/>
  <c r="A132" i="9"/>
  <c r="A136" i="13"/>
  <c r="A136" i="11"/>
  <c r="A136" i="12"/>
  <c r="A136" i="10"/>
  <c r="A136" i="9"/>
  <c r="A140" i="13"/>
  <c r="A140" i="11"/>
  <c r="A140" i="12"/>
  <c r="A140" i="10"/>
  <c r="A140" i="9"/>
  <c r="A140" i="8"/>
  <c r="A144" i="13"/>
  <c r="A144" i="11"/>
  <c r="A144" i="12"/>
  <c r="A144" i="10"/>
  <c r="A144" i="9"/>
  <c r="A148" i="13"/>
  <c r="A148" i="11"/>
  <c r="A148" i="10"/>
  <c r="A148" i="9"/>
  <c r="A148" i="12"/>
  <c r="A152" i="13"/>
  <c r="A152" i="11"/>
  <c r="A152" i="12"/>
  <c r="A152" i="10"/>
  <c r="A152" i="9"/>
  <c r="A156" i="13"/>
  <c r="A156" i="11"/>
  <c r="A156" i="10"/>
  <c r="A156" i="12"/>
  <c r="A156" i="9"/>
  <c r="A160" i="13"/>
  <c r="A160" i="11"/>
  <c r="A160" i="12"/>
  <c r="A160" i="10"/>
  <c r="A160" i="9"/>
  <c r="A164" i="13"/>
  <c r="A164" i="11"/>
  <c r="A164" i="10"/>
  <c r="A164" i="12"/>
  <c r="A164" i="9"/>
  <c r="A164" i="8"/>
  <c r="A168" i="13"/>
  <c r="A168" i="11"/>
  <c r="A168" i="12"/>
  <c r="A168" i="10"/>
  <c r="A168" i="9"/>
  <c r="A172" i="13"/>
  <c r="A172" i="11"/>
  <c r="A172" i="12"/>
  <c r="A172" i="10"/>
  <c r="A172" i="9"/>
  <c r="A172" i="8"/>
  <c r="A176" i="13"/>
  <c r="A176" i="11"/>
  <c r="A176" i="12"/>
  <c r="A176" i="10"/>
  <c r="A176" i="9"/>
  <c r="A180" i="13"/>
  <c r="A180" i="11"/>
  <c r="A180" i="12"/>
  <c r="A180" i="10"/>
  <c r="A180" i="9"/>
  <c r="A184" i="13"/>
  <c r="A184" i="11"/>
  <c r="A184" i="12"/>
  <c r="A184" i="10"/>
  <c r="A184" i="9"/>
  <c r="A188" i="13"/>
  <c r="A188" i="11"/>
  <c r="A188" i="12"/>
  <c r="A188" i="10"/>
  <c r="A188" i="9"/>
  <c r="A192" i="13"/>
  <c r="A192" i="11"/>
  <c r="A192" i="12"/>
  <c r="A192" i="10"/>
  <c r="A192" i="9"/>
  <c r="A196" i="13"/>
  <c r="A196" i="11"/>
  <c r="A196" i="12"/>
  <c r="A196" i="10"/>
  <c r="A196" i="9"/>
  <c r="A196" i="8"/>
  <c r="A200" i="13"/>
  <c r="A200" i="11"/>
  <c r="A200" i="12"/>
  <c r="A200" i="10"/>
  <c r="A200" i="9"/>
  <c r="A204" i="13"/>
  <c r="A204" i="11"/>
  <c r="A204" i="12"/>
  <c r="A204" i="10"/>
  <c r="A204" i="9"/>
  <c r="A204" i="8"/>
  <c r="A208" i="13"/>
  <c r="A208" i="11"/>
  <c r="A208" i="12"/>
  <c r="A208" i="10"/>
  <c r="A208" i="9"/>
  <c r="A212" i="13"/>
  <c r="A212" i="12"/>
  <c r="A212" i="11"/>
  <c r="A212" i="10"/>
  <c r="A212" i="9"/>
  <c r="A216" i="12"/>
  <c r="A216" i="13"/>
  <c r="A216" i="11"/>
  <c r="A216" i="10"/>
  <c r="A216" i="9"/>
  <c r="A220" i="13"/>
  <c r="A220" i="12"/>
  <c r="A220" i="11"/>
  <c r="A220" i="10"/>
  <c r="A220" i="9"/>
  <c r="A224" i="12"/>
  <c r="A224" i="13"/>
  <c r="A224" i="11"/>
  <c r="A224" i="10"/>
  <c r="A224" i="9"/>
  <c r="A228" i="13"/>
  <c r="A228" i="12"/>
  <c r="A228" i="11"/>
  <c r="A228" i="10"/>
  <c r="A228" i="9"/>
  <c r="A228" i="8"/>
  <c r="A232" i="12"/>
  <c r="A232" i="13"/>
  <c r="A232" i="11"/>
  <c r="A232" i="10"/>
  <c r="A232" i="9"/>
  <c r="A236" i="13"/>
  <c r="A236" i="12"/>
  <c r="A236" i="11"/>
  <c r="A236" i="10"/>
  <c r="A236" i="9"/>
  <c r="A236" i="8"/>
  <c r="A240" i="12"/>
  <c r="A240" i="13"/>
  <c r="A240" i="11"/>
  <c r="A240" i="10"/>
  <c r="A240" i="9"/>
  <c r="A244" i="13"/>
  <c r="A244" i="12"/>
  <c r="A244" i="11"/>
  <c r="A244" i="10"/>
  <c r="A244" i="9"/>
  <c r="A248" i="12"/>
  <c r="A248" i="13"/>
  <c r="A248" i="11"/>
  <c r="A248" i="10"/>
  <c r="A248" i="9"/>
  <c r="A252" i="13"/>
  <c r="A252" i="12"/>
  <c r="A252" i="11"/>
  <c r="A252" i="10"/>
  <c r="A252" i="9"/>
  <c r="A256" i="12"/>
  <c r="A256" i="13"/>
  <c r="A256" i="11"/>
  <c r="A256" i="10"/>
  <c r="A256" i="9"/>
  <c r="A260" i="13"/>
  <c r="A260" i="12"/>
  <c r="A260" i="11"/>
  <c r="A260" i="10"/>
  <c r="A260" i="9"/>
  <c r="A260" i="8"/>
  <c r="A264" i="12"/>
  <c r="A264" i="13"/>
  <c r="A264" i="11"/>
  <c r="A264" i="10"/>
  <c r="A264" i="9"/>
  <c r="A268" i="13"/>
  <c r="A268" i="12"/>
  <c r="A268" i="11"/>
  <c r="A268" i="10"/>
  <c r="A268" i="9"/>
  <c r="A268" i="8"/>
  <c r="A272" i="12"/>
  <c r="A272" i="13"/>
  <c r="A272" i="11"/>
  <c r="A272" i="10"/>
  <c r="A272" i="9"/>
  <c r="A276" i="13"/>
  <c r="A276" i="12"/>
  <c r="A276" i="11"/>
  <c r="A276" i="10"/>
  <c r="A276" i="9"/>
  <c r="A280" i="12"/>
  <c r="A280" i="13"/>
  <c r="A280" i="11"/>
  <c r="A280" i="10"/>
  <c r="A280" i="9"/>
  <c r="A284" i="13"/>
  <c r="A284" i="12"/>
  <c r="A284" i="11"/>
  <c r="A284" i="10"/>
  <c r="A284" i="9"/>
  <c r="A288" i="12"/>
  <c r="A288" i="13"/>
  <c r="A288" i="11"/>
  <c r="A288" i="10"/>
  <c r="A288" i="9"/>
  <c r="A292" i="13"/>
  <c r="A292" i="12"/>
  <c r="A292" i="11"/>
  <c r="A292" i="10"/>
  <c r="A292" i="9"/>
  <c r="A292" i="8"/>
  <c r="A296" i="12"/>
  <c r="A296" i="13"/>
  <c r="A296" i="11"/>
  <c r="A296" i="10"/>
  <c r="A296" i="9"/>
  <c r="A300" i="13"/>
  <c r="A300" i="12"/>
  <c r="A300" i="11"/>
  <c r="A300" i="10"/>
  <c r="A300" i="9"/>
  <c r="A300" i="8"/>
  <c r="A304" i="12"/>
  <c r="A304" i="13"/>
  <c r="A304" i="11"/>
  <c r="A304" i="10"/>
  <c r="A304" i="9"/>
  <c r="A308" i="13"/>
  <c r="A308" i="12"/>
  <c r="A308" i="11"/>
  <c r="A308" i="10"/>
  <c r="A308" i="9"/>
  <c r="A312" i="12"/>
  <c r="A312" i="13"/>
  <c r="A312" i="11"/>
  <c r="A312" i="10"/>
  <c r="A312" i="9"/>
  <c r="A316" i="13"/>
  <c r="A316" i="12"/>
  <c r="A316" i="11"/>
  <c r="A316" i="10"/>
  <c r="A316" i="9"/>
  <c r="A320" i="12"/>
  <c r="A320" i="11"/>
  <c r="A320" i="13"/>
  <c r="A320" i="10"/>
  <c r="A320" i="9"/>
  <c r="A324" i="13"/>
  <c r="A324" i="12"/>
  <c r="A324" i="11"/>
  <c r="A324" i="10"/>
  <c r="A324" i="9"/>
  <c r="A324" i="8"/>
  <c r="A328" i="12"/>
  <c r="A328" i="13"/>
  <c r="A328" i="11"/>
  <c r="A328" i="10"/>
  <c r="A328" i="9"/>
  <c r="A332" i="13"/>
  <c r="A332" i="12"/>
  <c r="A332" i="11"/>
  <c r="A332" i="10"/>
  <c r="A332" i="9"/>
  <c r="A332" i="8"/>
  <c r="A336" i="12"/>
  <c r="A336" i="13"/>
  <c r="A336" i="11"/>
  <c r="A336" i="10"/>
  <c r="A336" i="9"/>
  <c r="A340" i="13"/>
  <c r="A340" i="12"/>
  <c r="A340" i="11"/>
  <c r="A340" i="10"/>
  <c r="A340" i="9"/>
  <c r="A344" i="13"/>
  <c r="A344" i="12"/>
  <c r="A344" i="11"/>
  <c r="A344" i="10"/>
  <c r="A344" i="9"/>
  <c r="A348" i="13"/>
  <c r="A348" i="12"/>
  <c r="A348" i="11"/>
  <c r="A348" i="10"/>
  <c r="A348" i="9"/>
  <c r="A352" i="13"/>
  <c r="A352" i="12"/>
  <c r="A352" i="11"/>
  <c r="A352" i="10"/>
  <c r="A352" i="9"/>
  <c r="A356" i="13"/>
  <c r="A356" i="12"/>
  <c r="A356" i="11"/>
  <c r="A356" i="10"/>
  <c r="A356" i="9"/>
  <c r="A356" i="8"/>
  <c r="A360" i="13"/>
  <c r="A360" i="12"/>
  <c r="A360" i="11"/>
  <c r="A360" i="10"/>
  <c r="A360" i="9"/>
  <c r="A364" i="13"/>
  <c r="A364" i="12"/>
  <c r="A364" i="11"/>
  <c r="A364" i="10"/>
  <c r="A364" i="9"/>
  <c r="A364" i="8"/>
  <c r="A368" i="12"/>
  <c r="A368" i="11"/>
  <c r="A368" i="13"/>
  <c r="A368" i="10"/>
  <c r="A368" i="9"/>
  <c r="A372" i="13"/>
  <c r="A372" i="12"/>
  <c r="A372" i="11"/>
  <c r="A372" i="10"/>
  <c r="A372" i="9"/>
  <c r="A376" i="12"/>
  <c r="A376" i="13"/>
  <c r="A376" i="11"/>
  <c r="A376" i="10"/>
  <c r="A376" i="9"/>
  <c r="A380" i="13"/>
  <c r="A380" i="12"/>
  <c r="A380" i="11"/>
  <c r="A380" i="10"/>
  <c r="A380" i="9"/>
  <c r="A384" i="12"/>
  <c r="A384" i="13"/>
  <c r="A384" i="11"/>
  <c r="A384" i="10"/>
  <c r="A384" i="9"/>
  <c r="A388" i="13"/>
  <c r="A388" i="12"/>
  <c r="A388" i="11"/>
  <c r="A388" i="10"/>
  <c r="A388" i="9"/>
  <c r="A388" i="8"/>
  <c r="A392" i="12"/>
  <c r="A392" i="13"/>
  <c r="A392" i="11"/>
  <c r="A392" i="10"/>
  <c r="A392" i="9"/>
  <c r="A396" i="13"/>
  <c r="A396" i="12"/>
  <c r="A396" i="11"/>
  <c r="A396" i="10"/>
  <c r="A396" i="9"/>
  <c r="A396" i="8"/>
  <c r="A400" i="12"/>
  <c r="A400" i="13"/>
  <c r="A400" i="11"/>
  <c r="A400" i="10"/>
  <c r="A400" i="9"/>
  <c r="A404" i="13"/>
  <c r="A404" i="12"/>
  <c r="A404" i="11"/>
  <c r="A404" i="10"/>
  <c r="A404" i="9"/>
  <c r="A408" i="13"/>
  <c r="A408" i="12"/>
  <c r="A408" i="11"/>
  <c r="A408" i="10"/>
  <c r="A408" i="9"/>
  <c r="A412" i="13"/>
  <c r="A412" i="12"/>
  <c r="A412" i="11"/>
  <c r="A412" i="10"/>
  <c r="A412" i="9"/>
  <c r="A416" i="13"/>
  <c r="A416" i="12"/>
  <c r="A416" i="11"/>
  <c r="A416" i="10"/>
  <c r="A416" i="9"/>
  <c r="A420" i="13"/>
  <c r="A420" i="12"/>
  <c r="A420" i="11"/>
  <c r="A420" i="10"/>
  <c r="A420" i="9"/>
  <c r="A420" i="8"/>
  <c r="A424" i="13"/>
  <c r="A424" i="12"/>
  <c r="A424" i="11"/>
  <c r="A424" i="10"/>
  <c r="A424" i="9"/>
  <c r="A428" i="13"/>
  <c r="A428" i="12"/>
  <c r="A428" i="11"/>
  <c r="A428" i="10"/>
  <c r="A428" i="9"/>
  <c r="A428" i="8"/>
  <c r="A432" i="12"/>
  <c r="A432" i="11"/>
  <c r="A432" i="13"/>
  <c r="A432" i="10"/>
  <c r="A432" i="9"/>
  <c r="A103" i="8"/>
  <c r="A108" i="8"/>
  <c r="A135" i="8"/>
  <c r="A142" i="8"/>
  <c r="A152" i="8"/>
  <c r="A182" i="8"/>
  <c r="A198" i="8"/>
  <c r="A224" i="8"/>
  <c r="A240" i="8"/>
  <c r="A252" i="8"/>
  <c r="A270" i="8"/>
  <c r="A280" i="8"/>
  <c r="A310" i="8"/>
  <c r="A326" i="8"/>
  <c r="A436" i="13"/>
  <c r="A436" i="12"/>
  <c r="A436" i="11"/>
  <c r="A436" i="10"/>
  <c r="A440" i="12"/>
  <c r="A440" i="13"/>
  <c r="A440" i="11"/>
  <c r="A440" i="10"/>
  <c r="A444" i="13"/>
  <c r="A444" i="12"/>
  <c r="A444" i="11"/>
  <c r="A444" i="10"/>
  <c r="A448" i="12"/>
  <c r="A448" i="13"/>
  <c r="A448" i="11"/>
  <c r="A448" i="10"/>
  <c r="A452" i="13"/>
  <c r="A452" i="12"/>
  <c r="A452" i="11"/>
  <c r="A452" i="10"/>
  <c r="A456" i="12"/>
  <c r="A456" i="13"/>
  <c r="A456" i="11"/>
  <c r="A456" i="10"/>
  <c r="A460" i="13"/>
  <c r="A460" i="12"/>
  <c r="A460" i="11"/>
  <c r="A460" i="10"/>
  <c r="A464" i="12"/>
  <c r="A464" i="13"/>
  <c r="A464" i="11"/>
  <c r="A464" i="10"/>
  <c r="A468" i="13"/>
  <c r="A468" i="12"/>
  <c r="A468" i="11"/>
  <c r="A468" i="10"/>
  <c r="A472" i="13"/>
  <c r="A472" i="12"/>
  <c r="A472" i="11"/>
  <c r="A472" i="10"/>
  <c r="A476" i="13"/>
  <c r="A476" i="12"/>
  <c r="A476" i="11"/>
  <c r="A476" i="10"/>
  <c r="A480" i="13"/>
  <c r="A480" i="12"/>
  <c r="A480" i="11"/>
  <c r="A480" i="10"/>
  <c r="A484" i="13"/>
  <c r="A484" i="12"/>
  <c r="A484" i="11"/>
  <c r="A484" i="10"/>
  <c r="A488" i="13"/>
  <c r="A488" i="12"/>
  <c r="A488" i="11"/>
  <c r="A488" i="10"/>
  <c r="A492" i="13"/>
  <c r="A492" i="12"/>
  <c r="A492" i="11"/>
  <c r="A492" i="10"/>
  <c r="A496" i="12"/>
  <c r="A496" i="11"/>
  <c r="A496" i="13"/>
  <c r="A496" i="10"/>
  <c r="A500" i="13"/>
  <c r="A500" i="12"/>
  <c r="A500" i="11"/>
  <c r="A500" i="10"/>
  <c r="A504" i="12"/>
  <c r="A504" i="13"/>
  <c r="A504" i="11"/>
  <c r="A504" i="10"/>
  <c r="A365" i="7"/>
  <c r="A365" i="13"/>
  <c r="A365" i="12"/>
  <c r="A365" i="11"/>
  <c r="A369" i="8"/>
  <c r="A369" i="13"/>
  <c r="A369" i="12"/>
  <c r="A369" i="11"/>
  <c r="A369" i="10"/>
  <c r="A373" i="11"/>
  <c r="A377" i="8"/>
  <c r="A377" i="13"/>
  <c r="A377" i="12"/>
  <c r="A377" i="11"/>
  <c r="A377" i="10"/>
  <c r="A381" i="7"/>
  <c r="A381" i="13"/>
  <c r="A381" i="12"/>
  <c r="A381" i="11"/>
  <c r="A389" i="7"/>
  <c r="A389" i="13"/>
  <c r="A389" i="12"/>
  <c r="A389" i="11"/>
  <c r="A393" i="8"/>
  <c r="A393" i="13"/>
  <c r="A393" i="12"/>
  <c r="A393" i="11"/>
  <c r="A393" i="10"/>
  <c r="A397" i="7"/>
  <c r="A397" i="13"/>
  <c r="A397" i="12"/>
  <c r="A397" i="11"/>
  <c r="A401" i="8"/>
  <c r="A401" i="13"/>
  <c r="A401" i="12"/>
  <c r="A401" i="11"/>
  <c r="A401" i="10"/>
  <c r="A409" i="8"/>
  <c r="A409" i="13"/>
  <c r="A409" i="12"/>
  <c r="A409" i="11"/>
  <c r="A409" i="10"/>
  <c r="A413" i="7"/>
  <c r="A413" i="13"/>
  <c r="A413" i="12"/>
  <c r="A413" i="11"/>
  <c r="A421" i="7"/>
  <c r="A421" i="13"/>
  <c r="A421" i="12"/>
  <c r="A421" i="11"/>
  <c r="A425" i="8"/>
  <c r="A425" i="13"/>
  <c r="A425" i="12"/>
  <c r="A425" i="11"/>
  <c r="A425" i="10"/>
  <c r="A429" i="7"/>
  <c r="A429" i="13"/>
  <c r="A429" i="12"/>
  <c r="A429" i="11"/>
  <c r="A433" i="8"/>
  <c r="A433" i="13"/>
  <c r="A433" i="12"/>
  <c r="A433" i="11"/>
  <c r="A433" i="10"/>
  <c r="A437" i="11"/>
  <c r="A441" i="8"/>
  <c r="A441" i="13"/>
  <c r="A441" i="12"/>
  <c r="A441" i="11"/>
  <c r="A441" i="10"/>
  <c r="A445" i="7"/>
  <c r="A445" i="13"/>
  <c r="A445" i="12"/>
  <c r="A445" i="11"/>
  <c r="A453" i="7"/>
  <c r="A453" i="13"/>
  <c r="A453" i="12"/>
  <c r="A453" i="11"/>
  <c r="A457" i="8"/>
  <c r="A457" i="13"/>
  <c r="A457" i="12"/>
  <c r="A457" i="11"/>
  <c r="A457" i="10"/>
  <c r="A461" i="7"/>
  <c r="A461" i="13"/>
  <c r="A461" i="12"/>
  <c r="A461" i="11"/>
  <c r="A465" i="8"/>
  <c r="A465" i="13"/>
  <c r="A465" i="12"/>
  <c r="A465" i="11"/>
  <c r="A465" i="10"/>
  <c r="A473" i="8"/>
  <c r="A473" i="13"/>
  <c r="A473" i="12"/>
  <c r="A473" i="11"/>
  <c r="A473" i="10"/>
  <c r="A477" i="7"/>
  <c r="A477" i="13"/>
  <c r="A477" i="12"/>
  <c r="A477" i="11"/>
  <c r="A485" i="7"/>
  <c r="A485" i="13"/>
  <c r="A485" i="12"/>
  <c r="A485" i="11"/>
  <c r="A489" i="8"/>
  <c r="A489" i="13"/>
  <c r="A489" i="12"/>
  <c r="A489" i="11"/>
  <c r="A489" i="10"/>
  <c r="A493" i="7"/>
  <c r="A493" i="13"/>
  <c r="A493" i="12"/>
  <c r="A493" i="11"/>
  <c r="A497" i="8"/>
  <c r="A497" i="13"/>
  <c r="A497" i="12"/>
  <c r="A497" i="11"/>
  <c r="A497" i="10"/>
  <c r="A501" i="11"/>
  <c r="A436" i="8"/>
  <c r="A440" i="9"/>
  <c r="A448" i="9"/>
  <c r="A456" i="9"/>
  <c r="A464" i="9"/>
  <c r="A472" i="9"/>
  <c r="A480" i="9"/>
  <c r="A488" i="9"/>
  <c r="A496" i="9"/>
  <c r="A504" i="9"/>
  <c r="A413" i="10"/>
  <c r="A477" i="10"/>
  <c r="A398" i="13"/>
  <c r="A398" i="12"/>
  <c r="A398" i="11"/>
  <c r="A398" i="10"/>
  <c r="A406" i="13"/>
  <c r="A406" i="12"/>
  <c r="A406" i="11"/>
  <c r="A406" i="10"/>
  <c r="A422" i="13"/>
  <c r="A422" i="12"/>
  <c r="A422" i="11"/>
  <c r="A422" i="10"/>
  <c r="A430" i="13"/>
  <c r="A430" i="12"/>
  <c r="A430" i="11"/>
  <c r="A430" i="10"/>
  <c r="A438" i="13"/>
  <c r="A438" i="12"/>
  <c r="A438" i="11"/>
  <c r="A438" i="10"/>
  <c r="A446" i="12"/>
  <c r="A454" i="13"/>
  <c r="A454" i="12"/>
  <c r="A454" i="11"/>
  <c r="A454" i="10"/>
  <c r="A462" i="13"/>
  <c r="A462" i="12"/>
  <c r="A462" i="11"/>
  <c r="A462" i="10"/>
  <c r="A470" i="13"/>
  <c r="A470" i="12"/>
  <c r="A470" i="11"/>
  <c r="A470" i="10"/>
  <c r="A478" i="12"/>
  <c r="A486" i="13"/>
  <c r="A486" i="12"/>
  <c r="A486" i="11"/>
  <c r="A486" i="10"/>
  <c r="A494" i="13"/>
  <c r="A494" i="12"/>
  <c r="A494" i="11"/>
  <c r="A494" i="10"/>
  <c r="A502" i="13"/>
  <c r="A502" i="12"/>
  <c r="A502" i="11"/>
  <c r="A502" i="10"/>
  <c r="A365" i="9"/>
  <c r="A381" i="9"/>
  <c r="A389" i="9"/>
  <c r="A397" i="9"/>
  <c r="A413" i="9"/>
  <c r="A421" i="9"/>
  <c r="A429" i="9"/>
  <c r="A445" i="9"/>
  <c r="A453" i="9"/>
  <c r="A461" i="9"/>
  <c r="A477" i="9"/>
  <c r="A485" i="9"/>
  <c r="A493" i="9"/>
  <c r="A421" i="10"/>
  <c r="A485" i="10"/>
  <c r="A460" i="8"/>
  <c r="A492" i="8"/>
  <c r="A365" i="10"/>
  <c r="A429" i="10"/>
  <c r="A493" i="10"/>
  <c r="A391" i="13"/>
  <c r="A391" i="11"/>
  <c r="A391" i="10"/>
  <c r="A391" i="12"/>
  <c r="A395" i="13"/>
  <c r="A395" i="12"/>
  <c r="A395" i="11"/>
  <c r="A395" i="10"/>
  <c r="A399" i="13"/>
  <c r="A399" i="12"/>
  <c r="A399" i="11"/>
  <c r="A399" i="10"/>
  <c r="A407" i="13"/>
  <c r="A407" i="12"/>
  <c r="A407" i="11"/>
  <c r="A407" i="10"/>
  <c r="A415" i="13"/>
  <c r="A415" i="12"/>
  <c r="A415" i="11"/>
  <c r="A415" i="10"/>
  <c r="A423" i="13"/>
  <c r="A423" i="12"/>
  <c r="A423" i="11"/>
  <c r="A423" i="10"/>
  <c r="A431" i="13"/>
  <c r="A431" i="12"/>
  <c r="A431" i="11"/>
  <c r="A431" i="10"/>
  <c r="A439" i="13"/>
  <c r="A439" i="12"/>
  <c r="A439" i="11"/>
  <c r="A439" i="10"/>
  <c r="A447" i="13"/>
  <c r="A447" i="11"/>
  <c r="A447" i="12"/>
  <c r="A447" i="10"/>
  <c r="A455" i="13"/>
  <c r="A455" i="11"/>
  <c r="A455" i="12"/>
  <c r="A455" i="10"/>
  <c r="A459" i="13"/>
  <c r="A459" i="12"/>
  <c r="A459" i="11"/>
  <c r="A459" i="10"/>
  <c r="A463" i="13"/>
  <c r="A463" i="12"/>
  <c r="A463" i="11"/>
  <c r="A463" i="10"/>
  <c r="A471" i="13"/>
  <c r="A471" i="12"/>
  <c r="A471" i="11"/>
  <c r="A471" i="10"/>
  <c r="A479" i="13"/>
  <c r="A479" i="12"/>
  <c r="A479" i="11"/>
  <c r="A479" i="10"/>
  <c r="A487" i="13"/>
  <c r="A487" i="12"/>
  <c r="A487" i="11"/>
  <c r="A487" i="10"/>
  <c r="A495" i="13"/>
  <c r="A495" i="12"/>
  <c r="A495" i="11"/>
  <c r="A495" i="10"/>
  <c r="A499" i="13"/>
  <c r="A499" i="12"/>
  <c r="A499" i="11"/>
  <c r="A499" i="10"/>
  <c r="A503" i="13"/>
  <c r="A503" i="12"/>
  <c r="A503" i="11"/>
  <c r="A503" i="10"/>
  <c r="A391" i="9"/>
  <c r="A399" i="9"/>
  <c r="A407" i="9"/>
  <c r="A415" i="9"/>
  <c r="A423" i="9"/>
  <c r="A431" i="9"/>
  <c r="A439" i="9"/>
  <c r="A447" i="9"/>
  <c r="A455" i="9"/>
  <c r="A463" i="9"/>
  <c r="A471" i="9"/>
  <c r="A479" i="9"/>
  <c r="A487" i="9"/>
  <c r="A495" i="9"/>
  <c r="A503" i="9"/>
  <c r="A415" i="8"/>
  <c r="A447" i="8"/>
  <c r="A452" i="8"/>
  <c r="A479" i="8"/>
  <c r="A484" i="8"/>
  <c r="A436" i="9"/>
  <c r="A444" i="9"/>
  <c r="A452" i="9"/>
  <c r="A460" i="9"/>
  <c r="A468" i="9"/>
  <c r="A476" i="9"/>
  <c r="A484" i="9"/>
  <c r="A492" i="9"/>
  <c r="A500" i="9"/>
  <c r="A381" i="10"/>
  <c r="A445" i="10"/>
  <c r="R8" i="3"/>
  <c r="P8" i="3"/>
  <c r="A89" i="7"/>
  <c r="A105" i="7"/>
  <c r="A113" i="7"/>
  <c r="A121" i="7"/>
  <c r="A137" i="7"/>
  <c r="A145" i="7"/>
  <c r="A153" i="7"/>
  <c r="A169" i="7"/>
  <c r="A177" i="7"/>
  <c r="A185" i="7"/>
  <c r="A201" i="7"/>
  <c r="A209" i="7"/>
  <c r="A217" i="7"/>
  <c r="A233" i="7"/>
  <c r="A241" i="7"/>
  <c r="A249" i="7"/>
  <c r="A265" i="7"/>
  <c r="A273" i="7"/>
  <c r="A281" i="7"/>
  <c r="A297" i="7"/>
  <c r="A305" i="7"/>
  <c r="A313" i="7"/>
  <c r="A329" i="7"/>
  <c r="A337" i="7"/>
  <c r="A345" i="7"/>
  <c r="A361" i="7"/>
  <c r="A369" i="7"/>
  <c r="A377" i="7"/>
  <c r="A393" i="7"/>
  <c r="A401" i="7"/>
  <c r="A409" i="7"/>
  <c r="A425" i="7"/>
  <c r="A433" i="7"/>
  <c r="A441" i="7"/>
  <c r="A457" i="7"/>
  <c r="A465" i="7"/>
  <c r="A473" i="7"/>
  <c r="A489" i="7"/>
  <c r="A497" i="7"/>
  <c r="A85" i="8"/>
  <c r="A93" i="8"/>
  <c r="A101" i="8"/>
  <c r="A109" i="8"/>
  <c r="A125" i="8"/>
  <c r="A133" i="8"/>
  <c r="A141" i="8"/>
  <c r="A157" i="8"/>
  <c r="A165" i="8"/>
  <c r="A173" i="8"/>
  <c r="A189" i="8"/>
  <c r="A197" i="8"/>
  <c r="A205" i="8"/>
  <c r="A221" i="8"/>
  <c r="A229" i="8"/>
  <c r="A237" i="8"/>
  <c r="A253" i="8"/>
  <c r="A261" i="8"/>
  <c r="A269" i="8"/>
  <c r="A285" i="8"/>
  <c r="A293" i="8"/>
  <c r="A301" i="8"/>
  <c r="A309" i="8"/>
  <c r="A317" i="8"/>
  <c r="A325" i="8"/>
  <c r="A333" i="8"/>
  <c r="A349" i="8"/>
  <c r="A357" i="8"/>
  <c r="A365" i="8"/>
  <c r="A381" i="8"/>
  <c r="A389" i="8"/>
  <c r="A397" i="8"/>
  <c r="A413" i="8"/>
  <c r="A421" i="8"/>
  <c r="A429" i="8"/>
  <c r="A437" i="8"/>
  <c r="A445" i="8"/>
  <c r="A453" i="8"/>
  <c r="A461" i="8"/>
  <c r="A477" i="8"/>
  <c r="A485" i="8"/>
  <c r="A493" i="8"/>
  <c r="A501" i="8"/>
  <c r="M461" i="7"/>
  <c r="I461" i="3" s="1"/>
  <c r="M413" i="7"/>
  <c r="I413" i="3" s="1"/>
  <c r="M333" i="7"/>
  <c r="I333" i="3" s="1"/>
  <c r="M285" i="7"/>
  <c r="I285" i="3" s="1"/>
  <c r="M93" i="7"/>
  <c r="I93" i="3" s="1"/>
  <c r="A1" i="4"/>
  <c r="A1" i="1"/>
  <c r="A1" i="2"/>
  <c r="A1" i="3"/>
  <c r="A1" i="5"/>
  <c r="A5" i="4"/>
  <c r="A5" i="7" s="1"/>
  <c r="A4" i="4"/>
  <c r="A4" i="1"/>
  <c r="A4" i="2"/>
  <c r="A4" i="3"/>
  <c r="A4" i="5"/>
  <c r="A3" i="4"/>
  <c r="A3" i="1"/>
  <c r="A3" i="2"/>
  <c r="A3" i="3"/>
  <c r="A3" i="5"/>
  <c r="A2" i="4"/>
  <c r="A2" i="5"/>
  <c r="A2" i="2"/>
  <c r="A2" i="3"/>
  <c r="A2" i="1"/>
  <c r="E21" i="5"/>
  <c r="F21" i="5"/>
  <c r="F8" i="5" s="1"/>
  <c r="D21" i="5"/>
  <c r="C15" i="1"/>
  <c r="C21" i="5"/>
  <c r="G8" i="5"/>
  <c r="D8" i="4"/>
  <c r="C8" i="4"/>
  <c r="B8" i="4"/>
  <c r="D8" i="5"/>
  <c r="E8" i="5"/>
  <c r="D15" i="2"/>
  <c r="D16" i="2"/>
  <c r="C14" i="1"/>
  <c r="C8" i="1" s="1"/>
  <c r="C16" i="1"/>
  <c r="C34" i="1"/>
  <c r="D34" i="1"/>
  <c r="D14" i="1"/>
  <c r="E14" i="1"/>
  <c r="E16" i="1"/>
  <c r="D19" i="1"/>
  <c r="D26" i="1"/>
  <c r="D16" i="1"/>
  <c r="D20" i="1"/>
  <c r="D27" i="1"/>
  <c r="D23" i="1"/>
  <c r="E15" i="1"/>
  <c r="D24" i="1"/>
  <c r="D25" i="1"/>
  <c r="D15" i="1"/>
  <c r="D21" i="1"/>
  <c r="D33" i="1"/>
  <c r="D32" i="1"/>
  <c r="D30" i="1"/>
  <c r="D17" i="1"/>
  <c r="D28" i="1"/>
  <c r="B61" i="13" l="1"/>
  <c r="B61" i="8"/>
  <c r="B61" i="12"/>
  <c r="B61" i="7"/>
  <c r="B61" i="11"/>
  <c r="B61" i="10"/>
  <c r="B61" i="9"/>
  <c r="B43" i="13"/>
  <c r="B43" i="12"/>
  <c r="B43" i="8"/>
  <c r="B43" i="7"/>
  <c r="B43" i="9"/>
  <c r="B43" i="11"/>
  <c r="B43" i="10"/>
  <c r="B35" i="13"/>
  <c r="B35" i="7"/>
  <c r="B35" i="8"/>
  <c r="B35" i="12"/>
  <c r="B35" i="11"/>
  <c r="B35" i="10"/>
  <c r="B89" i="10"/>
  <c r="B89" i="7"/>
  <c r="B89" i="9"/>
  <c r="B89" i="13"/>
  <c r="B89" i="11"/>
  <c r="B408" i="13"/>
  <c r="B408" i="8"/>
  <c r="B376" i="8"/>
  <c r="B376" i="13"/>
  <c r="B216" i="9"/>
  <c r="B216" i="10"/>
  <c r="B228" i="7"/>
  <c r="B228" i="8"/>
  <c r="A501" i="7"/>
  <c r="A501" i="13"/>
  <c r="A501" i="12"/>
  <c r="A501" i="10"/>
  <c r="A469" i="13"/>
  <c r="A469" i="10"/>
  <c r="A469" i="12"/>
  <c r="A469" i="11"/>
  <c r="A469" i="9"/>
  <c r="A469" i="7"/>
  <c r="A469" i="8"/>
  <c r="A437" i="7"/>
  <c r="A437" i="13"/>
  <c r="A437" i="12"/>
  <c r="A405" i="13"/>
  <c r="A405" i="12"/>
  <c r="A405" i="11"/>
  <c r="A405" i="9"/>
  <c r="A405" i="7"/>
  <c r="A405" i="10"/>
  <c r="A405" i="8"/>
  <c r="A373" i="7"/>
  <c r="A373" i="13"/>
  <c r="A373" i="12"/>
  <c r="A373" i="10"/>
  <c r="A341" i="13"/>
  <c r="A341" i="9"/>
  <c r="A341" i="12"/>
  <c r="A341" i="11"/>
  <c r="A341" i="10"/>
  <c r="A341" i="7"/>
  <c r="A341" i="8"/>
  <c r="A309" i="12"/>
  <c r="A309" i="13"/>
  <c r="A309" i="11"/>
  <c r="A309" i="10"/>
  <c r="A309" i="9"/>
  <c r="A309" i="7"/>
  <c r="A277" i="12"/>
  <c r="A277" i="9"/>
  <c r="A277" i="13"/>
  <c r="A277" i="11"/>
  <c r="A277" i="10"/>
  <c r="A277" i="7"/>
  <c r="A277" i="8"/>
  <c r="A245" i="12"/>
  <c r="A245" i="8"/>
  <c r="A245" i="13"/>
  <c r="A245" i="11"/>
  <c r="A245" i="10"/>
  <c r="A245" i="9"/>
  <c r="A245" i="7"/>
  <c r="A213" i="12"/>
  <c r="A213" i="9"/>
  <c r="A213" i="13"/>
  <c r="A213" i="11"/>
  <c r="A213" i="10"/>
  <c r="A213" i="7"/>
  <c r="A213" i="8"/>
  <c r="A181" i="13"/>
  <c r="A181" i="10"/>
  <c r="A181" i="12"/>
  <c r="A181" i="11"/>
  <c r="A181" i="9"/>
  <c r="A181" i="7"/>
  <c r="A149" i="13"/>
  <c r="A149" i="12"/>
  <c r="A149" i="11"/>
  <c r="A149" i="9"/>
  <c r="A149" i="10"/>
  <c r="A149" i="7"/>
  <c r="A149" i="8"/>
  <c r="A117" i="13"/>
  <c r="A117" i="12"/>
  <c r="A117" i="11"/>
  <c r="A117" i="8"/>
  <c r="A117" i="10"/>
  <c r="A117" i="7"/>
  <c r="A117" i="9"/>
  <c r="B356" i="8"/>
  <c r="B356" i="12"/>
  <c r="B327" i="7"/>
  <c r="B327" i="10"/>
  <c r="B188" i="8"/>
  <c r="B188" i="7"/>
  <c r="B348" i="7"/>
  <c r="B348" i="13"/>
  <c r="B348" i="10"/>
  <c r="A481" i="9"/>
  <c r="A481" i="10"/>
  <c r="A481" i="8"/>
  <c r="A481" i="7"/>
  <c r="A481" i="13"/>
  <c r="A481" i="11"/>
  <c r="A449" i="9"/>
  <c r="A449" i="8"/>
  <c r="A449" i="7"/>
  <c r="A449" i="13"/>
  <c r="A449" i="12"/>
  <c r="A449" i="11"/>
  <c r="A449" i="10"/>
  <c r="A417" i="9"/>
  <c r="A417" i="10"/>
  <c r="A417" i="8"/>
  <c r="A417" i="7"/>
  <c r="A417" i="13"/>
  <c r="A417" i="11"/>
  <c r="A385" i="9"/>
  <c r="A385" i="8"/>
  <c r="A385" i="7"/>
  <c r="A385" i="11"/>
  <c r="A385" i="13"/>
  <c r="A385" i="12"/>
  <c r="A385" i="10"/>
  <c r="A353" i="8"/>
  <c r="A353" i="13"/>
  <c r="A353" i="11"/>
  <c r="A353" i="7"/>
  <c r="A353" i="10"/>
  <c r="A353" i="12"/>
  <c r="A321" i="7"/>
  <c r="A321" i="12"/>
  <c r="A321" i="8"/>
  <c r="A321" i="13"/>
  <c r="A321" i="11"/>
  <c r="A321" i="10"/>
  <c r="A289" i="8"/>
  <c r="A289" i="12"/>
  <c r="A289" i="11"/>
  <c r="A289" i="13"/>
  <c r="A289" i="7"/>
  <c r="A289" i="10"/>
  <c r="A257" i="7"/>
  <c r="A257" i="8"/>
  <c r="A257" i="12"/>
  <c r="A257" i="13"/>
  <c r="A257" i="11"/>
  <c r="A257" i="10"/>
  <c r="A225" i="11"/>
  <c r="A225" i="8"/>
  <c r="A225" i="12"/>
  <c r="A225" i="13"/>
  <c r="A225" i="7"/>
  <c r="A225" i="10"/>
  <c r="A193" i="7"/>
  <c r="A193" i="8"/>
  <c r="A193" i="13"/>
  <c r="A193" i="11"/>
  <c r="A193" i="12"/>
  <c r="A193" i="10"/>
  <c r="A161" i="8"/>
  <c r="A161" i="11"/>
  <c r="A161" i="13"/>
  <c r="A161" i="12"/>
  <c r="A161" i="7"/>
  <c r="A161" i="10"/>
  <c r="A129" i="7"/>
  <c r="A129" i="11"/>
  <c r="A129" i="8"/>
  <c r="A129" i="13"/>
  <c r="A129" i="12"/>
  <c r="A129" i="10"/>
  <c r="A97" i="12"/>
  <c r="A97" i="8"/>
  <c r="A97" i="13"/>
  <c r="A97" i="10"/>
  <c r="A97" i="7"/>
  <c r="A97" i="11"/>
  <c r="A478" i="10"/>
  <c r="A478" i="9"/>
  <c r="A478" i="13"/>
  <c r="A478" i="11"/>
  <c r="A446" i="10"/>
  <c r="A446" i="13"/>
  <c r="A446" i="11"/>
  <c r="A414" i="10"/>
  <c r="A414" i="13"/>
  <c r="A414" i="11"/>
  <c r="A382" i="11"/>
  <c r="A382" i="10"/>
  <c r="A382" i="9"/>
  <c r="A382" i="12"/>
  <c r="A350" i="8"/>
  <c r="A350" i="7"/>
  <c r="A350" i="13"/>
  <c r="A350" i="11"/>
  <c r="A350" i="10"/>
  <c r="A350" i="12"/>
  <c r="A318" i="12"/>
  <c r="A318" i="10"/>
  <c r="A318" i="9"/>
  <c r="A318" i="11"/>
  <c r="A286" i="11"/>
  <c r="A286" i="13"/>
  <c r="A286" i="12"/>
  <c r="A286" i="10"/>
  <c r="A254" i="12"/>
  <c r="A254" i="10"/>
  <c r="A254" i="9"/>
  <c r="A254" i="11"/>
  <c r="A222" i="13"/>
  <c r="A222" i="11"/>
  <c r="A222" i="12"/>
  <c r="A222" i="10"/>
  <c r="A190" i="10"/>
  <c r="A190" i="11"/>
  <c r="A190" i="9"/>
  <c r="A190" i="12"/>
  <c r="A158" i="13"/>
  <c r="A158" i="12"/>
  <c r="A158" i="10"/>
  <c r="A158" i="11"/>
  <c r="A126" i="7"/>
  <c r="A126" i="8"/>
  <c r="A126" i="10"/>
  <c r="A126" i="11"/>
  <c r="A126" i="9"/>
  <c r="A126" i="12"/>
  <c r="A94" i="13"/>
  <c r="A94" i="10"/>
  <c r="A94" i="11"/>
  <c r="A94" i="12"/>
  <c r="C25" i="9"/>
  <c r="B25" i="3"/>
  <c r="B25" i="12" s="1"/>
  <c r="C25" i="7"/>
  <c r="C25" i="11"/>
  <c r="C25" i="10"/>
  <c r="C25" i="13"/>
  <c r="C25" i="12"/>
  <c r="C25" i="8"/>
  <c r="B444" i="12"/>
  <c r="B89" i="8"/>
  <c r="M125" i="7"/>
  <c r="I125" i="3" s="1"/>
  <c r="B76" i="12"/>
  <c r="B76" i="11"/>
  <c r="B76" i="10"/>
  <c r="B76" i="7"/>
  <c r="B76" i="8"/>
  <c r="B76" i="9"/>
  <c r="B76" i="13"/>
  <c r="A193" i="9"/>
  <c r="B89" i="12"/>
  <c r="A373" i="9"/>
  <c r="A414" i="12"/>
  <c r="A481" i="12"/>
  <c r="A417" i="12"/>
  <c r="A289" i="9"/>
  <c r="A181" i="8"/>
  <c r="A437" i="9"/>
  <c r="A129" i="9"/>
  <c r="A501" i="9"/>
  <c r="A382" i="13"/>
  <c r="A350" i="9"/>
  <c r="A318" i="13"/>
  <c r="A286" i="9"/>
  <c r="A254" i="13"/>
  <c r="A222" i="9"/>
  <c r="A190" i="13"/>
  <c r="A158" i="9"/>
  <c r="A126" i="13"/>
  <c r="A94" i="9"/>
  <c r="A225" i="9"/>
  <c r="B199" i="12"/>
  <c r="A88" i="10"/>
  <c r="A88" i="11"/>
  <c r="A88" i="9"/>
  <c r="A88" i="8"/>
  <c r="A88" i="7"/>
  <c r="A88" i="12"/>
  <c r="A81" i="8"/>
  <c r="A81" i="12"/>
  <c r="A81" i="7"/>
  <c r="A81" i="13"/>
  <c r="A81" i="10"/>
  <c r="A81" i="11"/>
  <c r="B44" i="13"/>
  <c r="B44" i="9"/>
  <c r="B44" i="12"/>
  <c r="B44" i="8"/>
  <c r="B44" i="11"/>
  <c r="B44" i="10"/>
  <c r="B44" i="7"/>
  <c r="A373" i="8"/>
  <c r="A437" i="10"/>
  <c r="A321" i="9"/>
  <c r="M145" i="7"/>
  <c r="I145" i="3" s="1"/>
  <c r="M373" i="7"/>
  <c r="I373" i="3" s="1"/>
  <c r="K373" i="3" s="1"/>
  <c r="M102" i="7"/>
  <c r="I102" i="3" s="1"/>
  <c r="K102" i="3" s="1"/>
  <c r="M217" i="7"/>
  <c r="I217" i="3" s="1"/>
  <c r="K217" i="3" s="1"/>
  <c r="M29" i="7"/>
  <c r="I29" i="3" s="1"/>
  <c r="D8" i="17"/>
  <c r="C8" i="15"/>
  <c r="D79" i="11"/>
  <c r="D79" i="9"/>
  <c r="D79" i="10"/>
  <c r="D79" i="8"/>
  <c r="D79" i="13"/>
  <c r="D79" i="12"/>
  <c r="F81" i="12"/>
  <c r="F81" i="13"/>
  <c r="F81" i="9"/>
  <c r="F81" i="8"/>
  <c r="M81" i="3"/>
  <c r="T81" i="3" s="1"/>
  <c r="G81" i="3" s="1"/>
  <c r="F81" i="11"/>
  <c r="E84" i="9"/>
  <c r="E84" i="12"/>
  <c r="E84" i="11"/>
  <c r="E84" i="8"/>
  <c r="E84" i="10"/>
  <c r="E8" i="3"/>
  <c r="E84" i="13"/>
  <c r="E84" i="7"/>
  <c r="D87" i="9"/>
  <c r="D87" i="12"/>
  <c r="D87" i="11"/>
  <c r="D87" i="8"/>
  <c r="D87" i="10"/>
  <c r="D87" i="13"/>
  <c r="D87" i="7"/>
  <c r="F89" i="12"/>
  <c r="F89" i="13"/>
  <c r="F89" i="9"/>
  <c r="F89" i="8"/>
  <c r="M89" i="3"/>
  <c r="T89" i="3" s="1"/>
  <c r="G89" i="3" s="1"/>
  <c r="F89" i="11"/>
  <c r="E92" i="10"/>
  <c r="E92" i="7"/>
  <c r="E92" i="13"/>
  <c r="E92" i="9"/>
  <c r="E92" i="8"/>
  <c r="E8" i="8" s="1"/>
  <c r="E92" i="12"/>
  <c r="E92" i="11"/>
  <c r="D95" i="10"/>
  <c r="D95" i="7"/>
  <c r="D95" i="13"/>
  <c r="D95" i="9"/>
  <c r="D95" i="8"/>
  <c r="D95" i="12"/>
  <c r="D95" i="11"/>
  <c r="F97" i="12"/>
  <c r="F97" i="13"/>
  <c r="F97" i="9"/>
  <c r="F97" i="8"/>
  <c r="M97" i="3"/>
  <c r="T97" i="3" s="1"/>
  <c r="G97" i="3" s="1"/>
  <c r="F97" i="11"/>
  <c r="E100" i="7"/>
  <c r="E8" i="7" s="1"/>
  <c r="E100" i="12"/>
  <c r="E100" i="11"/>
  <c r="E100" i="10"/>
  <c r="E100" i="9"/>
  <c r="D103" i="7"/>
  <c r="D103" i="12"/>
  <c r="D103" i="11"/>
  <c r="D103" i="10"/>
  <c r="D103" i="9"/>
  <c r="F105" i="9"/>
  <c r="F105" i="8"/>
  <c r="F105" i="10"/>
  <c r="F105" i="11"/>
  <c r="F105" i="13"/>
  <c r="M105" i="3"/>
  <c r="T105" i="3" s="1"/>
  <c r="G105" i="3" s="1"/>
  <c r="E108" i="13"/>
  <c r="E108" i="7"/>
  <c r="E108" i="12"/>
  <c r="E108" i="11"/>
  <c r="E108" i="9"/>
  <c r="E108" i="8"/>
  <c r="D111" i="13"/>
  <c r="D111" i="7"/>
  <c r="D111" i="12"/>
  <c r="D111" i="11"/>
  <c r="D111" i="9"/>
  <c r="D111" i="8"/>
  <c r="F113" i="9"/>
  <c r="F113" i="8"/>
  <c r="M113" i="3"/>
  <c r="T113" i="3" s="1"/>
  <c r="G113" i="3" s="1"/>
  <c r="F113" i="10"/>
  <c r="F113" i="11"/>
  <c r="F113" i="13"/>
  <c r="E116" i="11"/>
  <c r="E116" i="8"/>
  <c r="E116" i="12"/>
  <c r="E116" i="10"/>
  <c r="E116" i="7"/>
  <c r="E116" i="13"/>
  <c r="D119" i="11"/>
  <c r="D119" i="8"/>
  <c r="D119" i="12"/>
  <c r="D119" i="10"/>
  <c r="D119" i="7"/>
  <c r="D119" i="13"/>
  <c r="F121" i="10"/>
  <c r="F121" i="11"/>
  <c r="F121" i="12"/>
  <c r="F121" i="13"/>
  <c r="F121" i="8"/>
  <c r="E124" i="13"/>
  <c r="E124" i="8"/>
  <c r="E124" i="11"/>
  <c r="E124" i="10"/>
  <c r="E124" i="7"/>
  <c r="E124" i="12"/>
  <c r="E124" i="9"/>
  <c r="D127" i="13"/>
  <c r="D127" i="8"/>
  <c r="D127" i="11"/>
  <c r="D127" i="10"/>
  <c r="D127" i="7"/>
  <c r="D127" i="12"/>
  <c r="D127" i="9"/>
  <c r="M129" i="3"/>
  <c r="T129" i="3" s="1"/>
  <c r="G129" i="3" s="1"/>
  <c r="F129" i="10"/>
  <c r="F129" i="11"/>
  <c r="F129" i="12"/>
  <c r="F129" i="13"/>
  <c r="F129" i="8"/>
  <c r="E132" i="12"/>
  <c r="E132" i="9"/>
  <c r="E132" i="8"/>
  <c r="E132" i="13"/>
  <c r="E132" i="7"/>
  <c r="E132" i="10"/>
  <c r="D135" i="12"/>
  <c r="D135" i="9"/>
  <c r="D135" i="8"/>
  <c r="D135" i="13"/>
  <c r="D135" i="7"/>
  <c r="D135" i="10"/>
  <c r="M137" i="3"/>
  <c r="T137" i="3" s="1"/>
  <c r="G137" i="3" s="1"/>
  <c r="F137" i="10"/>
  <c r="F137" i="11"/>
  <c r="F137" i="12"/>
  <c r="F137" i="13"/>
  <c r="F137" i="8"/>
  <c r="E140" i="13"/>
  <c r="E140" i="11"/>
  <c r="E140" i="9"/>
  <c r="E140" i="10"/>
  <c r="E140" i="12"/>
  <c r="E140" i="8"/>
  <c r="D143" i="13"/>
  <c r="D143" i="11"/>
  <c r="D143" i="9"/>
  <c r="D143" i="10"/>
  <c r="D143" i="12"/>
  <c r="D143" i="8"/>
  <c r="M145" i="3"/>
  <c r="T145" i="3" s="1"/>
  <c r="G145" i="3" s="1"/>
  <c r="K145" i="3" s="1"/>
  <c r="F145" i="10"/>
  <c r="F145" i="11"/>
  <c r="F145" i="12"/>
  <c r="F145" i="13"/>
  <c r="F145" i="8"/>
  <c r="E148" i="9"/>
  <c r="E148" i="13"/>
  <c r="E148" i="11"/>
  <c r="E148" i="8"/>
  <c r="E148" i="10"/>
  <c r="E148" i="12"/>
  <c r="E148" i="7"/>
  <c r="B504" i="13"/>
  <c r="B504" i="11"/>
  <c r="B504" i="10"/>
  <c r="B504" i="9"/>
  <c r="B504" i="7"/>
  <c r="B472" i="8"/>
  <c r="B472" i="13"/>
  <c r="B472" i="7"/>
  <c r="B472" i="11"/>
  <c r="B472" i="10"/>
  <c r="B472" i="9"/>
  <c r="B440" i="8"/>
  <c r="B440" i="13"/>
  <c r="B440" i="11"/>
  <c r="B440" i="7"/>
  <c r="B440" i="10"/>
  <c r="B440" i="9"/>
  <c r="B408" i="12"/>
  <c r="B408" i="11"/>
  <c r="B408" i="10"/>
  <c r="B408" i="9"/>
  <c r="B408" i="7"/>
  <c r="B376" i="12"/>
  <c r="B376" i="11"/>
  <c r="B376" i="7"/>
  <c r="B376" i="10"/>
  <c r="B376" i="9"/>
  <c r="B344" i="12"/>
  <c r="B344" i="8"/>
  <c r="B344" i="7"/>
  <c r="B344" i="11"/>
  <c r="B344" i="10"/>
  <c r="B344" i="9"/>
  <c r="B312" i="12"/>
  <c r="B312" i="8"/>
  <c r="B312" i="7"/>
  <c r="B312" i="11"/>
  <c r="B312" i="10"/>
  <c r="B312" i="9"/>
  <c r="B280" i="7"/>
  <c r="B280" i="13"/>
  <c r="B280" i="8"/>
  <c r="B280" i="11"/>
  <c r="B280" i="10"/>
  <c r="B280" i="9"/>
  <c r="B248" i="7"/>
  <c r="B248" i="13"/>
  <c r="B248" i="9"/>
  <c r="B248" i="8"/>
  <c r="B248" i="12"/>
  <c r="B248" i="11"/>
  <c r="B216" i="8"/>
  <c r="B216" i="13"/>
  <c r="B216" i="12"/>
  <c r="B216" i="11"/>
  <c r="B216" i="7"/>
  <c r="B184" i="8"/>
  <c r="B184" i="7"/>
  <c r="B184" i="13"/>
  <c r="B184" i="12"/>
  <c r="B184" i="11"/>
  <c r="B184" i="9"/>
  <c r="B152" i="9"/>
  <c r="B152" i="7"/>
  <c r="B152" i="8"/>
  <c r="B152" i="13"/>
  <c r="B152" i="12"/>
  <c r="B152" i="11"/>
  <c r="B120" i="9"/>
  <c r="B120" i="13"/>
  <c r="B120" i="12"/>
  <c r="B120" i="8"/>
  <c r="B120" i="11"/>
  <c r="B120" i="7"/>
  <c r="B492" i="7"/>
  <c r="B492" i="12"/>
  <c r="B492" i="13"/>
  <c r="B492" i="11"/>
  <c r="B492" i="8"/>
  <c r="B492" i="10"/>
  <c r="B412" i="7"/>
  <c r="B412" i="11"/>
  <c r="B412" i="9"/>
  <c r="B412" i="8"/>
  <c r="B412" i="12"/>
  <c r="B228" i="12"/>
  <c r="B228" i="11"/>
  <c r="B228" i="9"/>
  <c r="B228" i="10"/>
  <c r="B228" i="13"/>
  <c r="B356" i="7"/>
  <c r="B356" i="13"/>
  <c r="B356" i="11"/>
  <c r="B356" i="10"/>
  <c r="B356" i="9"/>
  <c r="B204" i="9"/>
  <c r="B204" i="12"/>
  <c r="B204" i="11"/>
  <c r="B204" i="10"/>
  <c r="B204" i="8"/>
  <c r="B204" i="13"/>
  <c r="B460" i="8"/>
  <c r="B460" i="12"/>
  <c r="B460" i="13"/>
  <c r="B460" i="11"/>
  <c r="B460" i="10"/>
  <c r="B460" i="7"/>
  <c r="B180" i="12"/>
  <c r="B180" i="11"/>
  <c r="B180" i="10"/>
  <c r="B180" i="7"/>
  <c r="B180" i="8"/>
  <c r="B180" i="9"/>
  <c r="B180" i="13"/>
  <c r="B487" i="12"/>
  <c r="B487" i="7"/>
  <c r="B487" i="10"/>
  <c r="B487" i="11"/>
  <c r="B487" i="8"/>
  <c r="B487" i="9"/>
  <c r="B487" i="13"/>
  <c r="B455" i="13"/>
  <c r="B455" i="7"/>
  <c r="B455" i="12"/>
  <c r="B455" i="8"/>
  <c r="B455" i="10"/>
  <c r="B455" i="9"/>
  <c r="B423" i="12"/>
  <c r="B423" i="10"/>
  <c r="B423" i="11"/>
  <c r="B423" i="7"/>
  <c r="B423" i="9"/>
  <c r="B423" i="8"/>
  <c r="B423" i="13"/>
  <c r="B391" i="13"/>
  <c r="B391" i="7"/>
  <c r="B391" i="12"/>
  <c r="B391" i="11"/>
  <c r="B391" i="8"/>
  <c r="B391" i="9"/>
  <c r="B359" i="12"/>
  <c r="B359" i="8"/>
  <c r="B359" i="11"/>
  <c r="B359" i="10"/>
  <c r="B359" i="9"/>
  <c r="B359" i="13"/>
  <c r="B327" i="8"/>
  <c r="B327" i="13"/>
  <c r="B327" i="12"/>
  <c r="B327" i="11"/>
  <c r="B327" i="9"/>
  <c r="B295" i="13"/>
  <c r="B295" i="12"/>
  <c r="B295" i="7"/>
  <c r="B295" i="11"/>
  <c r="B295" i="10"/>
  <c r="B295" i="9"/>
  <c r="B295" i="8"/>
  <c r="B263" i="10"/>
  <c r="B263" i="9"/>
  <c r="B263" i="8"/>
  <c r="B263" i="7"/>
  <c r="B263" i="13"/>
  <c r="B263" i="11"/>
  <c r="B231" i="13"/>
  <c r="B231" i="7"/>
  <c r="B231" i="12"/>
  <c r="B231" i="11"/>
  <c r="B231" i="10"/>
  <c r="B231" i="8"/>
  <c r="B231" i="9"/>
  <c r="B199" i="10"/>
  <c r="B199" i="9"/>
  <c r="B199" i="13"/>
  <c r="B199" i="11"/>
  <c r="B199" i="8"/>
  <c r="B167" i="7"/>
  <c r="B167" i="8"/>
  <c r="B167" i="13"/>
  <c r="B167" i="12"/>
  <c r="B167" i="10"/>
  <c r="B167" i="9"/>
  <c r="B135" i="9"/>
  <c r="B135" i="13"/>
  <c r="B135" i="7"/>
  <c r="B135" i="12"/>
  <c r="B135" i="8"/>
  <c r="B135" i="10"/>
  <c r="B103" i="8"/>
  <c r="B103" i="9"/>
  <c r="B103" i="13"/>
  <c r="B103" i="7"/>
  <c r="B103" i="12"/>
  <c r="B103" i="10"/>
  <c r="B388" i="13"/>
  <c r="B388" i="8"/>
  <c r="B388" i="7"/>
  <c r="B388" i="11"/>
  <c r="B388" i="10"/>
  <c r="B388" i="9"/>
  <c r="B292" i="13"/>
  <c r="B292" i="11"/>
  <c r="B292" i="10"/>
  <c r="B292" i="9"/>
  <c r="B292" i="7"/>
  <c r="B292" i="8"/>
  <c r="B188" i="12"/>
  <c r="B188" i="11"/>
  <c r="B188" i="10"/>
  <c r="B188" i="9"/>
  <c r="B188" i="13"/>
  <c r="B444" i="11"/>
  <c r="B444" i="9"/>
  <c r="B444" i="8"/>
  <c r="B444" i="7"/>
  <c r="B444" i="13"/>
  <c r="B348" i="8"/>
  <c r="B348" i="11"/>
  <c r="B348" i="9"/>
  <c r="B348" i="12"/>
  <c r="B164" i="12"/>
  <c r="B164" i="8"/>
  <c r="B164" i="11"/>
  <c r="B164" i="7"/>
  <c r="B164" i="10"/>
  <c r="B164" i="9"/>
  <c r="B164" i="13"/>
  <c r="A478" i="8"/>
  <c r="A478" i="7"/>
  <c r="A446" i="8"/>
  <c r="A446" i="9"/>
  <c r="A446" i="7"/>
  <c r="A414" i="9"/>
  <c r="A414" i="8"/>
  <c r="A414" i="7"/>
  <c r="A382" i="8"/>
  <c r="A382" i="7"/>
  <c r="A318" i="7"/>
  <c r="A318" i="8"/>
  <c r="A286" i="7"/>
  <c r="A286" i="8"/>
  <c r="A254" i="7"/>
  <c r="A254" i="8"/>
  <c r="A222" i="8"/>
  <c r="A222" i="7"/>
  <c r="A190" i="7"/>
  <c r="A190" i="8"/>
  <c r="A158" i="7"/>
  <c r="A158" i="8"/>
  <c r="A94" i="8"/>
  <c r="A94" i="7"/>
  <c r="F137" i="9"/>
  <c r="B29" i="10"/>
  <c r="B29" i="8"/>
  <c r="B83" i="9"/>
  <c r="B83" i="12"/>
  <c r="B83" i="11"/>
  <c r="B83" i="10"/>
  <c r="B83" i="7"/>
  <c r="B83" i="8"/>
  <c r="B83" i="13"/>
  <c r="B80" i="7"/>
  <c r="B80" i="13"/>
  <c r="B80" i="9"/>
  <c r="B80" i="12"/>
  <c r="B80" i="11"/>
  <c r="B80" i="8"/>
  <c r="B87" i="13"/>
  <c r="B87" i="12"/>
  <c r="B87" i="10"/>
  <c r="B87" i="7"/>
  <c r="B87" i="9"/>
  <c r="A92" i="8"/>
  <c r="A92" i="7"/>
  <c r="F129" i="9"/>
  <c r="F121" i="9"/>
  <c r="F113" i="12"/>
  <c r="F105" i="12"/>
  <c r="B50" i="5"/>
  <c r="M121" i="3"/>
  <c r="T121" i="3" s="1"/>
  <c r="G121" i="3" s="1"/>
  <c r="K121" i="3" s="1"/>
  <c r="F97" i="10"/>
  <c r="J80" i="3"/>
  <c r="J96" i="3"/>
  <c r="J81" i="3"/>
  <c r="J89" i="3"/>
  <c r="J97" i="3"/>
  <c r="J105" i="3"/>
  <c r="J113" i="3"/>
  <c r="J121" i="3"/>
  <c r="J129" i="3"/>
  <c r="J137" i="3"/>
  <c r="J145" i="3"/>
  <c r="B22" i="3"/>
  <c r="B22" i="13" s="1"/>
  <c r="B32" i="3"/>
  <c r="J144" i="3"/>
  <c r="J83" i="3"/>
  <c r="J99" i="3"/>
  <c r="J115" i="3"/>
  <c r="J123" i="3"/>
  <c r="J139" i="3"/>
  <c r="J147" i="3"/>
  <c r="J120" i="3"/>
  <c r="J82" i="3"/>
  <c r="J90" i="3"/>
  <c r="J98" i="3"/>
  <c r="J106" i="3"/>
  <c r="J114" i="3"/>
  <c r="J122" i="3"/>
  <c r="J130" i="3"/>
  <c r="J138" i="3"/>
  <c r="J146" i="3"/>
  <c r="B22" i="7"/>
  <c r="A61" i="7"/>
  <c r="B56" i="12"/>
  <c r="B31" i="12"/>
  <c r="B54" i="13"/>
  <c r="B37" i="13"/>
  <c r="B31" i="8"/>
  <c r="B54" i="7"/>
  <c r="C22" i="11"/>
  <c r="B56" i="13"/>
  <c r="B54" i="9"/>
  <c r="B31" i="13"/>
  <c r="B39" i="9"/>
  <c r="C22" i="9"/>
  <c r="C22" i="13"/>
  <c r="A61" i="10"/>
  <c r="B37" i="9"/>
  <c r="C22" i="8"/>
  <c r="A61" i="9"/>
  <c r="B52" i="10"/>
  <c r="B52" i="8"/>
  <c r="B56" i="8"/>
  <c r="B52" i="7"/>
  <c r="A61" i="11"/>
  <c r="B52" i="11"/>
  <c r="B39" i="10"/>
  <c r="B31" i="7"/>
  <c r="A61" i="8"/>
  <c r="B39" i="11"/>
  <c r="B39" i="8"/>
  <c r="B60" i="8"/>
  <c r="B70" i="12"/>
  <c r="B49" i="10"/>
  <c r="B29" i="11"/>
  <c r="C57" i="8"/>
  <c r="C73" i="11"/>
  <c r="B49" i="11"/>
  <c r="B29" i="12"/>
  <c r="M70" i="7"/>
  <c r="I70" i="3" s="1"/>
  <c r="K70" i="3" s="1"/>
  <c r="B29" i="7"/>
  <c r="B29" i="9"/>
  <c r="B49" i="12"/>
  <c r="B29" i="13"/>
  <c r="C32" i="8"/>
  <c r="B49" i="13"/>
  <c r="C57" i="7"/>
  <c r="C73" i="12"/>
  <c r="B49" i="8"/>
  <c r="C32" i="7"/>
  <c r="C73" i="10"/>
  <c r="B49" i="9"/>
  <c r="M38" i="7"/>
  <c r="I38" i="3" s="1"/>
  <c r="K38" i="3" s="1"/>
  <c r="B70" i="11"/>
  <c r="B55" i="7"/>
  <c r="B28" i="7"/>
  <c r="B70" i="13"/>
  <c r="B70" i="8"/>
  <c r="B60" i="10"/>
  <c r="B60" i="11"/>
  <c r="B28" i="10"/>
  <c r="B55" i="10"/>
  <c r="B28" i="8"/>
  <c r="M39" i="7"/>
  <c r="I39" i="3" s="1"/>
  <c r="K39" i="3" s="1"/>
  <c r="B55" i="9"/>
  <c r="B55" i="8"/>
  <c r="B60" i="12"/>
  <c r="B28" i="11"/>
  <c r="B55" i="11"/>
  <c r="B28" i="9"/>
  <c r="B60" i="9"/>
  <c r="B60" i="13"/>
  <c r="B28" i="12"/>
  <c r="B55" i="12"/>
  <c r="B70" i="7"/>
  <c r="B70" i="9"/>
  <c r="B32" i="10"/>
  <c r="B32" i="9"/>
  <c r="B32" i="12"/>
  <c r="B32" i="11"/>
  <c r="B32" i="7"/>
  <c r="B32" i="8"/>
  <c r="B32" i="13"/>
  <c r="B40" i="3"/>
  <c r="B73" i="3"/>
  <c r="B25" i="9"/>
  <c r="B26" i="7"/>
  <c r="B68" i="10"/>
  <c r="B26" i="11"/>
  <c r="B30" i="7"/>
  <c r="B25" i="7"/>
  <c r="M73" i="7"/>
  <c r="I73" i="3" s="1"/>
  <c r="K73" i="3" s="1"/>
  <c r="M41" i="7"/>
  <c r="I41" i="3" s="1"/>
  <c r="K41" i="3" s="1"/>
  <c r="B25" i="8"/>
  <c r="C48" i="9"/>
  <c r="C73" i="9"/>
  <c r="C40" i="10"/>
  <c r="C40" i="11"/>
  <c r="C32" i="13"/>
  <c r="C57" i="13"/>
  <c r="B48" i="3"/>
  <c r="A29" i="10"/>
  <c r="B68" i="11"/>
  <c r="B26" i="12"/>
  <c r="B26" i="8"/>
  <c r="C40" i="9"/>
  <c r="C65" i="9"/>
  <c r="C65" i="10"/>
  <c r="C65" i="11"/>
  <c r="C65" i="12"/>
  <c r="C48" i="13"/>
  <c r="C73" i="13"/>
  <c r="B57" i="3"/>
  <c r="A65" i="3"/>
  <c r="A29" i="9"/>
  <c r="B68" i="12"/>
  <c r="B30" i="9"/>
  <c r="B30" i="10"/>
  <c r="B26" i="13"/>
  <c r="B25" i="10"/>
  <c r="B68" i="8"/>
  <c r="C32" i="9"/>
  <c r="C57" i="9"/>
  <c r="A29" i="7"/>
  <c r="A29" i="11"/>
  <c r="B68" i="13"/>
  <c r="B26" i="9"/>
  <c r="B30" i="11"/>
  <c r="B25" i="11"/>
  <c r="C32" i="10"/>
  <c r="C32" i="11"/>
  <c r="C40" i="12"/>
  <c r="B65" i="3"/>
  <c r="C32" i="12"/>
  <c r="C48" i="12"/>
  <c r="A29" i="12"/>
  <c r="B30" i="12"/>
  <c r="B25" i="13"/>
  <c r="B68" i="7"/>
  <c r="C48" i="7"/>
  <c r="C73" i="7"/>
  <c r="M65" i="7"/>
  <c r="I65" i="3" s="1"/>
  <c r="K65" i="3" s="1"/>
  <c r="C48" i="8"/>
  <c r="C57" i="10"/>
  <c r="C57" i="11"/>
  <c r="C40" i="13"/>
  <c r="A29" i="8"/>
  <c r="B30" i="13"/>
  <c r="C40" i="7"/>
  <c r="C65" i="7"/>
  <c r="C65" i="8"/>
  <c r="C48" i="10"/>
  <c r="C65" i="13"/>
  <c r="M397" i="7"/>
  <c r="I397" i="3" s="1"/>
  <c r="M381" i="7"/>
  <c r="I381" i="3" s="1"/>
  <c r="M298" i="7"/>
  <c r="I298" i="3" s="1"/>
  <c r="K298" i="3" s="1"/>
  <c r="M25" i="7"/>
  <c r="I25" i="3" s="1"/>
  <c r="K25" i="3" s="1"/>
  <c r="M28" i="7"/>
  <c r="I28" i="3" s="1"/>
  <c r="K28" i="3" s="1"/>
  <c r="M52" i="7"/>
  <c r="I52" i="3" s="1"/>
  <c r="K52" i="3" s="1"/>
  <c r="M59" i="7"/>
  <c r="I59" i="3" s="1"/>
  <c r="K59" i="3" s="1"/>
  <c r="M115" i="7"/>
  <c r="I115" i="3" s="1"/>
  <c r="K115" i="3" s="1"/>
  <c r="M124" i="7"/>
  <c r="I124" i="3" s="1"/>
  <c r="K124" i="3" s="1"/>
  <c r="M195" i="7"/>
  <c r="I195" i="3" s="1"/>
  <c r="K195" i="3" s="1"/>
  <c r="M197" i="7"/>
  <c r="I197" i="3" s="1"/>
  <c r="M228" i="7"/>
  <c r="I228" i="3" s="1"/>
  <c r="K228" i="3" s="1"/>
  <c r="M237" i="7"/>
  <c r="I237" i="3" s="1"/>
  <c r="M269" i="7"/>
  <c r="I269" i="3" s="1"/>
  <c r="M359" i="7"/>
  <c r="I359" i="3" s="1"/>
  <c r="K359" i="3" s="1"/>
  <c r="M479" i="7"/>
  <c r="I479" i="3" s="1"/>
  <c r="K479" i="3" s="1"/>
  <c r="M253" i="7"/>
  <c r="I253" i="3" s="1"/>
  <c r="M230" i="7"/>
  <c r="I230" i="3" s="1"/>
  <c r="K230" i="3" s="1"/>
  <c r="M387" i="7"/>
  <c r="I387" i="3" s="1"/>
  <c r="K387" i="3" s="1"/>
  <c r="M267" i="7"/>
  <c r="I267" i="3" s="1"/>
  <c r="M262" i="7"/>
  <c r="I262" i="3" s="1"/>
  <c r="K262" i="3" s="1"/>
  <c r="M161" i="7"/>
  <c r="I161" i="3" s="1"/>
  <c r="K161" i="3" s="1"/>
  <c r="M129" i="7"/>
  <c r="I129" i="3" s="1"/>
  <c r="K129" i="3" s="1"/>
  <c r="M113" i="7"/>
  <c r="I113" i="3" s="1"/>
  <c r="K113" i="3" s="1"/>
  <c r="M33" i="7"/>
  <c r="I33" i="3" s="1"/>
  <c r="K33" i="3" s="1"/>
  <c r="M223" i="7"/>
  <c r="I223" i="3" s="1"/>
  <c r="K223" i="3" s="1"/>
  <c r="M331" i="7"/>
  <c r="I331" i="3" s="1"/>
  <c r="K331" i="3" s="1"/>
  <c r="M225" i="7"/>
  <c r="I225" i="3" s="1"/>
  <c r="K225" i="3" s="1"/>
  <c r="M499" i="7"/>
  <c r="I499" i="3" s="1"/>
  <c r="K499" i="3" s="1"/>
  <c r="M166" i="7"/>
  <c r="I166" i="3" s="1"/>
  <c r="K166" i="3" s="1"/>
  <c r="B23" i="3"/>
  <c r="C8" i="3"/>
  <c r="C23" i="13"/>
  <c r="C23" i="11"/>
  <c r="C23" i="12"/>
  <c r="C23" i="9"/>
  <c r="C23" i="10"/>
  <c r="C23" i="8"/>
  <c r="C23" i="7"/>
  <c r="B66" i="3"/>
  <c r="C66" i="13"/>
  <c r="C66" i="12"/>
  <c r="C66" i="11"/>
  <c r="C66" i="9"/>
  <c r="C66" i="8"/>
  <c r="C66" i="7"/>
  <c r="C66" i="10"/>
  <c r="B98" i="3"/>
  <c r="A98" i="3"/>
  <c r="C98" i="13"/>
  <c r="C98" i="12"/>
  <c r="C98" i="11"/>
  <c r="C98" i="9"/>
  <c r="C98" i="10"/>
  <c r="C98" i="8"/>
  <c r="C98" i="7"/>
  <c r="B138" i="3"/>
  <c r="A138" i="3"/>
  <c r="C138" i="12"/>
  <c r="C138" i="10"/>
  <c r="C138" i="9"/>
  <c r="C138" i="11"/>
  <c r="C138" i="8"/>
  <c r="C138" i="7"/>
  <c r="C138" i="13"/>
  <c r="A186" i="3"/>
  <c r="B186" i="3"/>
  <c r="C186" i="13"/>
  <c r="C186" i="11"/>
  <c r="C186" i="9"/>
  <c r="C186" i="12"/>
  <c r="C186" i="10"/>
  <c r="C186" i="8"/>
  <c r="C186" i="7"/>
  <c r="A218" i="3"/>
  <c r="B218" i="3"/>
  <c r="C218" i="13"/>
  <c r="C218" i="11"/>
  <c r="C218" i="12"/>
  <c r="C218" i="9"/>
  <c r="C218" i="10"/>
  <c r="C218" i="8"/>
  <c r="C218" i="7"/>
  <c r="B258" i="3"/>
  <c r="A258" i="3"/>
  <c r="C258" i="13"/>
  <c r="C258" i="12"/>
  <c r="C258" i="9"/>
  <c r="C258" i="8"/>
  <c r="C258" i="10"/>
  <c r="C258" i="7"/>
  <c r="C258" i="11"/>
  <c r="B298" i="3"/>
  <c r="A298" i="3"/>
  <c r="C298" i="12"/>
  <c r="C298" i="10"/>
  <c r="C298" i="11"/>
  <c r="C298" i="13"/>
  <c r="C298" i="8"/>
  <c r="C298" i="9"/>
  <c r="C298" i="7"/>
  <c r="B330" i="3"/>
  <c r="A330" i="3"/>
  <c r="C330" i="12"/>
  <c r="C330" i="10"/>
  <c r="C330" i="13"/>
  <c r="C330" i="11"/>
  <c r="C330" i="7"/>
  <c r="C330" i="8"/>
  <c r="C330" i="9"/>
  <c r="C370" i="11"/>
  <c r="B370" i="3"/>
  <c r="C370" i="12"/>
  <c r="A370" i="3"/>
  <c r="C370" i="13"/>
  <c r="C370" i="10"/>
  <c r="C370" i="9"/>
  <c r="C370" i="8"/>
  <c r="C370" i="7"/>
  <c r="C402" i="11"/>
  <c r="C402" i="12"/>
  <c r="C402" i="13"/>
  <c r="C402" i="10"/>
  <c r="B402" i="3"/>
  <c r="C402" i="8"/>
  <c r="C402" i="9"/>
  <c r="C402" i="7"/>
  <c r="A402" i="3"/>
  <c r="B450" i="3"/>
  <c r="A450" i="3"/>
  <c r="C450" i="13"/>
  <c r="C450" i="12"/>
  <c r="C450" i="11"/>
  <c r="C450" i="9"/>
  <c r="C450" i="10"/>
  <c r="C450" i="8"/>
  <c r="C450" i="7"/>
  <c r="B490" i="3"/>
  <c r="A490" i="3"/>
  <c r="C490" i="12"/>
  <c r="C490" i="11"/>
  <c r="C490" i="10"/>
  <c r="C490" i="8"/>
  <c r="C490" i="13"/>
  <c r="C490" i="9"/>
  <c r="C490" i="7"/>
  <c r="B50" i="3"/>
  <c r="C50" i="12"/>
  <c r="C50" i="13"/>
  <c r="C50" i="10"/>
  <c r="C50" i="9"/>
  <c r="C50" i="8"/>
  <c r="C50" i="11"/>
  <c r="C50" i="7"/>
  <c r="A90" i="3"/>
  <c r="C90" i="13"/>
  <c r="B90" i="3"/>
  <c r="C90" i="11"/>
  <c r="C90" i="9"/>
  <c r="C90" i="12"/>
  <c r="C90" i="10"/>
  <c r="C90" i="8"/>
  <c r="C90" i="7"/>
  <c r="A122" i="3"/>
  <c r="B122" i="3"/>
  <c r="C122" i="13"/>
  <c r="C122" i="11"/>
  <c r="C122" i="12"/>
  <c r="C122" i="9"/>
  <c r="C122" i="10"/>
  <c r="C122" i="8"/>
  <c r="C122" i="7"/>
  <c r="A154" i="3"/>
  <c r="B154" i="3"/>
  <c r="C154" i="13"/>
  <c r="C154" i="11"/>
  <c r="C154" i="9"/>
  <c r="C154" i="10"/>
  <c r="C154" i="8"/>
  <c r="C154" i="7"/>
  <c r="C154" i="12"/>
  <c r="B194" i="3"/>
  <c r="A194" i="3"/>
  <c r="C194" i="13"/>
  <c r="C194" i="12"/>
  <c r="C194" i="11"/>
  <c r="C194" i="9"/>
  <c r="C194" i="10"/>
  <c r="C194" i="8"/>
  <c r="C194" i="7"/>
  <c r="C242" i="11"/>
  <c r="B242" i="3"/>
  <c r="C242" i="12"/>
  <c r="A242" i="3"/>
  <c r="C242" i="13"/>
  <c r="C242" i="10"/>
  <c r="C242" i="9"/>
  <c r="C242" i="8"/>
  <c r="C242" i="7"/>
  <c r="C274" i="11"/>
  <c r="C274" i="12"/>
  <c r="C274" i="13"/>
  <c r="B274" i="3"/>
  <c r="C274" i="10"/>
  <c r="C274" i="9"/>
  <c r="A274" i="3"/>
  <c r="C274" i="8"/>
  <c r="C274" i="7"/>
  <c r="A314" i="3"/>
  <c r="B314" i="3"/>
  <c r="C314" i="13"/>
  <c r="C314" i="11"/>
  <c r="C314" i="9"/>
  <c r="C314" i="10"/>
  <c r="C314" i="12"/>
  <c r="C314" i="8"/>
  <c r="C314" i="7"/>
  <c r="A346" i="3"/>
  <c r="B346" i="3"/>
  <c r="C346" i="13"/>
  <c r="C346" i="11"/>
  <c r="C346" i="9"/>
  <c r="C346" i="12"/>
  <c r="C346" i="10"/>
  <c r="C346" i="8"/>
  <c r="C346" i="7"/>
  <c r="B386" i="3"/>
  <c r="A386" i="3"/>
  <c r="C386" i="13"/>
  <c r="C386" i="12"/>
  <c r="C386" i="11"/>
  <c r="C386" i="9"/>
  <c r="C386" i="8"/>
  <c r="C386" i="10"/>
  <c r="C386" i="7"/>
  <c r="B426" i="3"/>
  <c r="A426" i="3"/>
  <c r="C426" i="12"/>
  <c r="C426" i="11"/>
  <c r="C426" i="10"/>
  <c r="C426" i="13"/>
  <c r="C426" i="8"/>
  <c r="C426" i="9"/>
  <c r="C426" i="7"/>
  <c r="A474" i="3"/>
  <c r="B474" i="3"/>
  <c r="C474" i="13"/>
  <c r="C474" i="11"/>
  <c r="C474" i="12"/>
  <c r="C474" i="9"/>
  <c r="C474" i="10"/>
  <c r="C474" i="8"/>
  <c r="C474" i="7"/>
  <c r="B58" i="3"/>
  <c r="C58" i="13"/>
  <c r="C58" i="11"/>
  <c r="C58" i="9"/>
  <c r="C58" i="10"/>
  <c r="C58" i="8"/>
  <c r="C58" i="12"/>
  <c r="C58" i="7"/>
  <c r="B106" i="3"/>
  <c r="A106" i="3"/>
  <c r="C106" i="12"/>
  <c r="C106" i="10"/>
  <c r="C106" i="13"/>
  <c r="C106" i="9"/>
  <c r="C106" i="11"/>
  <c r="C106" i="8"/>
  <c r="C106" i="7"/>
  <c r="B162" i="3"/>
  <c r="A162" i="3"/>
  <c r="C162" i="13"/>
  <c r="C162" i="12"/>
  <c r="C162" i="11"/>
  <c r="C162" i="9"/>
  <c r="C162" i="8"/>
  <c r="C162" i="7"/>
  <c r="C162" i="10"/>
  <c r="B226" i="3"/>
  <c r="A226" i="3"/>
  <c r="C226" i="13"/>
  <c r="C226" i="12"/>
  <c r="C226" i="9"/>
  <c r="C226" i="11"/>
  <c r="C226" i="8"/>
  <c r="C226" i="10"/>
  <c r="C226" i="7"/>
  <c r="B290" i="3"/>
  <c r="A290" i="3"/>
  <c r="C290" i="13"/>
  <c r="C290" i="12"/>
  <c r="C290" i="9"/>
  <c r="C290" i="11"/>
  <c r="C290" i="10"/>
  <c r="C290" i="8"/>
  <c r="C290" i="7"/>
  <c r="C338" i="11"/>
  <c r="B338" i="3"/>
  <c r="A338" i="3"/>
  <c r="C338" i="12"/>
  <c r="C338" i="13"/>
  <c r="C338" i="10"/>
  <c r="C338" i="7"/>
  <c r="C338" i="8"/>
  <c r="C338" i="9"/>
  <c r="A378" i="3"/>
  <c r="B378" i="3"/>
  <c r="C378" i="13"/>
  <c r="C378" i="11"/>
  <c r="C378" i="12"/>
  <c r="C378" i="9"/>
  <c r="C378" i="10"/>
  <c r="C378" i="8"/>
  <c r="C378" i="7"/>
  <c r="B418" i="3"/>
  <c r="A418" i="3"/>
  <c r="C418" i="13"/>
  <c r="C418" i="12"/>
  <c r="C418" i="9"/>
  <c r="C418" i="8"/>
  <c r="C418" i="11"/>
  <c r="C418" i="7"/>
  <c r="C418" i="10"/>
  <c r="B458" i="3"/>
  <c r="A458" i="3"/>
  <c r="C458" i="12"/>
  <c r="C458" i="13"/>
  <c r="C458" i="10"/>
  <c r="C458" i="11"/>
  <c r="C458" i="8"/>
  <c r="C458" i="7"/>
  <c r="C458" i="9"/>
  <c r="C498" i="11"/>
  <c r="B498" i="3"/>
  <c r="C498" i="12"/>
  <c r="A498" i="3"/>
  <c r="C498" i="13"/>
  <c r="C498" i="10"/>
  <c r="C498" i="9"/>
  <c r="C498" i="8"/>
  <c r="C498" i="7"/>
  <c r="C33" i="12"/>
  <c r="C33" i="10"/>
  <c r="C33" i="8"/>
  <c r="B33" i="3"/>
  <c r="C33" i="7"/>
  <c r="C33" i="9"/>
  <c r="C33" i="13"/>
  <c r="C33" i="11"/>
  <c r="B74" i="3"/>
  <c r="C74" i="12"/>
  <c r="C74" i="10"/>
  <c r="C74" i="9"/>
  <c r="C74" i="13"/>
  <c r="C74" i="11"/>
  <c r="C74" i="8"/>
  <c r="C74" i="7"/>
  <c r="B114" i="3"/>
  <c r="C114" i="12"/>
  <c r="A114" i="3"/>
  <c r="C114" i="13"/>
  <c r="C114" i="10"/>
  <c r="C114" i="9"/>
  <c r="C114" i="8"/>
  <c r="C114" i="7"/>
  <c r="C114" i="11"/>
  <c r="C146" i="12"/>
  <c r="C146" i="13"/>
  <c r="B146" i="3"/>
  <c r="A146" i="3"/>
  <c r="C146" i="10"/>
  <c r="C146" i="9"/>
  <c r="C146" i="11"/>
  <c r="C146" i="8"/>
  <c r="C146" i="7"/>
  <c r="A178" i="3"/>
  <c r="C178" i="12"/>
  <c r="B178" i="3"/>
  <c r="C178" i="13"/>
  <c r="C178" i="10"/>
  <c r="C178" i="9"/>
  <c r="C178" i="8"/>
  <c r="C178" i="11"/>
  <c r="C178" i="7"/>
  <c r="B210" i="3"/>
  <c r="A210" i="3"/>
  <c r="C210" i="12"/>
  <c r="C210" i="13"/>
  <c r="C210" i="10"/>
  <c r="C210" i="9"/>
  <c r="C210" i="8"/>
  <c r="C210" i="7"/>
  <c r="C210" i="11"/>
  <c r="A250" i="3"/>
  <c r="B250" i="3"/>
  <c r="C250" i="13"/>
  <c r="C250" i="11"/>
  <c r="C250" i="9"/>
  <c r="C250" i="10"/>
  <c r="C250" i="8"/>
  <c r="C250" i="12"/>
  <c r="C250" i="7"/>
  <c r="A282" i="3"/>
  <c r="B282" i="3"/>
  <c r="C282" i="13"/>
  <c r="C282" i="11"/>
  <c r="C282" i="12"/>
  <c r="C282" i="9"/>
  <c r="C282" i="10"/>
  <c r="C282" i="8"/>
  <c r="C282" i="7"/>
  <c r="B322" i="3"/>
  <c r="A322" i="3"/>
  <c r="C322" i="13"/>
  <c r="C322" i="12"/>
  <c r="C322" i="11"/>
  <c r="C322" i="9"/>
  <c r="C322" i="8"/>
  <c r="C322" i="7"/>
  <c r="C322" i="10"/>
  <c r="B362" i="3"/>
  <c r="A362" i="3"/>
  <c r="C362" i="12"/>
  <c r="C362" i="11"/>
  <c r="C362" i="10"/>
  <c r="C362" i="13"/>
  <c r="C362" i="8"/>
  <c r="C362" i="9"/>
  <c r="C362" i="7"/>
  <c r="A410" i="3"/>
  <c r="B410" i="3"/>
  <c r="C410" i="13"/>
  <c r="C410" i="11"/>
  <c r="C410" i="9"/>
  <c r="C410" i="10"/>
  <c r="C410" i="7"/>
  <c r="C410" i="12"/>
  <c r="C410" i="8"/>
  <c r="A442" i="3"/>
  <c r="B442" i="3"/>
  <c r="C442" i="13"/>
  <c r="C442" i="11"/>
  <c r="C442" i="9"/>
  <c r="C442" i="12"/>
  <c r="C442" i="10"/>
  <c r="C442" i="8"/>
  <c r="C442" i="7"/>
  <c r="B482" i="3"/>
  <c r="A482" i="3"/>
  <c r="C482" i="13"/>
  <c r="C482" i="12"/>
  <c r="C482" i="9"/>
  <c r="C482" i="8"/>
  <c r="C482" i="10"/>
  <c r="C482" i="11"/>
  <c r="C482" i="7"/>
  <c r="B41" i="3"/>
  <c r="C41" i="13"/>
  <c r="C41" i="8"/>
  <c r="C41" i="12"/>
  <c r="C41" i="10"/>
  <c r="C41" i="11"/>
  <c r="C41" i="7"/>
  <c r="C41" i="9"/>
  <c r="A82" i="3"/>
  <c r="B82" i="3"/>
  <c r="C82" i="12"/>
  <c r="C82" i="13"/>
  <c r="C82" i="10"/>
  <c r="C82" i="9"/>
  <c r="C82" i="11"/>
  <c r="C82" i="8"/>
  <c r="C82" i="7"/>
  <c r="B130" i="3"/>
  <c r="A130" i="3"/>
  <c r="C130" i="13"/>
  <c r="C130" i="12"/>
  <c r="C130" i="11"/>
  <c r="C130" i="9"/>
  <c r="C130" i="8"/>
  <c r="C130" i="10"/>
  <c r="C130" i="7"/>
  <c r="B170" i="3"/>
  <c r="A170" i="3"/>
  <c r="C170" i="12"/>
  <c r="C170" i="10"/>
  <c r="C170" i="9"/>
  <c r="C170" i="13"/>
  <c r="C170" i="11"/>
  <c r="C170" i="8"/>
  <c r="C170" i="7"/>
  <c r="B202" i="3"/>
  <c r="A202" i="3"/>
  <c r="C202" i="12"/>
  <c r="C202" i="13"/>
  <c r="C202" i="10"/>
  <c r="C202" i="9"/>
  <c r="C202" i="11"/>
  <c r="C202" i="8"/>
  <c r="C202" i="7"/>
  <c r="B234" i="3"/>
  <c r="A234" i="3"/>
  <c r="C234" i="12"/>
  <c r="C234" i="10"/>
  <c r="C234" i="9"/>
  <c r="C234" i="8"/>
  <c r="C234" i="13"/>
  <c r="C234" i="7"/>
  <c r="C234" i="11"/>
  <c r="B266" i="3"/>
  <c r="A266" i="3"/>
  <c r="C266" i="12"/>
  <c r="C266" i="10"/>
  <c r="C266" i="13"/>
  <c r="C266" i="9"/>
  <c r="C266" i="11"/>
  <c r="C266" i="8"/>
  <c r="C266" i="7"/>
  <c r="A306" i="3"/>
  <c r="C306" i="11"/>
  <c r="C306" i="12"/>
  <c r="B306" i="3"/>
  <c r="C306" i="13"/>
  <c r="C306" i="10"/>
  <c r="C306" i="8"/>
  <c r="C306" i="7"/>
  <c r="C306" i="9"/>
  <c r="B354" i="3"/>
  <c r="A354" i="3"/>
  <c r="C354" i="13"/>
  <c r="C354" i="12"/>
  <c r="C354" i="9"/>
  <c r="C354" i="10"/>
  <c r="C354" i="11"/>
  <c r="C354" i="8"/>
  <c r="C354" i="7"/>
  <c r="B394" i="3"/>
  <c r="A394" i="3"/>
  <c r="C394" i="12"/>
  <c r="C394" i="10"/>
  <c r="C394" i="11"/>
  <c r="C394" i="9"/>
  <c r="C394" i="8"/>
  <c r="C394" i="13"/>
  <c r="C394" i="7"/>
  <c r="A434" i="3"/>
  <c r="C434" i="11"/>
  <c r="C434" i="12"/>
  <c r="B434" i="3"/>
  <c r="C434" i="13"/>
  <c r="C434" i="10"/>
  <c r="C434" i="8"/>
  <c r="C434" i="7"/>
  <c r="C434" i="9"/>
  <c r="C466" i="11"/>
  <c r="B466" i="3"/>
  <c r="A466" i="3"/>
  <c r="C466" i="12"/>
  <c r="C466" i="13"/>
  <c r="C466" i="10"/>
  <c r="C466" i="8"/>
  <c r="C466" i="9"/>
  <c r="C466" i="7"/>
  <c r="M454" i="7"/>
  <c r="I454" i="3" s="1"/>
  <c r="K454" i="3" s="1"/>
  <c r="M326" i="7"/>
  <c r="I326" i="3" s="1"/>
  <c r="K326" i="3" s="1"/>
  <c r="M503" i="7"/>
  <c r="I503" i="3" s="1"/>
  <c r="K503" i="3" s="1"/>
  <c r="M391" i="7"/>
  <c r="I391" i="3" s="1"/>
  <c r="K391" i="3" s="1"/>
  <c r="M279" i="7"/>
  <c r="I279" i="3" s="1"/>
  <c r="K279" i="3" s="1"/>
  <c r="M184" i="7"/>
  <c r="I184" i="3" s="1"/>
  <c r="K184" i="3" s="1"/>
  <c r="M134" i="7"/>
  <c r="I134" i="3" s="1"/>
  <c r="K134" i="3" s="1"/>
  <c r="M434" i="7"/>
  <c r="I434" i="3" s="1"/>
  <c r="K434" i="3" s="1"/>
  <c r="M426" i="7"/>
  <c r="I426" i="3" s="1"/>
  <c r="K426" i="3" s="1"/>
  <c r="M266" i="7"/>
  <c r="I266" i="3" s="1"/>
  <c r="K266" i="3" s="1"/>
  <c r="M89" i="7"/>
  <c r="I89" i="3" s="1"/>
  <c r="K89" i="3" s="1"/>
  <c r="M504" i="7"/>
  <c r="I504" i="3" s="1"/>
  <c r="K504" i="3" s="1"/>
  <c r="M252" i="7"/>
  <c r="I252" i="3" s="1"/>
  <c r="K252" i="3" s="1"/>
  <c r="M238" i="7"/>
  <c r="I238" i="3" s="1"/>
  <c r="K238" i="3" s="1"/>
  <c r="M120" i="7"/>
  <c r="I120" i="3" s="1"/>
  <c r="K120" i="3" s="1"/>
  <c r="M477" i="7"/>
  <c r="I477" i="3" s="1"/>
  <c r="M445" i="7"/>
  <c r="I445" i="3" s="1"/>
  <c r="M317" i="7"/>
  <c r="I317" i="3" s="1"/>
  <c r="M380" i="7"/>
  <c r="I380" i="3" s="1"/>
  <c r="K380" i="3" s="1"/>
  <c r="M304" i="7"/>
  <c r="I304" i="3" s="1"/>
  <c r="K304" i="3" s="1"/>
  <c r="M164" i="7"/>
  <c r="I164" i="3" s="1"/>
  <c r="K164" i="3" s="1"/>
  <c r="M419" i="7"/>
  <c r="I419" i="3" s="1"/>
  <c r="K419" i="3" s="1"/>
  <c r="M198" i="7"/>
  <c r="I198" i="3" s="1"/>
  <c r="K198" i="3" s="1"/>
  <c r="B24" i="3"/>
  <c r="C24" i="12"/>
  <c r="B34" i="3"/>
  <c r="C34" i="13"/>
  <c r="A34" i="3"/>
  <c r="C34" i="12"/>
  <c r="A42" i="3"/>
  <c r="B42" i="3"/>
  <c r="C42" i="12"/>
  <c r="B51" i="3"/>
  <c r="C51" i="12"/>
  <c r="C59" i="12"/>
  <c r="B59" i="3"/>
  <c r="C67" i="13"/>
  <c r="B67" i="3"/>
  <c r="C75" i="13"/>
  <c r="A83" i="3"/>
  <c r="C83" i="12"/>
  <c r="A91" i="3"/>
  <c r="B91" i="3"/>
  <c r="C91" i="12"/>
  <c r="A99" i="3"/>
  <c r="C99" i="13"/>
  <c r="B99" i="3"/>
  <c r="B107" i="3"/>
  <c r="A107" i="3"/>
  <c r="C107" i="13"/>
  <c r="B115" i="3"/>
  <c r="A115" i="3"/>
  <c r="C115" i="12"/>
  <c r="B123" i="3"/>
  <c r="A123" i="3"/>
  <c r="C123" i="12"/>
  <c r="B131" i="3"/>
  <c r="A131" i="3"/>
  <c r="C131" i="13"/>
  <c r="B139" i="3"/>
  <c r="A139" i="3"/>
  <c r="C139" i="13"/>
  <c r="A147" i="3"/>
  <c r="C147" i="12"/>
  <c r="B147" i="3"/>
  <c r="B155" i="3"/>
  <c r="A155" i="3"/>
  <c r="C155" i="12"/>
  <c r="B163" i="3"/>
  <c r="A163" i="3"/>
  <c r="C163" i="13"/>
  <c r="B171" i="3"/>
  <c r="A171" i="3"/>
  <c r="C171" i="13"/>
  <c r="A179" i="3"/>
  <c r="C179" i="12"/>
  <c r="B179" i="3"/>
  <c r="B187" i="3"/>
  <c r="A187" i="3"/>
  <c r="C187" i="12"/>
  <c r="B195" i="3"/>
  <c r="A195" i="3"/>
  <c r="C195" i="13"/>
  <c r="A203" i="3"/>
  <c r="B203" i="3"/>
  <c r="C203" i="13"/>
  <c r="B211" i="3"/>
  <c r="A211" i="3"/>
  <c r="C211" i="12"/>
  <c r="B219" i="3"/>
  <c r="A219" i="3"/>
  <c r="C219" i="12"/>
  <c r="B227" i="3"/>
  <c r="C227" i="13"/>
  <c r="A227" i="3"/>
  <c r="B235" i="3"/>
  <c r="A235" i="3"/>
  <c r="C235" i="13"/>
  <c r="B243" i="3"/>
  <c r="A243" i="3"/>
  <c r="C243" i="12"/>
  <c r="A251" i="3"/>
  <c r="C251" i="12"/>
  <c r="B251" i="3"/>
  <c r="B259" i="3"/>
  <c r="C259" i="13"/>
  <c r="A259" i="3"/>
  <c r="B267" i="3"/>
  <c r="A267" i="3"/>
  <c r="C267" i="13"/>
  <c r="B275" i="3"/>
  <c r="A275" i="3"/>
  <c r="C275" i="12"/>
  <c r="A283" i="3"/>
  <c r="C283" i="12"/>
  <c r="B283" i="3"/>
  <c r="B291" i="3"/>
  <c r="A291" i="3"/>
  <c r="C291" i="13"/>
  <c r="B299" i="3"/>
  <c r="C299" i="13"/>
  <c r="A299" i="3"/>
  <c r="A307" i="3"/>
  <c r="C307" i="12"/>
  <c r="B307" i="3"/>
  <c r="B315" i="3"/>
  <c r="A315" i="3"/>
  <c r="C315" i="12"/>
  <c r="A323" i="3"/>
  <c r="C323" i="13"/>
  <c r="C323" i="11"/>
  <c r="B331" i="3"/>
  <c r="A331" i="3"/>
  <c r="C331" i="13"/>
  <c r="B339" i="3"/>
  <c r="A339" i="3"/>
  <c r="C339" i="12"/>
  <c r="B347" i="3"/>
  <c r="A347" i="3"/>
  <c r="C347" i="12"/>
  <c r="C347" i="11"/>
  <c r="B355" i="3"/>
  <c r="C355" i="13"/>
  <c r="C355" i="11"/>
  <c r="A355" i="3"/>
  <c r="B363" i="3"/>
  <c r="A363" i="3"/>
  <c r="C363" i="13"/>
  <c r="B371" i="3"/>
  <c r="A371" i="3"/>
  <c r="C371" i="12"/>
  <c r="A379" i="3"/>
  <c r="C379" i="12"/>
  <c r="C379" i="11"/>
  <c r="B387" i="3"/>
  <c r="C387" i="13"/>
  <c r="C387" i="11"/>
  <c r="A387" i="3"/>
  <c r="B395" i="3"/>
  <c r="C395" i="13"/>
  <c r="B403" i="3"/>
  <c r="A403" i="3"/>
  <c r="C403" i="12"/>
  <c r="A411" i="3"/>
  <c r="C411" i="12"/>
  <c r="C411" i="11"/>
  <c r="A419" i="3"/>
  <c r="C419" i="13"/>
  <c r="C419" i="11"/>
  <c r="B419" i="3"/>
  <c r="B427" i="3"/>
  <c r="A427" i="3"/>
  <c r="C427" i="13"/>
  <c r="B435" i="3"/>
  <c r="A435" i="3"/>
  <c r="C435" i="12"/>
  <c r="B443" i="3"/>
  <c r="A443" i="3"/>
  <c r="C443" i="12"/>
  <c r="C443" i="11"/>
  <c r="B451" i="3"/>
  <c r="A451" i="3"/>
  <c r="C451" i="13"/>
  <c r="C451" i="11"/>
  <c r="B459" i="3"/>
  <c r="C459" i="13"/>
  <c r="B467" i="3"/>
  <c r="A467" i="3"/>
  <c r="C467" i="12"/>
  <c r="A475" i="3"/>
  <c r="C475" i="12"/>
  <c r="B475" i="3"/>
  <c r="C475" i="11"/>
  <c r="B483" i="3"/>
  <c r="A483" i="3"/>
  <c r="C483" i="13"/>
  <c r="C483" i="11"/>
  <c r="B491" i="3"/>
  <c r="A491" i="3"/>
  <c r="C491" i="13"/>
  <c r="C491" i="11"/>
  <c r="B499" i="3"/>
  <c r="C499" i="12"/>
  <c r="M394" i="7"/>
  <c r="I394" i="3" s="1"/>
  <c r="K394" i="3" s="1"/>
  <c r="M330" i="7"/>
  <c r="I330" i="3" s="1"/>
  <c r="K330" i="3" s="1"/>
  <c r="M322" i="7"/>
  <c r="I322" i="3" s="1"/>
  <c r="K322" i="3" s="1"/>
  <c r="B323" i="3"/>
  <c r="M458" i="7"/>
  <c r="I458" i="3" s="1"/>
  <c r="K458" i="3" s="1"/>
  <c r="M451" i="7"/>
  <c r="I451" i="3" s="1"/>
  <c r="K451" i="3" s="1"/>
  <c r="M286" i="7"/>
  <c r="I286" i="3" s="1"/>
  <c r="K286" i="3" s="1"/>
  <c r="M502" i="7"/>
  <c r="I502" i="3" s="1"/>
  <c r="K502" i="3" s="1"/>
  <c r="M450" i="7"/>
  <c r="I450" i="3" s="1"/>
  <c r="K450" i="3" s="1"/>
  <c r="M378" i="7"/>
  <c r="I378" i="3" s="1"/>
  <c r="K378" i="3" s="1"/>
  <c r="M349" i="7"/>
  <c r="I349" i="3" s="1"/>
  <c r="M77" i="7"/>
  <c r="I77" i="3" s="1"/>
  <c r="B379" i="3"/>
  <c r="M501" i="7"/>
  <c r="I501" i="3" s="1"/>
  <c r="M493" i="7"/>
  <c r="I493" i="3" s="1"/>
  <c r="M414" i="7"/>
  <c r="I414" i="3" s="1"/>
  <c r="K414" i="3" s="1"/>
  <c r="M342" i="7"/>
  <c r="I342" i="3" s="1"/>
  <c r="K342" i="3" s="1"/>
  <c r="M347" i="7"/>
  <c r="I347" i="3" s="1"/>
  <c r="K347" i="3" s="1"/>
  <c r="M306" i="7"/>
  <c r="I306" i="3" s="1"/>
  <c r="K306" i="3" s="1"/>
  <c r="M291" i="7"/>
  <c r="I291" i="3" s="1"/>
  <c r="K291" i="3" s="1"/>
  <c r="M157" i="7"/>
  <c r="I157" i="3" s="1"/>
  <c r="B411" i="3"/>
  <c r="M216" i="7"/>
  <c r="I216" i="3" s="1"/>
  <c r="K216" i="3" s="1"/>
  <c r="M463" i="7"/>
  <c r="I463" i="3" s="1"/>
  <c r="K463" i="3" s="1"/>
  <c r="M498" i="7"/>
  <c r="I498" i="3" s="1"/>
  <c r="K498" i="3" s="1"/>
  <c r="M490" i="7"/>
  <c r="I490" i="3" s="1"/>
  <c r="K490" i="3" s="1"/>
  <c r="M462" i="7"/>
  <c r="I462" i="3" s="1"/>
  <c r="K462" i="3" s="1"/>
  <c r="M137" i="7"/>
  <c r="I137" i="3" s="1"/>
  <c r="K137" i="3" s="1"/>
  <c r="M105" i="7"/>
  <c r="I105" i="3" s="1"/>
  <c r="K105" i="3" s="1"/>
  <c r="M81" i="7"/>
  <c r="I81" i="3" s="1"/>
  <c r="K81" i="3" s="1"/>
  <c r="M57" i="7"/>
  <c r="I57" i="3" s="1"/>
  <c r="K57" i="3" s="1"/>
  <c r="M49" i="7"/>
  <c r="I49" i="3" s="1"/>
  <c r="K49" i="3" s="1"/>
  <c r="M482" i="7"/>
  <c r="I482" i="3" s="1"/>
  <c r="K482" i="3" s="1"/>
  <c r="M274" i="7"/>
  <c r="I274" i="3" s="1"/>
  <c r="K274" i="3" s="1"/>
  <c r="M474" i="7"/>
  <c r="I474" i="3" s="1"/>
  <c r="K474" i="3" s="1"/>
  <c r="M467" i="7"/>
  <c r="I467" i="3" s="1"/>
  <c r="K467" i="3" s="1"/>
  <c r="M390" i="7"/>
  <c r="I390" i="3" s="1"/>
  <c r="K390" i="3" s="1"/>
  <c r="M415" i="7"/>
  <c r="I415" i="3" s="1"/>
  <c r="K415" i="3" s="1"/>
  <c r="M395" i="7"/>
  <c r="I395" i="3" s="1"/>
  <c r="K395" i="3" s="1"/>
  <c r="M389" i="7"/>
  <c r="I389" i="3" s="1"/>
  <c r="M36" i="7"/>
  <c r="I36" i="3" s="1"/>
  <c r="K36" i="3" s="1"/>
  <c r="M480" i="7"/>
  <c r="I480" i="3" s="1"/>
  <c r="K480" i="3" s="1"/>
  <c r="M416" i="7"/>
  <c r="I416" i="3" s="1"/>
  <c r="K416" i="3" s="1"/>
  <c r="M173" i="7"/>
  <c r="I173" i="3" s="1"/>
  <c r="M193" i="7"/>
  <c r="I193" i="3" s="1"/>
  <c r="K193" i="3" s="1"/>
  <c r="M180" i="7"/>
  <c r="I180" i="3" s="1"/>
  <c r="K180" i="3" s="1"/>
  <c r="M172" i="7"/>
  <c r="I172" i="3" s="1"/>
  <c r="K172" i="3" s="1"/>
  <c r="M485" i="7"/>
  <c r="I485" i="3" s="1"/>
  <c r="M386" i="7"/>
  <c r="I386" i="3" s="1"/>
  <c r="K386" i="3" s="1"/>
  <c r="M365" i="7"/>
  <c r="I365" i="3" s="1"/>
  <c r="M66" i="7"/>
  <c r="I66" i="3" s="1"/>
  <c r="K66" i="3" s="1"/>
  <c r="M287" i="7"/>
  <c r="I287" i="3" s="1"/>
  <c r="K287" i="3" s="1"/>
  <c r="M146" i="7"/>
  <c r="I146" i="3" s="1"/>
  <c r="K146" i="3" s="1"/>
  <c r="M58" i="7"/>
  <c r="I58" i="3" s="1"/>
  <c r="K58" i="3" s="1"/>
  <c r="M484" i="7"/>
  <c r="I484" i="3" s="1"/>
  <c r="K484" i="3" s="1"/>
  <c r="M255" i="7"/>
  <c r="I255" i="3" s="1"/>
  <c r="K255" i="3" s="1"/>
  <c r="M496" i="7"/>
  <c r="I496" i="3" s="1"/>
  <c r="K496" i="3" s="1"/>
  <c r="M492" i="7"/>
  <c r="I492" i="3" s="1"/>
  <c r="K492" i="3" s="1"/>
  <c r="M488" i="7"/>
  <c r="I488" i="3" s="1"/>
  <c r="K488" i="3" s="1"/>
  <c r="M472" i="7"/>
  <c r="I472" i="3" s="1"/>
  <c r="K472" i="3" s="1"/>
  <c r="M464" i="7"/>
  <c r="I464" i="3" s="1"/>
  <c r="K464" i="3" s="1"/>
  <c r="M460" i="7"/>
  <c r="I460" i="3" s="1"/>
  <c r="K460" i="3" s="1"/>
  <c r="M456" i="7"/>
  <c r="I456" i="3" s="1"/>
  <c r="K456" i="3" s="1"/>
  <c r="M448" i="7"/>
  <c r="I448" i="3" s="1"/>
  <c r="K448" i="3" s="1"/>
  <c r="M444" i="7"/>
  <c r="I444" i="3" s="1"/>
  <c r="K444" i="3" s="1"/>
  <c r="M440" i="7"/>
  <c r="I440" i="3" s="1"/>
  <c r="K440" i="3" s="1"/>
  <c r="M432" i="7"/>
  <c r="I432" i="3" s="1"/>
  <c r="K432" i="3" s="1"/>
  <c r="M428" i="7"/>
  <c r="I428" i="3" s="1"/>
  <c r="K428" i="3" s="1"/>
  <c r="M424" i="7"/>
  <c r="I424" i="3" s="1"/>
  <c r="K424" i="3" s="1"/>
  <c r="M412" i="7"/>
  <c r="I412" i="3" s="1"/>
  <c r="K412" i="3" s="1"/>
  <c r="M408" i="7"/>
  <c r="I408" i="3" s="1"/>
  <c r="K408" i="3" s="1"/>
  <c r="M396" i="7"/>
  <c r="I396" i="3" s="1"/>
  <c r="K396" i="3" s="1"/>
  <c r="M384" i="7"/>
  <c r="I384" i="3" s="1"/>
  <c r="K384" i="3" s="1"/>
  <c r="M376" i="7"/>
  <c r="I376" i="3" s="1"/>
  <c r="K376" i="3" s="1"/>
  <c r="M368" i="7"/>
  <c r="I368" i="3" s="1"/>
  <c r="K368" i="3" s="1"/>
  <c r="M364" i="7"/>
  <c r="I364" i="3" s="1"/>
  <c r="K364" i="3" s="1"/>
  <c r="M360" i="7"/>
  <c r="I360" i="3" s="1"/>
  <c r="K360" i="3" s="1"/>
  <c r="M352" i="7"/>
  <c r="I352" i="3" s="1"/>
  <c r="K352" i="3" s="1"/>
  <c r="M344" i="7"/>
  <c r="I344" i="3" s="1"/>
  <c r="K344" i="3" s="1"/>
  <c r="M336" i="7"/>
  <c r="I336" i="3" s="1"/>
  <c r="K336" i="3" s="1"/>
  <c r="M332" i="7"/>
  <c r="I332" i="3" s="1"/>
  <c r="K332" i="3" s="1"/>
  <c r="M328" i="7"/>
  <c r="I328" i="3" s="1"/>
  <c r="K328" i="3" s="1"/>
  <c r="M316" i="7"/>
  <c r="I316" i="3" s="1"/>
  <c r="K316" i="3" s="1"/>
  <c r="M312" i="7"/>
  <c r="I312" i="3" s="1"/>
  <c r="K312" i="3" s="1"/>
  <c r="M300" i="7"/>
  <c r="I300" i="3" s="1"/>
  <c r="K300" i="3" s="1"/>
  <c r="M296" i="7"/>
  <c r="I296" i="3" s="1"/>
  <c r="K296" i="3" s="1"/>
  <c r="M284" i="7"/>
  <c r="I284" i="3" s="1"/>
  <c r="K284" i="3" s="1"/>
  <c r="M280" i="7"/>
  <c r="I280" i="3" s="1"/>
  <c r="K280" i="3" s="1"/>
  <c r="M268" i="7"/>
  <c r="I268" i="3" s="1"/>
  <c r="K268" i="3" s="1"/>
  <c r="M264" i="7"/>
  <c r="I264" i="3" s="1"/>
  <c r="K264" i="3" s="1"/>
  <c r="M208" i="7"/>
  <c r="I208" i="3" s="1"/>
  <c r="K208" i="3" s="1"/>
  <c r="M177" i="7"/>
  <c r="I177" i="3" s="1"/>
  <c r="K177" i="3" s="1"/>
  <c r="M168" i="7"/>
  <c r="I168" i="3" s="1"/>
  <c r="K168" i="3" s="1"/>
  <c r="M495" i="7"/>
  <c r="I495" i="3" s="1"/>
  <c r="K495" i="3" s="1"/>
  <c r="M483" i="7"/>
  <c r="I483" i="3" s="1"/>
  <c r="K483" i="3" s="1"/>
  <c r="M478" i="7"/>
  <c r="I478" i="3" s="1"/>
  <c r="K478" i="3" s="1"/>
  <c r="M466" i="7"/>
  <c r="I466" i="3" s="1"/>
  <c r="K466" i="3" s="1"/>
  <c r="M407" i="7"/>
  <c r="I407" i="3" s="1"/>
  <c r="K407" i="3" s="1"/>
  <c r="M400" i="7"/>
  <c r="I400" i="3" s="1"/>
  <c r="K400" i="3" s="1"/>
  <c r="M334" i="7"/>
  <c r="I334" i="3" s="1"/>
  <c r="K334" i="3" s="1"/>
  <c r="M133" i="7"/>
  <c r="I133" i="3" s="1"/>
  <c r="M26" i="7"/>
  <c r="I26" i="3" s="1"/>
  <c r="K26" i="3" s="1"/>
  <c r="M243" i="7"/>
  <c r="I243" i="3" s="1"/>
  <c r="K243" i="3" s="1"/>
  <c r="M494" i="7"/>
  <c r="I494" i="3" s="1"/>
  <c r="K494" i="3" s="1"/>
  <c r="M406" i="7"/>
  <c r="I406" i="3" s="1"/>
  <c r="K406" i="3" s="1"/>
  <c r="M370" i="7"/>
  <c r="I370" i="3" s="1"/>
  <c r="K370" i="3" s="1"/>
  <c r="M351" i="7"/>
  <c r="I351" i="3" s="1"/>
  <c r="K351" i="3" s="1"/>
  <c r="M339" i="7"/>
  <c r="I339" i="3" s="1"/>
  <c r="K339" i="3" s="1"/>
  <c r="M138" i="7"/>
  <c r="I138" i="3" s="1"/>
  <c r="K138" i="3" s="1"/>
  <c r="M82" i="7"/>
  <c r="I82" i="3" s="1"/>
  <c r="K82" i="3" s="1"/>
  <c r="M190" i="7"/>
  <c r="I190" i="3" s="1"/>
  <c r="K190" i="3" s="1"/>
  <c r="M249" i="7"/>
  <c r="I249" i="3" s="1"/>
  <c r="K249" i="3" s="1"/>
  <c r="M241" i="7"/>
  <c r="I241" i="3" s="1"/>
  <c r="K241" i="3" s="1"/>
  <c r="M233" i="7"/>
  <c r="I233" i="3" s="1"/>
  <c r="K233" i="3" s="1"/>
  <c r="M224" i="7"/>
  <c r="I224" i="3" s="1"/>
  <c r="K224" i="3" s="1"/>
  <c r="M201" i="7"/>
  <c r="I201" i="3" s="1"/>
  <c r="K201" i="3" s="1"/>
  <c r="M455" i="7"/>
  <c r="I455" i="3" s="1"/>
  <c r="K455" i="3" s="1"/>
  <c r="M431" i="7"/>
  <c r="I431" i="3" s="1"/>
  <c r="K431" i="3" s="1"/>
  <c r="M411" i="7"/>
  <c r="I411" i="3" s="1"/>
  <c r="K411" i="3" s="1"/>
  <c r="M362" i="7"/>
  <c r="I362" i="3" s="1"/>
  <c r="K362" i="3" s="1"/>
  <c r="M355" i="7"/>
  <c r="I355" i="3" s="1"/>
  <c r="K355" i="3" s="1"/>
  <c r="M350" i="7"/>
  <c r="I350" i="3" s="1"/>
  <c r="K350" i="3" s="1"/>
  <c r="M338" i="7"/>
  <c r="I338" i="3" s="1"/>
  <c r="K338" i="3" s="1"/>
  <c r="M303" i="7"/>
  <c r="I303" i="3" s="1"/>
  <c r="K303" i="3" s="1"/>
  <c r="M186" i="7"/>
  <c r="I186" i="3" s="1"/>
  <c r="K186" i="3" s="1"/>
  <c r="M94" i="7"/>
  <c r="I94" i="3" s="1"/>
  <c r="K94" i="3" s="1"/>
  <c r="M153" i="7"/>
  <c r="I153" i="3" s="1"/>
  <c r="K153" i="3" s="1"/>
  <c r="M97" i="7"/>
  <c r="I97" i="3" s="1"/>
  <c r="K97" i="3" s="1"/>
  <c r="M476" i="7"/>
  <c r="I476" i="3" s="1"/>
  <c r="K476" i="3" s="1"/>
  <c r="M471" i="7"/>
  <c r="I471" i="3" s="1"/>
  <c r="K471" i="3" s="1"/>
  <c r="M459" i="7"/>
  <c r="I459" i="3" s="1"/>
  <c r="K459" i="3" s="1"/>
  <c r="M442" i="7"/>
  <c r="I442" i="3" s="1"/>
  <c r="K442" i="3" s="1"/>
  <c r="M437" i="7"/>
  <c r="I437" i="3" s="1"/>
  <c r="M423" i="7"/>
  <c r="I423" i="3" s="1"/>
  <c r="K423" i="3" s="1"/>
  <c r="M410" i="7"/>
  <c r="I410" i="3" s="1"/>
  <c r="K410" i="3" s="1"/>
  <c r="M398" i="7"/>
  <c r="I398" i="3" s="1"/>
  <c r="K398" i="3" s="1"/>
  <c r="M392" i="7"/>
  <c r="I392" i="3" s="1"/>
  <c r="K392" i="3" s="1"/>
  <c r="M320" i="7"/>
  <c r="I320" i="3" s="1"/>
  <c r="K320" i="3" s="1"/>
  <c r="M314" i="7"/>
  <c r="I314" i="3" s="1"/>
  <c r="K314" i="3" s="1"/>
  <c r="M309" i="7"/>
  <c r="I309" i="3" s="1"/>
  <c r="K309" i="3" s="1"/>
  <c r="M247" i="7"/>
  <c r="I247" i="3" s="1"/>
  <c r="K247" i="3" s="1"/>
  <c r="M213" i="7"/>
  <c r="I213" i="3" s="1"/>
  <c r="M150" i="7"/>
  <c r="I150" i="3" s="1"/>
  <c r="K150" i="3" s="1"/>
  <c r="M130" i="7"/>
  <c r="I130" i="3" s="1"/>
  <c r="K130" i="3" s="1"/>
  <c r="M111" i="7"/>
  <c r="I111" i="3" s="1"/>
  <c r="K111" i="3" s="1"/>
  <c r="M99" i="7"/>
  <c r="I99" i="3" s="1"/>
  <c r="K99" i="3" s="1"/>
  <c r="M260" i="7"/>
  <c r="I260" i="3" s="1"/>
  <c r="K260" i="3" s="1"/>
  <c r="M27" i="7"/>
  <c r="I27" i="3" s="1"/>
  <c r="K27" i="3" s="1"/>
  <c r="K267" i="3"/>
  <c r="M497" i="7"/>
  <c r="I497" i="3" s="1"/>
  <c r="K497" i="3" s="1"/>
  <c r="M489" i="7"/>
  <c r="I489" i="3" s="1"/>
  <c r="K489" i="3" s="1"/>
  <c r="M481" i="7"/>
  <c r="I481" i="3" s="1"/>
  <c r="K481" i="3" s="1"/>
  <c r="M473" i="7"/>
  <c r="I473" i="3" s="1"/>
  <c r="K473" i="3" s="1"/>
  <c r="M465" i="7"/>
  <c r="I465" i="3" s="1"/>
  <c r="K465" i="3" s="1"/>
  <c r="M457" i="7"/>
  <c r="I457" i="3" s="1"/>
  <c r="K457" i="3" s="1"/>
  <c r="M449" i="7"/>
  <c r="I449" i="3" s="1"/>
  <c r="K449" i="3" s="1"/>
  <c r="M441" i="7"/>
  <c r="I441" i="3" s="1"/>
  <c r="K441" i="3" s="1"/>
  <c r="M433" i="7"/>
  <c r="I433" i="3" s="1"/>
  <c r="K433" i="3" s="1"/>
  <c r="M425" i="7"/>
  <c r="I425" i="3" s="1"/>
  <c r="K425" i="3" s="1"/>
  <c r="M417" i="7"/>
  <c r="I417" i="3" s="1"/>
  <c r="K417" i="3" s="1"/>
  <c r="M409" i="7"/>
  <c r="I409" i="3" s="1"/>
  <c r="K409" i="3" s="1"/>
  <c r="M401" i="7"/>
  <c r="I401" i="3" s="1"/>
  <c r="K401" i="3" s="1"/>
  <c r="M393" i="7"/>
  <c r="I393" i="3" s="1"/>
  <c r="K393" i="3" s="1"/>
  <c r="M385" i="7"/>
  <c r="I385" i="3" s="1"/>
  <c r="K385" i="3" s="1"/>
  <c r="M377" i="7"/>
  <c r="I377" i="3" s="1"/>
  <c r="K377" i="3" s="1"/>
  <c r="M369" i="7"/>
  <c r="I369" i="3" s="1"/>
  <c r="K369" i="3" s="1"/>
  <c r="M361" i="7"/>
  <c r="I361" i="3" s="1"/>
  <c r="K361" i="3" s="1"/>
  <c r="M353" i="7"/>
  <c r="I353" i="3" s="1"/>
  <c r="K353" i="3" s="1"/>
  <c r="M345" i="7"/>
  <c r="I345" i="3" s="1"/>
  <c r="K345" i="3" s="1"/>
  <c r="M337" i="7"/>
  <c r="I337" i="3" s="1"/>
  <c r="K337" i="3" s="1"/>
  <c r="M329" i="7"/>
  <c r="I329" i="3" s="1"/>
  <c r="K329" i="3" s="1"/>
  <c r="M321" i="7"/>
  <c r="I321" i="3" s="1"/>
  <c r="K321" i="3" s="1"/>
  <c r="M313" i="7"/>
  <c r="I313" i="3" s="1"/>
  <c r="K313" i="3" s="1"/>
  <c r="M305" i="7"/>
  <c r="I305" i="3" s="1"/>
  <c r="K305" i="3" s="1"/>
  <c r="M297" i="7"/>
  <c r="I297" i="3" s="1"/>
  <c r="K297" i="3" s="1"/>
  <c r="M289" i="7"/>
  <c r="I289" i="3" s="1"/>
  <c r="K289" i="3" s="1"/>
  <c r="M281" i="7"/>
  <c r="I281" i="3" s="1"/>
  <c r="K281" i="3" s="1"/>
  <c r="M273" i="7"/>
  <c r="I273" i="3" s="1"/>
  <c r="K273" i="3" s="1"/>
  <c r="M265" i="7"/>
  <c r="I265" i="3" s="1"/>
  <c r="K265" i="3" s="1"/>
  <c r="M256" i="7"/>
  <c r="I256" i="3" s="1"/>
  <c r="K256" i="3" s="1"/>
  <c r="M244" i="7"/>
  <c r="I244" i="3" s="1"/>
  <c r="K244" i="3" s="1"/>
  <c r="M240" i="7"/>
  <c r="I240" i="3" s="1"/>
  <c r="K240" i="3" s="1"/>
  <c r="M236" i="7"/>
  <c r="I236" i="3" s="1"/>
  <c r="K236" i="3" s="1"/>
  <c r="M200" i="7"/>
  <c r="I200" i="3" s="1"/>
  <c r="K200" i="3" s="1"/>
  <c r="M487" i="7"/>
  <c r="I487" i="3" s="1"/>
  <c r="K487" i="3" s="1"/>
  <c r="M475" i="7"/>
  <c r="I475" i="3" s="1"/>
  <c r="K475" i="3" s="1"/>
  <c r="M470" i="7"/>
  <c r="I470" i="3" s="1"/>
  <c r="K470" i="3" s="1"/>
  <c r="M453" i="7"/>
  <c r="I453" i="3" s="1"/>
  <c r="M403" i="7"/>
  <c r="I403" i="3" s="1"/>
  <c r="K403" i="3" s="1"/>
  <c r="M325" i="7"/>
  <c r="I325" i="3" s="1"/>
  <c r="M270" i="7"/>
  <c r="I270" i="3" s="1"/>
  <c r="K270" i="3" s="1"/>
  <c r="M251" i="7"/>
  <c r="I251" i="3" s="1"/>
  <c r="K251" i="3" s="1"/>
  <c r="M246" i="7"/>
  <c r="I246" i="3" s="1"/>
  <c r="K246" i="3" s="1"/>
  <c r="M219" i="7"/>
  <c r="I219" i="3" s="1"/>
  <c r="K219" i="3" s="1"/>
  <c r="M155" i="7"/>
  <c r="I155" i="3" s="1"/>
  <c r="K155" i="3" s="1"/>
  <c r="M122" i="7"/>
  <c r="I122" i="3" s="1"/>
  <c r="K122" i="3" s="1"/>
  <c r="M74" i="7"/>
  <c r="I74" i="3" s="1"/>
  <c r="K74" i="3" s="1"/>
  <c r="M204" i="7"/>
  <c r="I204" i="3" s="1"/>
  <c r="K204" i="3" s="1"/>
  <c r="M160" i="7"/>
  <c r="I160" i="3" s="1"/>
  <c r="K160" i="3" s="1"/>
  <c r="M156" i="7"/>
  <c r="I156" i="3" s="1"/>
  <c r="K156" i="3" s="1"/>
  <c r="M152" i="7"/>
  <c r="I152" i="3" s="1"/>
  <c r="K152" i="3" s="1"/>
  <c r="M148" i="7"/>
  <c r="I148" i="3" s="1"/>
  <c r="K148" i="3" s="1"/>
  <c r="M144" i="7"/>
  <c r="I144" i="3" s="1"/>
  <c r="K144" i="3" s="1"/>
  <c r="M140" i="7"/>
  <c r="I140" i="3" s="1"/>
  <c r="K140" i="3" s="1"/>
  <c r="M136" i="7"/>
  <c r="I136" i="3" s="1"/>
  <c r="K136" i="3" s="1"/>
  <c r="M128" i="7"/>
  <c r="I128" i="3" s="1"/>
  <c r="K128" i="3" s="1"/>
  <c r="M116" i="7"/>
  <c r="I116" i="3" s="1"/>
  <c r="K116" i="3" s="1"/>
  <c r="M112" i="7"/>
  <c r="I112" i="3" s="1"/>
  <c r="K112" i="3" s="1"/>
  <c r="M108" i="7"/>
  <c r="I108" i="3" s="1"/>
  <c r="K108" i="3" s="1"/>
  <c r="M104" i="7"/>
  <c r="I104" i="3" s="1"/>
  <c r="K104" i="3" s="1"/>
  <c r="M92" i="7"/>
  <c r="I92" i="3" s="1"/>
  <c r="K92" i="3" s="1"/>
  <c r="M88" i="7"/>
  <c r="I88" i="3" s="1"/>
  <c r="K88" i="3" s="1"/>
  <c r="M84" i="7"/>
  <c r="I84" i="3" s="1"/>
  <c r="K84" i="3" s="1"/>
  <c r="M80" i="7"/>
  <c r="I80" i="3" s="1"/>
  <c r="K80" i="3" s="1"/>
  <c r="M76" i="7"/>
  <c r="I76" i="3" s="1"/>
  <c r="K76" i="3" s="1"/>
  <c r="M72" i="7"/>
  <c r="I72" i="3" s="1"/>
  <c r="K72" i="3" s="1"/>
  <c r="M68" i="7"/>
  <c r="I68" i="3" s="1"/>
  <c r="K68" i="3" s="1"/>
  <c r="M64" i="7"/>
  <c r="I64" i="3" s="1"/>
  <c r="K64" i="3" s="1"/>
  <c r="M60" i="7"/>
  <c r="I60" i="3" s="1"/>
  <c r="K60" i="3" s="1"/>
  <c r="M56" i="7"/>
  <c r="I56" i="3" s="1"/>
  <c r="K56" i="3" s="1"/>
  <c r="M48" i="7"/>
  <c r="I48" i="3" s="1"/>
  <c r="K48" i="3" s="1"/>
  <c r="M44" i="7"/>
  <c r="I44" i="3" s="1"/>
  <c r="K44" i="3" s="1"/>
  <c r="M40" i="7"/>
  <c r="I40" i="3" s="1"/>
  <c r="K40" i="3" s="1"/>
  <c r="M32" i="7"/>
  <c r="I32" i="3" s="1"/>
  <c r="K32" i="3" s="1"/>
  <c r="M491" i="7"/>
  <c r="I491" i="3" s="1"/>
  <c r="K491" i="3" s="1"/>
  <c r="M486" i="7"/>
  <c r="I486" i="3" s="1"/>
  <c r="K486" i="3" s="1"/>
  <c r="M469" i="7"/>
  <c r="I469" i="3" s="1"/>
  <c r="M447" i="7"/>
  <c r="I447" i="3" s="1"/>
  <c r="K447" i="3" s="1"/>
  <c r="M402" i="7"/>
  <c r="I402" i="3" s="1"/>
  <c r="K402" i="3" s="1"/>
  <c r="M367" i="7"/>
  <c r="I367" i="3" s="1"/>
  <c r="K367" i="3" s="1"/>
  <c r="M348" i="7"/>
  <c r="I348" i="3" s="1"/>
  <c r="K348" i="3" s="1"/>
  <c r="M343" i="7"/>
  <c r="I343" i="3" s="1"/>
  <c r="K343" i="3" s="1"/>
  <c r="M275" i="7"/>
  <c r="I275" i="3" s="1"/>
  <c r="K275" i="3" s="1"/>
  <c r="M167" i="7"/>
  <c r="I167" i="3" s="1"/>
  <c r="K167" i="3" s="1"/>
  <c r="M443" i="7"/>
  <c r="I443" i="3" s="1"/>
  <c r="K443" i="3" s="1"/>
  <c r="M438" i="7"/>
  <c r="I438" i="3" s="1"/>
  <c r="K438" i="3" s="1"/>
  <c r="M421" i="7"/>
  <c r="I421" i="3" s="1"/>
  <c r="M399" i="7"/>
  <c r="I399" i="3" s="1"/>
  <c r="K399" i="3" s="1"/>
  <c r="M382" i="7"/>
  <c r="I382" i="3" s="1"/>
  <c r="K382" i="3" s="1"/>
  <c r="M327" i="7"/>
  <c r="I327" i="3" s="1"/>
  <c r="K327" i="3" s="1"/>
  <c r="M315" i="7"/>
  <c r="I315" i="3" s="1"/>
  <c r="K315" i="3" s="1"/>
  <c r="M310" i="7"/>
  <c r="I310" i="3" s="1"/>
  <c r="K310" i="3" s="1"/>
  <c r="M293" i="7"/>
  <c r="I293" i="3" s="1"/>
  <c r="M276" i="7"/>
  <c r="I276" i="3" s="1"/>
  <c r="K276" i="3" s="1"/>
  <c r="M271" i="7"/>
  <c r="I271" i="3" s="1"/>
  <c r="K271" i="3" s="1"/>
  <c r="M231" i="7"/>
  <c r="I231" i="3" s="1"/>
  <c r="K231" i="3" s="1"/>
  <c r="M199" i="7"/>
  <c r="I199" i="3" s="1"/>
  <c r="K199" i="3" s="1"/>
  <c r="M181" i="7"/>
  <c r="I181" i="3" s="1"/>
  <c r="K181" i="3" s="1"/>
  <c r="M159" i="7"/>
  <c r="I159" i="3" s="1"/>
  <c r="K159" i="3" s="1"/>
  <c r="M147" i="7"/>
  <c r="I147" i="3" s="1"/>
  <c r="K147" i="3" s="1"/>
  <c r="M142" i="7"/>
  <c r="I142" i="3" s="1"/>
  <c r="K142" i="3" s="1"/>
  <c r="M87" i="7"/>
  <c r="I87" i="3" s="1"/>
  <c r="K87" i="3" s="1"/>
  <c r="M75" i="7"/>
  <c r="I75" i="3" s="1"/>
  <c r="K75" i="3" s="1"/>
  <c r="M53" i="7"/>
  <c r="I53" i="3" s="1"/>
  <c r="K53" i="3" s="1"/>
  <c r="M31" i="7"/>
  <c r="I31" i="3" s="1"/>
  <c r="K31" i="3" s="1"/>
  <c r="M235" i="7"/>
  <c r="I235" i="3" s="1"/>
  <c r="K235" i="3" s="1"/>
  <c r="M203" i="7"/>
  <c r="I203" i="3" s="1"/>
  <c r="K203" i="3" s="1"/>
  <c r="M175" i="7"/>
  <c r="I175" i="3" s="1"/>
  <c r="K175" i="3" s="1"/>
  <c r="M163" i="7"/>
  <c r="I163" i="3" s="1"/>
  <c r="K163" i="3" s="1"/>
  <c r="M158" i="7"/>
  <c r="I158" i="3" s="1"/>
  <c r="K158" i="3" s="1"/>
  <c r="M91" i="7"/>
  <c r="I91" i="3" s="1"/>
  <c r="K91" i="3" s="1"/>
  <c r="M86" i="7"/>
  <c r="I86" i="3" s="1"/>
  <c r="K86" i="3" s="1"/>
  <c r="M69" i="7"/>
  <c r="I69" i="3" s="1"/>
  <c r="M47" i="7"/>
  <c r="I47" i="3" s="1"/>
  <c r="K47" i="3" s="1"/>
  <c r="M35" i="7"/>
  <c r="I35" i="3" s="1"/>
  <c r="K35" i="3" s="1"/>
  <c r="M30" i="7"/>
  <c r="I30" i="3" s="1"/>
  <c r="K30" i="3" s="1"/>
  <c r="M234" i="7"/>
  <c r="I234" i="3" s="1"/>
  <c r="K234" i="3" s="1"/>
  <c r="M229" i="7"/>
  <c r="I229" i="3" s="1"/>
  <c r="M192" i="7"/>
  <c r="I192" i="3" s="1"/>
  <c r="K192" i="3" s="1"/>
  <c r="M179" i="7"/>
  <c r="I179" i="3" s="1"/>
  <c r="K179" i="3" s="1"/>
  <c r="M174" i="7"/>
  <c r="I174" i="3" s="1"/>
  <c r="K174" i="3" s="1"/>
  <c r="M119" i="7"/>
  <c r="I119" i="3" s="1"/>
  <c r="K119" i="3" s="1"/>
  <c r="M107" i="7"/>
  <c r="I107" i="3" s="1"/>
  <c r="K107" i="3" s="1"/>
  <c r="M96" i="7"/>
  <c r="I96" i="3" s="1"/>
  <c r="K96" i="3" s="1"/>
  <c r="M90" i="7"/>
  <c r="I90" i="3" s="1"/>
  <c r="K90" i="3" s="1"/>
  <c r="M85" i="7"/>
  <c r="I85" i="3" s="1"/>
  <c r="M63" i="7"/>
  <c r="I63" i="3" s="1"/>
  <c r="K63" i="3" s="1"/>
  <c r="M51" i="7"/>
  <c r="I51" i="3" s="1"/>
  <c r="K51" i="3" s="1"/>
  <c r="M46" i="7"/>
  <c r="I46" i="3" s="1"/>
  <c r="K46" i="3" s="1"/>
  <c r="M34" i="7"/>
  <c r="I34" i="3" s="1"/>
  <c r="K34" i="3" s="1"/>
  <c r="M24" i="7"/>
  <c r="I24" i="3" s="1"/>
  <c r="K24" i="3" s="1"/>
  <c r="M435" i="7"/>
  <c r="I435" i="3" s="1"/>
  <c r="K435" i="3" s="1"/>
  <c r="M430" i="7"/>
  <c r="I430" i="3" s="1"/>
  <c r="K430" i="3" s="1"/>
  <c r="M418" i="7"/>
  <c r="I418" i="3" s="1"/>
  <c r="K418" i="3" s="1"/>
  <c r="M375" i="7"/>
  <c r="I375" i="3" s="1"/>
  <c r="K375" i="3" s="1"/>
  <c r="M363" i="7"/>
  <c r="I363" i="3" s="1"/>
  <c r="K363" i="3" s="1"/>
  <c r="M358" i="7"/>
  <c r="I358" i="3" s="1"/>
  <c r="K358" i="3" s="1"/>
  <c r="M346" i="7"/>
  <c r="I346" i="3" s="1"/>
  <c r="K346" i="3" s="1"/>
  <c r="M341" i="7"/>
  <c r="I341" i="3" s="1"/>
  <c r="M324" i="7"/>
  <c r="I324" i="3" s="1"/>
  <c r="K324" i="3" s="1"/>
  <c r="M319" i="7"/>
  <c r="I319" i="3" s="1"/>
  <c r="K319" i="3" s="1"/>
  <c r="M307" i="7"/>
  <c r="I307" i="3" s="1"/>
  <c r="K307" i="3" s="1"/>
  <c r="M302" i="7"/>
  <c r="I302" i="3" s="1"/>
  <c r="K302" i="3" s="1"/>
  <c r="M290" i="7"/>
  <c r="I290" i="3" s="1"/>
  <c r="K290" i="3" s="1"/>
  <c r="M250" i="7"/>
  <c r="I250" i="3" s="1"/>
  <c r="K250" i="3" s="1"/>
  <c r="M245" i="7"/>
  <c r="I245" i="3" s="1"/>
  <c r="K245" i="3" s="1"/>
  <c r="M227" i="7"/>
  <c r="I227" i="3" s="1"/>
  <c r="K227" i="3" s="1"/>
  <c r="M221" i="7"/>
  <c r="I221" i="3" s="1"/>
  <c r="M178" i="7"/>
  <c r="I178" i="3" s="1"/>
  <c r="K178" i="3" s="1"/>
  <c r="M135" i="7"/>
  <c r="I135" i="3" s="1"/>
  <c r="K135" i="3" s="1"/>
  <c r="M123" i="7"/>
  <c r="I123" i="3" s="1"/>
  <c r="K123" i="3" s="1"/>
  <c r="M118" i="7"/>
  <c r="I118" i="3" s="1"/>
  <c r="K118" i="3" s="1"/>
  <c r="M106" i="7"/>
  <c r="I106" i="3" s="1"/>
  <c r="K106" i="3" s="1"/>
  <c r="M101" i="7"/>
  <c r="I101" i="3" s="1"/>
  <c r="M67" i="7"/>
  <c r="I67" i="3" s="1"/>
  <c r="K67" i="3" s="1"/>
  <c r="M62" i="7"/>
  <c r="I62" i="3" s="1"/>
  <c r="K62" i="3" s="1"/>
  <c r="M50" i="7"/>
  <c r="I50" i="3" s="1"/>
  <c r="K50" i="3" s="1"/>
  <c r="M446" i="7"/>
  <c r="I446" i="3" s="1"/>
  <c r="K446" i="3" s="1"/>
  <c r="M379" i="7"/>
  <c r="I379" i="3" s="1"/>
  <c r="K379" i="3" s="1"/>
  <c r="M374" i="7"/>
  <c r="I374" i="3" s="1"/>
  <c r="K374" i="3" s="1"/>
  <c r="M357" i="7"/>
  <c r="I357" i="3" s="1"/>
  <c r="M335" i="7"/>
  <c r="I335" i="3" s="1"/>
  <c r="K335" i="3" s="1"/>
  <c r="M323" i="7"/>
  <c r="I323" i="3" s="1"/>
  <c r="K323" i="3" s="1"/>
  <c r="M318" i="7"/>
  <c r="I318" i="3" s="1"/>
  <c r="K318" i="3" s="1"/>
  <c r="M261" i="7"/>
  <c r="I261" i="3" s="1"/>
  <c r="M239" i="7"/>
  <c r="I239" i="3" s="1"/>
  <c r="K239" i="3" s="1"/>
  <c r="M220" i="7"/>
  <c r="I220" i="3" s="1"/>
  <c r="K220" i="3" s="1"/>
  <c r="M214" i="7"/>
  <c r="I214" i="3" s="1"/>
  <c r="K214" i="3" s="1"/>
  <c r="M151" i="7"/>
  <c r="I151" i="3" s="1"/>
  <c r="K151" i="3" s="1"/>
  <c r="M139" i="7"/>
  <c r="I139" i="3" s="1"/>
  <c r="K139" i="3" s="1"/>
  <c r="M117" i="7"/>
  <c r="I117" i="3" s="1"/>
  <c r="K117" i="3" s="1"/>
  <c r="M100" i="7"/>
  <c r="I100" i="3" s="1"/>
  <c r="K100" i="3" s="1"/>
  <c r="M83" i="7"/>
  <c r="I83" i="3" s="1"/>
  <c r="K83" i="3" s="1"/>
  <c r="M78" i="7"/>
  <c r="I78" i="3" s="1"/>
  <c r="K78" i="3" s="1"/>
  <c r="M206" i="7"/>
  <c r="I206" i="3" s="1"/>
  <c r="K206" i="3" s="1"/>
  <c r="M215" i="7"/>
  <c r="I215" i="3" s="1"/>
  <c r="K215" i="3" s="1"/>
  <c r="M295" i="7"/>
  <c r="I295" i="3" s="1"/>
  <c r="K295" i="3" s="1"/>
  <c r="M283" i="7"/>
  <c r="I283" i="3" s="1"/>
  <c r="K283" i="3" s="1"/>
  <c r="M278" i="7"/>
  <c r="I278" i="3" s="1"/>
  <c r="K278" i="3" s="1"/>
  <c r="M272" i="7"/>
  <c r="I272" i="3" s="1"/>
  <c r="K272" i="3" s="1"/>
  <c r="M259" i="7"/>
  <c r="I259" i="3" s="1"/>
  <c r="K259" i="3" s="1"/>
  <c r="M254" i="7"/>
  <c r="I254" i="3" s="1"/>
  <c r="K254" i="3" s="1"/>
  <c r="M242" i="7"/>
  <c r="I242" i="3" s="1"/>
  <c r="K242" i="3" s="1"/>
  <c r="M218" i="7"/>
  <c r="I218" i="3" s="1"/>
  <c r="K218" i="3" s="1"/>
  <c r="M194" i="7"/>
  <c r="I194" i="3" s="1"/>
  <c r="K194" i="3" s="1"/>
  <c r="M189" i="7"/>
  <c r="I189" i="3" s="1"/>
  <c r="M183" i="7"/>
  <c r="I183" i="3" s="1"/>
  <c r="K183" i="3" s="1"/>
  <c r="M171" i="7"/>
  <c r="I171" i="3" s="1"/>
  <c r="K171" i="3" s="1"/>
  <c r="M154" i="7"/>
  <c r="I154" i="3" s="1"/>
  <c r="K154" i="3" s="1"/>
  <c r="M149" i="7"/>
  <c r="I149" i="3" s="1"/>
  <c r="M132" i="7"/>
  <c r="I132" i="3" s="1"/>
  <c r="K132" i="3" s="1"/>
  <c r="M127" i="7"/>
  <c r="I127" i="3" s="1"/>
  <c r="K127" i="3" s="1"/>
  <c r="M110" i="7"/>
  <c r="I110" i="3" s="1"/>
  <c r="K110" i="3" s="1"/>
  <c r="M98" i="7"/>
  <c r="I98" i="3" s="1"/>
  <c r="K98" i="3" s="1"/>
  <c r="M55" i="7"/>
  <c r="I55" i="3" s="1"/>
  <c r="K55" i="3" s="1"/>
  <c r="M43" i="7"/>
  <c r="I43" i="3" s="1"/>
  <c r="K43" i="3" s="1"/>
  <c r="M439" i="7"/>
  <c r="I439" i="3" s="1"/>
  <c r="K439" i="3" s="1"/>
  <c r="M427" i="7"/>
  <c r="I427" i="3" s="1"/>
  <c r="K427" i="3" s="1"/>
  <c r="M422" i="7"/>
  <c r="I422" i="3" s="1"/>
  <c r="K422" i="3" s="1"/>
  <c r="M405" i="7"/>
  <c r="I405" i="3" s="1"/>
  <c r="M383" i="7"/>
  <c r="I383" i="3" s="1"/>
  <c r="K383" i="3" s="1"/>
  <c r="M371" i="7"/>
  <c r="I371" i="3" s="1"/>
  <c r="K371" i="3" s="1"/>
  <c r="M366" i="7"/>
  <c r="I366" i="3" s="1"/>
  <c r="K366" i="3" s="1"/>
  <c r="M354" i="7"/>
  <c r="I354" i="3" s="1"/>
  <c r="K354" i="3" s="1"/>
  <c r="M311" i="7"/>
  <c r="I311" i="3" s="1"/>
  <c r="K311" i="3" s="1"/>
  <c r="M299" i="7"/>
  <c r="I299" i="3" s="1"/>
  <c r="K299" i="3" s="1"/>
  <c r="M294" i="7"/>
  <c r="I294" i="3" s="1"/>
  <c r="K294" i="3" s="1"/>
  <c r="M288" i="7"/>
  <c r="I288" i="3" s="1"/>
  <c r="K288" i="3" s="1"/>
  <c r="M282" i="7"/>
  <c r="I282" i="3" s="1"/>
  <c r="K282" i="3" s="1"/>
  <c r="M277" i="7"/>
  <c r="I277" i="3" s="1"/>
  <c r="M248" i="7"/>
  <c r="I248" i="3" s="1"/>
  <c r="K248" i="3" s="1"/>
  <c r="M211" i="7"/>
  <c r="I211" i="3" s="1"/>
  <c r="K211" i="3" s="1"/>
  <c r="M205" i="7"/>
  <c r="I205" i="3" s="1"/>
  <c r="M187" i="7"/>
  <c r="I187" i="3" s="1"/>
  <c r="K187" i="3" s="1"/>
  <c r="M176" i="7"/>
  <c r="I176" i="3" s="1"/>
  <c r="K176" i="3" s="1"/>
  <c r="M165" i="7"/>
  <c r="I165" i="3" s="1"/>
  <c r="M143" i="7"/>
  <c r="I143" i="3" s="1"/>
  <c r="K143" i="3" s="1"/>
  <c r="M131" i="7"/>
  <c r="I131" i="3" s="1"/>
  <c r="K131" i="3" s="1"/>
  <c r="M126" i="7"/>
  <c r="I126" i="3" s="1"/>
  <c r="K126" i="3" s="1"/>
  <c r="M114" i="7"/>
  <c r="I114" i="3" s="1"/>
  <c r="K114" i="3" s="1"/>
  <c r="M71" i="7"/>
  <c r="I71" i="3" s="1"/>
  <c r="K71" i="3" s="1"/>
  <c r="M54" i="7"/>
  <c r="I54" i="3" s="1"/>
  <c r="K54" i="3" s="1"/>
  <c r="M42" i="7"/>
  <c r="I42" i="3" s="1"/>
  <c r="K42" i="3" s="1"/>
  <c r="M37" i="7"/>
  <c r="I37" i="3" s="1"/>
  <c r="M22" i="7"/>
  <c r="I22" i="3" s="1"/>
  <c r="K22" i="3" s="1"/>
  <c r="B22" i="10"/>
  <c r="B22" i="8"/>
  <c r="B22" i="9"/>
  <c r="B22" i="11"/>
  <c r="B22" i="12"/>
  <c r="A5" i="3"/>
  <c r="D8" i="1"/>
  <c r="A5" i="13"/>
  <c r="A5" i="10"/>
  <c r="M500" i="7"/>
  <c r="I500" i="3" s="1"/>
  <c r="K500" i="3" s="1"/>
  <c r="M468" i="7"/>
  <c r="I468" i="3" s="1"/>
  <c r="K468" i="3" s="1"/>
  <c r="M452" i="7"/>
  <c r="I452" i="3" s="1"/>
  <c r="K452" i="3" s="1"/>
  <c r="M436" i="7"/>
  <c r="I436" i="3" s="1"/>
  <c r="K436" i="3" s="1"/>
  <c r="M420" i="7"/>
  <c r="I420" i="3" s="1"/>
  <c r="K420" i="3" s="1"/>
  <c r="M404" i="7"/>
  <c r="I404" i="3" s="1"/>
  <c r="K404" i="3" s="1"/>
  <c r="M388" i="7"/>
  <c r="I388" i="3" s="1"/>
  <c r="K388" i="3" s="1"/>
  <c r="M372" i="7"/>
  <c r="I372" i="3" s="1"/>
  <c r="K372" i="3" s="1"/>
  <c r="M356" i="7"/>
  <c r="I356" i="3" s="1"/>
  <c r="K356" i="3" s="1"/>
  <c r="M340" i="7"/>
  <c r="I340" i="3" s="1"/>
  <c r="K340" i="3" s="1"/>
  <c r="M308" i="7"/>
  <c r="I308" i="3" s="1"/>
  <c r="K308" i="3" s="1"/>
  <c r="M292" i="7"/>
  <c r="I292" i="3" s="1"/>
  <c r="K292" i="3" s="1"/>
  <c r="M162" i="7"/>
  <c r="I162" i="3" s="1"/>
  <c r="K162" i="3" s="1"/>
  <c r="M169" i="7"/>
  <c r="I169" i="3" s="1"/>
  <c r="K169" i="3" s="1"/>
  <c r="M170" i="7"/>
  <c r="I170" i="3" s="1"/>
  <c r="K170" i="3" s="1"/>
  <c r="M182" i="7"/>
  <c r="I182" i="3" s="1"/>
  <c r="K182" i="3" s="1"/>
  <c r="M185" i="7"/>
  <c r="I185" i="3" s="1"/>
  <c r="K185" i="3" s="1"/>
  <c r="M196" i="7"/>
  <c r="I196" i="3" s="1"/>
  <c r="K196" i="3" s="1"/>
  <c r="M202" i="7"/>
  <c r="I202" i="3" s="1"/>
  <c r="K202" i="3" s="1"/>
  <c r="M207" i="7"/>
  <c r="I207" i="3" s="1"/>
  <c r="K207" i="3" s="1"/>
  <c r="M209" i="7"/>
  <c r="I209" i="3" s="1"/>
  <c r="K209" i="3" s="1"/>
  <c r="M210" i="7"/>
  <c r="I210" i="3" s="1"/>
  <c r="K210" i="3" s="1"/>
  <c r="M212" i="7"/>
  <c r="I212" i="3" s="1"/>
  <c r="K212" i="3" s="1"/>
  <c r="M222" i="7"/>
  <c r="I222" i="3" s="1"/>
  <c r="K222" i="3" s="1"/>
  <c r="M226" i="7"/>
  <c r="I226" i="3" s="1"/>
  <c r="K226" i="3" s="1"/>
  <c r="J232" i="3"/>
  <c r="A5" i="2"/>
  <c r="A5" i="5"/>
  <c r="A5" i="6"/>
  <c r="A5" i="12"/>
  <c r="A5" i="9"/>
  <c r="D17" i="2"/>
  <c r="A5" i="1"/>
  <c r="A5" i="17"/>
  <c r="L23" i="7"/>
  <c r="A5" i="15"/>
  <c r="A5" i="11"/>
  <c r="A5" i="8"/>
  <c r="A5" i="14"/>
  <c r="M232" i="7"/>
  <c r="I232" i="3" s="1"/>
  <c r="K232" i="3" s="1"/>
  <c r="W8" i="14"/>
  <c r="AB8" i="17"/>
  <c r="G8" i="14"/>
  <c r="L8" i="17"/>
  <c r="Y8" i="17"/>
  <c r="AF8" i="14"/>
  <c r="AK8" i="17"/>
  <c r="AD8" i="14"/>
  <c r="AI8" i="17"/>
  <c r="N8" i="14"/>
  <c r="S8" i="17"/>
  <c r="AY8" i="17"/>
  <c r="H8" i="14"/>
  <c r="M8" i="17"/>
  <c r="AN8" i="14"/>
  <c r="AS8" i="17"/>
  <c r="AR8" i="14"/>
  <c r="AW8" i="17"/>
  <c r="U8" i="17"/>
  <c r="Z8" i="14"/>
  <c r="AE8" i="17"/>
  <c r="AJ8" i="17"/>
  <c r="Y8" i="14"/>
  <c r="AD8" i="17"/>
  <c r="X8" i="17"/>
  <c r="AS8" i="14"/>
  <c r="AX8" i="17"/>
  <c r="AR8" i="17"/>
  <c r="V8" i="14"/>
  <c r="AA8" i="17"/>
  <c r="G257" i="7"/>
  <c r="K257" i="7" s="1"/>
  <c r="M257" i="7" s="1"/>
  <c r="I257" i="3" s="1"/>
  <c r="K257" i="3" s="1"/>
  <c r="H8" i="17"/>
  <c r="AI8" i="14"/>
  <c r="AN8" i="17"/>
  <c r="F258" i="7"/>
  <c r="G8" i="17"/>
  <c r="U8" i="14"/>
  <c r="Z8" i="17"/>
  <c r="AM8" i="17"/>
  <c r="O8" i="14"/>
  <c r="T8" i="17"/>
  <c r="I8" i="14"/>
  <c r="N8" i="17"/>
  <c r="AO8" i="14"/>
  <c r="AT8" i="17"/>
  <c r="O8" i="17"/>
  <c r="AC8" i="14"/>
  <c r="AH8" i="17"/>
  <c r="AU8" i="17"/>
  <c r="H263" i="7"/>
  <c r="O263" i="7" s="1"/>
  <c r="V263" i="7" s="1"/>
  <c r="L263" i="7" s="1"/>
  <c r="M263" i="7" s="1"/>
  <c r="I263" i="3" s="1"/>
  <c r="K263" i="3" s="1"/>
  <c r="I8" i="17"/>
  <c r="AO8" i="17"/>
  <c r="Q8" i="14"/>
  <c r="V8" i="17"/>
  <c r="K8" i="14"/>
  <c r="P8" i="17"/>
  <c r="AQ8" i="14"/>
  <c r="AV8" i="17"/>
  <c r="I266" i="7"/>
  <c r="J8" i="17"/>
  <c r="R8" i="14"/>
  <c r="W8" i="17"/>
  <c r="G272" i="8"/>
  <c r="N272" i="3" s="1"/>
  <c r="N8" i="3" s="1"/>
  <c r="F8" i="17"/>
  <c r="AG8" i="14"/>
  <c r="AL8" i="17"/>
  <c r="AC8" i="17"/>
  <c r="C8" i="17"/>
  <c r="AP8" i="17"/>
  <c r="J8" i="14"/>
  <c r="T8" i="14"/>
  <c r="AM8" i="14"/>
  <c r="AH8" i="14"/>
  <c r="AK8" i="14"/>
  <c r="L8" i="14"/>
  <c r="AJ8" i="14"/>
  <c r="S8" i="14"/>
  <c r="AP8" i="14"/>
  <c r="P8" i="14"/>
  <c r="X8" i="14"/>
  <c r="AE8" i="14"/>
  <c r="AU8" i="14"/>
  <c r="AL8" i="14"/>
  <c r="AT8" i="14"/>
  <c r="M8" i="14"/>
  <c r="J157" i="3"/>
  <c r="G8" i="8"/>
  <c r="D504" i="12"/>
  <c r="D504" i="13"/>
  <c r="D504" i="9"/>
  <c r="D504" i="10"/>
  <c r="O188" i="7"/>
  <c r="E24" i="12"/>
  <c r="E24" i="13"/>
  <c r="E24" i="10"/>
  <c r="E24" i="11"/>
  <c r="D27" i="12"/>
  <c r="D27" i="13"/>
  <c r="D27" i="10"/>
  <c r="D27" i="11"/>
  <c r="F29" i="9"/>
  <c r="F29" i="8"/>
  <c r="F29" i="12"/>
  <c r="M29" i="3"/>
  <c r="F29" i="10"/>
  <c r="J29" i="3"/>
  <c r="F29" i="13"/>
  <c r="E32" i="12"/>
  <c r="E32" i="13"/>
  <c r="E32" i="10"/>
  <c r="E32" i="11"/>
  <c r="D35" i="12"/>
  <c r="D35" i="13"/>
  <c r="D35" i="10"/>
  <c r="D35" i="11"/>
  <c r="F37" i="11"/>
  <c r="F37" i="9"/>
  <c r="F37" i="8"/>
  <c r="F37" i="12"/>
  <c r="M37" i="3"/>
  <c r="T37" i="3" s="1"/>
  <c r="G37" i="3" s="1"/>
  <c r="K37" i="3" s="1"/>
  <c r="F37" i="10"/>
  <c r="E40" i="12"/>
  <c r="E40" i="13"/>
  <c r="E40" i="10"/>
  <c r="E40" i="11"/>
  <c r="D43" i="12"/>
  <c r="D43" i="13"/>
  <c r="D43" i="10"/>
  <c r="D43" i="11"/>
  <c r="F45" i="11"/>
  <c r="F45" i="9"/>
  <c r="F45" i="8"/>
  <c r="F45" i="12"/>
  <c r="J45" i="3"/>
  <c r="F45" i="10"/>
  <c r="M45" i="3"/>
  <c r="T45" i="3" s="1"/>
  <c r="G45" i="3" s="1"/>
  <c r="K45" i="3" s="1"/>
  <c r="E48" i="12"/>
  <c r="E48" i="13"/>
  <c r="E48" i="10"/>
  <c r="E48" i="11"/>
  <c r="D51" i="12"/>
  <c r="D51" i="13"/>
  <c r="D51" i="10"/>
  <c r="D51" i="11"/>
  <c r="F53" i="10"/>
  <c r="F53" i="11"/>
  <c r="F53" i="12"/>
  <c r="F53" i="13"/>
  <c r="F53" i="9"/>
  <c r="E56" i="12"/>
  <c r="E56" i="13"/>
  <c r="E56" i="10"/>
  <c r="E56" i="11"/>
  <c r="D59" i="12"/>
  <c r="D59" i="13"/>
  <c r="D59" i="10"/>
  <c r="D59" i="11"/>
  <c r="M61" i="3"/>
  <c r="T61" i="3" s="1"/>
  <c r="G61" i="3" s="1"/>
  <c r="K61" i="3" s="1"/>
  <c r="F61" i="8"/>
  <c r="J61" i="3"/>
  <c r="F61" i="10"/>
  <c r="F61" i="11"/>
  <c r="F61" i="12"/>
  <c r="F61" i="13"/>
  <c r="E64" i="12"/>
  <c r="E64" i="13"/>
  <c r="E64" i="10"/>
  <c r="E64" i="11"/>
  <c r="D67" i="12"/>
  <c r="D67" i="13"/>
  <c r="D67" i="10"/>
  <c r="D67" i="11"/>
  <c r="F69" i="9"/>
  <c r="M69" i="3"/>
  <c r="T69" i="3" s="1"/>
  <c r="G69" i="3" s="1"/>
  <c r="F69" i="8"/>
  <c r="F69" i="10"/>
  <c r="F69" i="11"/>
  <c r="F69" i="12"/>
  <c r="J69" i="3"/>
  <c r="E72" i="12"/>
  <c r="E72" i="13"/>
  <c r="E72" i="10"/>
  <c r="E72" i="11"/>
  <c r="D75" i="12"/>
  <c r="D75" i="13"/>
  <c r="D75" i="10"/>
  <c r="D75" i="11"/>
  <c r="F77" i="13"/>
  <c r="F77" i="9"/>
  <c r="M77" i="3"/>
  <c r="T77" i="3" s="1"/>
  <c r="G77" i="3" s="1"/>
  <c r="F77" i="8"/>
  <c r="J77" i="3"/>
  <c r="F77" i="10"/>
  <c r="F77" i="11"/>
  <c r="E80" i="12"/>
  <c r="E80" i="13"/>
  <c r="E80" i="10"/>
  <c r="E80" i="11"/>
  <c r="D83" i="12"/>
  <c r="D83" i="13"/>
  <c r="D83" i="10"/>
  <c r="D83" i="11"/>
  <c r="F85" i="12"/>
  <c r="F85" i="13"/>
  <c r="J85" i="3"/>
  <c r="F85" i="9"/>
  <c r="M85" i="3"/>
  <c r="T85" i="3" s="1"/>
  <c r="G85" i="3" s="1"/>
  <c r="F85" i="8"/>
  <c r="F85" i="10"/>
  <c r="E88" i="12"/>
  <c r="E88" i="13"/>
  <c r="E88" i="10"/>
  <c r="E88" i="11"/>
  <c r="D91" i="12"/>
  <c r="D91" i="13"/>
  <c r="D91" i="10"/>
  <c r="D91" i="11"/>
  <c r="F93" i="11"/>
  <c r="F93" i="12"/>
  <c r="F93" i="13"/>
  <c r="J93" i="3"/>
  <c r="F93" i="9"/>
  <c r="M93" i="3"/>
  <c r="T93" i="3" s="1"/>
  <c r="G93" i="3" s="1"/>
  <c r="K93" i="3" s="1"/>
  <c r="F93" i="8"/>
  <c r="E96" i="12"/>
  <c r="E96" i="13"/>
  <c r="E96" i="10"/>
  <c r="E96" i="11"/>
  <c r="D99" i="12"/>
  <c r="D99" i="13"/>
  <c r="D99" i="10"/>
  <c r="D99" i="11"/>
  <c r="F101" i="10"/>
  <c r="J101" i="3"/>
  <c r="F101" i="11"/>
  <c r="F101" i="12"/>
  <c r="F101" i="13"/>
  <c r="F101" i="9"/>
  <c r="M101" i="3"/>
  <c r="T101" i="3" s="1"/>
  <c r="G101" i="3" s="1"/>
  <c r="F101" i="8"/>
  <c r="E104" i="12"/>
  <c r="E104" i="13"/>
  <c r="E104" i="10"/>
  <c r="E104" i="11"/>
  <c r="D107" i="12"/>
  <c r="D107" i="13"/>
  <c r="D107" i="10"/>
  <c r="D107" i="11"/>
  <c r="F109" i="10"/>
  <c r="F109" i="11"/>
  <c r="F109" i="12"/>
  <c r="F109" i="13"/>
  <c r="J109" i="3"/>
  <c r="F109" i="9"/>
  <c r="M109" i="3"/>
  <c r="T109" i="3" s="1"/>
  <c r="G109" i="3" s="1"/>
  <c r="K109" i="3" s="1"/>
  <c r="F109" i="8"/>
  <c r="E112" i="12"/>
  <c r="E112" i="13"/>
  <c r="E112" i="10"/>
  <c r="E112" i="11"/>
  <c r="D115" i="12"/>
  <c r="D115" i="13"/>
  <c r="D115" i="10"/>
  <c r="D115" i="11"/>
  <c r="F117" i="10"/>
  <c r="F117" i="11"/>
  <c r="F117" i="12"/>
  <c r="F117" i="13"/>
  <c r="F117" i="9"/>
  <c r="E120" i="12"/>
  <c r="E120" i="13"/>
  <c r="E120" i="10"/>
  <c r="E120" i="11"/>
  <c r="D123" i="12"/>
  <c r="D123" i="13"/>
  <c r="D123" i="10"/>
  <c r="D123" i="11"/>
  <c r="M125" i="3"/>
  <c r="T125" i="3" s="1"/>
  <c r="G125" i="3" s="1"/>
  <c r="K125" i="3" s="1"/>
  <c r="F125" i="8"/>
  <c r="J125" i="3"/>
  <c r="F125" i="10"/>
  <c r="F125" i="11"/>
  <c r="F125" i="12"/>
  <c r="F125" i="13"/>
  <c r="E128" i="12"/>
  <c r="E128" i="13"/>
  <c r="E128" i="10"/>
  <c r="E128" i="11"/>
  <c r="D131" i="12"/>
  <c r="D131" i="13"/>
  <c r="D131" i="10"/>
  <c r="D131" i="11"/>
  <c r="F133" i="9"/>
  <c r="J133" i="3"/>
  <c r="M133" i="3"/>
  <c r="T133" i="3" s="1"/>
  <c r="G133" i="3" s="1"/>
  <c r="K133" i="3" s="1"/>
  <c r="F133" i="8"/>
  <c r="F133" i="10"/>
  <c r="F133" i="11"/>
  <c r="F133" i="12"/>
  <c r="E136" i="12"/>
  <c r="E136" i="13"/>
  <c r="E136" i="10"/>
  <c r="E136" i="11"/>
  <c r="D139" i="12"/>
  <c r="D139" i="13"/>
  <c r="D139" i="10"/>
  <c r="D139" i="11"/>
  <c r="F141" i="13"/>
  <c r="F141" i="9"/>
  <c r="M141" i="3"/>
  <c r="T141" i="3" s="1"/>
  <c r="G141" i="3" s="1"/>
  <c r="K141" i="3" s="1"/>
  <c r="F141" i="8"/>
  <c r="F141" i="10"/>
  <c r="J141" i="3"/>
  <c r="F141" i="11"/>
  <c r="E144" i="12"/>
  <c r="E144" i="13"/>
  <c r="E144" i="10"/>
  <c r="E144" i="11"/>
  <c r="D147" i="12"/>
  <c r="D147" i="13"/>
  <c r="D147" i="10"/>
  <c r="D147" i="11"/>
  <c r="F149" i="12"/>
  <c r="F149" i="13"/>
  <c r="F149" i="9"/>
  <c r="M149" i="3"/>
  <c r="T149" i="3" s="1"/>
  <c r="G149" i="3" s="1"/>
  <c r="F149" i="8"/>
  <c r="F149" i="10"/>
  <c r="E152" i="12"/>
  <c r="E152" i="13"/>
  <c r="E152" i="10"/>
  <c r="E152" i="11"/>
  <c r="D155" i="12"/>
  <c r="D155" i="13"/>
  <c r="D155" i="10"/>
  <c r="D155" i="11"/>
  <c r="F157" i="11"/>
  <c r="F157" i="12"/>
  <c r="F157" i="13"/>
  <c r="F157" i="9"/>
  <c r="M157" i="3"/>
  <c r="T157" i="3" s="1"/>
  <c r="G157" i="3" s="1"/>
  <c r="K157" i="3" s="1"/>
  <c r="F157" i="8"/>
  <c r="E160" i="12"/>
  <c r="E160" i="13"/>
  <c r="E160" i="10"/>
  <c r="E160" i="11"/>
  <c r="D163" i="12"/>
  <c r="D163" i="13"/>
  <c r="D163" i="10"/>
  <c r="D163" i="11"/>
  <c r="F165" i="10"/>
  <c r="J165" i="3"/>
  <c r="F165" i="11"/>
  <c r="F165" i="12"/>
  <c r="F165" i="13"/>
  <c r="F165" i="9"/>
  <c r="M165" i="3"/>
  <c r="T165" i="3" s="1"/>
  <c r="G165" i="3" s="1"/>
  <c r="K165" i="3" s="1"/>
  <c r="F165" i="8"/>
  <c r="E168" i="12"/>
  <c r="E168" i="13"/>
  <c r="E168" i="10"/>
  <c r="E168" i="11"/>
  <c r="D171" i="12"/>
  <c r="D171" i="13"/>
  <c r="D171" i="10"/>
  <c r="D171" i="11"/>
  <c r="J173" i="3"/>
  <c r="F173" i="10"/>
  <c r="F173" i="11"/>
  <c r="F173" i="12"/>
  <c r="F173" i="13"/>
  <c r="F173" i="9"/>
  <c r="M173" i="3"/>
  <c r="T173" i="3" s="1"/>
  <c r="G173" i="3" s="1"/>
  <c r="K173" i="3" s="1"/>
  <c r="F173" i="8"/>
  <c r="E176" i="12"/>
  <c r="E176" i="13"/>
  <c r="E176" i="10"/>
  <c r="E176" i="11"/>
  <c r="D179" i="12"/>
  <c r="D179" i="13"/>
  <c r="D179" i="10"/>
  <c r="D179" i="11"/>
  <c r="J181" i="3"/>
  <c r="F181" i="10"/>
  <c r="F181" i="11"/>
  <c r="F181" i="12"/>
  <c r="F181" i="13"/>
  <c r="F181" i="9"/>
  <c r="E184" i="12"/>
  <c r="E184" i="13"/>
  <c r="E184" i="10"/>
  <c r="E184" i="11"/>
  <c r="D187" i="12"/>
  <c r="D187" i="13"/>
  <c r="D187" i="10"/>
  <c r="D187" i="11"/>
  <c r="M189" i="3"/>
  <c r="T189" i="3" s="1"/>
  <c r="G189" i="3" s="1"/>
  <c r="K189" i="3" s="1"/>
  <c r="F189" i="8"/>
  <c r="F189" i="10"/>
  <c r="F189" i="11"/>
  <c r="F189" i="12"/>
  <c r="F189" i="13"/>
  <c r="E192" i="12"/>
  <c r="E192" i="13"/>
  <c r="E192" i="10"/>
  <c r="E192" i="11"/>
  <c r="D195" i="12"/>
  <c r="D195" i="13"/>
  <c r="D195" i="10"/>
  <c r="D195" i="11"/>
  <c r="F197" i="9"/>
  <c r="M197" i="3"/>
  <c r="T197" i="3" s="1"/>
  <c r="G197" i="3" s="1"/>
  <c r="K197" i="3" s="1"/>
  <c r="F197" i="8"/>
  <c r="J197" i="3"/>
  <c r="F197" i="10"/>
  <c r="F197" i="11"/>
  <c r="F197" i="12"/>
  <c r="E200" i="12"/>
  <c r="E200" i="13"/>
  <c r="E200" i="10"/>
  <c r="E200" i="11"/>
  <c r="D203" i="12"/>
  <c r="D203" i="13"/>
  <c r="D203" i="10"/>
  <c r="D203" i="11"/>
  <c r="F205" i="13"/>
  <c r="F205" i="9"/>
  <c r="M205" i="3"/>
  <c r="T205" i="3" s="1"/>
  <c r="G205" i="3" s="1"/>
  <c r="K205" i="3" s="1"/>
  <c r="F205" i="8"/>
  <c r="J205" i="3"/>
  <c r="F205" i="10"/>
  <c r="F205" i="11"/>
  <c r="E208" i="12"/>
  <c r="E208" i="13"/>
  <c r="E208" i="10"/>
  <c r="E208" i="11"/>
  <c r="D211" i="12"/>
  <c r="D211" i="13"/>
  <c r="D211" i="10"/>
  <c r="D211" i="11"/>
  <c r="F213" i="12"/>
  <c r="J213" i="3"/>
  <c r="F213" i="13"/>
  <c r="F213" i="9"/>
  <c r="M213" i="3"/>
  <c r="T213" i="3" s="1"/>
  <c r="G213" i="3" s="1"/>
  <c r="F213" i="8"/>
  <c r="F213" i="10"/>
  <c r="E216" i="12"/>
  <c r="E216" i="13"/>
  <c r="E216" i="10"/>
  <c r="E216" i="11"/>
  <c r="D219" i="12"/>
  <c r="D219" i="13"/>
  <c r="D219" i="10"/>
  <c r="D219" i="11"/>
  <c r="F221" i="11"/>
  <c r="F221" i="12"/>
  <c r="F221" i="13"/>
  <c r="F221" i="9"/>
  <c r="M221" i="3"/>
  <c r="T221" i="3" s="1"/>
  <c r="G221" i="3" s="1"/>
  <c r="K221" i="3" s="1"/>
  <c r="F221" i="8"/>
  <c r="J221" i="3"/>
  <c r="E224" i="12"/>
  <c r="E224" i="13"/>
  <c r="E224" i="10"/>
  <c r="E224" i="11"/>
  <c r="D227" i="12"/>
  <c r="D227" i="13"/>
  <c r="D227" i="10"/>
  <c r="D227" i="11"/>
  <c r="F229" i="10"/>
  <c r="F229" i="11"/>
  <c r="F229" i="12"/>
  <c r="F229" i="13"/>
  <c r="J229" i="3"/>
  <c r="F229" i="9"/>
  <c r="M229" i="3"/>
  <c r="T229" i="3" s="1"/>
  <c r="G229" i="3" s="1"/>
  <c r="F229" i="8"/>
  <c r="E232" i="12"/>
  <c r="E232" i="13"/>
  <c r="E232" i="10"/>
  <c r="E232" i="11"/>
  <c r="D235" i="12"/>
  <c r="D235" i="13"/>
  <c r="D235" i="10"/>
  <c r="D235" i="11"/>
  <c r="F237" i="10"/>
  <c r="F237" i="11"/>
  <c r="F237" i="12"/>
  <c r="F237" i="13"/>
  <c r="J237" i="3"/>
  <c r="F237" i="9"/>
  <c r="M237" i="3"/>
  <c r="T237" i="3" s="1"/>
  <c r="G237" i="3" s="1"/>
  <c r="K237" i="3" s="1"/>
  <c r="F237" i="8"/>
  <c r="E240" i="12"/>
  <c r="E240" i="13"/>
  <c r="E240" i="10"/>
  <c r="E240" i="11"/>
  <c r="D243" i="12"/>
  <c r="D243" i="13"/>
  <c r="D243" i="10"/>
  <c r="D243" i="11"/>
  <c r="F245" i="10"/>
  <c r="F245" i="11"/>
  <c r="F245" i="12"/>
  <c r="F245" i="13"/>
  <c r="J245" i="3"/>
  <c r="F245" i="9"/>
  <c r="E248" i="12"/>
  <c r="E248" i="13"/>
  <c r="E248" i="10"/>
  <c r="E248" i="11"/>
  <c r="D251" i="12"/>
  <c r="D251" i="13"/>
  <c r="D251" i="10"/>
  <c r="D251" i="11"/>
  <c r="M253" i="3"/>
  <c r="T253" i="3" s="1"/>
  <c r="G253" i="3" s="1"/>
  <c r="K253" i="3" s="1"/>
  <c r="F253" i="8"/>
  <c r="J253" i="3"/>
  <c r="F253" i="10"/>
  <c r="F253" i="11"/>
  <c r="F253" i="12"/>
  <c r="F253" i="13"/>
  <c r="E256" i="12"/>
  <c r="E256" i="13"/>
  <c r="E256" i="10"/>
  <c r="E256" i="11"/>
  <c r="D259" i="12"/>
  <c r="D259" i="13"/>
  <c r="D259" i="10"/>
  <c r="D259" i="11"/>
  <c r="F261" i="9"/>
  <c r="M261" i="3"/>
  <c r="T261" i="3" s="1"/>
  <c r="G261" i="3" s="1"/>
  <c r="K261" i="3" s="1"/>
  <c r="F261" i="8"/>
  <c r="F261" i="10"/>
  <c r="F261" i="11"/>
  <c r="J261" i="3"/>
  <c r="F261" i="12"/>
  <c r="E264" i="12"/>
  <c r="E264" i="13"/>
  <c r="E264" i="10"/>
  <c r="E264" i="11"/>
  <c r="D267" i="12"/>
  <c r="D267" i="13"/>
  <c r="D267" i="10"/>
  <c r="D267" i="11"/>
  <c r="F269" i="13"/>
  <c r="F269" i="9"/>
  <c r="M269" i="3"/>
  <c r="T269" i="3" s="1"/>
  <c r="G269" i="3" s="1"/>
  <c r="K269" i="3" s="1"/>
  <c r="F269" i="8"/>
  <c r="J269" i="3"/>
  <c r="F269" i="10"/>
  <c r="F269" i="11"/>
  <c r="E272" i="12"/>
  <c r="E272" i="13"/>
  <c r="E272" i="10"/>
  <c r="E272" i="11"/>
  <c r="D275" i="12"/>
  <c r="D275" i="13"/>
  <c r="D275" i="10"/>
  <c r="D275" i="11"/>
  <c r="F277" i="12"/>
  <c r="F277" i="13"/>
  <c r="F277" i="9"/>
  <c r="M277" i="3"/>
  <c r="T277" i="3" s="1"/>
  <c r="G277" i="3" s="1"/>
  <c r="K277" i="3" s="1"/>
  <c r="F277" i="8"/>
  <c r="F277" i="10"/>
  <c r="J277" i="3"/>
  <c r="E280" i="12"/>
  <c r="E280" i="13"/>
  <c r="E280" i="10"/>
  <c r="E280" i="11"/>
  <c r="D283" i="12"/>
  <c r="D283" i="13"/>
  <c r="D283" i="10"/>
  <c r="D283" i="11"/>
  <c r="F285" i="11"/>
  <c r="F285" i="12"/>
  <c r="F285" i="13"/>
  <c r="F285" i="9"/>
  <c r="J285" i="3"/>
  <c r="M285" i="3"/>
  <c r="T285" i="3" s="1"/>
  <c r="G285" i="3" s="1"/>
  <c r="K285" i="3" s="1"/>
  <c r="F285" i="8"/>
  <c r="E288" i="12"/>
  <c r="E288" i="13"/>
  <c r="E288" i="9"/>
  <c r="E8" i="9" s="1"/>
  <c r="E288" i="10"/>
  <c r="E288" i="11"/>
  <c r="D291" i="12"/>
  <c r="D291" i="13"/>
  <c r="D291" i="9"/>
  <c r="D291" i="10"/>
  <c r="D291" i="11"/>
  <c r="F293" i="10"/>
  <c r="F293" i="11"/>
  <c r="F293" i="12"/>
  <c r="F293" i="13"/>
  <c r="J293" i="3"/>
  <c r="F293" i="9"/>
  <c r="M293" i="3"/>
  <c r="T293" i="3" s="1"/>
  <c r="G293" i="3" s="1"/>
  <c r="K293" i="3" s="1"/>
  <c r="F293" i="8"/>
  <c r="E296" i="12"/>
  <c r="E296" i="13"/>
  <c r="E296" i="9"/>
  <c r="E296" i="10"/>
  <c r="E296" i="11"/>
  <c r="D299" i="12"/>
  <c r="D299" i="13"/>
  <c r="D299" i="9"/>
  <c r="D299" i="10"/>
  <c r="D299" i="11"/>
  <c r="F301" i="10"/>
  <c r="F301" i="11"/>
  <c r="F301" i="12"/>
  <c r="F301" i="13"/>
  <c r="F301" i="9"/>
  <c r="J301" i="3"/>
  <c r="M301" i="3"/>
  <c r="T301" i="3" s="1"/>
  <c r="G301" i="3" s="1"/>
  <c r="K301" i="3" s="1"/>
  <c r="F301" i="8"/>
  <c r="E304" i="12"/>
  <c r="E304" i="13"/>
  <c r="E304" i="9"/>
  <c r="E304" i="10"/>
  <c r="E304" i="11"/>
  <c r="D307" i="12"/>
  <c r="D307" i="13"/>
  <c r="D307" i="9"/>
  <c r="D307" i="10"/>
  <c r="D307" i="11"/>
  <c r="F309" i="10"/>
  <c r="J309" i="3"/>
  <c r="F309" i="11"/>
  <c r="F309" i="12"/>
  <c r="F309" i="13"/>
  <c r="F309" i="9"/>
  <c r="E312" i="12"/>
  <c r="E312" i="13"/>
  <c r="E312" i="9"/>
  <c r="E312" i="10"/>
  <c r="E312" i="11"/>
  <c r="D315" i="12"/>
  <c r="D315" i="13"/>
  <c r="D315" i="9"/>
  <c r="D315" i="10"/>
  <c r="D315" i="11"/>
  <c r="M317" i="3"/>
  <c r="T317" i="3" s="1"/>
  <c r="G317" i="3" s="1"/>
  <c r="K317" i="3" s="1"/>
  <c r="F317" i="8"/>
  <c r="F317" i="10"/>
  <c r="J317" i="3"/>
  <c r="F317" i="11"/>
  <c r="F317" i="12"/>
  <c r="F317" i="13"/>
  <c r="E320" i="12"/>
  <c r="E320" i="13"/>
  <c r="E320" i="9"/>
  <c r="E320" i="10"/>
  <c r="E320" i="11"/>
  <c r="D323" i="12"/>
  <c r="D323" i="13"/>
  <c r="D323" i="9"/>
  <c r="D323" i="10"/>
  <c r="D323" i="11"/>
  <c r="F325" i="9"/>
  <c r="J325" i="3"/>
  <c r="M325" i="3"/>
  <c r="T325" i="3" s="1"/>
  <c r="G325" i="3" s="1"/>
  <c r="F325" i="8"/>
  <c r="F325" i="10"/>
  <c r="F325" i="11"/>
  <c r="F325" i="12"/>
  <c r="E328" i="12"/>
  <c r="E328" i="13"/>
  <c r="E328" i="9"/>
  <c r="E328" i="10"/>
  <c r="E328" i="11"/>
  <c r="D331" i="12"/>
  <c r="D331" i="13"/>
  <c r="D331" i="9"/>
  <c r="D331" i="10"/>
  <c r="D331" i="11"/>
  <c r="F333" i="13"/>
  <c r="F333" i="9"/>
  <c r="M333" i="3"/>
  <c r="T333" i="3" s="1"/>
  <c r="G333" i="3" s="1"/>
  <c r="K333" i="3" s="1"/>
  <c r="F333" i="8"/>
  <c r="F333" i="10"/>
  <c r="F333" i="11"/>
  <c r="J333" i="3"/>
  <c r="E336" i="12"/>
  <c r="E336" i="13"/>
  <c r="E336" i="9"/>
  <c r="E336" i="10"/>
  <c r="E336" i="11"/>
  <c r="D339" i="12"/>
  <c r="D339" i="13"/>
  <c r="D339" i="9"/>
  <c r="D339" i="10"/>
  <c r="D339" i="11"/>
  <c r="F341" i="12"/>
  <c r="F341" i="13"/>
  <c r="F341" i="9"/>
  <c r="M341" i="3"/>
  <c r="T341" i="3" s="1"/>
  <c r="G341" i="3" s="1"/>
  <c r="K341" i="3" s="1"/>
  <c r="F341" i="8"/>
  <c r="J341" i="3"/>
  <c r="F341" i="10"/>
  <c r="E344" i="12"/>
  <c r="E344" i="13"/>
  <c r="E344" i="9"/>
  <c r="E344" i="10"/>
  <c r="E344" i="11"/>
  <c r="D347" i="12"/>
  <c r="D347" i="13"/>
  <c r="D347" i="9"/>
  <c r="D347" i="10"/>
  <c r="D347" i="11"/>
  <c r="F349" i="11"/>
  <c r="J349" i="3"/>
  <c r="F349" i="12"/>
  <c r="F349" i="13"/>
  <c r="F349" i="9"/>
  <c r="M349" i="3"/>
  <c r="T349" i="3" s="1"/>
  <c r="G349" i="3" s="1"/>
  <c r="K349" i="3" s="1"/>
  <c r="F349" i="8"/>
  <c r="E352" i="12"/>
  <c r="E352" i="13"/>
  <c r="E352" i="9"/>
  <c r="E352" i="10"/>
  <c r="E352" i="11"/>
  <c r="D355" i="12"/>
  <c r="D355" i="13"/>
  <c r="D355" i="9"/>
  <c r="D355" i="10"/>
  <c r="D355" i="11"/>
  <c r="F357" i="10"/>
  <c r="F357" i="11"/>
  <c r="F357" i="12"/>
  <c r="F357" i="13"/>
  <c r="F357" i="9"/>
  <c r="M357" i="3"/>
  <c r="T357" i="3" s="1"/>
  <c r="G357" i="3" s="1"/>
  <c r="F357" i="8"/>
  <c r="J357" i="3"/>
  <c r="E360" i="12"/>
  <c r="E360" i="13"/>
  <c r="E360" i="9"/>
  <c r="E360" i="10"/>
  <c r="E360" i="11"/>
  <c r="D363" i="12"/>
  <c r="D363" i="13"/>
  <c r="D363" i="9"/>
  <c r="D363" i="10"/>
  <c r="D363" i="11"/>
  <c r="F365" i="10"/>
  <c r="J365" i="3"/>
  <c r="F365" i="11"/>
  <c r="F365" i="12"/>
  <c r="F365" i="13"/>
  <c r="F365" i="9"/>
  <c r="M365" i="3"/>
  <c r="T365" i="3" s="1"/>
  <c r="G365" i="3" s="1"/>
  <c r="K365" i="3" s="1"/>
  <c r="F365" i="8"/>
  <c r="E368" i="12"/>
  <c r="E368" i="13"/>
  <c r="E368" i="9"/>
  <c r="E368" i="10"/>
  <c r="E368" i="11"/>
  <c r="D371" i="12"/>
  <c r="D371" i="13"/>
  <c r="D371" i="9"/>
  <c r="D371" i="10"/>
  <c r="D371" i="11"/>
  <c r="F373" i="10"/>
  <c r="J373" i="3"/>
  <c r="F373" i="11"/>
  <c r="F373" i="12"/>
  <c r="F373" i="13"/>
  <c r="F373" i="9"/>
  <c r="E376" i="12"/>
  <c r="E376" i="13"/>
  <c r="E376" i="9"/>
  <c r="E376" i="10"/>
  <c r="E376" i="11"/>
  <c r="D379" i="12"/>
  <c r="D379" i="13"/>
  <c r="D379" i="9"/>
  <c r="D379" i="10"/>
  <c r="D379" i="11"/>
  <c r="M381" i="3"/>
  <c r="T381" i="3" s="1"/>
  <c r="G381" i="3" s="1"/>
  <c r="K381" i="3" s="1"/>
  <c r="F381" i="8"/>
  <c r="F381" i="10"/>
  <c r="F381" i="11"/>
  <c r="F381" i="12"/>
  <c r="F381" i="13"/>
  <c r="E384" i="12"/>
  <c r="E384" i="13"/>
  <c r="E384" i="9"/>
  <c r="E384" i="10"/>
  <c r="E384" i="11"/>
  <c r="D387" i="12"/>
  <c r="D387" i="13"/>
  <c r="D387" i="9"/>
  <c r="D387" i="10"/>
  <c r="D387" i="11"/>
  <c r="F389" i="9"/>
  <c r="M389" i="3"/>
  <c r="T389" i="3" s="1"/>
  <c r="G389" i="3" s="1"/>
  <c r="F389" i="8"/>
  <c r="J389" i="3"/>
  <c r="F389" i="10"/>
  <c r="F389" i="11"/>
  <c r="F389" i="12"/>
  <c r="E392" i="12"/>
  <c r="E392" i="13"/>
  <c r="E392" i="9"/>
  <c r="E392" i="10"/>
  <c r="E392" i="11"/>
  <c r="D395" i="12"/>
  <c r="D395" i="13"/>
  <c r="D395" i="9"/>
  <c r="D395" i="10"/>
  <c r="D395" i="11"/>
  <c r="F397" i="13"/>
  <c r="F397" i="9"/>
  <c r="M397" i="3"/>
  <c r="T397" i="3" s="1"/>
  <c r="G397" i="3" s="1"/>
  <c r="K397" i="3" s="1"/>
  <c r="F397" i="8"/>
  <c r="F397" i="10"/>
  <c r="F397" i="11"/>
  <c r="E400" i="12"/>
  <c r="E400" i="13"/>
  <c r="E400" i="9"/>
  <c r="E400" i="10"/>
  <c r="E400" i="11"/>
  <c r="D403" i="12"/>
  <c r="D403" i="13"/>
  <c r="D403" i="9"/>
  <c r="D403" i="10"/>
  <c r="D403" i="11"/>
  <c r="F405" i="12"/>
  <c r="J405" i="3"/>
  <c r="F405" i="13"/>
  <c r="F405" i="9"/>
  <c r="M405" i="3"/>
  <c r="T405" i="3" s="1"/>
  <c r="G405" i="3" s="1"/>
  <c r="K405" i="3" s="1"/>
  <c r="F405" i="8"/>
  <c r="F405" i="10"/>
  <c r="E408" i="12"/>
  <c r="E408" i="13"/>
  <c r="E408" i="9"/>
  <c r="E408" i="10"/>
  <c r="E408" i="11"/>
  <c r="D411" i="12"/>
  <c r="D411" i="13"/>
  <c r="D411" i="9"/>
  <c r="D411" i="10"/>
  <c r="D411" i="11"/>
  <c r="F413" i="11"/>
  <c r="F413" i="12"/>
  <c r="F413" i="13"/>
  <c r="F413" i="9"/>
  <c r="M413" i="3"/>
  <c r="T413" i="3" s="1"/>
  <c r="G413" i="3" s="1"/>
  <c r="K413" i="3" s="1"/>
  <c r="F413" i="8"/>
  <c r="J413" i="3"/>
  <c r="E416" i="12"/>
  <c r="E416" i="13"/>
  <c r="E416" i="9"/>
  <c r="E416" i="10"/>
  <c r="E416" i="11"/>
  <c r="D419" i="12"/>
  <c r="D419" i="13"/>
  <c r="D419" i="9"/>
  <c r="D419" i="10"/>
  <c r="D419" i="11"/>
  <c r="F421" i="13"/>
  <c r="M421" i="3"/>
  <c r="T421" i="3" s="1"/>
  <c r="G421" i="3" s="1"/>
  <c r="K421" i="3" s="1"/>
  <c r="F421" i="9"/>
  <c r="F421" i="8"/>
  <c r="J421" i="3"/>
  <c r="F421" i="10"/>
  <c r="F421" i="11"/>
  <c r="E424" i="12"/>
  <c r="E424" i="13"/>
  <c r="E424" i="9"/>
  <c r="E424" i="10"/>
  <c r="E424" i="11"/>
  <c r="D427" i="12"/>
  <c r="D427" i="13"/>
  <c r="D427" i="9"/>
  <c r="D427" i="10"/>
  <c r="D427" i="11"/>
  <c r="F429" i="12"/>
  <c r="J429" i="3"/>
  <c r="F429" i="13"/>
  <c r="F429" i="9"/>
  <c r="M429" i="3"/>
  <c r="T429" i="3" s="1"/>
  <c r="G429" i="3" s="1"/>
  <c r="K429" i="3" s="1"/>
  <c r="F429" i="8"/>
  <c r="F429" i="10"/>
  <c r="E432" i="12"/>
  <c r="E432" i="13"/>
  <c r="E432" i="9"/>
  <c r="E432" i="10"/>
  <c r="E432" i="11"/>
  <c r="D435" i="12"/>
  <c r="D435" i="13"/>
  <c r="D435" i="9"/>
  <c r="D435" i="10"/>
  <c r="D435" i="11"/>
  <c r="F437" i="11"/>
  <c r="F437" i="12"/>
  <c r="F437" i="13"/>
  <c r="F437" i="9"/>
  <c r="M437" i="3"/>
  <c r="T437" i="3" s="1"/>
  <c r="G437" i="3" s="1"/>
  <c r="K437" i="3" s="1"/>
  <c r="F437" i="8"/>
  <c r="J437" i="3"/>
  <c r="E440" i="12"/>
  <c r="E440" i="13"/>
  <c r="E440" i="9"/>
  <c r="E440" i="10"/>
  <c r="E440" i="11"/>
  <c r="D443" i="12"/>
  <c r="D443" i="13"/>
  <c r="D443" i="9"/>
  <c r="D443" i="10"/>
  <c r="D443" i="11"/>
  <c r="F445" i="13"/>
  <c r="F445" i="9"/>
  <c r="J445" i="3"/>
  <c r="F445" i="8"/>
  <c r="F445" i="10"/>
  <c r="F445" i="11"/>
  <c r="M445" i="3"/>
  <c r="T445" i="3" s="1"/>
  <c r="G445" i="3" s="1"/>
  <c r="K445" i="3" s="1"/>
  <c r="E448" i="12"/>
  <c r="E448" i="13"/>
  <c r="E448" i="9"/>
  <c r="E448" i="10"/>
  <c r="E448" i="11"/>
  <c r="D451" i="12"/>
  <c r="D451" i="13"/>
  <c r="D451" i="9"/>
  <c r="D451" i="10"/>
  <c r="D451" i="11"/>
  <c r="F453" i="12"/>
  <c r="F453" i="13"/>
  <c r="F453" i="9"/>
  <c r="M453" i="3"/>
  <c r="T453" i="3" s="1"/>
  <c r="G453" i="3" s="1"/>
  <c r="F453" i="8"/>
  <c r="F453" i="10"/>
  <c r="J453" i="3"/>
  <c r="E456" i="12"/>
  <c r="E456" i="13"/>
  <c r="E456" i="9"/>
  <c r="E456" i="10"/>
  <c r="E456" i="11"/>
  <c r="D459" i="12"/>
  <c r="D459" i="13"/>
  <c r="D459" i="9"/>
  <c r="D459" i="10"/>
  <c r="D459" i="11"/>
  <c r="F461" i="11"/>
  <c r="F461" i="12"/>
  <c r="J461" i="3"/>
  <c r="F461" i="13"/>
  <c r="F461" i="9"/>
  <c r="M461" i="3"/>
  <c r="T461" i="3" s="1"/>
  <c r="G461" i="3" s="1"/>
  <c r="K461" i="3" s="1"/>
  <c r="F461" i="8"/>
  <c r="E464" i="12"/>
  <c r="E464" i="13"/>
  <c r="E464" i="9"/>
  <c r="E464" i="10"/>
  <c r="E464" i="11"/>
  <c r="D467" i="12"/>
  <c r="D467" i="13"/>
  <c r="D467" i="9"/>
  <c r="D467" i="10"/>
  <c r="D467" i="11"/>
  <c r="F469" i="10"/>
  <c r="F469" i="11"/>
  <c r="F469" i="12"/>
  <c r="F469" i="13"/>
  <c r="F469" i="9"/>
  <c r="J469" i="3"/>
  <c r="M469" i="3"/>
  <c r="T469" i="3" s="1"/>
  <c r="G469" i="3" s="1"/>
  <c r="K469" i="3" s="1"/>
  <c r="F469" i="8"/>
  <c r="E472" i="12"/>
  <c r="E472" i="13"/>
  <c r="E472" i="9"/>
  <c r="E472" i="10"/>
  <c r="E472" i="11"/>
  <c r="D475" i="12"/>
  <c r="D475" i="13"/>
  <c r="D475" i="9"/>
  <c r="D475" i="10"/>
  <c r="D475" i="11"/>
  <c r="F477" i="12"/>
  <c r="F477" i="13"/>
  <c r="F477" i="9"/>
  <c r="F477" i="8"/>
  <c r="M477" i="3"/>
  <c r="T477" i="3" s="1"/>
  <c r="G477" i="3" s="1"/>
  <c r="K477" i="3" s="1"/>
  <c r="F477" i="10"/>
  <c r="J477" i="3"/>
  <c r="E480" i="12"/>
  <c r="E480" i="13"/>
  <c r="E480" i="9"/>
  <c r="E480" i="10"/>
  <c r="E480" i="11"/>
  <c r="D483" i="12"/>
  <c r="D483" i="13"/>
  <c r="D483" i="9"/>
  <c r="D483" i="10"/>
  <c r="D483" i="11"/>
  <c r="F485" i="11"/>
  <c r="J485" i="3"/>
  <c r="F485" i="12"/>
  <c r="F485" i="13"/>
  <c r="F485" i="9"/>
  <c r="M485" i="3"/>
  <c r="T485" i="3" s="1"/>
  <c r="G485" i="3" s="1"/>
  <c r="F485" i="8"/>
  <c r="E488" i="12"/>
  <c r="E488" i="13"/>
  <c r="E488" i="9"/>
  <c r="E488" i="10"/>
  <c r="E488" i="11"/>
  <c r="D491" i="12"/>
  <c r="D491" i="13"/>
  <c r="D491" i="9"/>
  <c r="D491" i="10"/>
  <c r="D491" i="11"/>
  <c r="F493" i="10"/>
  <c r="F493" i="11"/>
  <c r="J493" i="3"/>
  <c r="F493" i="12"/>
  <c r="F493" i="13"/>
  <c r="F493" i="9"/>
  <c r="M493" i="3"/>
  <c r="T493" i="3" s="1"/>
  <c r="G493" i="3" s="1"/>
  <c r="K493" i="3" s="1"/>
  <c r="F493" i="8"/>
  <c r="E496" i="12"/>
  <c r="E496" i="13"/>
  <c r="E496" i="9"/>
  <c r="E496" i="10"/>
  <c r="E496" i="11"/>
  <c r="D499" i="12"/>
  <c r="D499" i="13"/>
  <c r="D499" i="9"/>
  <c r="D499" i="10"/>
  <c r="D499" i="11"/>
  <c r="F501" i="10"/>
  <c r="F501" i="11"/>
  <c r="F501" i="12"/>
  <c r="F501" i="13"/>
  <c r="F501" i="9"/>
  <c r="M501" i="3"/>
  <c r="T501" i="3" s="1"/>
  <c r="G501" i="3" s="1"/>
  <c r="K501" i="3" s="1"/>
  <c r="F501" i="8"/>
  <c r="R8" i="17"/>
  <c r="AQ8" i="17"/>
  <c r="A3" i="6"/>
  <c r="A43" i="3"/>
  <c r="A55" i="3"/>
  <c r="A37" i="3"/>
  <c r="A59" i="3"/>
  <c r="A44" i="3"/>
  <c r="A32" i="3"/>
  <c r="A71" i="3"/>
  <c r="A35" i="3"/>
  <c r="A3" i="17"/>
  <c r="A75" i="3"/>
  <c r="A22" i="3"/>
  <c r="A40" i="3"/>
  <c r="A57" i="3"/>
  <c r="A33" i="3"/>
  <c r="A25" i="3"/>
  <c r="A24" i="3"/>
  <c r="A3" i="11"/>
  <c r="A51" i="3"/>
  <c r="A26" i="3"/>
  <c r="A58" i="3"/>
  <c r="A30" i="3"/>
  <c r="A45" i="3"/>
  <c r="A77" i="3"/>
  <c r="A74" i="3"/>
  <c r="A31" i="3"/>
  <c r="A67" i="3"/>
  <c r="A38" i="3"/>
  <c r="A48" i="3"/>
  <c r="A50" i="3"/>
  <c r="A56" i="3"/>
  <c r="A3" i="12"/>
  <c r="A53" i="3"/>
  <c r="A73" i="3"/>
  <c r="A54" i="3"/>
  <c r="A76" i="3"/>
  <c r="A47" i="3"/>
  <c r="A63" i="3"/>
  <c r="A41" i="3"/>
  <c r="A27" i="3"/>
  <c r="A3" i="14"/>
  <c r="A52" i="3"/>
  <c r="A72" i="3"/>
  <c r="A69" i="3"/>
  <c r="A60" i="3"/>
  <c r="A46" i="3"/>
  <c r="A70" i="3"/>
  <c r="A28" i="3"/>
  <c r="A3" i="13"/>
  <c r="A39" i="3"/>
  <c r="A49" i="3"/>
  <c r="A36" i="3"/>
  <c r="A66" i="3"/>
  <c r="A64" i="3"/>
  <c r="A23" i="3"/>
  <c r="AZ8" i="17"/>
  <c r="Q8" i="17"/>
  <c r="BL8" i="14"/>
  <c r="BT8" i="17"/>
  <c r="BL8" i="17"/>
  <c r="AX8" i="14"/>
  <c r="BC8" i="17"/>
  <c r="BK8" i="17"/>
  <c r="BF8" i="14"/>
  <c r="BS8" i="17"/>
  <c r="BF8" i="17"/>
  <c r="BA8" i="14"/>
  <c r="BN8" i="17"/>
  <c r="BD8" i="14"/>
  <c r="BI8" i="17"/>
  <c r="BB8" i="14"/>
  <c r="BG8" i="17"/>
  <c r="BJ8" i="14"/>
  <c r="BO8" i="17"/>
  <c r="BE8" i="14"/>
  <c r="BJ8" i="17"/>
  <c r="BM8" i="14"/>
  <c r="BR8" i="17"/>
  <c r="AZ8" i="14"/>
  <c r="BE8" i="17"/>
  <c r="BH8" i="14"/>
  <c r="BM8" i="17"/>
  <c r="BP8" i="14"/>
  <c r="BU8" i="17"/>
  <c r="BK8" i="14"/>
  <c r="BP8" i="17"/>
  <c r="BG8" i="14"/>
  <c r="BN8" i="14"/>
  <c r="BI8" i="14"/>
  <c r="AY8" i="14"/>
  <c r="BC8" i="14"/>
  <c r="BD8" i="17"/>
  <c r="BH8" i="17"/>
  <c r="BQ8" i="17"/>
  <c r="BO8" i="14"/>
  <c r="K101" i="3" l="1"/>
  <c r="C8" i="5"/>
  <c r="K77" i="3"/>
  <c r="B8" i="3"/>
  <c r="C12" i="12"/>
  <c r="B65" i="13"/>
  <c r="B65" i="12"/>
  <c r="B65" i="7"/>
  <c r="B65" i="11"/>
  <c r="B65" i="10"/>
  <c r="B65" i="8"/>
  <c r="B65" i="9"/>
  <c r="B48" i="7"/>
  <c r="B48" i="13"/>
  <c r="B48" i="9"/>
  <c r="B48" i="12"/>
  <c r="B48" i="8"/>
  <c r="B48" i="11"/>
  <c r="B48" i="10"/>
  <c r="B73" i="9"/>
  <c r="B73" i="13"/>
  <c r="B73" i="12"/>
  <c r="B73" i="8"/>
  <c r="B73" i="11"/>
  <c r="B73" i="7"/>
  <c r="B73" i="10"/>
  <c r="A65" i="10"/>
  <c r="A65" i="11"/>
  <c r="A65" i="9"/>
  <c r="A65" i="7"/>
  <c r="A65" i="8"/>
  <c r="A65" i="13"/>
  <c r="A65" i="12"/>
  <c r="B40" i="9"/>
  <c r="B40" i="8"/>
  <c r="B40" i="12"/>
  <c r="B40" i="11"/>
  <c r="B40" i="13"/>
  <c r="B40" i="10"/>
  <c r="B40" i="7"/>
  <c r="B57" i="11"/>
  <c r="B57" i="10"/>
  <c r="B57" i="8"/>
  <c r="B57" i="7"/>
  <c r="B57" i="9"/>
  <c r="B57" i="13"/>
  <c r="B57" i="12"/>
  <c r="D8" i="7"/>
  <c r="C12" i="10"/>
  <c r="C8" i="10" s="1"/>
  <c r="C12" i="8"/>
  <c r="C8" i="8" s="1"/>
  <c r="C12" i="9"/>
  <c r="C8" i="9" s="1"/>
  <c r="C12" i="14"/>
  <c r="C8" i="14" s="1"/>
  <c r="B211" i="8"/>
  <c r="B211" i="7"/>
  <c r="B211" i="9"/>
  <c r="B211" i="13"/>
  <c r="B211" i="10"/>
  <c r="B211" i="12"/>
  <c r="B211" i="11"/>
  <c r="B314" i="8"/>
  <c r="B314" i="7"/>
  <c r="B314" i="13"/>
  <c r="B314" i="12"/>
  <c r="B314" i="11"/>
  <c r="B314" i="10"/>
  <c r="B314" i="9"/>
  <c r="B490" i="7"/>
  <c r="B490" i="8"/>
  <c r="B490" i="12"/>
  <c r="B490" i="13"/>
  <c r="B490" i="11"/>
  <c r="B490" i="10"/>
  <c r="B490" i="9"/>
  <c r="A427" i="9"/>
  <c r="A427" i="8"/>
  <c r="A427" i="7"/>
  <c r="A427" i="13"/>
  <c r="A427" i="12"/>
  <c r="A427" i="11"/>
  <c r="A427" i="10"/>
  <c r="B395" i="8"/>
  <c r="B395" i="7"/>
  <c r="B395" i="10"/>
  <c r="B395" i="9"/>
  <c r="B395" i="12"/>
  <c r="B395" i="13"/>
  <c r="B395" i="11"/>
  <c r="A363" i="8"/>
  <c r="A363" i="7"/>
  <c r="A363" i="13"/>
  <c r="A363" i="12"/>
  <c r="A363" i="11"/>
  <c r="A363" i="10"/>
  <c r="A363" i="9"/>
  <c r="B283" i="8"/>
  <c r="B283" i="7"/>
  <c r="B283" i="13"/>
  <c r="B283" i="12"/>
  <c r="B283" i="11"/>
  <c r="B283" i="10"/>
  <c r="B283" i="9"/>
  <c r="B251" i="7"/>
  <c r="B251" i="13"/>
  <c r="B251" i="12"/>
  <c r="B251" i="11"/>
  <c r="B251" i="10"/>
  <c r="B251" i="9"/>
  <c r="B251" i="8"/>
  <c r="A139" i="8"/>
  <c r="A139" i="7"/>
  <c r="A139" i="13"/>
  <c r="A139" i="11"/>
  <c r="A139" i="12"/>
  <c r="A139" i="10"/>
  <c r="A139" i="9"/>
  <c r="A107" i="8"/>
  <c r="A107" i="7"/>
  <c r="A107" i="13"/>
  <c r="A107" i="12"/>
  <c r="A107" i="10"/>
  <c r="A107" i="11"/>
  <c r="A107" i="9"/>
  <c r="A434" i="8"/>
  <c r="A434" i="7"/>
  <c r="A434" i="13"/>
  <c r="A434" i="9"/>
  <c r="A434" i="12"/>
  <c r="A434" i="11"/>
  <c r="A434" i="10"/>
  <c r="A394" i="8"/>
  <c r="A394" i="7"/>
  <c r="A394" i="12"/>
  <c r="A394" i="11"/>
  <c r="A394" i="10"/>
  <c r="A394" i="9"/>
  <c r="A394" i="13"/>
  <c r="B266" i="13"/>
  <c r="B266" i="12"/>
  <c r="B266" i="11"/>
  <c r="B266" i="10"/>
  <c r="B266" i="9"/>
  <c r="B266" i="8"/>
  <c r="B266" i="7"/>
  <c r="A234" i="7"/>
  <c r="A234" i="9"/>
  <c r="A234" i="8"/>
  <c r="A234" i="12"/>
  <c r="A234" i="13"/>
  <c r="A234" i="10"/>
  <c r="A234" i="11"/>
  <c r="B130" i="7"/>
  <c r="B130" i="11"/>
  <c r="B130" i="10"/>
  <c r="B130" i="9"/>
  <c r="B130" i="12"/>
  <c r="B130" i="13"/>
  <c r="B130" i="8"/>
  <c r="B410" i="7"/>
  <c r="B410" i="13"/>
  <c r="B410" i="12"/>
  <c r="B410" i="11"/>
  <c r="B410" i="8"/>
  <c r="B410" i="10"/>
  <c r="B410" i="9"/>
  <c r="B250" i="8"/>
  <c r="B250" i="7"/>
  <c r="B250" i="13"/>
  <c r="B250" i="12"/>
  <c r="B250" i="11"/>
  <c r="B250" i="9"/>
  <c r="B250" i="10"/>
  <c r="B114" i="12"/>
  <c r="B114" i="11"/>
  <c r="B114" i="7"/>
  <c r="B114" i="8"/>
  <c r="B114" i="10"/>
  <c r="B114" i="9"/>
  <c r="B114" i="13"/>
  <c r="A474" i="7"/>
  <c r="A474" i="9"/>
  <c r="A474" i="10"/>
  <c r="A474" i="13"/>
  <c r="A474" i="12"/>
  <c r="A474" i="11"/>
  <c r="A474" i="8"/>
  <c r="A426" i="8"/>
  <c r="A426" i="7"/>
  <c r="A426" i="9"/>
  <c r="A426" i="12"/>
  <c r="A426" i="11"/>
  <c r="A426" i="10"/>
  <c r="A426" i="13"/>
  <c r="A314" i="7"/>
  <c r="A314" i="12"/>
  <c r="A314" i="13"/>
  <c r="A314" i="11"/>
  <c r="A314" i="10"/>
  <c r="A314" i="8"/>
  <c r="A314" i="9"/>
  <c r="A242" i="8"/>
  <c r="A242" i="7"/>
  <c r="A242" i="12"/>
  <c r="A242" i="13"/>
  <c r="A242" i="11"/>
  <c r="A242" i="10"/>
  <c r="A242" i="9"/>
  <c r="A154" i="7"/>
  <c r="A154" i="11"/>
  <c r="A154" i="10"/>
  <c r="A154" i="8"/>
  <c r="A154" i="9"/>
  <c r="A154" i="12"/>
  <c r="A154" i="13"/>
  <c r="B499" i="8"/>
  <c r="B499" i="7"/>
  <c r="B499" i="13"/>
  <c r="B499" i="10"/>
  <c r="B499" i="12"/>
  <c r="B499" i="11"/>
  <c r="B499" i="9"/>
  <c r="A443" i="9"/>
  <c r="A443" i="7"/>
  <c r="A443" i="8"/>
  <c r="A443" i="12"/>
  <c r="A443" i="11"/>
  <c r="A443" i="10"/>
  <c r="A443" i="13"/>
  <c r="B427" i="8"/>
  <c r="B427" i="10"/>
  <c r="B427" i="9"/>
  <c r="B427" i="7"/>
  <c r="B427" i="12"/>
  <c r="B427" i="11"/>
  <c r="B427" i="13"/>
  <c r="A411" i="9"/>
  <c r="A411" i="7"/>
  <c r="A411" i="8"/>
  <c r="A411" i="12"/>
  <c r="A411" i="11"/>
  <c r="A411" i="10"/>
  <c r="A411" i="13"/>
  <c r="A379" i="8"/>
  <c r="A379" i="7"/>
  <c r="A379" i="13"/>
  <c r="A379" i="12"/>
  <c r="A379" i="11"/>
  <c r="A379" i="10"/>
  <c r="A379" i="9"/>
  <c r="B363" i="8"/>
  <c r="B363" i="7"/>
  <c r="B363" i="10"/>
  <c r="B363" i="9"/>
  <c r="B363" i="12"/>
  <c r="B363" i="11"/>
  <c r="B363" i="13"/>
  <c r="A299" i="8"/>
  <c r="A299" i="7"/>
  <c r="A299" i="9"/>
  <c r="A299" i="12"/>
  <c r="A299" i="13"/>
  <c r="A299" i="10"/>
  <c r="A299" i="11"/>
  <c r="A267" i="7"/>
  <c r="A267" i="8"/>
  <c r="A267" i="12"/>
  <c r="A267" i="13"/>
  <c r="A267" i="11"/>
  <c r="A267" i="10"/>
  <c r="A267" i="9"/>
  <c r="A235" i="7"/>
  <c r="A235" i="8"/>
  <c r="A235" i="12"/>
  <c r="A235" i="13"/>
  <c r="A235" i="11"/>
  <c r="A235" i="10"/>
  <c r="A235" i="9"/>
  <c r="B203" i="8"/>
  <c r="B203" i="13"/>
  <c r="B203" i="12"/>
  <c r="B203" i="11"/>
  <c r="B203" i="10"/>
  <c r="B203" i="9"/>
  <c r="B203" i="7"/>
  <c r="A187" i="8"/>
  <c r="A187" i="7"/>
  <c r="A187" i="9"/>
  <c r="A187" i="13"/>
  <c r="A187" i="11"/>
  <c r="A187" i="10"/>
  <c r="A187" i="12"/>
  <c r="A171" i="8"/>
  <c r="A171" i="7"/>
  <c r="A171" i="9"/>
  <c r="A171" i="13"/>
  <c r="A171" i="11"/>
  <c r="A171" i="10"/>
  <c r="A171" i="12"/>
  <c r="A155" i="8"/>
  <c r="A155" i="7"/>
  <c r="A155" i="13"/>
  <c r="A155" i="11"/>
  <c r="A155" i="12"/>
  <c r="A155" i="10"/>
  <c r="A155" i="9"/>
  <c r="B139" i="9"/>
  <c r="B139" i="7"/>
  <c r="B139" i="13"/>
  <c r="B139" i="12"/>
  <c r="B139" i="8"/>
  <c r="B139" i="11"/>
  <c r="B139" i="10"/>
  <c r="A123" i="8"/>
  <c r="A123" i="7"/>
  <c r="A123" i="13"/>
  <c r="A123" i="11"/>
  <c r="A123" i="12"/>
  <c r="A123" i="10"/>
  <c r="A123" i="9"/>
  <c r="B107" i="8"/>
  <c r="B107" i="7"/>
  <c r="B107" i="9"/>
  <c r="B107" i="13"/>
  <c r="B107" i="12"/>
  <c r="B107" i="11"/>
  <c r="B107" i="10"/>
  <c r="B91" i="9"/>
  <c r="B91" i="7"/>
  <c r="B91" i="12"/>
  <c r="B91" i="11"/>
  <c r="B91" i="10"/>
  <c r="B91" i="8"/>
  <c r="B91" i="13"/>
  <c r="B67" i="9"/>
  <c r="B67" i="8"/>
  <c r="B67" i="13"/>
  <c r="B67" i="7"/>
  <c r="B67" i="12"/>
  <c r="B67" i="11"/>
  <c r="B67" i="10"/>
  <c r="B34" i="7"/>
  <c r="B34" i="10"/>
  <c r="B34" i="8"/>
  <c r="B34" i="9"/>
  <c r="B34" i="11"/>
  <c r="B34" i="13"/>
  <c r="B34" i="12"/>
  <c r="B82" i="7"/>
  <c r="B82" i="11"/>
  <c r="B82" i="12"/>
  <c r="B82" i="13"/>
  <c r="B82" i="10"/>
  <c r="B82" i="8"/>
  <c r="B82" i="9"/>
  <c r="A410" i="7"/>
  <c r="A410" i="8"/>
  <c r="A410" i="13"/>
  <c r="A410" i="11"/>
  <c r="A410" i="9"/>
  <c r="A410" i="12"/>
  <c r="A410" i="10"/>
  <c r="A362" i="7"/>
  <c r="A362" i="9"/>
  <c r="A362" i="13"/>
  <c r="A362" i="8"/>
  <c r="A362" i="12"/>
  <c r="A362" i="10"/>
  <c r="A362" i="11"/>
  <c r="A250" i="7"/>
  <c r="A250" i="8"/>
  <c r="A250" i="9"/>
  <c r="A250" i="12"/>
  <c r="A250" i="13"/>
  <c r="A250" i="10"/>
  <c r="A250" i="11"/>
  <c r="B74" i="10"/>
  <c r="B74" i="7"/>
  <c r="B74" i="13"/>
  <c r="B74" i="12"/>
  <c r="B74" i="8"/>
  <c r="B74" i="11"/>
  <c r="B74" i="9"/>
  <c r="A498" i="7"/>
  <c r="A498" i="8"/>
  <c r="A498" i="13"/>
  <c r="A498" i="9"/>
  <c r="A498" i="11"/>
  <c r="A498" i="12"/>
  <c r="A498" i="10"/>
  <c r="B418" i="7"/>
  <c r="B418" i="11"/>
  <c r="B418" i="10"/>
  <c r="B418" i="9"/>
  <c r="B418" i="13"/>
  <c r="B418" i="8"/>
  <c r="B418" i="12"/>
  <c r="B226" i="7"/>
  <c r="B226" i="10"/>
  <c r="B226" i="8"/>
  <c r="B226" i="11"/>
  <c r="B226" i="13"/>
  <c r="B226" i="12"/>
  <c r="B226" i="9"/>
  <c r="A162" i="7"/>
  <c r="A162" i="8"/>
  <c r="A162" i="13"/>
  <c r="A162" i="12"/>
  <c r="A162" i="11"/>
  <c r="A162" i="9"/>
  <c r="A162" i="10"/>
  <c r="B122" i="7"/>
  <c r="B122" i="13"/>
  <c r="B122" i="8"/>
  <c r="B122" i="10"/>
  <c r="B122" i="12"/>
  <c r="B122" i="11"/>
  <c r="B122" i="9"/>
  <c r="B90" i="7"/>
  <c r="B90" i="13"/>
  <c r="B90" i="8"/>
  <c r="B90" i="12"/>
  <c r="B90" i="11"/>
  <c r="B90" i="10"/>
  <c r="B90" i="9"/>
  <c r="B450" i="8"/>
  <c r="B450" i="7"/>
  <c r="B450" i="11"/>
  <c r="B450" i="10"/>
  <c r="B450" i="9"/>
  <c r="B450" i="13"/>
  <c r="B450" i="12"/>
  <c r="A370" i="8"/>
  <c r="A370" i="7"/>
  <c r="A370" i="12"/>
  <c r="A370" i="11"/>
  <c r="A370" i="10"/>
  <c r="A370" i="9"/>
  <c r="A370" i="13"/>
  <c r="B298" i="8"/>
  <c r="B298" i="7"/>
  <c r="B298" i="13"/>
  <c r="B298" i="12"/>
  <c r="B298" i="11"/>
  <c r="B298" i="10"/>
  <c r="B298" i="9"/>
  <c r="A258" i="7"/>
  <c r="A258" i="12"/>
  <c r="A258" i="13"/>
  <c r="A258" i="10"/>
  <c r="A258" i="9"/>
  <c r="A258" i="8"/>
  <c r="A258" i="11"/>
  <c r="B138" i="8"/>
  <c r="B138" i="10"/>
  <c r="B138" i="13"/>
  <c r="B138" i="12"/>
  <c r="B138" i="11"/>
  <c r="B138" i="9"/>
  <c r="B138" i="7"/>
  <c r="A98" i="7"/>
  <c r="A98" i="13"/>
  <c r="A98" i="12"/>
  <c r="A98" i="11"/>
  <c r="A98" i="10"/>
  <c r="A98" i="9"/>
  <c r="A98" i="8"/>
  <c r="A339" i="8"/>
  <c r="A339" i="7"/>
  <c r="A339" i="13"/>
  <c r="A339" i="12"/>
  <c r="A339" i="11"/>
  <c r="A339" i="10"/>
  <c r="A339" i="9"/>
  <c r="B259" i="8"/>
  <c r="B259" i="7"/>
  <c r="B259" i="9"/>
  <c r="B259" i="13"/>
  <c r="B259" i="10"/>
  <c r="B259" i="12"/>
  <c r="B259" i="11"/>
  <c r="B51" i="10"/>
  <c r="B51" i="7"/>
  <c r="B51" i="9"/>
  <c r="B51" i="8"/>
  <c r="B51" i="11"/>
  <c r="B51" i="13"/>
  <c r="B51" i="12"/>
  <c r="A282" i="7"/>
  <c r="A282" i="11"/>
  <c r="A282" i="10"/>
  <c r="A282" i="8"/>
  <c r="A282" i="9"/>
  <c r="A282" i="13"/>
  <c r="A282" i="12"/>
  <c r="B290" i="8"/>
  <c r="B290" i="7"/>
  <c r="B290" i="11"/>
  <c r="B290" i="10"/>
  <c r="B290" i="9"/>
  <c r="B290" i="12"/>
  <c r="B290" i="13"/>
  <c r="B474" i="8"/>
  <c r="B474" i="7"/>
  <c r="B474" i="12"/>
  <c r="B474" i="13"/>
  <c r="B474" i="11"/>
  <c r="B474" i="10"/>
  <c r="B474" i="9"/>
  <c r="A138" i="7"/>
  <c r="A138" i="11"/>
  <c r="A138" i="10"/>
  <c r="A138" i="9"/>
  <c r="A138" i="12"/>
  <c r="A138" i="13"/>
  <c r="A138" i="8"/>
  <c r="B411" i="8"/>
  <c r="B411" i="10"/>
  <c r="B411" i="9"/>
  <c r="B411" i="7"/>
  <c r="B411" i="12"/>
  <c r="B411" i="13"/>
  <c r="B411" i="11"/>
  <c r="B443" i="8"/>
  <c r="B443" i="7"/>
  <c r="B443" i="10"/>
  <c r="B443" i="9"/>
  <c r="B443" i="12"/>
  <c r="B443" i="13"/>
  <c r="B443" i="11"/>
  <c r="A331" i="8"/>
  <c r="A331" i="7"/>
  <c r="A331" i="11"/>
  <c r="A331" i="10"/>
  <c r="A331" i="9"/>
  <c r="A331" i="12"/>
  <c r="A331" i="13"/>
  <c r="A283" i="7"/>
  <c r="A283" i="8"/>
  <c r="A283" i="12"/>
  <c r="A283" i="13"/>
  <c r="A283" i="11"/>
  <c r="A283" i="10"/>
  <c r="A283" i="9"/>
  <c r="B267" i="7"/>
  <c r="B267" i="8"/>
  <c r="B267" i="13"/>
  <c r="B267" i="12"/>
  <c r="B267" i="11"/>
  <c r="B267" i="10"/>
  <c r="B267" i="9"/>
  <c r="A251" i="8"/>
  <c r="A251" i="7"/>
  <c r="A251" i="12"/>
  <c r="A251" i="13"/>
  <c r="A251" i="11"/>
  <c r="A251" i="10"/>
  <c r="A251" i="9"/>
  <c r="B235" i="7"/>
  <c r="B235" i="8"/>
  <c r="B235" i="13"/>
  <c r="B235" i="12"/>
  <c r="B235" i="11"/>
  <c r="B235" i="10"/>
  <c r="B235" i="9"/>
  <c r="A219" i="8"/>
  <c r="A219" i="7"/>
  <c r="A219" i="11"/>
  <c r="A219" i="10"/>
  <c r="A219" i="9"/>
  <c r="A219" i="13"/>
  <c r="A219" i="12"/>
  <c r="A203" i="8"/>
  <c r="A203" i="12"/>
  <c r="A203" i="7"/>
  <c r="A203" i="10"/>
  <c r="A203" i="9"/>
  <c r="A203" i="11"/>
  <c r="A203" i="13"/>
  <c r="B155" i="8"/>
  <c r="B155" i="7"/>
  <c r="B155" i="12"/>
  <c r="B155" i="11"/>
  <c r="B155" i="10"/>
  <c r="B155" i="13"/>
  <c r="B155" i="9"/>
  <c r="B123" i="9"/>
  <c r="B123" i="7"/>
  <c r="B123" i="8"/>
  <c r="B123" i="12"/>
  <c r="B123" i="11"/>
  <c r="B123" i="10"/>
  <c r="B123" i="13"/>
  <c r="A91" i="8"/>
  <c r="A91" i="7"/>
  <c r="A91" i="13"/>
  <c r="A91" i="12"/>
  <c r="A91" i="10"/>
  <c r="A91" i="11"/>
  <c r="A91" i="9"/>
  <c r="B394" i="7"/>
  <c r="B394" i="13"/>
  <c r="B394" i="8"/>
  <c r="B394" i="12"/>
  <c r="B394" i="11"/>
  <c r="B394" i="10"/>
  <c r="B394" i="9"/>
  <c r="A354" i="7"/>
  <c r="A354" i="12"/>
  <c r="A354" i="11"/>
  <c r="A354" i="10"/>
  <c r="A354" i="9"/>
  <c r="A354" i="8"/>
  <c r="A354" i="13"/>
  <c r="B234" i="7"/>
  <c r="B234" i="12"/>
  <c r="B234" i="11"/>
  <c r="B234" i="10"/>
  <c r="B234" i="9"/>
  <c r="B234" i="13"/>
  <c r="B234" i="8"/>
  <c r="A202" i="8"/>
  <c r="A202" i="7"/>
  <c r="A202" i="13"/>
  <c r="A202" i="12"/>
  <c r="A202" i="11"/>
  <c r="A202" i="10"/>
  <c r="A202" i="9"/>
  <c r="A82" i="7"/>
  <c r="A82" i="13"/>
  <c r="A82" i="12"/>
  <c r="A82" i="11"/>
  <c r="A82" i="10"/>
  <c r="A82" i="8"/>
  <c r="A82" i="9"/>
  <c r="A210" i="8"/>
  <c r="A210" i="7"/>
  <c r="A210" i="11"/>
  <c r="A210" i="10"/>
  <c r="A210" i="9"/>
  <c r="A210" i="12"/>
  <c r="A210" i="13"/>
  <c r="B378" i="8"/>
  <c r="B378" i="7"/>
  <c r="B378" i="13"/>
  <c r="B378" i="12"/>
  <c r="B378" i="11"/>
  <c r="B378" i="10"/>
  <c r="B378" i="9"/>
  <c r="B426" i="7"/>
  <c r="B426" i="12"/>
  <c r="B426" i="13"/>
  <c r="B426" i="11"/>
  <c r="B426" i="10"/>
  <c r="B426" i="8"/>
  <c r="B426" i="9"/>
  <c r="A386" i="7"/>
  <c r="A386" i="13"/>
  <c r="A386" i="12"/>
  <c r="A386" i="10"/>
  <c r="A386" i="9"/>
  <c r="A386" i="8"/>
  <c r="A386" i="11"/>
  <c r="B242" i="8"/>
  <c r="B242" i="7"/>
  <c r="B242" i="13"/>
  <c r="B242" i="12"/>
  <c r="B242" i="11"/>
  <c r="B242" i="10"/>
  <c r="B242" i="9"/>
  <c r="A122" i="8"/>
  <c r="A122" i="7"/>
  <c r="A122" i="11"/>
  <c r="A122" i="10"/>
  <c r="A122" i="9"/>
  <c r="A122" i="12"/>
  <c r="A122" i="13"/>
  <c r="A402" i="8"/>
  <c r="A402" i="7"/>
  <c r="A402" i="13"/>
  <c r="A402" i="12"/>
  <c r="A402" i="11"/>
  <c r="A402" i="10"/>
  <c r="A402" i="9"/>
  <c r="C12" i="11"/>
  <c r="B355" i="7"/>
  <c r="B355" i="13"/>
  <c r="B355" i="11"/>
  <c r="B355" i="12"/>
  <c r="B355" i="9"/>
  <c r="B355" i="10"/>
  <c r="B355" i="8"/>
  <c r="B291" i="7"/>
  <c r="B291" i="13"/>
  <c r="B291" i="12"/>
  <c r="B291" i="9"/>
  <c r="B291" i="8"/>
  <c r="B291" i="11"/>
  <c r="B291" i="10"/>
  <c r="B195" i="7"/>
  <c r="B195" i="9"/>
  <c r="B195" i="13"/>
  <c r="B195" i="10"/>
  <c r="B195" i="12"/>
  <c r="B195" i="8"/>
  <c r="B195" i="11"/>
  <c r="B458" i="8"/>
  <c r="B458" i="7"/>
  <c r="B458" i="12"/>
  <c r="B458" i="13"/>
  <c r="B458" i="11"/>
  <c r="B458" i="10"/>
  <c r="B458" i="9"/>
  <c r="A450" i="7"/>
  <c r="A450" i="10"/>
  <c r="A450" i="8"/>
  <c r="A450" i="9"/>
  <c r="A450" i="13"/>
  <c r="A450" i="12"/>
  <c r="A450" i="11"/>
  <c r="A298" i="7"/>
  <c r="A298" i="12"/>
  <c r="A298" i="13"/>
  <c r="A298" i="11"/>
  <c r="A298" i="10"/>
  <c r="A298" i="9"/>
  <c r="A298" i="8"/>
  <c r="A186" i="7"/>
  <c r="A186" i="13"/>
  <c r="A186" i="12"/>
  <c r="A186" i="11"/>
  <c r="A186" i="10"/>
  <c r="A186" i="8"/>
  <c r="A186" i="9"/>
  <c r="A323" i="8"/>
  <c r="A323" i="7"/>
  <c r="A323" i="13"/>
  <c r="A323" i="12"/>
  <c r="A323" i="11"/>
  <c r="A323" i="10"/>
  <c r="A323" i="9"/>
  <c r="B379" i="8"/>
  <c r="B379" i="7"/>
  <c r="B379" i="10"/>
  <c r="B379" i="9"/>
  <c r="B379" i="12"/>
  <c r="B379" i="13"/>
  <c r="B379" i="11"/>
  <c r="A483" i="9"/>
  <c r="A483" i="7"/>
  <c r="A483" i="8"/>
  <c r="A483" i="13"/>
  <c r="A483" i="11"/>
  <c r="A483" i="12"/>
  <c r="A483" i="10"/>
  <c r="A467" i="7"/>
  <c r="A467" i="9"/>
  <c r="A467" i="8"/>
  <c r="A467" i="10"/>
  <c r="A467" i="12"/>
  <c r="A467" i="13"/>
  <c r="A467" i="11"/>
  <c r="B419" i="7"/>
  <c r="B419" i="8"/>
  <c r="B419" i="13"/>
  <c r="B419" i="10"/>
  <c r="B419" i="12"/>
  <c r="B419" i="9"/>
  <c r="B419" i="11"/>
  <c r="A387" i="7"/>
  <c r="A387" i="8"/>
  <c r="A387" i="10"/>
  <c r="A387" i="9"/>
  <c r="A387" i="11"/>
  <c r="A387" i="13"/>
  <c r="A387" i="12"/>
  <c r="A355" i="7"/>
  <c r="A355" i="8"/>
  <c r="A355" i="13"/>
  <c r="A355" i="9"/>
  <c r="A355" i="11"/>
  <c r="A355" i="12"/>
  <c r="A355" i="10"/>
  <c r="A347" i="8"/>
  <c r="A347" i="11"/>
  <c r="A347" i="10"/>
  <c r="A347" i="9"/>
  <c r="A347" i="7"/>
  <c r="A347" i="12"/>
  <c r="A347" i="13"/>
  <c r="B331" i="8"/>
  <c r="B331" i="7"/>
  <c r="B331" i="10"/>
  <c r="B331" i="9"/>
  <c r="B331" i="12"/>
  <c r="B331" i="13"/>
  <c r="B331" i="11"/>
  <c r="A315" i="8"/>
  <c r="A315" i="9"/>
  <c r="A315" i="12"/>
  <c r="A315" i="10"/>
  <c r="A315" i="7"/>
  <c r="A315" i="13"/>
  <c r="A315" i="11"/>
  <c r="B299" i="7"/>
  <c r="B299" i="12"/>
  <c r="B299" i="11"/>
  <c r="B299" i="10"/>
  <c r="B299" i="9"/>
  <c r="B299" i="13"/>
  <c r="B299" i="8"/>
  <c r="B219" i="8"/>
  <c r="B219" i="7"/>
  <c r="B219" i="13"/>
  <c r="B219" i="12"/>
  <c r="B219" i="11"/>
  <c r="B219" i="10"/>
  <c r="B219" i="9"/>
  <c r="B187" i="13"/>
  <c r="B187" i="12"/>
  <c r="B187" i="11"/>
  <c r="B187" i="10"/>
  <c r="B187" i="7"/>
  <c r="B187" i="9"/>
  <c r="B187" i="8"/>
  <c r="B171" i="7"/>
  <c r="B171" i="9"/>
  <c r="B171" i="8"/>
  <c r="B171" i="13"/>
  <c r="B171" i="12"/>
  <c r="B171" i="11"/>
  <c r="B171" i="10"/>
  <c r="B147" i="9"/>
  <c r="B147" i="10"/>
  <c r="B147" i="7"/>
  <c r="B147" i="8"/>
  <c r="B147" i="11"/>
  <c r="B147" i="13"/>
  <c r="B147" i="12"/>
  <c r="B99" i="9"/>
  <c r="B99" i="8"/>
  <c r="B99" i="13"/>
  <c r="B99" i="12"/>
  <c r="B99" i="11"/>
  <c r="B99" i="10"/>
  <c r="B99" i="7"/>
  <c r="B59" i="9"/>
  <c r="B59" i="8"/>
  <c r="B59" i="12"/>
  <c r="B59" i="11"/>
  <c r="B59" i="10"/>
  <c r="B59" i="7"/>
  <c r="B59" i="13"/>
  <c r="B42" i="10"/>
  <c r="B42" i="8"/>
  <c r="B42" i="12"/>
  <c r="B42" i="11"/>
  <c r="B42" i="9"/>
  <c r="B42" i="13"/>
  <c r="B42" i="7"/>
  <c r="B306" i="7"/>
  <c r="B306" i="11"/>
  <c r="B306" i="10"/>
  <c r="B306" i="9"/>
  <c r="B306" i="12"/>
  <c r="B306" i="13"/>
  <c r="B306" i="8"/>
  <c r="B41" i="8"/>
  <c r="B41" i="13"/>
  <c r="B41" i="12"/>
  <c r="B41" i="11"/>
  <c r="B41" i="7"/>
  <c r="B41" i="9"/>
  <c r="B41" i="10"/>
  <c r="A482" i="7"/>
  <c r="A482" i="10"/>
  <c r="A482" i="8"/>
  <c r="A482" i="13"/>
  <c r="A482" i="12"/>
  <c r="A482" i="11"/>
  <c r="A482" i="9"/>
  <c r="B362" i="7"/>
  <c r="B362" i="13"/>
  <c r="B362" i="12"/>
  <c r="B362" i="11"/>
  <c r="B362" i="8"/>
  <c r="B362" i="10"/>
  <c r="B362" i="9"/>
  <c r="A322" i="7"/>
  <c r="A322" i="9"/>
  <c r="A322" i="8"/>
  <c r="A322" i="11"/>
  <c r="A322" i="13"/>
  <c r="A322" i="10"/>
  <c r="A322" i="12"/>
  <c r="B210" i="7"/>
  <c r="B210" i="13"/>
  <c r="B210" i="12"/>
  <c r="B210" i="11"/>
  <c r="B210" i="10"/>
  <c r="B210" i="9"/>
  <c r="B210" i="8"/>
  <c r="B178" i="12"/>
  <c r="B178" i="8"/>
  <c r="B178" i="7"/>
  <c r="B178" i="11"/>
  <c r="B178" i="13"/>
  <c r="B178" i="10"/>
  <c r="B178" i="9"/>
  <c r="A146" i="7"/>
  <c r="A146" i="8"/>
  <c r="A146" i="13"/>
  <c r="A146" i="12"/>
  <c r="A146" i="10"/>
  <c r="A146" i="11"/>
  <c r="A146" i="9"/>
  <c r="B498" i="7"/>
  <c r="B498" i="11"/>
  <c r="B498" i="10"/>
  <c r="B498" i="9"/>
  <c r="B498" i="13"/>
  <c r="B498" i="12"/>
  <c r="B498" i="8"/>
  <c r="A378" i="7"/>
  <c r="A378" i="8"/>
  <c r="A378" i="9"/>
  <c r="A378" i="13"/>
  <c r="A378" i="12"/>
  <c r="A378" i="10"/>
  <c r="A378" i="11"/>
  <c r="A338" i="8"/>
  <c r="A338" i="7"/>
  <c r="A338" i="11"/>
  <c r="A338" i="10"/>
  <c r="A338" i="9"/>
  <c r="A338" i="13"/>
  <c r="A338" i="12"/>
  <c r="B162" i="8"/>
  <c r="B162" i="7"/>
  <c r="B162" i="13"/>
  <c r="B162" i="12"/>
  <c r="B162" i="9"/>
  <c r="B162" i="11"/>
  <c r="B162" i="10"/>
  <c r="A106" i="7"/>
  <c r="A106" i="11"/>
  <c r="A106" i="10"/>
  <c r="A106" i="9"/>
  <c r="A106" i="12"/>
  <c r="A106" i="13"/>
  <c r="A106" i="8"/>
  <c r="A274" i="7"/>
  <c r="A274" i="8"/>
  <c r="A274" i="12"/>
  <c r="A274" i="13"/>
  <c r="A274" i="11"/>
  <c r="A274" i="10"/>
  <c r="A274" i="9"/>
  <c r="B370" i="7"/>
  <c r="B370" i="8"/>
  <c r="B370" i="11"/>
  <c r="B370" i="10"/>
  <c r="B370" i="9"/>
  <c r="B370" i="12"/>
  <c r="B370" i="13"/>
  <c r="B258" i="7"/>
  <c r="B258" i="11"/>
  <c r="B258" i="10"/>
  <c r="B258" i="9"/>
  <c r="B258" i="12"/>
  <c r="B258" i="8"/>
  <c r="B258" i="13"/>
  <c r="B98" i="7"/>
  <c r="B98" i="9"/>
  <c r="B98" i="13"/>
  <c r="B98" i="11"/>
  <c r="B98" i="8"/>
  <c r="B98" i="12"/>
  <c r="B98" i="10"/>
  <c r="B66" i="7"/>
  <c r="B66" i="13"/>
  <c r="B66" i="12"/>
  <c r="B66" i="11"/>
  <c r="B66" i="9"/>
  <c r="B66" i="10"/>
  <c r="B66" i="8"/>
  <c r="C12" i="13"/>
  <c r="A307" i="7"/>
  <c r="A307" i="8"/>
  <c r="A307" i="12"/>
  <c r="A307" i="13"/>
  <c r="A307" i="11"/>
  <c r="A307" i="10"/>
  <c r="A307" i="9"/>
  <c r="B227" i="8"/>
  <c r="B227" i="7"/>
  <c r="B227" i="9"/>
  <c r="B227" i="13"/>
  <c r="B227" i="10"/>
  <c r="B227" i="11"/>
  <c r="B227" i="12"/>
  <c r="B33" i="7"/>
  <c r="B33" i="12"/>
  <c r="B33" i="11"/>
  <c r="B33" i="10"/>
  <c r="B33" i="13"/>
  <c r="B33" i="9"/>
  <c r="B33" i="8"/>
  <c r="A226" i="7"/>
  <c r="A226" i="13"/>
  <c r="A226" i="11"/>
  <c r="A226" i="10"/>
  <c r="A226" i="9"/>
  <c r="A226" i="8"/>
  <c r="A226" i="12"/>
  <c r="B154" i="7"/>
  <c r="B154" i="13"/>
  <c r="B154" i="12"/>
  <c r="B154" i="11"/>
  <c r="B154" i="10"/>
  <c r="B154" i="9"/>
  <c r="B154" i="8"/>
  <c r="K149" i="3"/>
  <c r="B323" i="7"/>
  <c r="B323" i="8"/>
  <c r="B323" i="13"/>
  <c r="B323" i="12"/>
  <c r="B323" i="11"/>
  <c r="B323" i="10"/>
  <c r="B323" i="9"/>
  <c r="B483" i="7"/>
  <c r="B483" i="8"/>
  <c r="B483" i="13"/>
  <c r="B483" i="10"/>
  <c r="B483" i="11"/>
  <c r="B483" i="9"/>
  <c r="B483" i="12"/>
  <c r="A451" i="9"/>
  <c r="A451" i="7"/>
  <c r="A451" i="8"/>
  <c r="A451" i="13"/>
  <c r="A451" i="12"/>
  <c r="A451" i="11"/>
  <c r="A451" i="10"/>
  <c r="A371" i="7"/>
  <c r="A371" i="9"/>
  <c r="A371" i="8"/>
  <c r="A371" i="10"/>
  <c r="A371" i="11"/>
  <c r="A371" i="13"/>
  <c r="A371" i="12"/>
  <c r="B347" i="8"/>
  <c r="B347" i="7"/>
  <c r="B347" i="10"/>
  <c r="B347" i="9"/>
  <c r="B347" i="12"/>
  <c r="B347" i="13"/>
  <c r="B347" i="11"/>
  <c r="B315" i="8"/>
  <c r="B315" i="7"/>
  <c r="B315" i="11"/>
  <c r="B315" i="10"/>
  <c r="B315" i="9"/>
  <c r="B315" i="12"/>
  <c r="B315" i="13"/>
  <c r="A227" i="8"/>
  <c r="A227" i="7"/>
  <c r="A227" i="12"/>
  <c r="A227" i="13"/>
  <c r="A227" i="11"/>
  <c r="A227" i="9"/>
  <c r="A227" i="10"/>
  <c r="B179" i="9"/>
  <c r="B179" i="8"/>
  <c r="B179" i="7"/>
  <c r="B179" i="10"/>
  <c r="B179" i="11"/>
  <c r="B179" i="13"/>
  <c r="B179" i="12"/>
  <c r="A83" i="8"/>
  <c r="A83" i="7"/>
  <c r="A83" i="10"/>
  <c r="A83" i="11"/>
  <c r="A83" i="9"/>
  <c r="A83" i="12"/>
  <c r="A83" i="13"/>
  <c r="A42" i="7"/>
  <c r="A42" i="13"/>
  <c r="A42" i="12"/>
  <c r="A42" i="11"/>
  <c r="A42" i="8"/>
  <c r="A42" i="10"/>
  <c r="A42" i="9"/>
  <c r="B24" i="7"/>
  <c r="B24" i="8"/>
  <c r="B24" i="9"/>
  <c r="B24" i="12"/>
  <c r="B24" i="10"/>
  <c r="B24" i="13"/>
  <c r="B24" i="11"/>
  <c r="A466" i="8"/>
  <c r="A466" i="7"/>
  <c r="A466" i="13"/>
  <c r="A466" i="12"/>
  <c r="A466" i="11"/>
  <c r="A466" i="10"/>
  <c r="A466" i="9"/>
  <c r="B354" i="8"/>
  <c r="B354" i="7"/>
  <c r="B354" i="11"/>
  <c r="B354" i="10"/>
  <c r="B354" i="9"/>
  <c r="B354" i="12"/>
  <c r="B354" i="13"/>
  <c r="B202" i="8"/>
  <c r="B202" i="7"/>
  <c r="B202" i="12"/>
  <c r="B202" i="11"/>
  <c r="B202" i="10"/>
  <c r="B202" i="9"/>
  <c r="B202" i="13"/>
  <c r="A170" i="7"/>
  <c r="A170" i="13"/>
  <c r="A170" i="12"/>
  <c r="A170" i="11"/>
  <c r="A170" i="10"/>
  <c r="A170" i="9"/>
  <c r="A170" i="8"/>
  <c r="B146" i="7"/>
  <c r="B146" i="12"/>
  <c r="B146" i="11"/>
  <c r="B146" i="13"/>
  <c r="B146" i="10"/>
  <c r="B146" i="9"/>
  <c r="B146" i="8"/>
  <c r="B338" i="7"/>
  <c r="B338" i="11"/>
  <c r="B338" i="10"/>
  <c r="B338" i="9"/>
  <c r="B338" i="8"/>
  <c r="B338" i="12"/>
  <c r="B338" i="13"/>
  <c r="B386" i="8"/>
  <c r="B386" i="7"/>
  <c r="B386" i="11"/>
  <c r="B386" i="10"/>
  <c r="B386" i="9"/>
  <c r="B386" i="12"/>
  <c r="B386" i="13"/>
  <c r="A194" i="7"/>
  <c r="A194" i="10"/>
  <c r="A194" i="9"/>
  <c r="A194" i="8"/>
  <c r="A194" i="13"/>
  <c r="A194" i="11"/>
  <c r="A194" i="12"/>
  <c r="A90" i="8"/>
  <c r="A90" i="7"/>
  <c r="A90" i="11"/>
  <c r="A90" i="10"/>
  <c r="A90" i="9"/>
  <c r="A90" i="12"/>
  <c r="A90" i="13"/>
  <c r="B218" i="8"/>
  <c r="B218" i="7"/>
  <c r="B218" i="13"/>
  <c r="B218" i="9"/>
  <c r="B218" i="12"/>
  <c r="B218" i="11"/>
  <c r="B218" i="10"/>
  <c r="B491" i="8"/>
  <c r="B491" i="7"/>
  <c r="B491" i="9"/>
  <c r="B491" i="12"/>
  <c r="B491" i="13"/>
  <c r="B491" i="11"/>
  <c r="B491" i="10"/>
  <c r="B275" i="7"/>
  <c r="B275" i="9"/>
  <c r="B275" i="13"/>
  <c r="B275" i="10"/>
  <c r="B275" i="12"/>
  <c r="B275" i="11"/>
  <c r="B275" i="8"/>
  <c r="A442" i="7"/>
  <c r="A442" i="11"/>
  <c r="A442" i="8"/>
  <c r="A442" i="9"/>
  <c r="A442" i="13"/>
  <c r="A442" i="12"/>
  <c r="A442" i="10"/>
  <c r="A418" i="7"/>
  <c r="A418" i="11"/>
  <c r="A418" i="10"/>
  <c r="A418" i="13"/>
  <c r="A418" i="12"/>
  <c r="A418" i="8"/>
  <c r="A418" i="9"/>
  <c r="B330" i="7"/>
  <c r="B330" i="13"/>
  <c r="B330" i="12"/>
  <c r="B330" i="11"/>
  <c r="B330" i="10"/>
  <c r="B330" i="9"/>
  <c r="B330" i="8"/>
  <c r="B339" i="7"/>
  <c r="B339" i="13"/>
  <c r="B339" i="12"/>
  <c r="B339" i="11"/>
  <c r="B339" i="10"/>
  <c r="B339" i="9"/>
  <c r="B339" i="8"/>
  <c r="K325" i="3"/>
  <c r="K213" i="3"/>
  <c r="A491" i="9"/>
  <c r="A491" i="7"/>
  <c r="A491" i="8"/>
  <c r="A491" i="13"/>
  <c r="A491" i="10"/>
  <c r="A491" i="12"/>
  <c r="A491" i="11"/>
  <c r="B467" i="8"/>
  <c r="B467" i="7"/>
  <c r="B467" i="13"/>
  <c r="B467" i="10"/>
  <c r="B467" i="12"/>
  <c r="B467" i="11"/>
  <c r="B467" i="9"/>
  <c r="B451" i="7"/>
  <c r="B451" i="8"/>
  <c r="B451" i="13"/>
  <c r="B451" i="10"/>
  <c r="B451" i="12"/>
  <c r="B451" i="11"/>
  <c r="B451" i="9"/>
  <c r="A435" i="9"/>
  <c r="A435" i="7"/>
  <c r="A435" i="8"/>
  <c r="A435" i="10"/>
  <c r="A435" i="12"/>
  <c r="A435" i="13"/>
  <c r="A435" i="11"/>
  <c r="A403" i="9"/>
  <c r="A403" i="7"/>
  <c r="A403" i="8"/>
  <c r="A403" i="10"/>
  <c r="A403" i="13"/>
  <c r="A403" i="12"/>
  <c r="A403" i="11"/>
  <c r="B307" i="8"/>
  <c r="B307" i="7"/>
  <c r="B307" i="13"/>
  <c r="B307" i="12"/>
  <c r="B307" i="11"/>
  <c r="B307" i="10"/>
  <c r="B307" i="9"/>
  <c r="A259" i="8"/>
  <c r="A259" i="7"/>
  <c r="A259" i="10"/>
  <c r="A259" i="9"/>
  <c r="A259" i="12"/>
  <c r="A259" i="11"/>
  <c r="A259" i="13"/>
  <c r="A243" i="7"/>
  <c r="A243" i="9"/>
  <c r="A243" i="8"/>
  <c r="A243" i="12"/>
  <c r="A243" i="13"/>
  <c r="A243" i="10"/>
  <c r="A243" i="11"/>
  <c r="A163" i="8"/>
  <c r="A163" i="7"/>
  <c r="A163" i="11"/>
  <c r="A163" i="12"/>
  <c r="A163" i="10"/>
  <c r="A163" i="9"/>
  <c r="A163" i="13"/>
  <c r="A147" i="7"/>
  <c r="A147" i="12"/>
  <c r="A147" i="10"/>
  <c r="A147" i="9"/>
  <c r="A147" i="11"/>
  <c r="A147" i="8"/>
  <c r="A147" i="13"/>
  <c r="A131" i="8"/>
  <c r="A131" i="7"/>
  <c r="A131" i="12"/>
  <c r="A131" i="10"/>
  <c r="A131" i="9"/>
  <c r="A131" i="11"/>
  <c r="A131" i="13"/>
  <c r="A115" i="7"/>
  <c r="A115" i="8"/>
  <c r="A115" i="10"/>
  <c r="A115" i="11"/>
  <c r="A115" i="9"/>
  <c r="A115" i="12"/>
  <c r="A115" i="13"/>
  <c r="B466" i="7"/>
  <c r="B466" i="11"/>
  <c r="B466" i="10"/>
  <c r="B466" i="9"/>
  <c r="B466" i="13"/>
  <c r="B466" i="8"/>
  <c r="B466" i="12"/>
  <c r="B434" i="8"/>
  <c r="B434" i="11"/>
  <c r="B434" i="10"/>
  <c r="B434" i="9"/>
  <c r="B434" i="7"/>
  <c r="B434" i="13"/>
  <c r="B434" i="12"/>
  <c r="B482" i="8"/>
  <c r="B482" i="7"/>
  <c r="B482" i="11"/>
  <c r="B482" i="10"/>
  <c r="B482" i="9"/>
  <c r="B482" i="13"/>
  <c r="B482" i="12"/>
  <c r="B322" i="8"/>
  <c r="B322" i="7"/>
  <c r="B322" i="11"/>
  <c r="B322" i="10"/>
  <c r="B322" i="9"/>
  <c r="B322" i="12"/>
  <c r="B322" i="13"/>
  <c r="A178" i="8"/>
  <c r="A178" i="7"/>
  <c r="A178" i="9"/>
  <c r="A178" i="13"/>
  <c r="A178" i="12"/>
  <c r="A178" i="10"/>
  <c r="A178" i="11"/>
  <c r="A458" i="8"/>
  <c r="A458" i="7"/>
  <c r="A458" i="12"/>
  <c r="A458" i="11"/>
  <c r="A458" i="10"/>
  <c r="A458" i="9"/>
  <c r="A458" i="13"/>
  <c r="A290" i="7"/>
  <c r="A290" i="8"/>
  <c r="A290" i="12"/>
  <c r="A290" i="13"/>
  <c r="A290" i="11"/>
  <c r="A290" i="9"/>
  <c r="A290" i="10"/>
  <c r="B106" i="8"/>
  <c r="B106" i="10"/>
  <c r="B106" i="7"/>
  <c r="B106" i="9"/>
  <c r="B106" i="11"/>
  <c r="B106" i="13"/>
  <c r="B106" i="12"/>
  <c r="B58" i="8"/>
  <c r="B58" i="13"/>
  <c r="B58" i="7"/>
  <c r="B58" i="11"/>
  <c r="B58" i="10"/>
  <c r="B58" i="12"/>
  <c r="B58" i="9"/>
  <c r="B346" i="8"/>
  <c r="B346" i="7"/>
  <c r="B346" i="13"/>
  <c r="B346" i="12"/>
  <c r="B346" i="11"/>
  <c r="B346" i="10"/>
  <c r="B346" i="9"/>
  <c r="B50" i="8"/>
  <c r="B50" i="12"/>
  <c r="B50" i="11"/>
  <c r="B50" i="13"/>
  <c r="B50" i="10"/>
  <c r="B50" i="7"/>
  <c r="B50" i="9"/>
  <c r="A490" i="7"/>
  <c r="A490" i="8"/>
  <c r="A490" i="12"/>
  <c r="A490" i="9"/>
  <c r="A490" i="11"/>
  <c r="A490" i="10"/>
  <c r="A490" i="13"/>
  <c r="A330" i="8"/>
  <c r="A330" i="7"/>
  <c r="A330" i="13"/>
  <c r="A330" i="12"/>
  <c r="A330" i="11"/>
  <c r="A330" i="10"/>
  <c r="A330" i="9"/>
  <c r="A218" i="7"/>
  <c r="A218" i="12"/>
  <c r="A218" i="13"/>
  <c r="A218" i="11"/>
  <c r="A218" i="10"/>
  <c r="A218" i="9"/>
  <c r="A218" i="8"/>
  <c r="B459" i="8"/>
  <c r="B459" i="7"/>
  <c r="B459" i="10"/>
  <c r="B459" i="9"/>
  <c r="B459" i="12"/>
  <c r="B459" i="13"/>
  <c r="B459" i="11"/>
  <c r="B243" i="8"/>
  <c r="B243" i="7"/>
  <c r="B243" i="9"/>
  <c r="B243" i="13"/>
  <c r="B243" i="10"/>
  <c r="B243" i="12"/>
  <c r="B243" i="11"/>
  <c r="K69" i="3"/>
  <c r="A475" i="9"/>
  <c r="A475" i="7"/>
  <c r="A475" i="8"/>
  <c r="A475" i="12"/>
  <c r="A475" i="11"/>
  <c r="A475" i="10"/>
  <c r="A475" i="13"/>
  <c r="K485" i="3"/>
  <c r="K389" i="3"/>
  <c r="K357" i="3"/>
  <c r="B475" i="8"/>
  <c r="B475" i="9"/>
  <c r="B475" i="12"/>
  <c r="B475" i="7"/>
  <c r="B475" i="13"/>
  <c r="B475" i="10"/>
  <c r="B475" i="11"/>
  <c r="B435" i="8"/>
  <c r="B435" i="7"/>
  <c r="B435" i="13"/>
  <c r="B435" i="10"/>
  <c r="B435" i="11"/>
  <c r="B435" i="9"/>
  <c r="B435" i="12"/>
  <c r="A419" i="9"/>
  <c r="A419" i="7"/>
  <c r="A419" i="8"/>
  <c r="A419" i="13"/>
  <c r="A419" i="12"/>
  <c r="A419" i="11"/>
  <c r="A419" i="10"/>
  <c r="B403" i="7"/>
  <c r="B403" i="13"/>
  <c r="B403" i="10"/>
  <c r="B403" i="12"/>
  <c r="B403" i="11"/>
  <c r="B403" i="9"/>
  <c r="B403" i="8"/>
  <c r="B387" i="7"/>
  <c r="B387" i="13"/>
  <c r="B387" i="11"/>
  <c r="B387" i="12"/>
  <c r="B387" i="10"/>
  <c r="B387" i="8"/>
  <c r="B387" i="9"/>
  <c r="B371" i="13"/>
  <c r="B371" i="11"/>
  <c r="B371" i="7"/>
  <c r="B371" i="10"/>
  <c r="B371" i="9"/>
  <c r="B371" i="8"/>
  <c r="B371" i="12"/>
  <c r="A291" i="8"/>
  <c r="A291" i="7"/>
  <c r="A291" i="13"/>
  <c r="A291" i="11"/>
  <c r="A291" i="10"/>
  <c r="A291" i="9"/>
  <c r="A291" i="12"/>
  <c r="A275" i="7"/>
  <c r="A275" i="11"/>
  <c r="A275" i="10"/>
  <c r="A275" i="9"/>
  <c r="A275" i="13"/>
  <c r="A275" i="8"/>
  <c r="A275" i="12"/>
  <c r="A211" i="8"/>
  <c r="A211" i="7"/>
  <c r="A211" i="13"/>
  <c r="A211" i="11"/>
  <c r="A211" i="12"/>
  <c r="A211" i="10"/>
  <c r="A211" i="9"/>
  <c r="A195" i="7"/>
  <c r="A195" i="8"/>
  <c r="A195" i="13"/>
  <c r="A195" i="11"/>
  <c r="A195" i="12"/>
  <c r="A195" i="10"/>
  <c r="A195" i="9"/>
  <c r="A179" i="8"/>
  <c r="A179" i="7"/>
  <c r="A179" i="13"/>
  <c r="A179" i="11"/>
  <c r="A179" i="12"/>
  <c r="A179" i="10"/>
  <c r="A179" i="9"/>
  <c r="B163" i="9"/>
  <c r="B163" i="8"/>
  <c r="B163" i="13"/>
  <c r="B163" i="12"/>
  <c r="B163" i="11"/>
  <c r="B163" i="10"/>
  <c r="B163" i="7"/>
  <c r="B131" i="9"/>
  <c r="B131" i="8"/>
  <c r="B131" i="13"/>
  <c r="B131" i="12"/>
  <c r="B131" i="7"/>
  <c r="B131" i="11"/>
  <c r="B131" i="10"/>
  <c r="B115" i="9"/>
  <c r="B115" i="7"/>
  <c r="B115" i="8"/>
  <c r="B115" i="10"/>
  <c r="B115" i="11"/>
  <c r="B115" i="13"/>
  <c r="B115" i="12"/>
  <c r="A99" i="7"/>
  <c r="A99" i="8"/>
  <c r="A99" i="10"/>
  <c r="A99" i="11"/>
  <c r="A99" i="9"/>
  <c r="A99" i="12"/>
  <c r="A99" i="13"/>
  <c r="A34" i="7"/>
  <c r="A34" i="13"/>
  <c r="A34" i="12"/>
  <c r="A34" i="11"/>
  <c r="A34" i="10"/>
  <c r="A34" i="8"/>
  <c r="A34" i="9"/>
  <c r="A306" i="8"/>
  <c r="A306" i="7"/>
  <c r="A306" i="9"/>
  <c r="A306" i="12"/>
  <c r="A306" i="13"/>
  <c r="A306" i="10"/>
  <c r="A306" i="11"/>
  <c r="A266" i="7"/>
  <c r="A266" i="11"/>
  <c r="A266" i="10"/>
  <c r="A266" i="9"/>
  <c r="A266" i="8"/>
  <c r="A266" i="13"/>
  <c r="A266" i="12"/>
  <c r="B170" i="7"/>
  <c r="B170" i="10"/>
  <c r="B170" i="13"/>
  <c r="B170" i="12"/>
  <c r="B170" i="9"/>
  <c r="B170" i="8"/>
  <c r="B170" i="11"/>
  <c r="A130" i="7"/>
  <c r="A130" i="13"/>
  <c r="A130" i="12"/>
  <c r="A130" i="11"/>
  <c r="A130" i="10"/>
  <c r="A130" i="8"/>
  <c r="A130" i="9"/>
  <c r="B442" i="8"/>
  <c r="B442" i="7"/>
  <c r="B442" i="12"/>
  <c r="B442" i="13"/>
  <c r="B442" i="11"/>
  <c r="B442" i="10"/>
  <c r="B442" i="9"/>
  <c r="B282" i="7"/>
  <c r="B282" i="13"/>
  <c r="B282" i="12"/>
  <c r="B282" i="11"/>
  <c r="B282" i="10"/>
  <c r="B282" i="8"/>
  <c r="B282" i="9"/>
  <c r="A114" i="7"/>
  <c r="A114" i="13"/>
  <c r="A114" i="12"/>
  <c r="A114" i="11"/>
  <c r="A114" i="10"/>
  <c r="A114" i="8"/>
  <c r="A114" i="9"/>
  <c r="A346" i="7"/>
  <c r="A346" i="13"/>
  <c r="A346" i="12"/>
  <c r="A346" i="11"/>
  <c r="A346" i="10"/>
  <c r="A346" i="9"/>
  <c r="A346" i="8"/>
  <c r="B274" i="7"/>
  <c r="B274" i="11"/>
  <c r="B274" i="10"/>
  <c r="B274" i="9"/>
  <c r="B274" i="12"/>
  <c r="B274" i="8"/>
  <c r="B274" i="13"/>
  <c r="B194" i="8"/>
  <c r="B194" i="7"/>
  <c r="B194" i="10"/>
  <c r="B194" i="11"/>
  <c r="B194" i="12"/>
  <c r="B194" i="9"/>
  <c r="B194" i="13"/>
  <c r="B402" i="8"/>
  <c r="B402" i="7"/>
  <c r="B402" i="11"/>
  <c r="B402" i="10"/>
  <c r="B402" i="9"/>
  <c r="B402" i="12"/>
  <c r="B402" i="13"/>
  <c r="B186" i="8"/>
  <c r="B186" i="7"/>
  <c r="B186" i="9"/>
  <c r="B186" i="13"/>
  <c r="B186" i="12"/>
  <c r="B186" i="11"/>
  <c r="B186" i="10"/>
  <c r="B23" i="8"/>
  <c r="B23" i="9"/>
  <c r="B23" i="7"/>
  <c r="B23" i="12"/>
  <c r="B23" i="13"/>
  <c r="B23" i="11"/>
  <c r="B23" i="10"/>
  <c r="K229" i="3"/>
  <c r="K85" i="3"/>
  <c r="H8" i="7"/>
  <c r="K453" i="3"/>
  <c r="A7" i="17"/>
  <c r="C8" i="12"/>
  <c r="A54" i="8"/>
  <c r="A54" i="13"/>
  <c r="A54" i="12"/>
  <c r="A54" i="10"/>
  <c r="A54" i="11"/>
  <c r="A54" i="9"/>
  <c r="A54" i="7"/>
  <c r="A55" i="13"/>
  <c r="A55" i="12"/>
  <c r="A55" i="11"/>
  <c r="A55" i="7"/>
  <c r="A55" i="10"/>
  <c r="A55" i="8"/>
  <c r="A55" i="9"/>
  <c r="A39" i="13"/>
  <c r="A39" i="7"/>
  <c r="A39" i="12"/>
  <c r="A39" i="9"/>
  <c r="A39" i="11"/>
  <c r="A39" i="8"/>
  <c r="A39" i="10"/>
  <c r="A52" i="13"/>
  <c r="A52" i="12"/>
  <c r="A52" i="7"/>
  <c r="A52" i="10"/>
  <c r="A52" i="8"/>
  <c r="A52" i="11"/>
  <c r="A52" i="9"/>
  <c r="A73" i="8"/>
  <c r="A73" i="12"/>
  <c r="A73" i="13"/>
  <c r="A73" i="11"/>
  <c r="A73" i="10"/>
  <c r="A73" i="9"/>
  <c r="A73" i="7"/>
  <c r="A31" i="9"/>
  <c r="A31" i="8"/>
  <c r="A31" i="11"/>
  <c r="A31" i="10"/>
  <c r="A31" i="7"/>
  <c r="A31" i="13"/>
  <c r="A31" i="12"/>
  <c r="A43" i="7"/>
  <c r="A43" i="13"/>
  <c r="A43" i="12"/>
  <c r="A43" i="10"/>
  <c r="A43" i="11"/>
  <c r="A43" i="8"/>
  <c r="A43" i="9"/>
  <c r="E8" i="11"/>
  <c r="H266" i="3"/>
  <c r="I8" i="7"/>
  <c r="K8" i="7"/>
  <c r="A67" i="9"/>
  <c r="A67" i="8"/>
  <c r="A67" i="13"/>
  <c r="A67" i="7"/>
  <c r="A67" i="10"/>
  <c r="A67" i="12"/>
  <c r="A67" i="11"/>
  <c r="T29" i="3"/>
  <c r="M8" i="3"/>
  <c r="A53" i="13"/>
  <c r="A53" i="12"/>
  <c r="A53" i="11"/>
  <c r="A53" i="9"/>
  <c r="A53" i="10"/>
  <c r="A53" i="7"/>
  <c r="A53" i="8"/>
  <c r="A74" i="12"/>
  <c r="A74" i="11"/>
  <c r="A74" i="10"/>
  <c r="A74" i="8"/>
  <c r="A74" i="9"/>
  <c r="A74" i="7"/>
  <c r="A74" i="13"/>
  <c r="A24" i="12"/>
  <c r="A24" i="11"/>
  <c r="A24" i="9"/>
  <c r="A24" i="10"/>
  <c r="A24" i="8"/>
  <c r="A24" i="7"/>
  <c r="A24" i="13"/>
  <c r="A35" i="8"/>
  <c r="A35" i="9"/>
  <c r="A35" i="7"/>
  <c r="A35" i="13"/>
  <c r="A35" i="10"/>
  <c r="A35" i="12"/>
  <c r="A35" i="11"/>
  <c r="E8" i="10"/>
  <c r="A72" i="12"/>
  <c r="A72" i="8"/>
  <c r="A72" i="10"/>
  <c r="A72" i="11"/>
  <c r="A72" i="9"/>
  <c r="A72" i="13"/>
  <c r="A72" i="7"/>
  <c r="A28" i="11"/>
  <c r="A28" i="9"/>
  <c r="A28" i="7"/>
  <c r="A28" i="8"/>
  <c r="A28" i="10"/>
  <c r="A28" i="13"/>
  <c r="A28" i="12"/>
  <c r="A27" i="8"/>
  <c r="A27" i="13"/>
  <c r="A27" i="12"/>
  <c r="A27" i="10"/>
  <c r="A27" i="11"/>
  <c r="A27" i="9"/>
  <c r="A27" i="7"/>
  <c r="A77" i="7"/>
  <c r="A77" i="13"/>
  <c r="A77" i="12"/>
  <c r="A77" i="11"/>
  <c r="A77" i="9"/>
  <c r="A77" i="10"/>
  <c r="A77" i="8"/>
  <c r="A25" i="12"/>
  <c r="A25" i="11"/>
  <c r="A25" i="10"/>
  <c r="A25" i="9"/>
  <c r="A25" i="8"/>
  <c r="A25" i="13"/>
  <c r="A25" i="7"/>
  <c r="A71" i="13"/>
  <c r="A71" i="7"/>
  <c r="A71" i="12"/>
  <c r="A71" i="10"/>
  <c r="A71" i="11"/>
  <c r="A71" i="9"/>
  <c r="A71" i="8"/>
  <c r="E8" i="13"/>
  <c r="A49" i="13"/>
  <c r="A49" i="12"/>
  <c r="A49" i="10"/>
  <c r="A49" i="11"/>
  <c r="A49" i="8"/>
  <c r="A49" i="9"/>
  <c r="A49" i="7"/>
  <c r="A23" i="13"/>
  <c r="A23" i="12"/>
  <c r="A23" i="7"/>
  <c r="A23" i="9"/>
  <c r="A23" i="11"/>
  <c r="A23" i="8"/>
  <c r="A23" i="10"/>
  <c r="A70" i="13"/>
  <c r="A70" i="7"/>
  <c r="A70" i="12"/>
  <c r="A70" i="10"/>
  <c r="A70" i="11"/>
  <c r="A70" i="8"/>
  <c r="A70" i="9"/>
  <c r="A41" i="8"/>
  <c r="A41" i="13"/>
  <c r="A41" i="12"/>
  <c r="A41" i="11"/>
  <c r="A41" i="10"/>
  <c r="A41" i="9"/>
  <c r="A41" i="7"/>
  <c r="A56" i="12"/>
  <c r="A56" i="10"/>
  <c r="A56" i="11"/>
  <c r="A56" i="8"/>
  <c r="A56" i="9"/>
  <c r="A56" i="7"/>
  <c r="A56" i="13"/>
  <c r="A45" i="7"/>
  <c r="A45" i="13"/>
  <c r="A45" i="12"/>
  <c r="A45" i="11"/>
  <c r="A45" i="9"/>
  <c r="A45" i="10"/>
  <c r="A45" i="8"/>
  <c r="A33" i="11"/>
  <c r="A33" i="9"/>
  <c r="A33" i="8"/>
  <c r="A33" i="12"/>
  <c r="A33" i="13"/>
  <c r="A33" i="10"/>
  <c r="A33" i="7"/>
  <c r="A32" i="13"/>
  <c r="A32" i="7"/>
  <c r="A32" i="12"/>
  <c r="A32" i="11"/>
  <c r="A32" i="8"/>
  <c r="A32" i="9"/>
  <c r="A32" i="10"/>
  <c r="E8" i="14"/>
  <c r="A75" i="7"/>
  <c r="A75" i="13"/>
  <c r="A75" i="12"/>
  <c r="A75" i="10"/>
  <c r="A75" i="11"/>
  <c r="A75" i="8"/>
  <c r="A75" i="9"/>
  <c r="A64" i="13"/>
  <c r="A64" i="12"/>
  <c r="A64" i="7"/>
  <c r="A64" i="11"/>
  <c r="A64" i="8"/>
  <c r="A64" i="10"/>
  <c r="A64" i="9"/>
  <c r="A46" i="10"/>
  <c r="A46" i="9"/>
  <c r="A46" i="7"/>
  <c r="A46" i="12"/>
  <c r="A46" i="8"/>
  <c r="A46" i="13"/>
  <c r="A46" i="11"/>
  <c r="A63" i="11"/>
  <c r="A63" i="8"/>
  <c r="A63" i="9"/>
  <c r="A63" i="10"/>
  <c r="A63" i="13"/>
  <c r="A63" i="12"/>
  <c r="A63" i="7"/>
  <c r="A50" i="7"/>
  <c r="A50" i="13"/>
  <c r="A50" i="12"/>
  <c r="A50" i="10"/>
  <c r="A50" i="8"/>
  <c r="A50" i="9"/>
  <c r="A50" i="11"/>
  <c r="A30" i="10"/>
  <c r="A30" i="9"/>
  <c r="A30" i="8"/>
  <c r="A30" i="7"/>
  <c r="A30" i="12"/>
  <c r="A30" i="13"/>
  <c r="A30" i="11"/>
  <c r="A57" i="12"/>
  <c r="A57" i="10"/>
  <c r="A57" i="11"/>
  <c r="A57" i="9"/>
  <c r="A57" i="7"/>
  <c r="A57" i="8"/>
  <c r="A57" i="13"/>
  <c r="A44" i="11"/>
  <c r="A44" i="9"/>
  <c r="A44" i="7"/>
  <c r="A44" i="12"/>
  <c r="A44" i="8"/>
  <c r="A44" i="13"/>
  <c r="A44" i="10"/>
  <c r="E8" i="12"/>
  <c r="J258" i="7"/>
  <c r="F8" i="7"/>
  <c r="D18" i="2"/>
  <c r="A66" i="13"/>
  <c r="A66" i="7"/>
  <c r="A66" i="12"/>
  <c r="A66" i="10"/>
  <c r="A66" i="11"/>
  <c r="A66" i="9"/>
  <c r="A66" i="8"/>
  <c r="A60" i="11"/>
  <c r="A60" i="9"/>
  <c r="A60" i="8"/>
  <c r="A60" i="12"/>
  <c r="A60" i="13"/>
  <c r="A60" i="10"/>
  <c r="A60" i="7"/>
  <c r="A47" i="9"/>
  <c r="A47" i="11"/>
  <c r="A47" i="8"/>
  <c r="A47" i="10"/>
  <c r="A47" i="7"/>
  <c r="A47" i="13"/>
  <c r="A47" i="12"/>
  <c r="A48" i="8"/>
  <c r="A48" i="13"/>
  <c r="A48" i="12"/>
  <c r="A48" i="7"/>
  <c r="A48" i="11"/>
  <c r="A48" i="10"/>
  <c r="A48" i="9"/>
  <c r="A58" i="12"/>
  <c r="A58" i="11"/>
  <c r="A58" i="8"/>
  <c r="A58" i="10"/>
  <c r="A58" i="9"/>
  <c r="A58" i="7"/>
  <c r="A58" i="13"/>
  <c r="A40" i="12"/>
  <c r="A40" i="8"/>
  <c r="A40" i="10"/>
  <c r="A40" i="11"/>
  <c r="A40" i="9"/>
  <c r="A40" i="7"/>
  <c r="A40" i="13"/>
  <c r="A59" i="8"/>
  <c r="A59" i="13"/>
  <c r="A59" i="7"/>
  <c r="A59" i="12"/>
  <c r="A59" i="10"/>
  <c r="A59" i="11"/>
  <c r="A59" i="9"/>
  <c r="V188" i="7"/>
  <c r="O8" i="7"/>
  <c r="G8" i="7"/>
  <c r="A51" i="9"/>
  <c r="A51" i="8"/>
  <c r="A51" i="13"/>
  <c r="A51" i="7"/>
  <c r="A51" i="10"/>
  <c r="A51" i="12"/>
  <c r="A51" i="11"/>
  <c r="A36" i="8"/>
  <c r="A36" i="13"/>
  <c r="A36" i="10"/>
  <c r="A36" i="12"/>
  <c r="A36" i="11"/>
  <c r="A36" i="7"/>
  <c r="A36" i="9"/>
  <c r="A69" i="9"/>
  <c r="A69" i="7"/>
  <c r="A69" i="13"/>
  <c r="A69" i="11"/>
  <c r="A69" i="8"/>
  <c r="A69" i="12"/>
  <c r="A69" i="10"/>
  <c r="A76" i="11"/>
  <c r="A76" i="9"/>
  <c r="A76" i="7"/>
  <c r="A76" i="13"/>
  <c r="A76" i="12"/>
  <c r="A76" i="8"/>
  <c r="A76" i="10"/>
  <c r="A38" i="13"/>
  <c r="A38" i="12"/>
  <c r="A38" i="11"/>
  <c r="A38" i="9"/>
  <c r="A38" i="8"/>
  <c r="A38" i="7"/>
  <c r="A38" i="10"/>
  <c r="A26" i="12"/>
  <c r="A26" i="11"/>
  <c r="A26" i="8"/>
  <c r="A26" i="9"/>
  <c r="A26" i="7"/>
  <c r="A26" i="10"/>
  <c r="A26" i="13"/>
  <c r="A22" i="8"/>
  <c r="A22" i="13"/>
  <c r="A22" i="7"/>
  <c r="A22" i="12"/>
  <c r="A22" i="11"/>
  <c r="A22" i="10"/>
  <c r="A8" i="3"/>
  <c r="A22" i="9"/>
  <c r="A37" i="10"/>
  <c r="A37" i="7"/>
  <c r="A37" i="13"/>
  <c r="A37" i="11"/>
  <c r="A37" i="8"/>
  <c r="A37" i="12"/>
  <c r="A37" i="9"/>
  <c r="M23" i="7"/>
  <c r="E33" i="1"/>
  <c r="D12" i="12" l="1"/>
  <c r="D8" i="12" s="1"/>
  <c r="D12" i="10"/>
  <c r="D8" i="10" s="1"/>
  <c r="D12" i="8"/>
  <c r="D8" i="8" s="1"/>
  <c r="D8" i="3"/>
  <c r="D12" i="15"/>
  <c r="D8" i="15" s="1"/>
  <c r="A7" i="15" s="1"/>
  <c r="B8" i="12"/>
  <c r="D12" i="9"/>
  <c r="D8" i="9" s="1"/>
  <c r="B8" i="9"/>
  <c r="B8" i="8"/>
  <c r="D12" i="14"/>
  <c r="D8" i="14" s="1"/>
  <c r="B8" i="10"/>
  <c r="C8" i="7"/>
  <c r="B8" i="7"/>
  <c r="B8" i="11"/>
  <c r="C8" i="13"/>
  <c r="D12" i="13"/>
  <c r="D8" i="13" s="1"/>
  <c r="B8" i="13"/>
  <c r="C8" i="11"/>
  <c r="D12" i="11"/>
  <c r="D8" i="11" s="1"/>
  <c r="B8" i="14"/>
  <c r="A8" i="11"/>
  <c r="A8" i="13"/>
  <c r="G29" i="3"/>
  <c r="T8" i="3"/>
  <c r="A8" i="8"/>
  <c r="A7" i="8" s="1"/>
  <c r="L188" i="7"/>
  <c r="V8" i="7"/>
  <c r="I23" i="3"/>
  <c r="A8" i="7"/>
  <c r="D19" i="2"/>
  <c r="A8" i="9"/>
  <c r="A7" i="9" s="1"/>
  <c r="A8" i="14"/>
  <c r="A8" i="12"/>
  <c r="A8" i="10"/>
  <c r="M258" i="7"/>
  <c r="I258" i="3" s="1"/>
  <c r="K258" i="3" s="1"/>
  <c r="J8" i="7"/>
  <c r="J266" i="3"/>
  <c r="J8" i="3" s="1"/>
  <c r="H8" i="3"/>
  <c r="E23" i="1"/>
  <c r="E32" i="1"/>
  <c r="E24" i="1"/>
  <c r="A7" i="12" l="1"/>
  <c r="A7" i="13"/>
  <c r="A7" i="10"/>
  <c r="A7" i="7"/>
  <c r="A7" i="11"/>
  <c r="A7" i="14"/>
  <c r="D20" i="2"/>
  <c r="G8" i="3"/>
  <c r="A7" i="3" s="1"/>
  <c r="K29" i="3"/>
  <c r="M188" i="7"/>
  <c r="L8" i="7"/>
  <c r="K23" i="3"/>
  <c r="E20" i="1"/>
  <c r="E25" i="1"/>
  <c r="E26" i="1"/>
  <c r="E27" i="1"/>
  <c r="E30" i="1"/>
  <c r="E21" i="1"/>
  <c r="E28" i="1"/>
  <c r="D21" i="2" l="1"/>
  <c r="D22" i="2"/>
  <c r="I188" i="3"/>
  <c r="M8" i="7"/>
  <c r="D23" i="2" l="1"/>
  <c r="K188" i="3"/>
  <c r="K8" i="3" s="1"/>
  <c r="I8" i="3"/>
  <c r="D24" i="2" l="1"/>
  <c r="D25" i="2" l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8" i="2" s="1"/>
  <c r="A7" i="2" s="1"/>
  <c r="E17" i="1"/>
  <c r="B8" i="6" l="1"/>
  <c r="B8" i="5"/>
  <c r="F8" i="6" l="1"/>
  <c r="E8" i="6"/>
  <c r="D8" i="6" l="1"/>
  <c r="G8" i="6"/>
  <c r="H8" i="6"/>
  <c r="C8" i="6"/>
  <c r="A7" i="6" s="1"/>
  <c r="E19" i="1"/>
  <c r="E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CB9F57-B2D9-4355-AF91-EFCCA5F72205}" keepAlive="1" name="Query - Cost Summary Table" description="Connection to the 'Cost Summary Table' query in the workbook." type="5" refreshedVersion="6" background="1" saveData="1">
    <dbPr connection="Provider=Microsoft.Mashup.OleDb.1;Data Source=$Workbook$;Location=&quot;Cost Summary Table&quot;;Extended Properties=&quot;&quot;" command="SELECT * FROM [Cost Summary Table]"/>
  </connection>
  <connection id="2" xr16:uid="{4888603D-3740-4D4B-B683-EB13165D66F7}" keepAlive="1" name="Query - FundCat_Asset" description="Connection to the 'FundCat_Asset' query in the workbook." type="5" refreshedVersion="0" background="1">
    <dbPr connection="Provider=Microsoft.Mashup.OleDb.1;Data Source=$Workbook$;Location=FundCat_Asset;Extended Properties=&quot;&quot;" command="SELECT * FROM [FundCat_Asset]"/>
  </connection>
  <connection id="3" xr16:uid="{419FA0A9-2B8C-4E7B-A4E9-C8F12F3C49AE}" keepAlive="1" name="Query - FundCat_Asset (2)" description="Connection to the 'FundCat_Asset (2)' query in the workbook." type="5" refreshedVersion="0" background="1">
    <dbPr connection="Provider=Microsoft.Mashup.OleDb.1;Data Source=$Workbook$;Location=&quot;FundCat_Asset (2)&quot;;Extended Properties=&quot;&quot;" command="SELECT * FROM [FundCat_Asset (2)]"/>
  </connection>
  <connection id="4" xr16:uid="{7FE461B5-4BBB-498D-AB34-B7657E654BDE}" keepAlive="1" name="Query - FundCat_Company_View" description="Connection to the 'FundCat_Company_View' query in the workbook." type="5" refreshedVersion="0" background="1">
    <dbPr connection="Provider=Microsoft.Mashup.OleDb.1;Data Source=$Workbook$;Location=FundCat_Company_View;Extended Properties=&quot;&quot;" command="SELECT * FROM [FundCat_Company_View]"/>
  </connection>
  <connection id="5" xr16:uid="{FACDCDB0-3CD7-4A7B-9395-03A56303FCE5}" keepAlive="1" name="Query - FundCat_Company_View (2)" description="Connection to the 'FundCat_Company_View (2)' query in the workbook." type="5" refreshedVersion="0" background="1">
    <dbPr connection="Provider=Microsoft.Mashup.OleDb.1;Data Source=$Workbook$;Location=&quot;FundCat_Company_View (2)&quot;;Extended Properties=&quot;&quot;" command="SELECT * FROM [FundCat_Company_View (2)]"/>
  </connection>
  <connection id="6" xr16:uid="{C5E9AD9D-A50C-4754-9141-022BDC4799EA}" keepAlive="1" name="Query - FundCat_Ofgem_View" description="Connection to the 'FundCat_Ofgem_View' query in the workbook." type="5" refreshedVersion="0" background="1">
    <dbPr connection="Provider=Microsoft.Mashup.OleDb.1;Data Source=$Workbook$;Location=FundCat_Ofgem_View;Extended Properties=&quot;&quot;" command="SELECT * FROM [FundCat_Ofgem_View]"/>
  </connection>
  <connection id="7" xr16:uid="{1D6FA054-88F0-43F5-9C25-8C939A49C2E1}" keepAlive="1" name="Query - FundCat_Ofgem_View (2)" description="Connection to the 'FundCat_Ofgem_View (2)' query in the workbook." type="5" refreshedVersion="0" background="1">
    <dbPr connection="Provider=Microsoft.Mashup.OleDb.1;Data Source=$Workbook$;Location=&quot;FundCat_Ofgem_View (2)&quot;;Extended Properties=&quot;&quot;" command="SELECT * FROM [FundCat_Ofgem_View (2)]"/>
  </connection>
  <connection id="8" xr16:uid="{18884022-DC6A-471A-B45B-8D030CE32DF1}" keepAlive="1" name="Query - FundingCategory" description="Connection to the 'FundingCategory' query in the workbook." type="5" refreshedVersion="0" background="1">
    <dbPr connection="Provider=Microsoft.Mashup.OleDb.1;Data Source=$Workbook$;Location=FundingCategory;Extended Properties=&quot;&quot;" command="SELECT * FROM [FundingCategory]"/>
  </connection>
  <connection id="9" xr16:uid="{1C8770A3-DBAE-4FBD-93D7-598469C13698}" keepAlive="1" name="Query - FundingCategory (2)" description="Connection to the 'FundingCategory (2)' query in the workbook." type="5" refreshedVersion="0" background="1">
    <dbPr connection="Provider=Microsoft.Mashup.OleDb.1;Data Source=$Workbook$;Location=&quot;FundingCategory (2)&quot;;Extended Properties=&quot;&quot;" command="SELECT * FROM [FundingCategory (2)]"/>
  </connection>
  <connection id="10" xr16:uid="{BE7646D3-58C4-4DE8-A3AC-B76E3766F462}" keepAlive="1" name="Query - MR_Summary Table" description="Connection to the 'MR_Summary Table' query in the workbook." type="5" refreshedVersion="6" background="1" saveData="1">
    <dbPr connection="Provider=Microsoft.Mashup.OleDb.1;Data Source=$Workbook$;Location=&quot;MR_Summary Table&quot;;Extended Properties=&quot;&quot;" command="SELECT * FROM [MR_Summary Table]"/>
  </connection>
</connections>
</file>

<file path=xl/sharedStrings.xml><?xml version="1.0" encoding="utf-8"?>
<sst xmlns="http://schemas.openxmlformats.org/spreadsheetml/2006/main" count="879" uniqueCount="245">
  <si>
    <t>0.2 Contents</t>
  </si>
  <si>
    <t>0.2_Contents</t>
  </si>
  <si>
    <t>0.1 Cover</t>
  </si>
  <si>
    <t>0.1_Cover</t>
  </si>
  <si>
    <t>Data Error Check</t>
  </si>
  <si>
    <t>Tab Name Check</t>
  </si>
  <si>
    <t>Link</t>
  </si>
  <si>
    <t>Worksheet title</t>
  </si>
  <si>
    <t>Tab Name</t>
  </si>
  <si>
    <t>Price base (unless stated): 2018/19</t>
  </si>
  <si>
    <t>0.1</t>
  </si>
  <si>
    <t>Changed by</t>
  </si>
  <si>
    <t>Description of Change</t>
  </si>
  <si>
    <t>Tables Changed</t>
  </si>
  <si>
    <t>Change number</t>
  </si>
  <si>
    <t>Purpose of version</t>
  </si>
  <si>
    <t>Template Version</t>
  </si>
  <si>
    <t>Details of Changes from Previous Version</t>
  </si>
  <si>
    <t>Versions</t>
  </si>
  <si>
    <t>0.3_Version_History</t>
  </si>
  <si>
    <t>0.3 Workbook Version History</t>
  </si>
  <si>
    <t>NGGT</t>
  </si>
  <si>
    <t>GT</t>
  </si>
  <si>
    <t>WWU</t>
  </si>
  <si>
    <t>GD</t>
  </si>
  <si>
    <t>So</t>
  </si>
  <si>
    <t>Sc</t>
  </si>
  <si>
    <t>NGN</t>
  </si>
  <si>
    <t>WM</t>
  </si>
  <si>
    <t>NW</t>
  </si>
  <si>
    <t>Lon</t>
  </si>
  <si>
    <t>EoE</t>
  </si>
  <si>
    <t>SPT</t>
  </si>
  <si>
    <t>ET</t>
  </si>
  <si>
    <t>SHET</t>
  </si>
  <si>
    <t>NGET</t>
  </si>
  <si>
    <t>Network</t>
  </si>
  <si>
    <t>Sector</t>
  </si>
  <si>
    <t>Version</t>
  </si>
  <si>
    <t>0.1.1_LkUp</t>
  </si>
  <si>
    <t>0.0.1 Lookup Values</t>
  </si>
  <si>
    <t>Selected</t>
  </si>
  <si>
    <t>Version Date</t>
  </si>
  <si>
    <t>Funding Category</t>
  </si>
  <si>
    <t>A1</t>
  </si>
  <si>
    <t>A2</t>
  </si>
  <si>
    <t>A3</t>
  </si>
  <si>
    <t>Risk Pot</t>
  </si>
  <si>
    <t>L</t>
  </si>
  <si>
    <t>M</t>
  </si>
  <si>
    <t>H</t>
  </si>
  <si>
    <t>Scheme/Asset Category</t>
  </si>
  <si>
    <t>Original</t>
  </si>
  <si>
    <t>Current</t>
  </si>
  <si>
    <t>Baseline Funding</t>
  </si>
  <si>
    <t>RPEs</t>
  </si>
  <si>
    <t>Ongoing Efficiencies</t>
  </si>
  <si>
    <t>Total</t>
  </si>
  <si>
    <t>Project/Asset Category Detail</t>
  </si>
  <si>
    <t>Baseline Network Risk Output (R£m)</t>
  </si>
  <si>
    <t>Unit Cost of Risk Benefit</t>
  </si>
  <si>
    <t>Excl. RPEs &amp; Ongoing Efficiencies</t>
  </si>
  <si>
    <t>Current UCR</t>
  </si>
  <si>
    <t>Original UCR</t>
  </si>
  <si>
    <t>Network Risk Output 
(R£m)</t>
  </si>
  <si>
    <t>Original Baseline Funding
(£m)</t>
  </si>
  <si>
    <t>Current Baseline Funding
(£m)</t>
  </si>
  <si>
    <t>Unit Cost of Risk Benefit (£/R£)</t>
  </si>
  <si>
    <t>Baseline Network Risk Outputs</t>
  </si>
  <si>
    <t>Number of records</t>
  </si>
  <si>
    <t>RPE Update</t>
  </si>
  <si>
    <t>Original FD</t>
  </si>
  <si>
    <t>No.</t>
  </si>
  <si>
    <t>Title</t>
  </si>
  <si>
    <t>Reason for Update</t>
  </si>
  <si>
    <t>Yes</t>
  </si>
  <si>
    <t>No</t>
  </si>
  <si>
    <t>Company model update as per FD</t>
  </si>
  <si>
    <t>Rebasing 1</t>
  </si>
  <si>
    <t>Rebasing 2</t>
  </si>
  <si>
    <t>Rebasing 3</t>
  </si>
  <si>
    <t>Rebasing 4</t>
  </si>
  <si>
    <t>Rebasing 5</t>
  </si>
  <si>
    <t>Baseline Funding
(£m)</t>
  </si>
  <si>
    <t>Restated Monetised Risk Output</t>
  </si>
  <si>
    <t>Post FD Recalculation</t>
  </si>
  <si>
    <t>Details of update</t>
  </si>
  <si>
    <t xml:space="preserve">Date submitted: </t>
  </si>
  <si>
    <t>Data approved:</t>
  </si>
  <si>
    <t>Reason for update:</t>
  </si>
  <si>
    <t>Asset Category Intervention Volumes - Final Determinations</t>
  </si>
  <si>
    <t>Key</t>
  </si>
  <si>
    <t>Final Determinations</t>
  </si>
  <si>
    <t>Link from same worksheet</t>
  </si>
  <si>
    <t>Link from another worksheet</t>
  </si>
  <si>
    <t>Data entry cell</t>
  </si>
  <si>
    <t>GD/GT</t>
  </si>
  <si>
    <t>Intervention volumes</t>
  </si>
  <si>
    <t>Unit</t>
  </si>
  <si>
    <t>Circuit Breaker</t>
  </si>
  <si>
    <t>OHL Fittings</t>
  </si>
  <si>
    <t>OHL Conductor</t>
  </si>
  <si>
    <t>OHL Tower</t>
  </si>
  <si>
    <t>Transformer</t>
  </si>
  <si>
    <t>Reactor</t>
  </si>
  <si>
    <t>Underground Cable</t>
  </si>
  <si>
    <t>km</t>
  </si>
  <si>
    <t>#</t>
  </si>
  <si>
    <t>Network Risk Output Recalculation or Rebasing</t>
  </si>
  <si>
    <t>Risk Benefit</t>
  </si>
  <si>
    <t>Original
 (FD)</t>
  </si>
  <si>
    <t>Admin Sheets</t>
  </si>
  <si>
    <t>Network Risk and Funding Sheets</t>
  </si>
  <si>
    <t>1.1_Baseline_Network_Risk_Outp</t>
  </si>
  <si>
    <t>1.1. Baseline Network Risk Outputs</t>
  </si>
  <si>
    <t>1.2_Network_Risk_Outputs</t>
  </si>
  <si>
    <t>1.2 Network Risk Outputs</t>
  </si>
  <si>
    <t>1.3_Baseline_Funding</t>
  </si>
  <si>
    <t>1.3 Baseline Funding</t>
  </si>
  <si>
    <t>Recalculation and Rebasing Sheets</t>
  </si>
  <si>
    <t>2.1_Post_FD_Recalculation</t>
  </si>
  <si>
    <t>2.1 Post Final Determination Output Recalculation</t>
  </si>
  <si>
    <t>2.2_Rebasing_1</t>
  </si>
  <si>
    <t>2.2 Rebasing 1</t>
  </si>
  <si>
    <t>2.2 Rebasing 2</t>
  </si>
  <si>
    <t>2.2 Rebasing 3</t>
  </si>
  <si>
    <t>2.2 Rebasing 4</t>
  </si>
  <si>
    <t>2.2 Rebasing 5</t>
  </si>
  <si>
    <t>2.3_Rebasing_2</t>
  </si>
  <si>
    <t>2.4_Rebasing_3</t>
  </si>
  <si>
    <t>2.5_Rebasing_4</t>
  </si>
  <si>
    <t>2.6_Rebasing_5</t>
  </si>
  <si>
    <t>Interention Volumes</t>
  </si>
  <si>
    <t>3_Intervention_Volumes</t>
  </si>
  <si>
    <t>Final Determination Inputs</t>
  </si>
  <si>
    <t>4_FD_Input_Sheet</t>
  </si>
  <si>
    <t>4 Final Determinations Input Sheet</t>
  </si>
  <si>
    <t>3 Final Determinations Intervention Volumes</t>
  </si>
  <si>
    <t>CB132</t>
  </si>
  <si>
    <t>OC132</t>
  </si>
  <si>
    <t>OF132</t>
  </si>
  <si>
    <t>OT132</t>
  </si>
  <si>
    <t>RX132</t>
  </si>
  <si>
    <t>TX132</t>
  </si>
  <si>
    <t>UC132</t>
  </si>
  <si>
    <t>CB274</t>
  </si>
  <si>
    <t>OC274</t>
  </si>
  <si>
    <t>OF274</t>
  </si>
  <si>
    <t>OT274</t>
  </si>
  <si>
    <t>RX274</t>
  </si>
  <si>
    <t>TX274</t>
  </si>
  <si>
    <t>UC274</t>
  </si>
  <si>
    <t>CB400</t>
  </si>
  <si>
    <t>OC400</t>
  </si>
  <si>
    <t>OF400</t>
  </si>
  <si>
    <t>OT400</t>
  </si>
  <si>
    <t>RX400</t>
  </si>
  <si>
    <t>TX400</t>
  </si>
  <si>
    <t>UC400</t>
  </si>
  <si>
    <t>Full Title</t>
  </si>
  <si>
    <t>Code</t>
  </si>
  <si>
    <t>132kV Circuit Breaker Schemes</t>
  </si>
  <si>
    <t>132kV Overhead Line Conductor Schemes</t>
  </si>
  <si>
    <t>132kV Overhead Line Fittings Schemes</t>
  </si>
  <si>
    <t>132kV Overhead Line Tower Schemes</t>
  </si>
  <si>
    <t>132kV Reactor Schemes</t>
  </si>
  <si>
    <t>132kV Transformer Schemes</t>
  </si>
  <si>
    <t>132kV Underground Cable Schemes</t>
  </si>
  <si>
    <t>275kV Circuit Breaker Schemes</t>
  </si>
  <si>
    <t>275kV Overhead Line Conductor Schemes</t>
  </si>
  <si>
    <t>275kV Overhead Line Fittings Schemes</t>
  </si>
  <si>
    <t>275kV Overhead Line Tower Schemes</t>
  </si>
  <si>
    <t>275kV Reactor Schemes</t>
  </si>
  <si>
    <t>275kV Transformer Schemes</t>
  </si>
  <si>
    <t>275kV Underground Cable Schemes</t>
  </si>
  <si>
    <t>400kV Circuit Breaker Schemes</t>
  </si>
  <si>
    <t>400kV Overhead Line Conductor Schemes</t>
  </si>
  <si>
    <t>400kV Overhead Line Fittings Schemes</t>
  </si>
  <si>
    <t>400kV Overhead Line Tower Schemes</t>
  </si>
  <si>
    <t>400kV Reactor Schemes</t>
  </si>
  <si>
    <t>400kV Transformer Schemes</t>
  </si>
  <si>
    <t>400kV Underground Cable Schemes</t>
  </si>
  <si>
    <t>Low Unit Cost of Risk Benefit UID</t>
  </si>
  <si>
    <t>Medium Unit Cost of Risk Benefit UID</t>
  </si>
  <si>
    <t>High Unit Cost of Risk Benefit UID</t>
  </si>
  <si>
    <t>Network Level</t>
  </si>
  <si>
    <t>NET</t>
  </si>
  <si>
    <t>BNRO Disaggregation Method</t>
  </si>
  <si>
    <t>Single network level BRNO</t>
  </si>
  <si>
    <t>Original: Final Determinations</t>
  </si>
  <si>
    <t>CB</t>
  </si>
  <si>
    <t>OC</t>
  </si>
  <si>
    <t>OF</t>
  </si>
  <si>
    <t>OT</t>
  </si>
  <si>
    <t>RX</t>
  </si>
  <si>
    <t>TX</t>
  </si>
  <si>
    <t>UC</t>
  </si>
  <si>
    <t>Risk Sub-Cat</t>
  </si>
  <si>
    <t>Risk Sub-Cat Key</t>
  </si>
  <si>
    <t xml:space="preserve">Schemes allocated to Risk Sub-Cat based on the asset category delivering the highest Monetised Risk Output.  </t>
  </si>
  <si>
    <t>Intervention UID (Universal Identifier) assigned to Risk Sub-Cat based on Unit Cost of Risk Benefit (UCR).</t>
  </si>
  <si>
    <t>Version date</t>
  </si>
  <si>
    <t>ET 132kV_Addition</t>
  </si>
  <si>
    <t>ET 275kV_Addition</t>
  </si>
  <si>
    <t>ET 400kV_Addition</t>
  </si>
  <si>
    <t>ET 132kV_Disposal</t>
  </si>
  <si>
    <t>ET 275kV_Disposal</t>
  </si>
  <si>
    <t>ET 400kV_Disposal</t>
  </si>
  <si>
    <t>Network Asset Risk Workbook (NARW)</t>
  </si>
  <si>
    <t>1.0</t>
  </si>
  <si>
    <t>Yellow Cells May be Overwritten</t>
  </si>
  <si>
    <t>END</t>
  </si>
  <si>
    <t>ET 132kV_Replace_Addition</t>
  </si>
  <si>
    <t>ET 275kV_Replace_Addition</t>
  </si>
  <si>
    <t>ET 400kV_Replace_Addition</t>
  </si>
  <si>
    <t>ET 132kV_Replace_Disposal</t>
  </si>
  <si>
    <t>ET 275kV_Replace_Disposal</t>
  </si>
  <si>
    <t>ET 400kV_Replace_Disposal</t>
  </si>
  <si>
    <t>ET 132kV_Refurb</t>
  </si>
  <si>
    <t>ET 275kV_Refurb</t>
  </si>
  <si>
    <t>ET 400kV_Refurb</t>
  </si>
  <si>
    <t>4.1_Input_Sheet_Post_FD_Recalc</t>
  </si>
  <si>
    <t>5 Recalculated Final Determinations Input Sheet</t>
  </si>
  <si>
    <t>Final template used for initial FD issue to companies</t>
  </si>
  <si>
    <t>4.1 and associated</t>
  </si>
  <si>
    <t>Updated template for second issue to companies</t>
  </si>
  <si>
    <t>Neill Guha</t>
  </si>
  <si>
    <t>1.1</t>
  </si>
  <si>
    <t>Table 4.1 added for licensees to enter recalculated data</t>
  </si>
  <si>
    <t>Final review for licence publication</t>
  </si>
  <si>
    <t>1.2</t>
  </si>
  <si>
    <t>1.1; 4.1 and associated</t>
  </si>
  <si>
    <t>Leo Kong</t>
  </si>
  <si>
    <t>Notes for "Licensee's Delivery Requirements" added in Tab 1.1;
Table 4.1 updated for licence publication</t>
  </si>
  <si>
    <t>Licensee's Delivery Requirements</t>
  </si>
  <si>
    <t xml:space="preserve">By the end of the Price Control Period, the licensee must deliver its Baseline Network Risk Outputs as set out above.  </t>
  </si>
  <si>
    <t>The licensee must deliver the Baseline Network Risk Output for each Risk Sub-Category.</t>
  </si>
  <si>
    <t>Applicable funding adjustments and penalties will be calculated post RIIO-2 for each Risk Sub-Category in accordance with the NARM Funding Adjustment and Penalty Mechanism as set out in Appendix 5 to RIIO-2 Final Determinations - NARM Annex or as subsequenty modified by direction of the Authority.</t>
  </si>
  <si>
    <t>2.0</t>
  </si>
  <si>
    <t>For information</t>
  </si>
  <si>
    <t>3.0</t>
  </si>
  <si>
    <t>For consultation on NARM Handbook and NARW</t>
  </si>
  <si>
    <t xml:space="preserve">Allowances revised as per PCFM </t>
  </si>
  <si>
    <t>This worksheet data will be shared with network company separately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</si>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</sst>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#,##0.00;[Red]\-#,##0.00;\-"/>
    <numFmt numFmtId="166" formatCode="0.0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theme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20"/>
      <color theme="0"/>
      <name val="Verdana"/>
      <family val="2"/>
    </font>
    <font>
      <b/>
      <sz val="18"/>
      <color theme="0"/>
      <name val="Verdana"/>
      <family val="2"/>
    </font>
    <font>
      <sz val="10"/>
      <color theme="0" tint="-4.9989318521683403E-2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theme="0" tint="-0.14999847407452621"/>
      <name val="Verdana"/>
      <family val="2"/>
    </font>
    <font>
      <b/>
      <sz val="10"/>
      <color theme="0" tint="-0.14999847407452621"/>
      <name val="Verdana"/>
      <family val="2"/>
    </font>
    <font>
      <sz val="10"/>
      <color theme="0" tint="-0.34998626667073579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theme="9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D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 tint="0.39997558519241921"/>
      </top>
      <bottom/>
      <diagonal/>
    </border>
    <border>
      <left style="thick">
        <color theme="1" tint="4.9989318521683403E-2"/>
      </left>
      <right/>
      <top style="thin">
        <color theme="9" tint="0.39997558519241921"/>
      </top>
      <bottom/>
      <diagonal/>
    </border>
    <border>
      <left/>
      <right style="thick">
        <color theme="1" tint="4.9989318521683403E-2"/>
      </right>
      <top style="thin">
        <color theme="9" tint="0.39997558519241921"/>
      </top>
      <bottom/>
      <diagonal/>
    </border>
    <border>
      <left style="thick">
        <color theme="1" tint="4.9989318521683403E-2"/>
      </left>
      <right/>
      <top/>
      <bottom/>
      <diagonal/>
    </border>
    <border>
      <left/>
      <right style="thick">
        <color theme="1" tint="4.9989318521683403E-2"/>
      </right>
      <top/>
      <bottom/>
      <diagonal/>
    </border>
    <border>
      <left style="thin">
        <color theme="9"/>
      </left>
      <right/>
      <top style="thin">
        <color theme="9" tint="0.39997558519241921"/>
      </top>
      <bottom/>
      <diagonal/>
    </border>
    <border>
      <left style="thin">
        <color theme="9"/>
      </left>
      <right style="thick">
        <color theme="1" tint="4.9989318521683403E-2"/>
      </right>
      <top style="thin">
        <color theme="9" tint="0.39997558519241921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ck">
        <color theme="1" tint="4.9989318521683403E-2"/>
      </right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/>
      <top style="thin">
        <color theme="9" tint="0.39997558519241921"/>
      </top>
      <bottom/>
      <diagonal/>
    </border>
    <border>
      <left style="thin">
        <color theme="9"/>
      </left>
      <right style="thick">
        <color theme="1" tint="0.34998626667073579"/>
      </right>
      <top style="thin">
        <color theme="9" tint="0.39997558519241921"/>
      </top>
      <bottom/>
      <diagonal/>
    </border>
    <border>
      <left style="thick">
        <color theme="1" tint="0.34998626667073579"/>
      </left>
      <right/>
      <top style="thin">
        <color theme="9"/>
      </top>
      <bottom/>
      <diagonal/>
    </border>
    <border>
      <left style="thin">
        <color theme="9"/>
      </left>
      <right style="thick">
        <color theme="1" tint="0.34998626667073579"/>
      </right>
      <top style="thin">
        <color theme="9"/>
      </top>
      <bottom/>
      <diagonal/>
    </border>
    <border>
      <left style="thick">
        <color theme="1" tint="0.3499862666707357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ck">
        <color theme="1" tint="0.3499862666707357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ck">
        <color theme="1" tint="0.3499862666707357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ck">
        <color theme="1"/>
      </left>
      <right style="thick">
        <color theme="1"/>
      </right>
      <top style="thin">
        <color theme="9" tint="0.39997558519241921"/>
      </top>
      <bottom/>
      <diagonal/>
    </border>
    <border>
      <left style="thick">
        <color theme="1"/>
      </left>
      <right style="thick">
        <color theme="1"/>
      </right>
      <top style="thin">
        <color theme="9"/>
      </top>
      <bottom/>
      <diagonal/>
    </border>
    <border>
      <left style="thick">
        <color theme="1"/>
      </left>
      <right style="thick">
        <color theme="1"/>
      </right>
      <top style="thin">
        <color theme="9"/>
      </top>
      <bottom style="thin">
        <color theme="9"/>
      </bottom>
      <diagonal/>
    </border>
    <border>
      <left/>
      <right style="thick">
        <color theme="1" tint="0.34998626667073579"/>
      </right>
      <top style="thin">
        <color theme="9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theme="9" tint="0.39997558519241921"/>
      </top>
      <bottom/>
      <diagonal/>
    </border>
    <border>
      <left/>
      <right style="thick">
        <color auto="1"/>
      </right>
      <top style="thin">
        <color theme="9" tint="0.39997558519241921"/>
      </top>
      <bottom/>
      <diagonal/>
    </border>
    <border>
      <left style="thick">
        <color auto="1"/>
      </left>
      <right/>
      <top style="thin">
        <color theme="9"/>
      </top>
      <bottom/>
      <diagonal/>
    </border>
    <border>
      <left/>
      <right style="thick">
        <color auto="1"/>
      </right>
      <top style="thin">
        <color theme="9"/>
      </top>
      <bottom/>
      <diagonal/>
    </border>
    <border>
      <left style="thick">
        <color theme="1"/>
      </left>
      <right/>
      <top/>
      <bottom style="thin">
        <color theme="9" tint="0.39997558519241921"/>
      </bottom>
      <diagonal/>
    </border>
    <border>
      <left/>
      <right style="thick">
        <color auto="1"/>
      </right>
      <top/>
      <bottom style="thin">
        <color theme="9" tint="0.39997558519241921"/>
      </bottom>
      <diagonal/>
    </border>
    <border>
      <left style="thin">
        <color theme="9"/>
      </left>
      <right style="thick">
        <color auto="1"/>
      </right>
      <top style="thin">
        <color theme="9" tint="0.39997558519241921"/>
      </top>
      <bottom/>
      <diagonal/>
    </border>
    <border>
      <left style="thin">
        <color theme="9"/>
      </left>
      <right style="thick">
        <color auto="1"/>
      </right>
      <top style="thin">
        <color theme="9"/>
      </top>
      <bottom/>
      <diagonal/>
    </border>
    <border>
      <left style="thick">
        <color auto="1"/>
      </left>
      <right style="hair">
        <color auto="1"/>
      </right>
      <top style="thin">
        <color theme="9"/>
      </top>
      <bottom/>
      <diagonal/>
    </border>
    <border>
      <left style="hair">
        <color auto="1"/>
      </left>
      <right style="hair">
        <color auto="1"/>
      </right>
      <top style="thin">
        <color theme="9"/>
      </top>
      <bottom/>
      <diagonal/>
    </border>
    <border>
      <left style="hair">
        <color auto="1"/>
      </left>
      <right style="thick">
        <color auto="1"/>
      </right>
      <top style="thin">
        <color theme="9"/>
      </top>
      <bottom/>
      <diagonal/>
    </border>
    <border>
      <left style="thick">
        <color theme="1" tint="0.34998626667073579"/>
      </left>
      <right style="hair">
        <color theme="1" tint="0.34998626667073579"/>
      </right>
      <top style="thin">
        <color theme="9"/>
      </top>
      <bottom/>
      <diagonal/>
    </border>
    <border>
      <left style="hair">
        <color theme="1" tint="0.34998626667073579"/>
      </left>
      <right style="thick">
        <color auto="1"/>
      </right>
      <top style="thin">
        <color theme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9"/>
      </top>
      <bottom/>
      <diagonal/>
    </border>
    <border>
      <left style="hair">
        <color indexed="64"/>
      </left>
      <right style="hair">
        <color indexed="64"/>
      </right>
      <top style="thin">
        <color theme="9"/>
      </top>
      <bottom style="thin">
        <color theme="9"/>
      </bottom>
      <diagonal/>
    </border>
    <border>
      <left style="hair">
        <color indexed="64"/>
      </left>
      <right style="medium">
        <color indexed="64"/>
      </right>
      <top style="thin">
        <color theme="9"/>
      </top>
      <bottom/>
      <diagonal/>
    </border>
    <border>
      <left style="medium">
        <color indexed="64"/>
      </left>
      <right style="hair">
        <color indexed="64"/>
      </right>
      <top style="thin">
        <color theme="9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9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 tint="0.34998626667073579"/>
      </left>
      <right/>
      <top/>
      <bottom style="thin">
        <color theme="9"/>
      </bottom>
      <diagonal/>
    </border>
    <border>
      <left/>
      <right style="thick">
        <color theme="1" tint="4.9989318521683403E-2"/>
      </right>
      <top/>
      <bottom style="thin">
        <color theme="9"/>
      </bottom>
      <diagonal/>
    </border>
    <border>
      <left style="thick">
        <color theme="1" tint="0.34998626667073579"/>
      </left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2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0" fontId="1" fillId="0" borderId="1" xfId="1" applyBorder="1" applyAlignment="1">
      <alignment horizontal="center"/>
    </xf>
    <xf numFmtId="164" fontId="5" fillId="0" borderId="1" xfId="2" applyFont="1" applyBorder="1" applyAlignment="1" applyProtection="1">
      <alignment horizontal="center"/>
    </xf>
    <xf numFmtId="0" fontId="0" fillId="0" borderId="1" xfId="1" applyFont="1" applyBorder="1"/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0" fontId="9" fillId="0" borderId="0" xfId="0" applyFont="1"/>
    <xf numFmtId="0" fontId="10" fillId="0" borderId="0" xfId="1" applyFont="1"/>
    <xf numFmtId="0" fontId="10" fillId="3" borderId="2" xfId="1" applyFont="1" applyFill="1" applyBorder="1" applyAlignment="1">
      <alignment horizontal="center"/>
    </xf>
    <xf numFmtId="0" fontId="10" fillId="3" borderId="2" xfId="1" applyFont="1" applyFill="1" applyBorder="1"/>
    <xf numFmtId="0" fontId="11" fillId="3" borderId="3" xfId="4" applyFont="1" applyFill="1" applyBorder="1" applyAlignment="1">
      <alignment horizontal="center" vertical="top"/>
    </xf>
    <xf numFmtId="0" fontId="11" fillId="3" borderId="3" xfId="4" applyFont="1" applyFill="1" applyBorder="1" applyAlignment="1">
      <alignment horizontal="left" vertical="top"/>
    </xf>
    <xf numFmtId="0" fontId="12" fillId="0" borderId="0" xfId="1" applyFont="1"/>
    <xf numFmtId="0" fontId="13" fillId="4" borderId="0" xfId="4" applyFont="1" applyFill="1" applyAlignment="1">
      <alignment horizontal="center" vertical="top"/>
    </xf>
    <xf numFmtId="0" fontId="13" fillId="4" borderId="0" xfId="4" applyFont="1" applyFill="1" applyAlignment="1">
      <alignment horizontal="left" vertical="top"/>
    </xf>
    <xf numFmtId="0" fontId="14" fillId="4" borderId="0" xfId="4" applyFont="1" applyFill="1" applyAlignment="1">
      <alignment horizontal="center" vertical="top"/>
    </xf>
    <xf numFmtId="0" fontId="15" fillId="4" borderId="0" xfId="4" applyFont="1" applyFill="1" applyAlignment="1">
      <alignment horizontal="left" vertical="top"/>
    </xf>
    <xf numFmtId="0" fontId="15" fillId="4" borderId="0" xfId="4" applyFont="1" applyFill="1" applyAlignment="1">
      <alignment horizontal="center" vertical="top"/>
    </xf>
    <xf numFmtId="0" fontId="7" fillId="0" borderId="4" xfId="3" applyBorder="1" applyAlignment="1">
      <alignment horizontal="center" vertical="top" wrapText="1"/>
    </xf>
    <xf numFmtId="0" fontId="7" fillId="5" borderId="1" xfId="3" applyFill="1" applyBorder="1" applyAlignment="1">
      <alignment horizontal="center" vertical="top" wrapText="1"/>
    </xf>
    <xf numFmtId="0" fontId="7" fillId="5" borderId="1" xfId="3" applyFill="1" applyBorder="1" applyAlignment="1">
      <alignment horizontal="left" vertical="top" wrapText="1"/>
    </xf>
    <xf numFmtId="49" fontId="7" fillId="5" borderId="1" xfId="3" applyNumberFormat="1" applyFill="1" applyBorder="1" applyAlignment="1">
      <alignment horizontal="center" vertical="top" wrapText="1"/>
    </xf>
    <xf numFmtId="0" fontId="7" fillId="5" borderId="4" xfId="3" applyFill="1" applyBorder="1" applyAlignment="1">
      <alignment horizontal="center" vertical="top" wrapText="1"/>
    </xf>
    <xf numFmtId="14" fontId="7" fillId="5" borderId="5" xfId="3" applyNumberForma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49" fontId="3" fillId="6" borderId="1" xfId="3" applyNumberFormat="1" applyFont="1" applyFill="1" applyBorder="1" applyAlignment="1">
      <alignment horizontal="center" vertical="top" wrapText="1"/>
    </xf>
    <xf numFmtId="0" fontId="3" fillId="6" borderId="4" xfId="3" applyFont="1" applyFill="1" applyBorder="1" applyAlignment="1">
      <alignment horizontal="center" vertical="top" wrapText="1"/>
    </xf>
    <xf numFmtId="0" fontId="3" fillId="6" borderId="5" xfId="3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0" fillId="8" borderId="1" xfId="1" applyFont="1" applyFill="1" applyBorder="1" applyAlignment="1">
      <alignment horizontal="center"/>
    </xf>
    <xf numFmtId="14" fontId="0" fillId="9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Continuous" vertical="center" wrapText="1"/>
    </xf>
    <xf numFmtId="0" fontId="2" fillId="7" borderId="8" xfId="0" applyFont="1" applyFill="1" applyBorder="1" applyAlignment="1">
      <alignment horizontal="centerContinuous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0" fontId="2" fillId="7" borderId="0" xfId="0" applyFont="1" applyFill="1" applyBorder="1" applyAlignment="1">
      <alignment horizontal="centerContinuous" vertical="center" wrapText="1"/>
    </xf>
    <xf numFmtId="0" fontId="17" fillId="7" borderId="11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textRotation="90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textRotation="90" wrapText="1"/>
    </xf>
    <xf numFmtId="0" fontId="2" fillId="7" borderId="16" xfId="0" applyFont="1" applyFill="1" applyBorder="1" applyAlignment="1">
      <alignment horizontal="centerContinuous" vertical="center" wrapText="1"/>
    </xf>
    <xf numFmtId="0" fontId="2" fillId="7" borderId="17" xfId="0" applyFont="1" applyFill="1" applyBorder="1" applyAlignment="1">
      <alignment horizontal="centerContinuous" vertical="center" wrapText="1"/>
    </xf>
    <xf numFmtId="0" fontId="17" fillId="7" borderId="18" xfId="0" applyFont="1" applyFill="1" applyBorder="1" applyAlignment="1">
      <alignment horizontal="center" vertical="center" textRotation="90" wrapText="1"/>
    </xf>
    <xf numFmtId="0" fontId="17" fillId="7" borderId="19" xfId="0" applyFont="1" applyFill="1" applyBorder="1" applyAlignment="1">
      <alignment horizontal="center" vertical="center" textRotation="90" wrapText="1"/>
    </xf>
    <xf numFmtId="2" fontId="0" fillId="0" borderId="21" xfId="0" applyNumberFormat="1" applyFont="1" applyBorder="1" applyAlignment="1">
      <alignment horizontal="center"/>
    </xf>
    <xf numFmtId="0" fontId="0" fillId="2" borderId="13" xfId="0" applyFont="1" applyFill="1" applyBorder="1"/>
    <xf numFmtId="2" fontId="0" fillId="2" borderId="13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3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0" fontId="0" fillId="11" borderId="13" xfId="0" applyFont="1" applyFill="1" applyBorder="1"/>
    <xf numFmtId="2" fontId="0" fillId="11" borderId="20" xfId="0" applyNumberFormat="1" applyFont="1" applyFill="1" applyBorder="1" applyAlignment="1">
      <alignment horizontal="center"/>
    </xf>
    <xf numFmtId="2" fontId="0" fillId="11" borderId="21" xfId="0" applyNumberFormat="1" applyFont="1" applyFill="1" applyBorder="1" applyAlignment="1">
      <alignment horizontal="center"/>
    </xf>
    <xf numFmtId="2" fontId="0" fillId="12" borderId="15" xfId="0" applyNumberFormat="1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left"/>
    </xf>
    <xf numFmtId="2" fontId="0" fillId="12" borderId="20" xfId="0" applyNumberFormat="1" applyFont="1" applyFill="1" applyBorder="1" applyAlignment="1">
      <alignment horizontal="center"/>
    </xf>
    <xf numFmtId="2" fontId="0" fillId="12" borderId="21" xfId="0" applyNumberFormat="1" applyFont="1" applyFill="1" applyBorder="1" applyAlignment="1">
      <alignment horizontal="center"/>
    </xf>
    <xf numFmtId="2" fontId="0" fillId="9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7" borderId="0" xfId="0" applyFont="1" applyFill="1" applyBorder="1" applyAlignment="1">
      <alignment horizontal="left" vertical="center"/>
    </xf>
    <xf numFmtId="0" fontId="3" fillId="0" borderId="0" xfId="1" applyFont="1"/>
    <xf numFmtId="0" fontId="17" fillId="7" borderId="24" xfId="0" applyFont="1" applyFill="1" applyBorder="1" applyAlignment="1">
      <alignment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textRotation="90" wrapText="1"/>
    </xf>
    <xf numFmtId="0" fontId="17" fillId="7" borderId="0" xfId="0" applyFont="1" applyFill="1" applyBorder="1" applyAlignment="1">
      <alignment horizontal="center" vertical="center" wrapText="1"/>
    </xf>
    <xf numFmtId="2" fontId="0" fillId="2" borderId="26" xfId="0" applyNumberFormat="1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 vertical="center" wrapText="1"/>
    </xf>
    <xf numFmtId="2" fontId="0" fillId="2" borderId="29" xfId="0" applyNumberFormat="1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horizontal="centerContinuous" vertical="center" wrapText="1"/>
    </xf>
    <xf numFmtId="0" fontId="2" fillId="7" borderId="32" xfId="0" applyFont="1" applyFill="1" applyBorder="1" applyAlignment="1">
      <alignment horizontal="centerContinuous" vertical="center" wrapText="1"/>
    </xf>
    <xf numFmtId="0" fontId="17" fillId="7" borderId="33" xfId="0" applyFont="1" applyFill="1" applyBorder="1" applyAlignment="1">
      <alignment horizontal="center" vertical="center" textRotation="90" wrapText="1"/>
    </xf>
    <xf numFmtId="0" fontId="17" fillId="7" borderId="34" xfId="0" applyFont="1" applyFill="1" applyBorder="1" applyAlignment="1">
      <alignment horizontal="center" vertical="center" textRotation="90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2" fontId="0" fillId="2" borderId="35" xfId="0" applyNumberFormat="1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Continuous" vertical="center"/>
    </xf>
    <xf numFmtId="0" fontId="2" fillId="7" borderId="38" xfId="0" applyFont="1" applyFill="1" applyBorder="1" applyAlignment="1">
      <alignment horizontal="centerContinuous" vertical="center" wrapText="1"/>
    </xf>
    <xf numFmtId="0" fontId="17" fillId="7" borderId="39" xfId="0" applyFont="1" applyFill="1" applyBorder="1" applyAlignment="1">
      <alignment horizontal="center" vertical="center" textRotation="90" wrapText="1"/>
    </xf>
    <xf numFmtId="2" fontId="0" fillId="2" borderId="40" xfId="0" applyNumberFormat="1" applyFont="1" applyFill="1" applyBorder="1" applyAlignment="1">
      <alignment horizontal="center"/>
    </xf>
    <xf numFmtId="165" fontId="0" fillId="11" borderId="20" xfId="0" applyNumberFormat="1" applyFont="1" applyFill="1" applyBorder="1" applyAlignment="1">
      <alignment horizontal="center"/>
    </xf>
    <xf numFmtId="165" fontId="0" fillId="3" borderId="21" xfId="0" applyNumberFormat="1" applyFont="1" applyFill="1" applyBorder="1" applyAlignment="1">
      <alignment horizontal="center"/>
    </xf>
    <xf numFmtId="165" fontId="0" fillId="11" borderId="13" xfId="0" applyNumberFormat="1" applyFont="1" applyFill="1" applyBorder="1" applyAlignment="1">
      <alignment horizontal="center"/>
    </xf>
    <xf numFmtId="165" fontId="0" fillId="0" borderId="0" xfId="0" applyNumberFormat="1"/>
    <xf numFmtId="165" fontId="0" fillId="3" borderId="15" xfId="0" applyNumberFormat="1" applyFont="1" applyFill="1" applyBorder="1" applyAlignment="1">
      <alignment horizontal="center"/>
    </xf>
    <xf numFmtId="165" fontId="0" fillId="12" borderId="15" xfId="0" applyNumberFormat="1" applyFont="1" applyFill="1" applyBorder="1" applyAlignment="1">
      <alignment horizontal="center"/>
    </xf>
    <xf numFmtId="165" fontId="0" fillId="11" borderId="15" xfId="0" applyNumberFormat="1" applyFont="1" applyFill="1" applyBorder="1" applyAlignment="1">
      <alignment horizontal="center"/>
    </xf>
    <xf numFmtId="165" fontId="0" fillId="11" borderId="21" xfId="0" applyNumberFormat="1" applyFont="1" applyFill="1" applyBorder="1" applyAlignment="1">
      <alignment horizontal="center"/>
    </xf>
    <xf numFmtId="165" fontId="0" fillId="3" borderId="35" xfId="0" applyNumberFormat="1" applyFont="1" applyFill="1" applyBorder="1" applyAlignment="1">
      <alignment horizontal="center"/>
    </xf>
    <xf numFmtId="165" fontId="0" fillId="3" borderId="36" xfId="0" applyNumberFormat="1" applyFont="1" applyFill="1" applyBorder="1" applyAlignment="1">
      <alignment horizontal="center"/>
    </xf>
    <xf numFmtId="165" fontId="0" fillId="2" borderId="15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9" borderId="28" xfId="0" applyNumberFormat="1" applyFont="1" applyFill="1" applyBorder="1" applyAlignment="1">
      <alignment horizontal="center"/>
    </xf>
    <xf numFmtId="165" fontId="0" fillId="3" borderId="41" xfId="0" applyNumberFormat="1" applyFont="1" applyFill="1" applyBorder="1" applyAlignment="1">
      <alignment horizontal="center"/>
    </xf>
    <xf numFmtId="165" fontId="0" fillId="9" borderId="42" xfId="0" applyNumberFormat="1" applyFont="1" applyFill="1" applyBorder="1" applyAlignment="1">
      <alignment horizontal="center"/>
    </xf>
    <xf numFmtId="165" fontId="0" fillId="3" borderId="43" xfId="0" applyNumberFormat="1" applyFont="1" applyFill="1" applyBorder="1" applyAlignment="1">
      <alignment horizontal="center"/>
    </xf>
    <xf numFmtId="165" fontId="0" fillId="2" borderId="41" xfId="0" applyNumberFormat="1" applyFont="1" applyFill="1" applyBorder="1" applyAlignment="1">
      <alignment horizontal="center"/>
    </xf>
    <xf numFmtId="165" fontId="0" fillId="2" borderId="42" xfId="0" applyNumberFormat="1" applyFont="1" applyFill="1" applyBorder="1" applyAlignment="1">
      <alignment horizontal="center"/>
    </xf>
    <xf numFmtId="165" fontId="0" fillId="2" borderId="43" xfId="0" applyNumberFormat="1" applyFont="1" applyFill="1" applyBorder="1" applyAlignment="1">
      <alignment horizontal="center"/>
    </xf>
    <xf numFmtId="165" fontId="0" fillId="11" borderId="44" xfId="0" applyNumberFormat="1" applyFont="1" applyFill="1" applyBorder="1" applyAlignment="1">
      <alignment horizontal="center"/>
    </xf>
    <xf numFmtId="165" fontId="0" fillId="11" borderId="45" xfId="0" applyNumberFormat="1" applyFont="1" applyFill="1" applyBorder="1" applyAlignment="1">
      <alignment horizontal="center"/>
    </xf>
    <xf numFmtId="2" fontId="0" fillId="2" borderId="44" xfId="0" applyNumberFormat="1" applyFont="1" applyFill="1" applyBorder="1" applyAlignment="1">
      <alignment horizontal="center"/>
    </xf>
    <xf numFmtId="2" fontId="0" fillId="2" borderId="45" xfId="0" applyNumberFormat="1" applyFont="1" applyFill="1" applyBorder="1" applyAlignment="1">
      <alignment horizontal="center"/>
    </xf>
    <xf numFmtId="165" fontId="0" fillId="11" borderId="41" xfId="0" applyNumberFormat="1" applyFont="1" applyFill="1" applyBorder="1" applyAlignment="1">
      <alignment horizontal="center"/>
    </xf>
    <xf numFmtId="165" fontId="0" fillId="11" borderId="42" xfId="0" applyNumberFormat="1" applyFont="1" applyFill="1" applyBorder="1" applyAlignment="1">
      <alignment horizontal="center"/>
    </xf>
    <xf numFmtId="165" fontId="0" fillId="11" borderId="43" xfId="0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 horizontal="center"/>
    </xf>
    <xf numFmtId="2" fontId="0" fillId="2" borderId="42" xfId="0" applyNumberFormat="1" applyFont="1" applyFill="1" applyBorder="1" applyAlignment="1">
      <alignment horizontal="center"/>
    </xf>
    <xf numFmtId="2" fontId="0" fillId="2" borderId="43" xfId="0" applyNumberFormat="1" applyFont="1" applyFill="1" applyBorder="1" applyAlignment="1">
      <alignment horizontal="center"/>
    </xf>
    <xf numFmtId="165" fontId="0" fillId="12" borderId="20" xfId="0" applyNumberFormat="1" applyFont="1" applyFill="1" applyBorder="1" applyAlignment="1">
      <alignment horizontal="center"/>
    </xf>
    <xf numFmtId="165" fontId="0" fillId="12" borderId="30" xfId="0" applyNumberFormat="1" applyFont="1" applyFill="1" applyBorder="1" applyAlignment="1">
      <alignment horizontal="center"/>
    </xf>
    <xf numFmtId="165" fontId="0" fillId="12" borderId="22" xfId="0" applyNumberFormat="1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Continuous" vertical="center" wrapText="1"/>
    </xf>
    <xf numFmtId="0" fontId="2" fillId="7" borderId="47" xfId="0" applyFont="1" applyFill="1" applyBorder="1" applyAlignment="1">
      <alignment horizontal="centerContinuous" vertical="center" wrapText="1"/>
    </xf>
    <xf numFmtId="0" fontId="2" fillId="7" borderId="48" xfId="0" applyFont="1" applyFill="1" applyBorder="1" applyAlignment="1">
      <alignment horizontal="centerContinuous" vertical="center" wrapText="1"/>
    </xf>
    <xf numFmtId="1" fontId="3" fillId="0" borderId="49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2" fontId="0" fillId="10" borderId="51" xfId="0" applyNumberFormat="1" applyFont="1" applyFill="1" applyBorder="1" applyAlignment="1">
      <alignment horizontal="center"/>
    </xf>
    <xf numFmtId="2" fontId="0" fillId="9" borderId="51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2" fontId="0" fillId="9" borderId="54" xfId="0" applyNumberFormat="1" applyFont="1" applyFill="1" applyBorder="1" applyAlignment="1">
      <alignment horizontal="center"/>
    </xf>
    <xf numFmtId="0" fontId="20" fillId="0" borderId="55" xfId="0" applyFont="1" applyBorder="1"/>
    <xf numFmtId="0" fontId="17" fillId="7" borderId="24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Continuous" vertical="center" wrapText="1"/>
    </xf>
    <xf numFmtId="0" fontId="17" fillId="7" borderId="56" xfId="0" applyFont="1" applyFill="1" applyBorder="1" applyAlignment="1">
      <alignment horizontal="center" vertical="center" wrapText="1"/>
    </xf>
    <xf numFmtId="165" fontId="0" fillId="3" borderId="14" xfId="0" applyNumberFormat="1" applyFont="1" applyFill="1" applyBorder="1" applyAlignment="1">
      <alignment horizontal="center"/>
    </xf>
    <xf numFmtId="0" fontId="8" fillId="13" borderId="1" xfId="1" applyFont="1" applyFill="1" applyBorder="1" applyAlignment="1">
      <alignment wrapText="1"/>
    </xf>
    <xf numFmtId="0" fontId="8" fillId="13" borderId="1" xfId="1" applyFont="1" applyFill="1" applyBorder="1" applyAlignment="1">
      <alignment horizontal="center" wrapText="1"/>
    </xf>
    <xf numFmtId="0" fontId="21" fillId="4" borderId="1" xfId="1" applyFont="1" applyFill="1" applyBorder="1"/>
    <xf numFmtId="164" fontId="21" fillId="4" borderId="1" xfId="2" applyFont="1" applyFill="1" applyBorder="1" applyAlignment="1" applyProtection="1">
      <alignment horizontal="center"/>
    </xf>
    <xf numFmtId="0" fontId="21" fillId="4" borderId="1" xfId="1" applyFont="1" applyFill="1" applyBorder="1" applyAlignment="1">
      <alignment horizontal="center"/>
    </xf>
    <xf numFmtId="0" fontId="22" fillId="4" borderId="1" xfId="1" applyFont="1" applyFill="1" applyBorder="1"/>
    <xf numFmtId="0" fontId="21" fillId="14" borderId="1" xfId="1" applyFont="1" applyFill="1" applyBorder="1"/>
    <xf numFmtId="164" fontId="21" fillId="14" borderId="1" xfId="2" applyFont="1" applyFill="1" applyBorder="1" applyAlignment="1" applyProtection="1">
      <alignment horizontal="center"/>
    </xf>
    <xf numFmtId="0" fontId="21" fillId="14" borderId="1" xfId="1" applyFont="1" applyFill="1" applyBorder="1" applyAlignment="1">
      <alignment horizontal="center"/>
    </xf>
    <xf numFmtId="0" fontId="0" fillId="9" borderId="1" xfId="1" applyFont="1" applyFill="1" applyBorder="1"/>
    <xf numFmtId="0" fontId="21" fillId="15" borderId="1" xfId="1" applyFont="1" applyFill="1" applyBorder="1"/>
    <xf numFmtId="164" fontId="21" fillId="15" borderId="1" xfId="2" applyFont="1" applyFill="1" applyBorder="1" applyAlignment="1" applyProtection="1">
      <alignment horizontal="center"/>
    </xf>
    <xf numFmtId="0" fontId="21" fillId="15" borderId="1" xfId="1" applyFont="1" applyFill="1" applyBorder="1" applyAlignment="1">
      <alignment horizontal="center"/>
    </xf>
    <xf numFmtId="0" fontId="0" fillId="16" borderId="1" xfId="1" applyFont="1" applyFill="1" applyBorder="1"/>
    <xf numFmtId="164" fontId="5" fillId="16" borderId="1" xfId="2" applyFont="1" applyFill="1" applyBorder="1" applyAlignment="1" applyProtection="1">
      <alignment horizontal="center"/>
    </xf>
    <xf numFmtId="0" fontId="1" fillId="16" borderId="1" xfId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49" fontId="7" fillId="9" borderId="1" xfId="3" applyNumberFormat="1" applyFill="1" applyBorder="1" applyAlignment="1">
      <alignment horizontal="center" vertical="top" wrapText="1"/>
    </xf>
    <xf numFmtId="0" fontId="7" fillId="9" borderId="1" xfId="3" applyFill="1" applyBorder="1" applyAlignment="1">
      <alignment horizontal="left" vertical="top" wrapText="1"/>
    </xf>
    <xf numFmtId="14" fontId="7" fillId="9" borderId="5" xfId="3" applyNumberFormat="1" applyFill="1" applyBorder="1" applyAlignment="1">
      <alignment horizontal="center" vertical="top" wrapText="1"/>
    </xf>
    <xf numFmtId="0" fontId="7" fillId="9" borderId="1" xfId="3" applyFill="1" applyBorder="1" applyAlignment="1">
      <alignment horizontal="center" vertical="top" wrapText="1"/>
    </xf>
    <xf numFmtId="165" fontId="0" fillId="5" borderId="15" xfId="0" applyNumberFormat="1" applyFont="1" applyFill="1" applyBorder="1" applyAlignment="1">
      <alignment horizontal="center"/>
    </xf>
    <xf numFmtId="165" fontId="0" fillId="5" borderId="21" xfId="0" applyNumberFormat="1" applyFont="1" applyFill="1" applyBorder="1" applyAlignment="1">
      <alignment horizontal="center"/>
    </xf>
    <xf numFmtId="0" fontId="3" fillId="16" borderId="1" xfId="1" applyFont="1" applyFill="1" applyBorder="1"/>
    <xf numFmtId="0" fontId="22" fillId="15" borderId="1" xfId="1" applyFont="1" applyFill="1" applyBorder="1"/>
    <xf numFmtId="0" fontId="22" fillId="14" borderId="1" xfId="1" applyFont="1" applyFill="1" applyBorder="1"/>
    <xf numFmtId="0" fontId="0" fillId="0" borderId="0" xfId="0" applyAlignment="1">
      <alignment horizontal="center"/>
    </xf>
    <xf numFmtId="166" fontId="0" fillId="9" borderId="1" xfId="1" applyNumberFormat="1" applyFont="1" applyFill="1" applyBorder="1" applyAlignment="1">
      <alignment horizontal="center"/>
    </xf>
    <xf numFmtId="165" fontId="3" fillId="9" borderId="13" xfId="0" applyNumberFormat="1" applyFont="1" applyFill="1" applyBorder="1" applyAlignment="1">
      <alignment horizontal="centerContinuous" vertical="center"/>
    </xf>
    <xf numFmtId="165" fontId="0" fillId="9" borderId="15" xfId="0" applyNumberFormat="1" applyFont="1" applyFill="1" applyBorder="1" applyAlignment="1">
      <alignment horizontal="center"/>
    </xf>
    <xf numFmtId="165" fontId="0" fillId="9" borderId="13" xfId="0" applyNumberFormat="1" applyFont="1" applyFill="1" applyBorder="1" applyAlignment="1">
      <alignment horizontal="center"/>
    </xf>
    <xf numFmtId="165" fontId="0" fillId="9" borderId="21" xfId="0" applyNumberFormat="1" applyFont="1" applyFill="1" applyBorder="1" applyAlignment="1">
      <alignment horizontal="center"/>
    </xf>
    <xf numFmtId="165" fontId="0" fillId="9" borderId="44" xfId="0" applyNumberFormat="1" applyFont="1" applyFill="1" applyBorder="1" applyAlignment="1">
      <alignment horizontal="center"/>
    </xf>
    <xf numFmtId="165" fontId="0" fillId="9" borderId="45" xfId="0" applyNumberFormat="1" applyFont="1" applyFill="1" applyBorder="1" applyAlignment="1">
      <alignment horizontal="center"/>
    </xf>
    <xf numFmtId="165" fontId="0" fillId="9" borderId="41" xfId="0" applyNumberFormat="1" applyFont="1" applyFill="1" applyBorder="1" applyAlignment="1">
      <alignment horizontal="center"/>
    </xf>
    <xf numFmtId="165" fontId="0" fillId="9" borderId="43" xfId="0" applyNumberFormat="1" applyFont="1" applyFill="1" applyBorder="1" applyAlignment="1">
      <alignment horizontal="center"/>
    </xf>
    <xf numFmtId="0" fontId="23" fillId="2" borderId="13" xfId="0" applyFont="1" applyFill="1" applyBorder="1"/>
    <xf numFmtId="165" fontId="0" fillId="9" borderId="13" xfId="0" applyNumberFormat="1" applyFont="1" applyFill="1" applyBorder="1"/>
    <xf numFmtId="165" fontId="0" fillId="9" borderId="20" xfId="0" applyNumberFormat="1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Continuous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0" fillId="11" borderId="13" xfId="0" applyFill="1" applyBorder="1"/>
    <xf numFmtId="2" fontId="0" fillId="11" borderId="20" xfId="0" applyNumberFormat="1" applyFill="1" applyBorder="1" applyAlignment="1">
      <alignment horizontal="center"/>
    </xf>
    <xf numFmtId="2" fontId="0" fillId="11" borderId="13" xfId="0" applyNumberFormat="1" applyFill="1" applyBorder="1" applyAlignment="1">
      <alignment horizontal="center"/>
    </xf>
    <xf numFmtId="165" fontId="0" fillId="11" borderId="28" xfId="0" applyNumberFormat="1" applyFill="1" applyBorder="1" applyAlignment="1">
      <alignment horizontal="center"/>
    </xf>
    <xf numFmtId="165" fontId="0" fillId="11" borderId="15" xfId="0" applyNumberForma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165" fontId="0" fillId="11" borderId="21" xfId="0" applyNumberFormat="1" applyFill="1" applyBorder="1" applyAlignment="1">
      <alignment horizontal="center"/>
    </xf>
    <xf numFmtId="165" fontId="0" fillId="11" borderId="44" xfId="0" applyNumberFormat="1" applyFill="1" applyBorder="1" applyAlignment="1">
      <alignment horizontal="center"/>
    </xf>
    <xf numFmtId="165" fontId="0" fillId="11" borderId="45" xfId="0" applyNumberFormat="1" applyFill="1" applyBorder="1" applyAlignment="1">
      <alignment horizontal="center"/>
    </xf>
    <xf numFmtId="165" fontId="0" fillId="11" borderId="41" xfId="0" applyNumberFormat="1" applyFill="1" applyBorder="1" applyAlignment="1">
      <alignment horizontal="center"/>
    </xf>
    <xf numFmtId="165" fontId="0" fillId="11" borderId="42" xfId="0" applyNumberFormat="1" applyFill="1" applyBorder="1" applyAlignment="1">
      <alignment horizontal="center"/>
    </xf>
    <xf numFmtId="165" fontId="0" fillId="11" borderId="43" xfId="0" applyNumberFormat="1" applyFill="1" applyBorder="1" applyAlignment="1">
      <alignment horizontal="center"/>
    </xf>
    <xf numFmtId="165" fontId="0" fillId="0" borderId="13" xfId="0" applyNumberFormat="1" applyFont="1" applyFill="1" applyBorder="1"/>
    <xf numFmtId="0" fontId="0" fillId="0" borderId="0" xfId="0" applyAlignment="1">
      <alignment horizontal="center" vertical="top"/>
    </xf>
    <xf numFmtId="2" fontId="3" fillId="9" borderId="61" xfId="0" applyNumberFormat="1" applyFont="1" applyFill="1" applyBorder="1"/>
    <xf numFmtId="2" fontId="0" fillId="9" borderId="62" xfId="0" applyNumberFormat="1" applyFill="1" applyBorder="1"/>
    <xf numFmtId="2" fontId="0" fillId="9" borderId="4" xfId="0" applyNumberFormat="1" applyFill="1" applyBorder="1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17" fillId="7" borderId="57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2" fontId="0" fillId="10" borderId="50" xfId="0" applyNumberFormat="1" applyFont="1" applyFill="1" applyBorder="1" applyAlignment="1">
      <alignment horizontal="center"/>
    </xf>
    <xf numFmtId="2" fontId="0" fillId="9" borderId="50" xfId="0" applyNumberFormat="1" applyFont="1" applyFill="1" applyBorder="1" applyAlignment="1">
      <alignment horizontal="left"/>
    </xf>
    <xf numFmtId="2" fontId="3" fillId="0" borderId="50" xfId="0" applyNumberFormat="1" applyFont="1" applyBorder="1" applyAlignment="1">
      <alignment horizontal="center"/>
    </xf>
    <xf numFmtId="2" fontId="0" fillId="10" borderId="50" xfId="0" applyNumberFormat="1" applyFont="1" applyFill="1" applyBorder="1" applyAlignment="1">
      <alignment horizontal="left"/>
    </xf>
    <xf numFmtId="2" fontId="0" fillId="10" borderId="53" xfId="0" applyNumberFormat="1" applyFont="1" applyFill="1" applyBorder="1" applyAlignment="1">
      <alignment horizontal="center"/>
    </xf>
    <xf numFmtId="2" fontId="0" fillId="9" borderId="53" xfId="0" applyNumberFormat="1" applyFont="1" applyFill="1" applyBorder="1" applyAlignment="1">
      <alignment horizontal="left"/>
    </xf>
    <xf numFmtId="2" fontId="0" fillId="9" borderId="53" xfId="0" applyNumberFormat="1" applyFont="1" applyFill="1" applyBorder="1" applyAlignment="1">
      <alignment horizontal="center"/>
    </xf>
    <xf numFmtId="2" fontId="0" fillId="9" borderId="5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9" borderId="1" xfId="0" applyFill="1" applyBorder="1" applyAlignment="1">
      <alignment horizontal="center"/>
    </xf>
  </cellXfs>
  <cellStyles count="5">
    <cellStyle name="Hyperlink 11" xfId="2" xr:uid="{65C9C91D-8998-404C-847B-5F9CB2110703}"/>
    <cellStyle name="Normal" xfId="0" builtinId="0"/>
    <cellStyle name="Normal 11 28 2 2" xfId="1" xr:uid="{113DEC2D-E489-46B1-8BA7-1AF7F1567A6D}"/>
    <cellStyle name="Normal 2" xfId="3" xr:uid="{91C991C9-D825-472A-99C6-9FA7F6FBA84A}"/>
    <cellStyle name="Normal_Financial tables_NG 2 2" xfId="4" xr:uid="{0C43AEFC-BD6A-4BE1-801B-C756E351F9F7}"/>
  </cellStyles>
  <dxfs count="2"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7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92995</xdr:colOff>
      <xdr:row>0</xdr:row>
      <xdr:rowOff>716559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574F93B-C9E8-4834-9F6E-E26C5DB87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885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358717</xdr:colOff>
      <xdr:row>0</xdr:row>
      <xdr:rowOff>545459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E09676C2-C630-469C-B7E5-C9DCC12A0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640" y="183509"/>
          <a:ext cx="90347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0F0F-A890-4FD3-8DA7-269CBD17D3B6}">
  <dimension ref="A1:A2"/>
  <sheetViews>
    <sheetView zoomScale="109" zoomScaleNormal="109" workbookViewId="0">
      <selection activeCell="F13" sqref="F13"/>
    </sheetView>
  </sheetViews>
  <sheetFormatPr defaultRowHeight="12.4" x14ac:dyDescent="0.3"/>
  <sheetData>
    <row r="1" spans="1:1" s="213" customFormat="1" ht="56.85" customHeight="1" x14ac:dyDescent="0.3"/>
    <row r="2" spans="1:1" x14ac:dyDescent="0.3">
      <c r="A2" s="83" t="s">
        <v>208</v>
      </c>
    </row>
  </sheetData>
  <mergeCells count="1">
    <mergeCell ref="A1:XFD1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9F9D-4035-47D9-B057-998F8485C8D3}">
  <sheetPr>
    <tabColor theme="6" tint="-0.249977111117893"/>
    <pageSetUpPr autoPageBreaks="0"/>
  </sheetPr>
  <dimension ref="A1:K505"/>
  <sheetViews>
    <sheetView topLeftCell="A4" workbookViewId="0">
      <selection activeCell="F22" sqref="F22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2.2 Rebasing 1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2.2 Rebasing 1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3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47</v>
      </c>
      <c r="F21" s="78" t="s">
        <v>71</v>
      </c>
      <c r="G21" s="93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2" t="str">
        <f>'1.2_Network_Risk_Outputs'!F22</f>
        <v/>
      </c>
      <c r="G22" s="120"/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2" t="str">
        <f>'1.2_Network_Risk_Outputs'!F23</f>
        <v/>
      </c>
      <c r="G23" s="120"/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2" t="str">
        <f>'1.2_Network_Risk_Outputs'!F24</f>
        <v/>
      </c>
      <c r="G24" s="120"/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2" t="str">
        <f>'1.2_Network_Risk_Outputs'!F25</f>
        <v/>
      </c>
      <c r="G25" s="120"/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2" t="str">
        <f>'1.2_Network_Risk_Outputs'!F26</f>
        <v/>
      </c>
      <c r="G26" s="120"/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2" t="str">
        <f>'1.2_Network_Risk_Outputs'!F27</f>
        <v/>
      </c>
      <c r="G27" s="120"/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2" t="str">
        <f>'1.2_Network_Risk_Outputs'!F28</f>
        <v/>
      </c>
      <c r="G28" s="120"/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2" t="str">
        <f>'1.2_Network_Risk_Outputs'!F29</f>
        <v/>
      </c>
      <c r="G29" s="120"/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2" t="str">
        <f>'1.2_Network_Risk_Outputs'!F30</f>
        <v/>
      </c>
      <c r="G30" s="120"/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2" t="str">
        <f>'1.2_Network_Risk_Outputs'!F31</f>
        <v/>
      </c>
      <c r="G31" s="120"/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2" t="str">
        <f>'1.2_Network_Risk_Outputs'!F32</f>
        <v/>
      </c>
      <c r="G32" s="120"/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2" t="str">
        <f>'1.2_Network_Risk_Outputs'!F33</f>
        <v/>
      </c>
      <c r="G33" s="120"/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2" t="str">
        <f>'1.2_Network_Risk_Outputs'!F34</f>
        <v/>
      </c>
      <c r="G34" s="120"/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2" t="str">
        <f>'1.2_Network_Risk_Outputs'!F35</f>
        <v/>
      </c>
      <c r="G35" s="120"/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2" t="str">
        <f>'1.2_Network_Risk_Outputs'!F36</f>
        <v/>
      </c>
      <c r="G36" s="120"/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2" t="str">
        <f>'1.2_Network_Risk_Outputs'!F37</f>
        <v/>
      </c>
      <c r="G37" s="120"/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2" t="str">
        <f>'1.2_Network_Risk_Outputs'!F38</f>
        <v/>
      </c>
      <c r="G38" s="120"/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2" t="str">
        <f>'1.2_Network_Risk_Outputs'!F39</f>
        <v/>
      </c>
      <c r="G39" s="120"/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2" t="str">
        <f>'1.2_Network_Risk_Outputs'!F40</f>
        <v/>
      </c>
      <c r="G40" s="120"/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2" t="str">
        <f>'1.2_Network_Risk_Outputs'!F41</f>
        <v/>
      </c>
      <c r="G41" s="120"/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2" t="str">
        <f>'1.2_Network_Risk_Outputs'!F42</f>
        <v/>
      </c>
      <c r="G42" s="120"/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2" t="str">
        <f>'1.2_Network_Risk_Outputs'!F43</f>
        <v/>
      </c>
      <c r="G43" s="120"/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2" t="str">
        <f>'1.2_Network_Risk_Outputs'!F44</f>
        <v/>
      </c>
      <c r="G44" s="120"/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2" t="str">
        <f>'1.2_Network_Risk_Outputs'!F45</f>
        <v/>
      </c>
      <c r="G45" s="120"/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2" t="str">
        <f>'1.2_Network_Risk_Outputs'!F46</f>
        <v/>
      </c>
      <c r="G46" s="120"/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2" t="str">
        <f>'1.2_Network_Risk_Outputs'!F47</f>
        <v/>
      </c>
      <c r="G47" s="120"/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2" t="str">
        <f>'1.2_Network_Risk_Outputs'!F48</f>
        <v/>
      </c>
      <c r="G48" s="120"/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2" t="str">
        <f>'1.2_Network_Risk_Outputs'!F49</f>
        <v/>
      </c>
      <c r="G49" s="120"/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2" t="str">
        <f>'1.2_Network_Risk_Outputs'!F50</f>
        <v/>
      </c>
      <c r="G50" s="120"/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2" t="str">
        <f>'1.2_Network_Risk_Outputs'!F51</f>
        <v/>
      </c>
      <c r="G51" s="120"/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2" t="str">
        <f>'1.2_Network_Risk_Outputs'!F52</f>
        <v/>
      </c>
      <c r="G52" s="120"/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2" t="str">
        <f>'1.2_Network_Risk_Outputs'!F53</f>
        <v/>
      </c>
      <c r="G53" s="120"/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2" t="str">
        <f>'1.2_Network_Risk_Outputs'!F54</f>
        <v/>
      </c>
      <c r="G54" s="120"/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2" t="str">
        <f>'1.2_Network_Risk_Outputs'!F55</f>
        <v/>
      </c>
      <c r="G55" s="120"/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2" t="str">
        <f>'1.2_Network_Risk_Outputs'!F56</f>
        <v/>
      </c>
      <c r="G56" s="120"/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2" t="str">
        <f>'1.2_Network_Risk_Outputs'!F57</f>
        <v/>
      </c>
      <c r="G57" s="120"/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2" t="str">
        <f>'1.2_Network_Risk_Outputs'!F58</f>
        <v/>
      </c>
      <c r="G58" s="120"/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2" t="str">
        <f>'1.2_Network_Risk_Outputs'!F59</f>
        <v/>
      </c>
      <c r="G59" s="120"/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2" t="str">
        <f>'1.2_Network_Risk_Outputs'!F60</f>
        <v/>
      </c>
      <c r="G60" s="120"/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2" t="str">
        <f>'1.2_Network_Risk_Outputs'!F61</f>
        <v/>
      </c>
      <c r="G61" s="120"/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2" t="str">
        <f>'1.2_Network_Risk_Outputs'!F62</f>
        <v/>
      </c>
      <c r="G62" s="120"/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2" t="str">
        <f>'1.2_Network_Risk_Outputs'!F63</f>
        <v/>
      </c>
      <c r="G63" s="120"/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2" t="str">
        <f>'1.2_Network_Risk_Outputs'!F64</f>
        <v/>
      </c>
      <c r="G64" s="120"/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2" t="str">
        <f>'1.2_Network_Risk_Outputs'!F65</f>
        <v/>
      </c>
      <c r="G65" s="120"/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2" t="str">
        <f>'1.2_Network_Risk_Outputs'!F66</f>
        <v/>
      </c>
      <c r="G66" s="120"/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2" t="str">
        <f>'1.2_Network_Risk_Outputs'!F67</f>
        <v/>
      </c>
      <c r="G67" s="120"/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2" t="str">
        <f>'1.2_Network_Risk_Outputs'!F68</f>
        <v/>
      </c>
      <c r="G68" s="120"/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2" t="str">
        <f>'1.2_Network_Risk_Outputs'!F69</f>
        <v/>
      </c>
      <c r="G69" s="120"/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2" t="str">
        <f>'1.2_Network_Risk_Outputs'!F70</f>
        <v/>
      </c>
      <c r="G70" s="120"/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2" t="str">
        <f>'1.2_Network_Risk_Outputs'!F71</f>
        <v/>
      </c>
      <c r="G71" s="120"/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2" t="str">
        <f>'1.2_Network_Risk_Outputs'!F72</f>
        <v/>
      </c>
      <c r="G72" s="120"/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2" t="str">
        <f>'1.2_Network_Risk_Outputs'!F73</f>
        <v/>
      </c>
      <c r="G73" s="120"/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2" t="str">
        <f>'1.2_Network_Risk_Outputs'!F74</f>
        <v/>
      </c>
      <c r="G74" s="120"/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2" t="str">
        <f>'1.2_Network_Risk_Outputs'!F75</f>
        <v/>
      </c>
      <c r="G75" s="120"/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2" t="str">
        <f>'1.2_Network_Risk_Outputs'!F76</f>
        <v/>
      </c>
      <c r="G76" s="120"/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2" t="str">
        <f>'1.2_Network_Risk_Outputs'!F77</f>
        <v/>
      </c>
      <c r="G77" s="120"/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2" t="str">
        <f>'1.2_Network_Risk_Outputs'!F78</f>
        <v/>
      </c>
      <c r="G78" s="120"/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2" t="str">
        <f>'1.2_Network_Risk_Outputs'!F79</f>
        <v/>
      </c>
      <c r="G79" s="120"/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2" t="str">
        <f>'1.2_Network_Risk_Outputs'!F80</f>
        <v/>
      </c>
      <c r="G80" s="120"/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2" t="str">
        <f>'1.2_Network_Risk_Outputs'!F81</f>
        <v/>
      </c>
      <c r="G81" s="120"/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2" t="str">
        <f>'1.2_Network_Risk_Outputs'!F82</f>
        <v/>
      </c>
      <c r="G82" s="120"/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2" t="str">
        <f>'1.2_Network_Risk_Outputs'!F83</f>
        <v/>
      </c>
      <c r="G83" s="120"/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2" t="str">
        <f>'1.2_Network_Risk_Outputs'!F84</f>
        <v/>
      </c>
      <c r="G84" s="120"/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2" t="str">
        <f>'1.2_Network_Risk_Outputs'!F85</f>
        <v/>
      </c>
      <c r="G85" s="120"/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2" t="str">
        <f>'1.2_Network_Risk_Outputs'!F86</f>
        <v/>
      </c>
      <c r="G86" s="120"/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2" t="str">
        <f>'1.2_Network_Risk_Outputs'!F87</f>
        <v/>
      </c>
      <c r="G87" s="120"/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2" t="str">
        <f>'1.2_Network_Risk_Outputs'!F88</f>
        <v/>
      </c>
      <c r="G88" s="120"/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2" t="str">
        <f>'1.2_Network_Risk_Outputs'!F89</f>
        <v/>
      </c>
      <c r="G89" s="120"/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2" t="str">
        <f>'1.2_Network_Risk_Outputs'!F90</f>
        <v/>
      </c>
      <c r="G90" s="120"/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2" t="str">
        <f>'1.2_Network_Risk_Outputs'!F91</f>
        <v/>
      </c>
      <c r="G91" s="120"/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2" t="str">
        <f>'1.2_Network_Risk_Outputs'!F92</f>
        <v/>
      </c>
      <c r="G92" s="120"/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2" t="str">
        <f>'1.2_Network_Risk_Outputs'!F93</f>
        <v/>
      </c>
      <c r="G93" s="120"/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2" t="str">
        <f>'1.2_Network_Risk_Outputs'!F94</f>
        <v/>
      </c>
      <c r="G94" s="120"/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2" t="str">
        <f>'1.2_Network_Risk_Outputs'!F95</f>
        <v/>
      </c>
      <c r="G95" s="120"/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2" t="str">
        <f>'1.2_Network_Risk_Outputs'!F96</f>
        <v/>
      </c>
      <c r="G96" s="120"/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2" t="str">
        <f>'1.2_Network_Risk_Outputs'!F97</f>
        <v/>
      </c>
      <c r="G97" s="120"/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2" t="str">
        <f>'1.2_Network_Risk_Outputs'!F98</f>
        <v/>
      </c>
      <c r="G98" s="120"/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2" t="str">
        <f>'1.2_Network_Risk_Outputs'!F99</f>
        <v/>
      </c>
      <c r="G99" s="120"/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2" t="str">
        <f>'1.2_Network_Risk_Outputs'!F100</f>
        <v/>
      </c>
      <c r="G100" s="120"/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2" t="str">
        <f>'1.2_Network_Risk_Outputs'!F101</f>
        <v/>
      </c>
      <c r="G101" s="120"/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2" t="str">
        <f>'1.2_Network_Risk_Outputs'!F102</f>
        <v/>
      </c>
      <c r="G102" s="120"/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2" t="str">
        <f>'1.2_Network_Risk_Outputs'!F103</f>
        <v/>
      </c>
      <c r="G103" s="120"/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2" t="str">
        <f>'1.2_Network_Risk_Outputs'!F104</f>
        <v/>
      </c>
      <c r="G104" s="120"/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2" t="str">
        <f>'1.2_Network_Risk_Outputs'!F105</f>
        <v/>
      </c>
      <c r="G105" s="120"/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2" t="str">
        <f>'1.2_Network_Risk_Outputs'!F106</f>
        <v/>
      </c>
      <c r="G106" s="120"/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2" t="str">
        <f>'1.2_Network_Risk_Outputs'!F107</f>
        <v/>
      </c>
      <c r="G107" s="120"/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2" t="str">
        <f>'1.2_Network_Risk_Outputs'!F108</f>
        <v/>
      </c>
      <c r="G108" s="120"/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2" t="str">
        <f>'1.2_Network_Risk_Outputs'!F109</f>
        <v/>
      </c>
      <c r="G109" s="120"/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2" t="str">
        <f>'1.2_Network_Risk_Outputs'!F110</f>
        <v/>
      </c>
      <c r="G110" s="120"/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2" t="str">
        <f>'1.2_Network_Risk_Outputs'!F111</f>
        <v/>
      </c>
      <c r="G111" s="120"/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2" t="str">
        <f>'1.2_Network_Risk_Outputs'!F112</f>
        <v/>
      </c>
      <c r="G112" s="120"/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2" t="str">
        <f>'1.2_Network_Risk_Outputs'!F113</f>
        <v/>
      </c>
      <c r="G113" s="120"/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2" t="str">
        <f>'1.2_Network_Risk_Outputs'!F114</f>
        <v/>
      </c>
      <c r="G114" s="120"/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2" t="str">
        <f>'1.2_Network_Risk_Outputs'!F115</f>
        <v/>
      </c>
      <c r="G115" s="120"/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2" t="str">
        <f>'1.2_Network_Risk_Outputs'!F116</f>
        <v/>
      </c>
      <c r="G116" s="120"/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2" t="str">
        <f>'1.2_Network_Risk_Outputs'!F117</f>
        <v/>
      </c>
      <c r="G117" s="120"/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2" t="str">
        <f>'1.2_Network_Risk_Outputs'!F118</f>
        <v/>
      </c>
      <c r="G118" s="120"/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2" t="str">
        <f>'1.2_Network_Risk_Outputs'!F119</f>
        <v/>
      </c>
      <c r="G119" s="120"/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2" t="str">
        <f>'1.2_Network_Risk_Outputs'!F120</f>
        <v/>
      </c>
      <c r="G120" s="120"/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2" t="str">
        <f>'1.2_Network_Risk_Outputs'!F121</f>
        <v/>
      </c>
      <c r="G121" s="120"/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2" t="str">
        <f>'1.2_Network_Risk_Outputs'!F122</f>
        <v/>
      </c>
      <c r="G122" s="120"/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2" t="str">
        <f>'1.2_Network_Risk_Outputs'!F123</f>
        <v/>
      </c>
      <c r="G123" s="120"/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2" t="str">
        <f>'1.2_Network_Risk_Outputs'!F124</f>
        <v/>
      </c>
      <c r="G124" s="120"/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2" t="str">
        <f>'1.2_Network_Risk_Outputs'!F125</f>
        <v/>
      </c>
      <c r="G125" s="120"/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2" t="str">
        <f>'1.2_Network_Risk_Outputs'!F126</f>
        <v/>
      </c>
      <c r="G126" s="120"/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2" t="str">
        <f>'1.2_Network_Risk_Outputs'!F127</f>
        <v/>
      </c>
      <c r="G127" s="120"/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2" t="str">
        <f>'1.2_Network_Risk_Outputs'!F128</f>
        <v/>
      </c>
      <c r="G128" s="120"/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2" t="str">
        <f>'1.2_Network_Risk_Outputs'!F129</f>
        <v/>
      </c>
      <c r="G129" s="120"/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2" t="str">
        <f>'1.2_Network_Risk_Outputs'!F130</f>
        <v/>
      </c>
      <c r="G130" s="120"/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2" t="str">
        <f>'1.2_Network_Risk_Outputs'!F131</f>
        <v/>
      </c>
      <c r="G131" s="120"/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2" t="str">
        <f>'1.2_Network_Risk_Outputs'!F132</f>
        <v/>
      </c>
      <c r="G132" s="120"/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2" t="str">
        <f>'1.2_Network_Risk_Outputs'!F133</f>
        <v/>
      </c>
      <c r="G133" s="120"/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2" t="str">
        <f>'1.2_Network_Risk_Outputs'!F134</f>
        <v/>
      </c>
      <c r="G134" s="120"/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2" t="str">
        <f>'1.2_Network_Risk_Outputs'!F135</f>
        <v/>
      </c>
      <c r="G135" s="120"/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2" t="str">
        <f>'1.2_Network_Risk_Outputs'!F136</f>
        <v/>
      </c>
      <c r="G136" s="120"/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2" t="str">
        <f>'1.2_Network_Risk_Outputs'!F137</f>
        <v/>
      </c>
      <c r="G137" s="120"/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2" t="str">
        <f>'1.2_Network_Risk_Outputs'!F138</f>
        <v/>
      </c>
      <c r="G138" s="120"/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2" t="str">
        <f>'1.2_Network_Risk_Outputs'!F139</f>
        <v/>
      </c>
      <c r="G139" s="120"/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2" t="str">
        <f>'1.2_Network_Risk_Outputs'!F140</f>
        <v/>
      </c>
      <c r="G140" s="120"/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2" t="str">
        <f>'1.2_Network_Risk_Outputs'!F141</f>
        <v/>
      </c>
      <c r="G141" s="120"/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2" t="str">
        <f>'1.2_Network_Risk_Outputs'!F142</f>
        <v/>
      </c>
      <c r="G142" s="120"/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2" t="str">
        <f>'1.2_Network_Risk_Outputs'!F143</f>
        <v/>
      </c>
      <c r="G143" s="120"/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2" t="str">
        <f>'1.2_Network_Risk_Outputs'!F144</f>
        <v/>
      </c>
      <c r="G144" s="120"/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2" t="str">
        <f>'1.2_Network_Risk_Outputs'!F145</f>
        <v/>
      </c>
      <c r="G145" s="120"/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2" t="str">
        <f>'1.2_Network_Risk_Outputs'!F146</f>
        <v/>
      </c>
      <c r="G146" s="120"/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2" t="str">
        <f>'1.2_Network_Risk_Outputs'!F147</f>
        <v/>
      </c>
      <c r="G147" s="120"/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2" t="str">
        <f>'1.2_Network_Risk_Outputs'!F148</f>
        <v/>
      </c>
      <c r="G148" s="120"/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2" t="str">
        <f>'1.2_Network_Risk_Outputs'!F149</f>
        <v/>
      </c>
      <c r="G149" s="120"/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2" t="str">
        <f>'1.2_Network_Risk_Outputs'!F150</f>
        <v/>
      </c>
      <c r="G150" s="120"/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2" t="str">
        <f>'1.2_Network_Risk_Outputs'!F151</f>
        <v/>
      </c>
      <c r="G151" s="120"/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2" t="str">
        <f>'1.2_Network_Risk_Outputs'!F152</f>
        <v/>
      </c>
      <c r="G152" s="120"/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2" t="str">
        <f>'1.2_Network_Risk_Outputs'!F153</f>
        <v/>
      </c>
      <c r="G153" s="120"/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2" t="str">
        <f>'1.2_Network_Risk_Outputs'!F154</f>
        <v/>
      </c>
      <c r="G154" s="120"/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2" t="str">
        <f>'1.2_Network_Risk_Outputs'!F155</f>
        <v/>
      </c>
      <c r="G155" s="120"/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2" t="str">
        <f>'1.2_Network_Risk_Outputs'!F156</f>
        <v/>
      </c>
      <c r="G156" s="120"/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2" t="str">
        <f>'1.2_Network_Risk_Outputs'!F157</f>
        <v/>
      </c>
      <c r="G157" s="120"/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2" t="str">
        <f>'1.2_Network_Risk_Outputs'!F158</f>
        <v/>
      </c>
      <c r="G158" s="120"/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2" t="str">
        <f>'1.2_Network_Risk_Outputs'!F159</f>
        <v/>
      </c>
      <c r="G159" s="120"/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2" t="str">
        <f>'1.2_Network_Risk_Outputs'!F160</f>
        <v/>
      </c>
      <c r="G160" s="120"/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2" t="str">
        <f>'1.2_Network_Risk_Outputs'!F161</f>
        <v/>
      </c>
      <c r="G161" s="120"/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2" t="str">
        <f>'1.2_Network_Risk_Outputs'!F162</f>
        <v/>
      </c>
      <c r="G162" s="120"/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2" t="str">
        <f>'1.2_Network_Risk_Outputs'!F163</f>
        <v/>
      </c>
      <c r="G163" s="120"/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2" t="str">
        <f>'1.2_Network_Risk_Outputs'!F164</f>
        <v/>
      </c>
      <c r="G164" s="120"/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2" t="str">
        <f>'1.2_Network_Risk_Outputs'!F165</f>
        <v/>
      </c>
      <c r="G165" s="120"/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2" t="str">
        <f>'1.2_Network_Risk_Outputs'!F166</f>
        <v/>
      </c>
      <c r="G166" s="120"/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2" t="str">
        <f>'1.2_Network_Risk_Outputs'!F167</f>
        <v/>
      </c>
      <c r="G167" s="120"/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2" t="str">
        <f>'1.2_Network_Risk_Outputs'!F168</f>
        <v/>
      </c>
      <c r="G168" s="120"/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2" t="str">
        <f>'1.2_Network_Risk_Outputs'!F169</f>
        <v/>
      </c>
      <c r="G169" s="120"/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2" t="str">
        <f>'1.2_Network_Risk_Outputs'!F170</f>
        <v/>
      </c>
      <c r="G170" s="120"/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2" t="str">
        <f>'1.2_Network_Risk_Outputs'!F171</f>
        <v/>
      </c>
      <c r="G171" s="120"/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2" t="str">
        <f>'1.2_Network_Risk_Outputs'!F172</f>
        <v/>
      </c>
      <c r="G172" s="120"/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2" t="str">
        <f>'1.2_Network_Risk_Outputs'!F173</f>
        <v/>
      </c>
      <c r="G173" s="120"/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2" t="str">
        <f>'1.2_Network_Risk_Outputs'!F174</f>
        <v/>
      </c>
      <c r="G174" s="120"/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2" t="str">
        <f>'1.2_Network_Risk_Outputs'!F175</f>
        <v/>
      </c>
      <c r="G175" s="120"/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2" t="str">
        <f>'1.2_Network_Risk_Outputs'!F176</f>
        <v/>
      </c>
      <c r="G176" s="120"/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2" t="str">
        <f>'1.2_Network_Risk_Outputs'!F177</f>
        <v/>
      </c>
      <c r="G177" s="120"/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2" t="str">
        <f>'1.2_Network_Risk_Outputs'!F178</f>
        <v/>
      </c>
      <c r="G178" s="120"/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2" t="str">
        <f>'1.2_Network_Risk_Outputs'!F179</f>
        <v/>
      </c>
      <c r="G179" s="120"/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2" t="str">
        <f>'1.2_Network_Risk_Outputs'!F180</f>
        <v/>
      </c>
      <c r="G180" s="120"/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2" t="str">
        <f>'1.2_Network_Risk_Outputs'!F181</f>
        <v/>
      </c>
      <c r="G181" s="120"/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2" t="str">
        <f>'1.2_Network_Risk_Outputs'!F182</f>
        <v/>
      </c>
      <c r="G182" s="120"/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2" t="str">
        <f>'1.2_Network_Risk_Outputs'!F183</f>
        <v/>
      </c>
      <c r="G183" s="120"/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2" t="str">
        <f>'1.2_Network_Risk_Outputs'!F184</f>
        <v/>
      </c>
      <c r="G184" s="120"/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2" t="str">
        <f>'1.2_Network_Risk_Outputs'!F185</f>
        <v/>
      </c>
      <c r="G185" s="120"/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2" t="str">
        <f>'1.2_Network_Risk_Outputs'!F186</f>
        <v/>
      </c>
      <c r="G186" s="120"/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2" t="str">
        <f>'1.2_Network_Risk_Outputs'!F187</f>
        <v/>
      </c>
      <c r="G187" s="120"/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2" t="str">
        <f>'1.2_Network_Risk_Outputs'!F188</f>
        <v/>
      </c>
      <c r="G188" s="120"/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2" t="str">
        <f>'1.2_Network_Risk_Outputs'!F189</f>
        <v/>
      </c>
      <c r="G189" s="120"/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2" t="str">
        <f>'1.2_Network_Risk_Outputs'!F190</f>
        <v/>
      </c>
      <c r="G190" s="120"/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2" t="str">
        <f>'1.2_Network_Risk_Outputs'!F191</f>
        <v/>
      </c>
      <c r="G191" s="120"/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2" t="str">
        <f>'1.2_Network_Risk_Outputs'!F192</f>
        <v/>
      </c>
      <c r="G192" s="120"/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2" t="str">
        <f>'1.2_Network_Risk_Outputs'!F193</f>
        <v/>
      </c>
      <c r="G193" s="120"/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2" t="str">
        <f>'1.2_Network_Risk_Outputs'!F194</f>
        <v/>
      </c>
      <c r="G194" s="120"/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2" t="str">
        <f>'1.2_Network_Risk_Outputs'!F195</f>
        <v/>
      </c>
      <c r="G195" s="120"/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2" t="str">
        <f>'1.2_Network_Risk_Outputs'!F196</f>
        <v/>
      </c>
      <c r="G196" s="120"/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2" t="str">
        <f>'1.2_Network_Risk_Outputs'!F197</f>
        <v/>
      </c>
      <c r="G197" s="120"/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2" t="str">
        <f>'1.2_Network_Risk_Outputs'!F198</f>
        <v/>
      </c>
      <c r="G198" s="120"/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2" t="str">
        <f>'1.2_Network_Risk_Outputs'!F199</f>
        <v/>
      </c>
      <c r="G199" s="120"/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2" t="str">
        <f>'1.2_Network_Risk_Outputs'!F200</f>
        <v/>
      </c>
      <c r="G200" s="120"/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2" t="str">
        <f>'1.2_Network_Risk_Outputs'!F201</f>
        <v/>
      </c>
      <c r="G201" s="120"/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2" t="str">
        <f>'1.2_Network_Risk_Outputs'!F202</f>
        <v/>
      </c>
      <c r="G202" s="120"/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2" t="str">
        <f>'1.2_Network_Risk_Outputs'!F203</f>
        <v/>
      </c>
      <c r="G203" s="120"/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2" t="str">
        <f>'1.2_Network_Risk_Outputs'!F204</f>
        <v/>
      </c>
      <c r="G204" s="120"/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2" t="str">
        <f>'1.2_Network_Risk_Outputs'!F205</f>
        <v/>
      </c>
      <c r="G205" s="120"/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2" t="str">
        <f>'1.2_Network_Risk_Outputs'!F206</f>
        <v/>
      </c>
      <c r="G206" s="120"/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2" t="str">
        <f>'1.2_Network_Risk_Outputs'!F207</f>
        <v/>
      </c>
      <c r="G207" s="120"/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2" t="str">
        <f>'1.2_Network_Risk_Outputs'!F208</f>
        <v/>
      </c>
      <c r="G208" s="120"/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2" t="str">
        <f>'1.2_Network_Risk_Outputs'!F209</f>
        <v/>
      </c>
      <c r="G209" s="120"/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2" t="str">
        <f>'1.2_Network_Risk_Outputs'!F210</f>
        <v/>
      </c>
      <c r="G210" s="120"/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2" t="str">
        <f>'1.2_Network_Risk_Outputs'!F211</f>
        <v/>
      </c>
      <c r="G211" s="120"/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2" t="str">
        <f>'1.2_Network_Risk_Outputs'!F212</f>
        <v/>
      </c>
      <c r="G212" s="120"/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2" t="str">
        <f>'1.2_Network_Risk_Outputs'!F213</f>
        <v/>
      </c>
      <c r="G213" s="120"/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2" t="str">
        <f>'1.2_Network_Risk_Outputs'!F214</f>
        <v/>
      </c>
      <c r="G214" s="120"/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2" t="str">
        <f>'1.2_Network_Risk_Outputs'!F215</f>
        <v/>
      </c>
      <c r="G215" s="120"/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2" t="str">
        <f>'1.2_Network_Risk_Outputs'!F216</f>
        <v/>
      </c>
      <c r="G216" s="120"/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2" t="str">
        <f>'1.2_Network_Risk_Outputs'!F217</f>
        <v/>
      </c>
      <c r="G217" s="120"/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2" t="str">
        <f>'1.2_Network_Risk_Outputs'!F218</f>
        <v/>
      </c>
      <c r="G218" s="120"/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2" t="str">
        <f>'1.2_Network_Risk_Outputs'!F219</f>
        <v/>
      </c>
      <c r="G219" s="120"/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2" t="str">
        <f>'1.2_Network_Risk_Outputs'!F220</f>
        <v/>
      </c>
      <c r="G220" s="120"/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2" t="str">
        <f>'1.2_Network_Risk_Outputs'!F221</f>
        <v/>
      </c>
      <c r="G221" s="120"/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2" t="str">
        <f>'1.2_Network_Risk_Outputs'!F222</f>
        <v/>
      </c>
      <c r="G222" s="120"/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2" t="str">
        <f>'1.2_Network_Risk_Outputs'!F223</f>
        <v/>
      </c>
      <c r="G223" s="120"/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2" t="str">
        <f>'1.2_Network_Risk_Outputs'!F224</f>
        <v/>
      </c>
      <c r="G224" s="120"/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2" t="str">
        <f>'1.2_Network_Risk_Outputs'!F225</f>
        <v/>
      </c>
      <c r="G225" s="120"/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2" t="str">
        <f>'1.2_Network_Risk_Outputs'!F226</f>
        <v/>
      </c>
      <c r="G226" s="120"/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2" t="str">
        <f>'1.2_Network_Risk_Outputs'!F227</f>
        <v/>
      </c>
      <c r="G227" s="120"/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2" t="str">
        <f>'1.2_Network_Risk_Outputs'!F228</f>
        <v/>
      </c>
      <c r="G228" s="120"/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2" t="str">
        <f>'1.2_Network_Risk_Outputs'!F229</f>
        <v/>
      </c>
      <c r="G229" s="120"/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2" t="str">
        <f>'1.2_Network_Risk_Outputs'!F230</f>
        <v/>
      </c>
      <c r="G230" s="120"/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2" t="str">
        <f>'1.2_Network_Risk_Outputs'!F231</f>
        <v/>
      </c>
      <c r="G231" s="120"/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2" t="str">
        <f>'1.2_Network_Risk_Outputs'!F232</f>
        <v/>
      </c>
      <c r="G232" s="120"/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2" t="str">
        <f>'1.2_Network_Risk_Outputs'!F233</f>
        <v/>
      </c>
      <c r="G233" s="120"/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2" t="str">
        <f>'1.2_Network_Risk_Outputs'!F234</f>
        <v/>
      </c>
      <c r="G234" s="120"/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2" t="str">
        <f>'1.2_Network_Risk_Outputs'!F235</f>
        <v/>
      </c>
      <c r="G235" s="120"/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2" t="str">
        <f>'1.2_Network_Risk_Outputs'!F236</f>
        <v/>
      </c>
      <c r="G236" s="120"/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2" t="str">
        <f>'1.2_Network_Risk_Outputs'!F237</f>
        <v/>
      </c>
      <c r="G237" s="120"/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2" t="str">
        <f>'1.2_Network_Risk_Outputs'!F238</f>
        <v/>
      </c>
      <c r="G238" s="120"/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2" t="str">
        <f>'1.2_Network_Risk_Outputs'!F239</f>
        <v/>
      </c>
      <c r="G239" s="120"/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2" t="str">
        <f>'1.2_Network_Risk_Outputs'!F240</f>
        <v/>
      </c>
      <c r="G240" s="120"/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2" t="str">
        <f>'1.2_Network_Risk_Outputs'!F241</f>
        <v/>
      </c>
      <c r="G241" s="120"/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2" t="str">
        <f>'1.2_Network_Risk_Outputs'!F242</f>
        <v/>
      </c>
      <c r="G242" s="120"/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2" t="str">
        <f>'1.2_Network_Risk_Outputs'!F243</f>
        <v/>
      </c>
      <c r="G243" s="120"/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2" t="str">
        <f>'1.2_Network_Risk_Outputs'!F244</f>
        <v/>
      </c>
      <c r="G244" s="120"/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2" t="str">
        <f>'1.2_Network_Risk_Outputs'!F245</f>
        <v/>
      </c>
      <c r="G245" s="120"/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2" t="str">
        <f>'1.2_Network_Risk_Outputs'!F246</f>
        <v/>
      </c>
      <c r="G246" s="120"/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2" t="str">
        <f>'1.2_Network_Risk_Outputs'!F247</f>
        <v/>
      </c>
      <c r="G247" s="120"/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2" t="str">
        <f>'1.2_Network_Risk_Outputs'!F248</f>
        <v/>
      </c>
      <c r="G248" s="120"/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2" t="str">
        <f>'1.2_Network_Risk_Outputs'!F249</f>
        <v/>
      </c>
      <c r="G249" s="120"/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2" t="str">
        <f>'1.2_Network_Risk_Outputs'!F250</f>
        <v/>
      </c>
      <c r="G250" s="120"/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2" t="str">
        <f>'1.2_Network_Risk_Outputs'!F251</f>
        <v/>
      </c>
      <c r="G251" s="120"/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2" t="str">
        <f>'1.2_Network_Risk_Outputs'!F252</f>
        <v/>
      </c>
      <c r="G252" s="120"/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2" t="str">
        <f>'1.2_Network_Risk_Outputs'!F253</f>
        <v/>
      </c>
      <c r="G253" s="120"/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2" t="str">
        <f>'1.2_Network_Risk_Outputs'!F254</f>
        <v/>
      </c>
      <c r="G254" s="120"/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2" t="str">
        <f>'1.2_Network_Risk_Outputs'!F255</f>
        <v/>
      </c>
      <c r="G255" s="120"/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2" t="str">
        <f>'1.2_Network_Risk_Outputs'!F256</f>
        <v/>
      </c>
      <c r="G256" s="120"/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2" t="str">
        <f>'1.2_Network_Risk_Outputs'!F257</f>
        <v/>
      </c>
      <c r="G257" s="120"/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2" t="str">
        <f>'1.2_Network_Risk_Outputs'!F258</f>
        <v/>
      </c>
      <c r="G258" s="120"/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2" t="str">
        <f>'1.2_Network_Risk_Outputs'!F259</f>
        <v/>
      </c>
      <c r="G259" s="120"/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2" t="str">
        <f>'1.2_Network_Risk_Outputs'!F260</f>
        <v/>
      </c>
      <c r="G260" s="120"/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2" t="str">
        <f>'1.2_Network_Risk_Outputs'!F261</f>
        <v/>
      </c>
      <c r="G261" s="120"/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2" t="str">
        <f>'1.2_Network_Risk_Outputs'!F262</f>
        <v/>
      </c>
      <c r="G262" s="120"/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2" t="str">
        <f>'1.2_Network_Risk_Outputs'!F263</f>
        <v/>
      </c>
      <c r="G263" s="120"/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2" t="str">
        <f>'1.2_Network_Risk_Outputs'!F264</f>
        <v/>
      </c>
      <c r="G264" s="120"/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2" t="str">
        <f>'1.2_Network_Risk_Outputs'!F265</f>
        <v/>
      </c>
      <c r="G265" s="120"/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2" t="str">
        <f>'1.2_Network_Risk_Outputs'!F266</f>
        <v/>
      </c>
      <c r="G266" s="120"/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2" t="str">
        <f>'1.2_Network_Risk_Outputs'!F267</f>
        <v/>
      </c>
      <c r="G267" s="120"/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2" t="str">
        <f>'1.2_Network_Risk_Outputs'!F268</f>
        <v/>
      </c>
      <c r="G268" s="120"/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2" t="str">
        <f>'1.2_Network_Risk_Outputs'!F269</f>
        <v/>
      </c>
      <c r="G269" s="120"/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2" t="str">
        <f>'1.2_Network_Risk_Outputs'!F270</f>
        <v/>
      </c>
      <c r="G270" s="120"/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2" t="str">
        <f>'1.2_Network_Risk_Outputs'!F271</f>
        <v/>
      </c>
      <c r="G271" s="120"/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2" t="str">
        <f>'1.2_Network_Risk_Outputs'!F272</f>
        <v/>
      </c>
      <c r="G272" s="120"/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2" t="str">
        <f>'1.2_Network_Risk_Outputs'!F273</f>
        <v/>
      </c>
      <c r="G273" s="120"/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2" t="str">
        <f>'1.2_Network_Risk_Outputs'!F274</f>
        <v/>
      </c>
      <c r="G274" s="120"/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2" t="str">
        <f>'1.2_Network_Risk_Outputs'!F275</f>
        <v/>
      </c>
      <c r="G275" s="120"/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2" t="str">
        <f>'1.2_Network_Risk_Outputs'!F276</f>
        <v/>
      </c>
      <c r="G276" s="120"/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2" t="str">
        <f>'1.2_Network_Risk_Outputs'!F277</f>
        <v/>
      </c>
      <c r="G277" s="120"/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2" t="str">
        <f>'1.2_Network_Risk_Outputs'!F278</f>
        <v/>
      </c>
      <c r="G278" s="120"/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2" t="str">
        <f>'1.2_Network_Risk_Outputs'!F279</f>
        <v/>
      </c>
      <c r="G279" s="120"/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2" t="str">
        <f>'1.2_Network_Risk_Outputs'!F280</f>
        <v/>
      </c>
      <c r="G280" s="120"/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2" t="str">
        <f>'1.2_Network_Risk_Outputs'!F281</f>
        <v/>
      </c>
      <c r="G281" s="120"/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2" t="str">
        <f>'1.2_Network_Risk_Outputs'!F282</f>
        <v/>
      </c>
      <c r="G282" s="120"/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2" t="str">
        <f>'1.2_Network_Risk_Outputs'!F283</f>
        <v/>
      </c>
      <c r="G283" s="120"/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2" t="str">
        <f>'1.2_Network_Risk_Outputs'!F284</f>
        <v/>
      </c>
      <c r="G284" s="120"/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2" t="str">
        <f>'1.2_Network_Risk_Outputs'!F285</f>
        <v/>
      </c>
      <c r="G285" s="120"/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2" t="str">
        <f>'1.2_Network_Risk_Outputs'!F286</f>
        <v/>
      </c>
      <c r="G286" s="120"/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2" t="str">
        <f>'1.2_Network_Risk_Outputs'!F287</f>
        <v/>
      </c>
      <c r="G287" s="120"/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2" t="str">
        <f>'1.2_Network_Risk_Outputs'!F288</f>
        <v/>
      </c>
      <c r="G288" s="120"/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2" t="str">
        <f>'1.2_Network_Risk_Outputs'!F289</f>
        <v/>
      </c>
      <c r="G289" s="120"/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2" t="str">
        <f>'1.2_Network_Risk_Outputs'!F290</f>
        <v/>
      </c>
      <c r="G290" s="120"/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2" t="str">
        <f>'1.2_Network_Risk_Outputs'!F291</f>
        <v/>
      </c>
      <c r="G291" s="120"/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2" t="str">
        <f>'1.2_Network_Risk_Outputs'!F292</f>
        <v/>
      </c>
      <c r="G292" s="120"/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2" t="str">
        <f>'1.2_Network_Risk_Outputs'!F293</f>
        <v/>
      </c>
      <c r="G293" s="120"/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2" t="str">
        <f>'1.2_Network_Risk_Outputs'!F294</f>
        <v/>
      </c>
      <c r="G294" s="120"/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2" t="str">
        <f>'1.2_Network_Risk_Outputs'!F295</f>
        <v/>
      </c>
      <c r="G295" s="120"/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2" t="str">
        <f>'1.2_Network_Risk_Outputs'!F296</f>
        <v/>
      </c>
      <c r="G296" s="120"/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2" t="str">
        <f>'1.2_Network_Risk_Outputs'!F297</f>
        <v/>
      </c>
      <c r="G297" s="120"/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2" t="str">
        <f>'1.2_Network_Risk_Outputs'!F298</f>
        <v/>
      </c>
      <c r="G298" s="120"/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2" t="str">
        <f>'1.2_Network_Risk_Outputs'!F299</f>
        <v/>
      </c>
      <c r="G299" s="120"/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2" t="str">
        <f>'1.2_Network_Risk_Outputs'!F300</f>
        <v/>
      </c>
      <c r="G300" s="120"/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2" t="str">
        <f>'1.2_Network_Risk_Outputs'!F301</f>
        <v/>
      </c>
      <c r="G301" s="120"/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2" t="str">
        <f>'1.2_Network_Risk_Outputs'!F302</f>
        <v/>
      </c>
      <c r="G302" s="120"/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2" t="str">
        <f>'1.2_Network_Risk_Outputs'!F303</f>
        <v/>
      </c>
      <c r="G303" s="120"/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2" t="str">
        <f>'1.2_Network_Risk_Outputs'!F304</f>
        <v/>
      </c>
      <c r="G304" s="120"/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2" t="str">
        <f>'1.2_Network_Risk_Outputs'!F305</f>
        <v/>
      </c>
      <c r="G305" s="120"/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2" t="str">
        <f>'1.2_Network_Risk_Outputs'!F306</f>
        <v/>
      </c>
      <c r="G306" s="120"/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2" t="str">
        <f>'1.2_Network_Risk_Outputs'!F307</f>
        <v/>
      </c>
      <c r="G307" s="120"/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2" t="str">
        <f>'1.2_Network_Risk_Outputs'!F308</f>
        <v/>
      </c>
      <c r="G308" s="120"/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2" t="str">
        <f>'1.2_Network_Risk_Outputs'!F309</f>
        <v/>
      </c>
      <c r="G309" s="120"/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2" t="str">
        <f>'1.2_Network_Risk_Outputs'!F310</f>
        <v/>
      </c>
      <c r="G310" s="120"/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2" t="str">
        <f>'1.2_Network_Risk_Outputs'!F311</f>
        <v/>
      </c>
      <c r="G311" s="120"/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2" t="str">
        <f>'1.2_Network_Risk_Outputs'!F312</f>
        <v/>
      </c>
      <c r="G312" s="120"/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2" t="str">
        <f>'1.2_Network_Risk_Outputs'!F313</f>
        <v/>
      </c>
      <c r="G313" s="120"/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2" t="str">
        <f>'1.2_Network_Risk_Outputs'!F314</f>
        <v/>
      </c>
      <c r="G314" s="120"/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2" t="str">
        <f>'1.2_Network_Risk_Outputs'!F315</f>
        <v/>
      </c>
      <c r="G315" s="120"/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2" t="str">
        <f>'1.2_Network_Risk_Outputs'!F316</f>
        <v/>
      </c>
      <c r="G316" s="120"/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2" t="str">
        <f>'1.2_Network_Risk_Outputs'!F317</f>
        <v/>
      </c>
      <c r="G317" s="120"/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2" t="str">
        <f>'1.2_Network_Risk_Outputs'!F318</f>
        <v/>
      </c>
      <c r="G318" s="120"/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2" t="str">
        <f>'1.2_Network_Risk_Outputs'!F319</f>
        <v/>
      </c>
      <c r="G319" s="120"/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2" t="str">
        <f>'1.2_Network_Risk_Outputs'!F320</f>
        <v/>
      </c>
      <c r="G320" s="120"/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2" t="str">
        <f>'1.2_Network_Risk_Outputs'!F321</f>
        <v/>
      </c>
      <c r="G321" s="120"/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2" t="str">
        <f>'1.2_Network_Risk_Outputs'!F322</f>
        <v/>
      </c>
      <c r="G322" s="120"/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2" t="str">
        <f>'1.2_Network_Risk_Outputs'!F323</f>
        <v/>
      </c>
      <c r="G323" s="120"/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2" t="str">
        <f>'1.2_Network_Risk_Outputs'!F324</f>
        <v/>
      </c>
      <c r="G324" s="120"/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2" t="str">
        <f>'1.2_Network_Risk_Outputs'!F325</f>
        <v/>
      </c>
      <c r="G325" s="120"/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2" t="str">
        <f>'1.2_Network_Risk_Outputs'!F326</f>
        <v/>
      </c>
      <c r="G326" s="120"/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2" t="str">
        <f>'1.2_Network_Risk_Outputs'!F327</f>
        <v/>
      </c>
      <c r="G327" s="120"/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2" t="str">
        <f>'1.2_Network_Risk_Outputs'!F328</f>
        <v/>
      </c>
      <c r="G328" s="120"/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2" t="str">
        <f>'1.2_Network_Risk_Outputs'!F329</f>
        <v/>
      </c>
      <c r="G329" s="120"/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2" t="str">
        <f>'1.2_Network_Risk_Outputs'!F330</f>
        <v/>
      </c>
      <c r="G330" s="120"/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2" t="str">
        <f>'1.2_Network_Risk_Outputs'!F331</f>
        <v/>
      </c>
      <c r="G331" s="120"/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2" t="str">
        <f>'1.2_Network_Risk_Outputs'!F332</f>
        <v/>
      </c>
      <c r="G332" s="120"/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2" t="str">
        <f>'1.2_Network_Risk_Outputs'!F333</f>
        <v/>
      </c>
      <c r="G333" s="120"/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2" t="str">
        <f>'1.2_Network_Risk_Outputs'!F334</f>
        <v/>
      </c>
      <c r="G334" s="120"/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2" t="str">
        <f>'1.2_Network_Risk_Outputs'!F335</f>
        <v/>
      </c>
      <c r="G335" s="120"/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2" t="str">
        <f>'1.2_Network_Risk_Outputs'!F336</f>
        <v/>
      </c>
      <c r="G336" s="120"/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2" t="str">
        <f>'1.2_Network_Risk_Outputs'!F337</f>
        <v/>
      </c>
      <c r="G337" s="120"/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2" t="str">
        <f>'1.2_Network_Risk_Outputs'!F338</f>
        <v/>
      </c>
      <c r="G338" s="120"/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2" t="str">
        <f>'1.2_Network_Risk_Outputs'!F339</f>
        <v/>
      </c>
      <c r="G339" s="120"/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2" t="str">
        <f>'1.2_Network_Risk_Outputs'!F340</f>
        <v/>
      </c>
      <c r="G340" s="120"/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2" t="str">
        <f>'1.2_Network_Risk_Outputs'!F341</f>
        <v/>
      </c>
      <c r="G341" s="120"/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2" t="str">
        <f>'1.2_Network_Risk_Outputs'!F342</f>
        <v/>
      </c>
      <c r="G342" s="120"/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2" t="str">
        <f>'1.2_Network_Risk_Outputs'!F343</f>
        <v/>
      </c>
      <c r="G343" s="120"/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2" t="str">
        <f>'1.2_Network_Risk_Outputs'!F344</f>
        <v/>
      </c>
      <c r="G344" s="120"/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2" t="str">
        <f>'1.2_Network_Risk_Outputs'!F345</f>
        <v/>
      </c>
      <c r="G345" s="120"/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2" t="str">
        <f>'1.2_Network_Risk_Outputs'!F346</f>
        <v/>
      </c>
      <c r="G346" s="120"/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2" t="str">
        <f>'1.2_Network_Risk_Outputs'!F347</f>
        <v/>
      </c>
      <c r="G347" s="120"/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2" t="str">
        <f>'1.2_Network_Risk_Outputs'!F348</f>
        <v/>
      </c>
      <c r="G348" s="120"/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2" t="str">
        <f>'1.2_Network_Risk_Outputs'!F349</f>
        <v/>
      </c>
      <c r="G349" s="120"/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2" t="str">
        <f>'1.2_Network_Risk_Outputs'!F350</f>
        <v/>
      </c>
      <c r="G350" s="120"/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2" t="str">
        <f>'1.2_Network_Risk_Outputs'!F351</f>
        <v/>
      </c>
      <c r="G351" s="120"/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2" t="str">
        <f>'1.2_Network_Risk_Outputs'!F352</f>
        <v/>
      </c>
      <c r="G352" s="120"/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2" t="str">
        <f>'1.2_Network_Risk_Outputs'!F353</f>
        <v/>
      </c>
      <c r="G353" s="120"/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2" t="str">
        <f>'1.2_Network_Risk_Outputs'!F354</f>
        <v/>
      </c>
      <c r="G354" s="120"/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2" t="str">
        <f>'1.2_Network_Risk_Outputs'!F355</f>
        <v/>
      </c>
      <c r="G355" s="120"/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2" t="str">
        <f>'1.2_Network_Risk_Outputs'!F356</f>
        <v/>
      </c>
      <c r="G356" s="120"/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2" t="str">
        <f>'1.2_Network_Risk_Outputs'!F357</f>
        <v/>
      </c>
      <c r="G357" s="120"/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2" t="str">
        <f>'1.2_Network_Risk_Outputs'!F358</f>
        <v/>
      </c>
      <c r="G358" s="120"/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2" t="str">
        <f>'1.2_Network_Risk_Outputs'!F359</f>
        <v/>
      </c>
      <c r="G359" s="120"/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2" t="str">
        <f>'1.2_Network_Risk_Outputs'!F360</f>
        <v/>
      </c>
      <c r="G360" s="120"/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2" t="str">
        <f>'1.2_Network_Risk_Outputs'!F361</f>
        <v/>
      </c>
      <c r="G361" s="120"/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2" t="str">
        <f>'1.2_Network_Risk_Outputs'!F362</f>
        <v/>
      </c>
      <c r="G362" s="120"/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2" t="str">
        <f>'1.2_Network_Risk_Outputs'!F363</f>
        <v/>
      </c>
      <c r="G363" s="120"/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2" t="str">
        <f>'1.2_Network_Risk_Outputs'!F364</f>
        <v/>
      </c>
      <c r="G364" s="120"/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2" t="str">
        <f>'1.2_Network_Risk_Outputs'!F365</f>
        <v/>
      </c>
      <c r="G365" s="120"/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2" t="str">
        <f>'1.2_Network_Risk_Outputs'!F366</f>
        <v/>
      </c>
      <c r="G366" s="120"/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2" t="str">
        <f>'1.2_Network_Risk_Outputs'!F367</f>
        <v/>
      </c>
      <c r="G367" s="120"/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2" t="str">
        <f>'1.2_Network_Risk_Outputs'!F368</f>
        <v/>
      </c>
      <c r="G368" s="120"/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2" t="str">
        <f>'1.2_Network_Risk_Outputs'!F369</f>
        <v/>
      </c>
      <c r="G369" s="120"/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2" t="str">
        <f>'1.2_Network_Risk_Outputs'!F370</f>
        <v/>
      </c>
      <c r="G370" s="120"/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2" t="str">
        <f>'1.2_Network_Risk_Outputs'!F371</f>
        <v/>
      </c>
      <c r="G371" s="120"/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2" t="str">
        <f>'1.2_Network_Risk_Outputs'!F372</f>
        <v/>
      </c>
      <c r="G372" s="120"/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2" t="str">
        <f>'1.2_Network_Risk_Outputs'!F373</f>
        <v/>
      </c>
      <c r="G373" s="120"/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2" t="str">
        <f>'1.2_Network_Risk_Outputs'!F374</f>
        <v/>
      </c>
      <c r="G374" s="120"/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2" t="str">
        <f>'1.2_Network_Risk_Outputs'!F375</f>
        <v/>
      </c>
      <c r="G375" s="120"/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2" t="str">
        <f>'1.2_Network_Risk_Outputs'!F376</f>
        <v/>
      </c>
      <c r="G376" s="120"/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2" t="str">
        <f>'1.2_Network_Risk_Outputs'!F377</f>
        <v/>
      </c>
      <c r="G377" s="120"/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2" t="str">
        <f>'1.2_Network_Risk_Outputs'!F378</f>
        <v/>
      </c>
      <c r="G378" s="120"/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2" t="str">
        <f>'1.2_Network_Risk_Outputs'!F379</f>
        <v/>
      </c>
      <c r="G379" s="120"/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2" t="str">
        <f>'1.2_Network_Risk_Outputs'!F380</f>
        <v/>
      </c>
      <c r="G380" s="120"/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2" t="str">
        <f>'1.2_Network_Risk_Outputs'!F381</f>
        <v/>
      </c>
      <c r="G381" s="120"/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2" t="str">
        <f>'1.2_Network_Risk_Outputs'!F382</f>
        <v/>
      </c>
      <c r="G382" s="120"/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2" t="str">
        <f>'1.2_Network_Risk_Outputs'!F383</f>
        <v/>
      </c>
      <c r="G383" s="120"/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2" t="str">
        <f>'1.2_Network_Risk_Outputs'!F384</f>
        <v/>
      </c>
      <c r="G384" s="120"/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2" t="str">
        <f>'1.2_Network_Risk_Outputs'!F385</f>
        <v/>
      </c>
      <c r="G385" s="120"/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2" t="str">
        <f>'1.2_Network_Risk_Outputs'!F386</f>
        <v/>
      </c>
      <c r="G386" s="120"/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2" t="str">
        <f>'1.2_Network_Risk_Outputs'!F387</f>
        <v/>
      </c>
      <c r="G387" s="120"/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2" t="str">
        <f>'1.2_Network_Risk_Outputs'!F388</f>
        <v/>
      </c>
      <c r="G388" s="120"/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2" t="str">
        <f>'1.2_Network_Risk_Outputs'!F389</f>
        <v/>
      </c>
      <c r="G389" s="120"/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2" t="str">
        <f>'1.2_Network_Risk_Outputs'!F390</f>
        <v/>
      </c>
      <c r="G390" s="120"/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2" t="str">
        <f>'1.2_Network_Risk_Outputs'!F391</f>
        <v/>
      </c>
      <c r="G391" s="120"/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2" t="str">
        <f>'1.2_Network_Risk_Outputs'!F392</f>
        <v/>
      </c>
      <c r="G392" s="120"/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2" t="str">
        <f>'1.2_Network_Risk_Outputs'!F393</f>
        <v/>
      </c>
      <c r="G393" s="120"/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2" t="str">
        <f>'1.2_Network_Risk_Outputs'!F394</f>
        <v/>
      </c>
      <c r="G394" s="120"/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2" t="str">
        <f>'1.2_Network_Risk_Outputs'!F395</f>
        <v/>
      </c>
      <c r="G395" s="120"/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2" t="str">
        <f>'1.2_Network_Risk_Outputs'!F396</f>
        <v/>
      </c>
      <c r="G396" s="120"/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2" t="str">
        <f>'1.2_Network_Risk_Outputs'!F397</f>
        <v/>
      </c>
      <c r="G397" s="120"/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2" t="str">
        <f>'1.2_Network_Risk_Outputs'!F398</f>
        <v/>
      </c>
      <c r="G398" s="120"/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2" t="str">
        <f>'1.2_Network_Risk_Outputs'!F399</f>
        <v/>
      </c>
      <c r="G399" s="120"/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2" t="str">
        <f>'1.2_Network_Risk_Outputs'!F400</f>
        <v/>
      </c>
      <c r="G400" s="120"/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2" t="str">
        <f>'1.2_Network_Risk_Outputs'!F401</f>
        <v/>
      </c>
      <c r="G401" s="120"/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2" t="str">
        <f>'1.2_Network_Risk_Outputs'!F402</f>
        <v/>
      </c>
      <c r="G402" s="120"/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2" t="str">
        <f>'1.2_Network_Risk_Outputs'!F403</f>
        <v/>
      </c>
      <c r="G403" s="120"/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2" t="str">
        <f>'1.2_Network_Risk_Outputs'!F404</f>
        <v/>
      </c>
      <c r="G404" s="120"/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2" t="str">
        <f>'1.2_Network_Risk_Outputs'!F405</f>
        <v/>
      </c>
      <c r="G405" s="120"/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2" t="str">
        <f>'1.2_Network_Risk_Outputs'!F406</f>
        <v/>
      </c>
      <c r="G406" s="120"/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2" t="str">
        <f>'1.2_Network_Risk_Outputs'!F407</f>
        <v/>
      </c>
      <c r="G407" s="120"/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2" t="str">
        <f>'1.2_Network_Risk_Outputs'!F408</f>
        <v/>
      </c>
      <c r="G408" s="120"/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2" t="str">
        <f>'1.2_Network_Risk_Outputs'!F409</f>
        <v/>
      </c>
      <c r="G409" s="120"/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2" t="str">
        <f>'1.2_Network_Risk_Outputs'!F410</f>
        <v/>
      </c>
      <c r="G410" s="120"/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2" t="str">
        <f>'1.2_Network_Risk_Outputs'!F411</f>
        <v/>
      </c>
      <c r="G411" s="120"/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2" t="str">
        <f>'1.2_Network_Risk_Outputs'!F412</f>
        <v/>
      </c>
      <c r="G412" s="120"/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2" t="str">
        <f>'1.2_Network_Risk_Outputs'!F413</f>
        <v/>
      </c>
      <c r="G413" s="120"/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2" t="str">
        <f>'1.2_Network_Risk_Outputs'!F414</f>
        <v/>
      </c>
      <c r="G414" s="120"/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2" t="str">
        <f>'1.2_Network_Risk_Outputs'!F415</f>
        <v/>
      </c>
      <c r="G415" s="120"/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2" t="str">
        <f>'1.2_Network_Risk_Outputs'!F416</f>
        <v/>
      </c>
      <c r="G416" s="120"/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2" t="str">
        <f>'1.2_Network_Risk_Outputs'!F417</f>
        <v/>
      </c>
      <c r="G417" s="120"/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2" t="str">
        <f>'1.2_Network_Risk_Outputs'!F418</f>
        <v/>
      </c>
      <c r="G418" s="120"/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2" t="str">
        <f>'1.2_Network_Risk_Outputs'!F419</f>
        <v/>
      </c>
      <c r="G419" s="120"/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2" t="str">
        <f>'1.2_Network_Risk_Outputs'!F420</f>
        <v/>
      </c>
      <c r="G420" s="120"/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2" t="str">
        <f>'1.2_Network_Risk_Outputs'!F421</f>
        <v/>
      </c>
      <c r="G421" s="120"/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2" t="str">
        <f>'1.2_Network_Risk_Outputs'!F422</f>
        <v/>
      </c>
      <c r="G422" s="120"/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2" t="str">
        <f>'1.2_Network_Risk_Outputs'!F423</f>
        <v/>
      </c>
      <c r="G423" s="120"/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2" t="str">
        <f>'1.2_Network_Risk_Outputs'!F424</f>
        <v/>
      </c>
      <c r="G424" s="120"/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2" t="str">
        <f>'1.2_Network_Risk_Outputs'!F425</f>
        <v/>
      </c>
      <c r="G425" s="120"/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2" t="str">
        <f>'1.2_Network_Risk_Outputs'!F426</f>
        <v/>
      </c>
      <c r="G426" s="120"/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2" t="str">
        <f>'1.2_Network_Risk_Outputs'!F427</f>
        <v/>
      </c>
      <c r="G427" s="120"/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2" t="str">
        <f>'1.2_Network_Risk_Outputs'!F428</f>
        <v/>
      </c>
      <c r="G428" s="120"/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2" t="str">
        <f>'1.2_Network_Risk_Outputs'!F429</f>
        <v/>
      </c>
      <c r="G429" s="120"/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2" t="str">
        <f>'1.2_Network_Risk_Outputs'!F430</f>
        <v/>
      </c>
      <c r="G430" s="120"/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2" t="str">
        <f>'1.2_Network_Risk_Outputs'!F431</f>
        <v/>
      </c>
      <c r="G431" s="120"/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2" t="str">
        <f>'1.2_Network_Risk_Outputs'!F432</f>
        <v/>
      </c>
      <c r="G432" s="120"/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2" t="str">
        <f>'1.2_Network_Risk_Outputs'!F433</f>
        <v/>
      </c>
      <c r="G433" s="120"/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2" t="str">
        <f>'1.2_Network_Risk_Outputs'!F434</f>
        <v/>
      </c>
      <c r="G434" s="120"/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2" t="str">
        <f>'1.2_Network_Risk_Outputs'!F435</f>
        <v/>
      </c>
      <c r="G435" s="120"/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2" t="str">
        <f>'1.2_Network_Risk_Outputs'!F436</f>
        <v/>
      </c>
      <c r="G436" s="120"/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2" t="str">
        <f>'1.2_Network_Risk_Outputs'!F437</f>
        <v/>
      </c>
      <c r="G437" s="120"/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2" t="str">
        <f>'1.2_Network_Risk_Outputs'!F438</f>
        <v/>
      </c>
      <c r="G438" s="120"/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2" t="str">
        <f>'1.2_Network_Risk_Outputs'!F439</f>
        <v/>
      </c>
      <c r="G439" s="120"/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2" t="str">
        <f>'1.2_Network_Risk_Outputs'!F440</f>
        <v/>
      </c>
      <c r="G440" s="120"/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2" t="str">
        <f>'1.2_Network_Risk_Outputs'!F441</f>
        <v/>
      </c>
      <c r="G441" s="120"/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2" t="str">
        <f>'1.2_Network_Risk_Outputs'!F442</f>
        <v/>
      </c>
      <c r="G442" s="120"/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2" t="str">
        <f>'1.2_Network_Risk_Outputs'!F443</f>
        <v/>
      </c>
      <c r="G443" s="120"/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2" t="str">
        <f>'1.2_Network_Risk_Outputs'!F444</f>
        <v/>
      </c>
      <c r="G444" s="120"/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2" t="str">
        <f>'1.2_Network_Risk_Outputs'!F445</f>
        <v/>
      </c>
      <c r="G445" s="120"/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2" t="str">
        <f>'1.2_Network_Risk_Outputs'!F446</f>
        <v/>
      </c>
      <c r="G446" s="120"/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2" t="str">
        <f>'1.2_Network_Risk_Outputs'!F447</f>
        <v/>
      </c>
      <c r="G447" s="120"/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2" t="str">
        <f>'1.2_Network_Risk_Outputs'!F448</f>
        <v/>
      </c>
      <c r="G448" s="120"/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2" t="str">
        <f>'1.2_Network_Risk_Outputs'!F449</f>
        <v/>
      </c>
      <c r="G449" s="120"/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2" t="str">
        <f>'1.2_Network_Risk_Outputs'!F450</f>
        <v/>
      </c>
      <c r="G450" s="120"/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2" t="str">
        <f>'1.2_Network_Risk_Outputs'!F451</f>
        <v/>
      </c>
      <c r="G451" s="120"/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2" t="str">
        <f>'1.2_Network_Risk_Outputs'!F452</f>
        <v/>
      </c>
      <c r="G452" s="120"/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2" t="str">
        <f>'1.2_Network_Risk_Outputs'!F453</f>
        <v/>
      </c>
      <c r="G453" s="120"/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2" t="str">
        <f>'1.2_Network_Risk_Outputs'!F454</f>
        <v/>
      </c>
      <c r="G454" s="120"/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2" t="str">
        <f>'1.2_Network_Risk_Outputs'!F455</f>
        <v/>
      </c>
      <c r="G455" s="120"/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2" t="str">
        <f>'1.2_Network_Risk_Outputs'!F456</f>
        <v/>
      </c>
      <c r="G456" s="120"/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2" t="str">
        <f>'1.2_Network_Risk_Outputs'!F457</f>
        <v/>
      </c>
      <c r="G457" s="120"/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2" t="str">
        <f>'1.2_Network_Risk_Outputs'!F458</f>
        <v/>
      </c>
      <c r="G458" s="120"/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2" t="str">
        <f>'1.2_Network_Risk_Outputs'!F459</f>
        <v/>
      </c>
      <c r="G459" s="120"/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2" t="str">
        <f>'1.2_Network_Risk_Outputs'!F460</f>
        <v/>
      </c>
      <c r="G460" s="120"/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2" t="str">
        <f>'1.2_Network_Risk_Outputs'!F461</f>
        <v/>
      </c>
      <c r="G461" s="120"/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2" t="str">
        <f>'1.2_Network_Risk_Outputs'!F462</f>
        <v/>
      </c>
      <c r="G462" s="120"/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2" t="str">
        <f>'1.2_Network_Risk_Outputs'!F463</f>
        <v/>
      </c>
      <c r="G463" s="120"/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2" t="str">
        <f>'1.2_Network_Risk_Outputs'!F464</f>
        <v/>
      </c>
      <c r="G464" s="120"/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2" t="str">
        <f>'1.2_Network_Risk_Outputs'!F465</f>
        <v/>
      </c>
      <c r="G465" s="120"/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2" t="str">
        <f>'1.2_Network_Risk_Outputs'!F466</f>
        <v/>
      </c>
      <c r="G466" s="120"/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2" t="str">
        <f>'1.2_Network_Risk_Outputs'!F467</f>
        <v/>
      </c>
      <c r="G467" s="120"/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2" t="str">
        <f>'1.2_Network_Risk_Outputs'!F468</f>
        <v/>
      </c>
      <c r="G468" s="120"/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2" t="str">
        <f>'1.2_Network_Risk_Outputs'!F469</f>
        <v/>
      </c>
      <c r="G469" s="120"/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2" t="str">
        <f>'1.2_Network_Risk_Outputs'!F470</f>
        <v/>
      </c>
      <c r="G470" s="120"/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2" t="str">
        <f>'1.2_Network_Risk_Outputs'!F471</f>
        <v/>
      </c>
      <c r="G471" s="120"/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2" t="str">
        <f>'1.2_Network_Risk_Outputs'!F472</f>
        <v/>
      </c>
      <c r="G472" s="120"/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2" t="str">
        <f>'1.2_Network_Risk_Outputs'!F473</f>
        <v/>
      </c>
      <c r="G473" s="120"/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2" t="str">
        <f>'1.2_Network_Risk_Outputs'!F474</f>
        <v/>
      </c>
      <c r="G474" s="120"/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2" t="str">
        <f>'1.2_Network_Risk_Outputs'!F475</f>
        <v/>
      </c>
      <c r="G475" s="120"/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2" t="str">
        <f>'1.2_Network_Risk_Outputs'!F476</f>
        <v/>
      </c>
      <c r="G476" s="120"/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2" t="str">
        <f>'1.2_Network_Risk_Outputs'!F477</f>
        <v/>
      </c>
      <c r="G477" s="120"/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2" t="str">
        <f>'1.2_Network_Risk_Outputs'!F478</f>
        <v/>
      </c>
      <c r="G478" s="120"/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2" t="str">
        <f>'1.2_Network_Risk_Outputs'!F479</f>
        <v/>
      </c>
      <c r="G479" s="120"/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2" t="str">
        <f>'1.2_Network_Risk_Outputs'!F480</f>
        <v/>
      </c>
      <c r="G480" s="120"/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2" t="str">
        <f>'1.2_Network_Risk_Outputs'!F481</f>
        <v/>
      </c>
      <c r="G481" s="120"/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2" t="str">
        <f>'1.2_Network_Risk_Outputs'!F482</f>
        <v/>
      </c>
      <c r="G482" s="120"/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2" t="str">
        <f>'1.2_Network_Risk_Outputs'!F483</f>
        <v/>
      </c>
      <c r="G483" s="120"/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2" t="str">
        <f>'1.2_Network_Risk_Outputs'!F484</f>
        <v/>
      </c>
      <c r="G484" s="120"/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2" t="str">
        <f>'1.2_Network_Risk_Outputs'!F485</f>
        <v/>
      </c>
      <c r="G485" s="120"/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2" t="str">
        <f>'1.2_Network_Risk_Outputs'!F486</f>
        <v/>
      </c>
      <c r="G486" s="120"/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2" t="str">
        <f>'1.2_Network_Risk_Outputs'!F487</f>
        <v/>
      </c>
      <c r="G487" s="120"/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2" t="str">
        <f>'1.2_Network_Risk_Outputs'!F488</f>
        <v/>
      </c>
      <c r="G488" s="120"/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2" t="str">
        <f>'1.2_Network_Risk_Outputs'!F489</f>
        <v/>
      </c>
      <c r="G489" s="120"/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2" t="str">
        <f>'1.2_Network_Risk_Outputs'!F490</f>
        <v/>
      </c>
      <c r="G490" s="120"/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2" t="str">
        <f>'1.2_Network_Risk_Outputs'!F491</f>
        <v/>
      </c>
      <c r="G491" s="120"/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2" t="str">
        <f>'1.2_Network_Risk_Outputs'!F492</f>
        <v/>
      </c>
      <c r="G492" s="120"/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2" t="str">
        <f>'1.2_Network_Risk_Outputs'!F493</f>
        <v/>
      </c>
      <c r="G493" s="120"/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2" t="str">
        <f>'1.2_Network_Risk_Outputs'!F494</f>
        <v/>
      </c>
      <c r="G494" s="120"/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2" t="str">
        <f>'1.2_Network_Risk_Outputs'!F495</f>
        <v/>
      </c>
      <c r="G495" s="120"/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2" t="str">
        <f>'1.2_Network_Risk_Outputs'!F496</f>
        <v/>
      </c>
      <c r="G496" s="120"/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2" t="str">
        <f>'1.2_Network_Risk_Outputs'!F497</f>
        <v/>
      </c>
      <c r="G497" s="120"/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2" t="str">
        <f>'1.2_Network_Risk_Outputs'!F498</f>
        <v/>
      </c>
      <c r="G498" s="120"/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2" t="str">
        <f>'1.2_Network_Risk_Outputs'!F499</f>
        <v/>
      </c>
      <c r="G499" s="120"/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2" t="str">
        <f>'1.2_Network_Risk_Outputs'!F500</f>
        <v/>
      </c>
      <c r="G500" s="120"/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2" t="str">
        <f>'1.2_Network_Risk_Outputs'!F501</f>
        <v/>
      </c>
      <c r="G501" s="120"/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2" t="str">
        <f>'1.2_Network_Risk_Outputs'!F502</f>
        <v/>
      </c>
      <c r="G502" s="120"/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2" t="str">
        <f>'1.2_Network_Risk_Outputs'!F503</f>
        <v/>
      </c>
      <c r="G503" s="120"/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2" t="str">
        <f>'1.2_Network_Risk_Outputs'!F504</f>
        <v/>
      </c>
      <c r="G504" s="120"/>
    </row>
    <row r="505" spans="1:7" x14ac:dyDescent="0.3">
      <c r="A505" s="58"/>
      <c r="B505" s="58"/>
      <c r="C505" s="58"/>
      <c r="D505" s="60"/>
      <c r="E505" s="61"/>
      <c r="F505" s="92"/>
      <c r="G505" s="94"/>
    </row>
  </sheetData>
  <mergeCells count="6"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7AAE-5BE8-4E97-8628-F3931D13725C}">
  <sheetPr>
    <tabColor theme="6" tint="-0.249977111117893"/>
    <pageSetUpPr autoPageBreaks="0"/>
  </sheetPr>
  <dimension ref="A1:K505"/>
  <sheetViews>
    <sheetView workbookViewId="0">
      <selection activeCell="F22" sqref="F22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2.2 Rebasing 2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2.2 Rebasing 2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3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78" t="s">
        <v>71</v>
      </c>
      <c r="G21" s="93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2" t="str">
        <f>'1.2_Network_Risk_Outputs'!F22</f>
        <v/>
      </c>
      <c r="G22" s="120"/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2" t="str">
        <f>'1.2_Network_Risk_Outputs'!F23</f>
        <v/>
      </c>
      <c r="G23" s="120"/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2" t="str">
        <f>'1.2_Network_Risk_Outputs'!F24</f>
        <v/>
      </c>
      <c r="G24" s="120"/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2" t="str">
        <f>'1.2_Network_Risk_Outputs'!F25</f>
        <v/>
      </c>
      <c r="G25" s="120"/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2" t="str">
        <f>'1.2_Network_Risk_Outputs'!F26</f>
        <v/>
      </c>
      <c r="G26" s="120"/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2" t="str">
        <f>'1.2_Network_Risk_Outputs'!F27</f>
        <v/>
      </c>
      <c r="G27" s="120"/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2" t="str">
        <f>'1.2_Network_Risk_Outputs'!F28</f>
        <v/>
      </c>
      <c r="G28" s="120"/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2" t="str">
        <f>'1.2_Network_Risk_Outputs'!F29</f>
        <v/>
      </c>
      <c r="G29" s="120"/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2" t="str">
        <f>'1.2_Network_Risk_Outputs'!F30</f>
        <v/>
      </c>
      <c r="G30" s="120"/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2" t="str">
        <f>'1.2_Network_Risk_Outputs'!F31</f>
        <v/>
      </c>
      <c r="G31" s="120"/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2" t="str">
        <f>'1.2_Network_Risk_Outputs'!F32</f>
        <v/>
      </c>
      <c r="G32" s="120"/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2" t="str">
        <f>'1.2_Network_Risk_Outputs'!F33</f>
        <v/>
      </c>
      <c r="G33" s="120"/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2" t="str">
        <f>'1.2_Network_Risk_Outputs'!F34</f>
        <v/>
      </c>
      <c r="G34" s="120"/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2" t="str">
        <f>'1.2_Network_Risk_Outputs'!F35</f>
        <v/>
      </c>
      <c r="G35" s="120"/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2" t="str">
        <f>'1.2_Network_Risk_Outputs'!F36</f>
        <v/>
      </c>
      <c r="G36" s="120"/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2" t="str">
        <f>'1.2_Network_Risk_Outputs'!F37</f>
        <v/>
      </c>
      <c r="G37" s="120"/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2" t="str">
        <f>'1.2_Network_Risk_Outputs'!F38</f>
        <v/>
      </c>
      <c r="G38" s="120"/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2" t="str">
        <f>'1.2_Network_Risk_Outputs'!F39</f>
        <v/>
      </c>
      <c r="G39" s="120"/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2" t="str">
        <f>'1.2_Network_Risk_Outputs'!F40</f>
        <v/>
      </c>
      <c r="G40" s="120"/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2" t="str">
        <f>'1.2_Network_Risk_Outputs'!F41</f>
        <v/>
      </c>
      <c r="G41" s="120"/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2" t="str">
        <f>'1.2_Network_Risk_Outputs'!F42</f>
        <v/>
      </c>
      <c r="G42" s="120"/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2" t="str">
        <f>'1.2_Network_Risk_Outputs'!F43</f>
        <v/>
      </c>
      <c r="G43" s="120"/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2" t="str">
        <f>'1.2_Network_Risk_Outputs'!F44</f>
        <v/>
      </c>
      <c r="G44" s="120"/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2" t="str">
        <f>'1.2_Network_Risk_Outputs'!F45</f>
        <v/>
      </c>
      <c r="G45" s="120"/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2" t="str">
        <f>'1.2_Network_Risk_Outputs'!F46</f>
        <v/>
      </c>
      <c r="G46" s="120"/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2" t="str">
        <f>'1.2_Network_Risk_Outputs'!F47</f>
        <v/>
      </c>
      <c r="G47" s="120"/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2" t="str">
        <f>'1.2_Network_Risk_Outputs'!F48</f>
        <v/>
      </c>
      <c r="G48" s="120"/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2" t="str">
        <f>'1.2_Network_Risk_Outputs'!F49</f>
        <v/>
      </c>
      <c r="G49" s="120"/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2" t="str">
        <f>'1.2_Network_Risk_Outputs'!F50</f>
        <v/>
      </c>
      <c r="G50" s="120"/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2" t="str">
        <f>'1.2_Network_Risk_Outputs'!F51</f>
        <v/>
      </c>
      <c r="G51" s="120"/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2" t="str">
        <f>'1.2_Network_Risk_Outputs'!F52</f>
        <v/>
      </c>
      <c r="G52" s="120"/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2" t="str">
        <f>'1.2_Network_Risk_Outputs'!F53</f>
        <v/>
      </c>
      <c r="G53" s="120"/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2" t="str">
        <f>'1.2_Network_Risk_Outputs'!F54</f>
        <v/>
      </c>
      <c r="G54" s="120"/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2" t="str">
        <f>'1.2_Network_Risk_Outputs'!F55</f>
        <v/>
      </c>
      <c r="G55" s="120"/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2" t="str">
        <f>'1.2_Network_Risk_Outputs'!F56</f>
        <v/>
      </c>
      <c r="G56" s="120"/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2" t="str">
        <f>'1.2_Network_Risk_Outputs'!F57</f>
        <v/>
      </c>
      <c r="G57" s="120"/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2" t="str">
        <f>'1.2_Network_Risk_Outputs'!F58</f>
        <v/>
      </c>
      <c r="G58" s="120"/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2" t="str">
        <f>'1.2_Network_Risk_Outputs'!F59</f>
        <v/>
      </c>
      <c r="G59" s="120"/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2" t="str">
        <f>'1.2_Network_Risk_Outputs'!F60</f>
        <v/>
      </c>
      <c r="G60" s="120"/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2" t="str">
        <f>'1.2_Network_Risk_Outputs'!F61</f>
        <v/>
      </c>
      <c r="G61" s="120"/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2" t="str">
        <f>'1.2_Network_Risk_Outputs'!F62</f>
        <v/>
      </c>
      <c r="G62" s="120"/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2" t="str">
        <f>'1.2_Network_Risk_Outputs'!F63</f>
        <v/>
      </c>
      <c r="G63" s="120"/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2" t="str">
        <f>'1.2_Network_Risk_Outputs'!F64</f>
        <v/>
      </c>
      <c r="G64" s="120"/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2" t="str">
        <f>'1.2_Network_Risk_Outputs'!F65</f>
        <v/>
      </c>
      <c r="G65" s="120"/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2" t="str">
        <f>'1.2_Network_Risk_Outputs'!F66</f>
        <v/>
      </c>
      <c r="G66" s="120"/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2" t="str">
        <f>'1.2_Network_Risk_Outputs'!F67</f>
        <v/>
      </c>
      <c r="G67" s="120"/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2" t="str">
        <f>'1.2_Network_Risk_Outputs'!F68</f>
        <v/>
      </c>
      <c r="G68" s="120"/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2" t="str">
        <f>'1.2_Network_Risk_Outputs'!F69</f>
        <v/>
      </c>
      <c r="G69" s="120"/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2" t="str">
        <f>'1.2_Network_Risk_Outputs'!F70</f>
        <v/>
      </c>
      <c r="G70" s="120"/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2" t="str">
        <f>'1.2_Network_Risk_Outputs'!F71</f>
        <v/>
      </c>
      <c r="G71" s="120"/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2" t="str">
        <f>'1.2_Network_Risk_Outputs'!F72</f>
        <v/>
      </c>
      <c r="G72" s="120"/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2" t="str">
        <f>'1.2_Network_Risk_Outputs'!F73</f>
        <v/>
      </c>
      <c r="G73" s="120"/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2" t="str">
        <f>'1.2_Network_Risk_Outputs'!F74</f>
        <v/>
      </c>
      <c r="G74" s="120"/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2" t="str">
        <f>'1.2_Network_Risk_Outputs'!F75</f>
        <v/>
      </c>
      <c r="G75" s="120"/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2" t="str">
        <f>'1.2_Network_Risk_Outputs'!F76</f>
        <v/>
      </c>
      <c r="G76" s="120"/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2" t="str">
        <f>'1.2_Network_Risk_Outputs'!F77</f>
        <v/>
      </c>
      <c r="G77" s="120"/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2" t="str">
        <f>'1.2_Network_Risk_Outputs'!F78</f>
        <v/>
      </c>
      <c r="G78" s="120"/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2" t="str">
        <f>'1.2_Network_Risk_Outputs'!F79</f>
        <v/>
      </c>
      <c r="G79" s="120"/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2" t="str">
        <f>'1.2_Network_Risk_Outputs'!F80</f>
        <v/>
      </c>
      <c r="G80" s="120"/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2" t="str">
        <f>'1.2_Network_Risk_Outputs'!F81</f>
        <v/>
      </c>
      <c r="G81" s="120"/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2" t="str">
        <f>'1.2_Network_Risk_Outputs'!F82</f>
        <v/>
      </c>
      <c r="G82" s="120"/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2" t="str">
        <f>'1.2_Network_Risk_Outputs'!F83</f>
        <v/>
      </c>
      <c r="G83" s="120"/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2" t="str">
        <f>'1.2_Network_Risk_Outputs'!F84</f>
        <v/>
      </c>
      <c r="G84" s="120"/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2" t="str">
        <f>'1.2_Network_Risk_Outputs'!F85</f>
        <v/>
      </c>
      <c r="G85" s="120"/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2" t="str">
        <f>'1.2_Network_Risk_Outputs'!F86</f>
        <v/>
      </c>
      <c r="G86" s="120"/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2" t="str">
        <f>'1.2_Network_Risk_Outputs'!F87</f>
        <v/>
      </c>
      <c r="G87" s="120"/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2" t="str">
        <f>'1.2_Network_Risk_Outputs'!F88</f>
        <v/>
      </c>
      <c r="G88" s="120"/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2" t="str">
        <f>'1.2_Network_Risk_Outputs'!F89</f>
        <v/>
      </c>
      <c r="G89" s="120"/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2" t="str">
        <f>'1.2_Network_Risk_Outputs'!F90</f>
        <v/>
      </c>
      <c r="G90" s="120"/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2" t="str">
        <f>'1.2_Network_Risk_Outputs'!F91</f>
        <v/>
      </c>
      <c r="G91" s="120"/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2" t="str">
        <f>'1.2_Network_Risk_Outputs'!F92</f>
        <v/>
      </c>
      <c r="G92" s="120"/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2" t="str">
        <f>'1.2_Network_Risk_Outputs'!F93</f>
        <v/>
      </c>
      <c r="G93" s="120"/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2" t="str">
        <f>'1.2_Network_Risk_Outputs'!F94</f>
        <v/>
      </c>
      <c r="G94" s="120"/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2" t="str">
        <f>'1.2_Network_Risk_Outputs'!F95</f>
        <v/>
      </c>
      <c r="G95" s="120"/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2" t="str">
        <f>'1.2_Network_Risk_Outputs'!F96</f>
        <v/>
      </c>
      <c r="G96" s="120"/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2" t="str">
        <f>'1.2_Network_Risk_Outputs'!F97</f>
        <v/>
      </c>
      <c r="G97" s="120"/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2" t="str">
        <f>'1.2_Network_Risk_Outputs'!F98</f>
        <v/>
      </c>
      <c r="G98" s="120"/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2" t="str">
        <f>'1.2_Network_Risk_Outputs'!F99</f>
        <v/>
      </c>
      <c r="G99" s="120"/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2" t="str">
        <f>'1.2_Network_Risk_Outputs'!F100</f>
        <v/>
      </c>
      <c r="G100" s="120"/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2" t="str">
        <f>'1.2_Network_Risk_Outputs'!F101</f>
        <v/>
      </c>
      <c r="G101" s="120"/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2" t="str">
        <f>'1.2_Network_Risk_Outputs'!F102</f>
        <v/>
      </c>
      <c r="G102" s="120"/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2" t="str">
        <f>'1.2_Network_Risk_Outputs'!F103</f>
        <v/>
      </c>
      <c r="G103" s="120"/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2" t="str">
        <f>'1.2_Network_Risk_Outputs'!F104</f>
        <v/>
      </c>
      <c r="G104" s="120"/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2" t="str">
        <f>'1.2_Network_Risk_Outputs'!F105</f>
        <v/>
      </c>
      <c r="G105" s="120"/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2" t="str">
        <f>'1.2_Network_Risk_Outputs'!F106</f>
        <v/>
      </c>
      <c r="G106" s="120"/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2" t="str">
        <f>'1.2_Network_Risk_Outputs'!F107</f>
        <v/>
      </c>
      <c r="G107" s="120"/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2" t="str">
        <f>'1.2_Network_Risk_Outputs'!F108</f>
        <v/>
      </c>
      <c r="G108" s="120"/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2" t="str">
        <f>'1.2_Network_Risk_Outputs'!F109</f>
        <v/>
      </c>
      <c r="G109" s="120"/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2" t="str">
        <f>'1.2_Network_Risk_Outputs'!F110</f>
        <v/>
      </c>
      <c r="G110" s="120"/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2" t="str">
        <f>'1.2_Network_Risk_Outputs'!F111</f>
        <v/>
      </c>
      <c r="G111" s="120"/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2" t="str">
        <f>'1.2_Network_Risk_Outputs'!F112</f>
        <v/>
      </c>
      <c r="G112" s="120"/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2" t="str">
        <f>'1.2_Network_Risk_Outputs'!F113</f>
        <v/>
      </c>
      <c r="G113" s="120"/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2" t="str">
        <f>'1.2_Network_Risk_Outputs'!F114</f>
        <v/>
      </c>
      <c r="G114" s="120"/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2" t="str">
        <f>'1.2_Network_Risk_Outputs'!F115</f>
        <v/>
      </c>
      <c r="G115" s="120"/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2" t="str">
        <f>'1.2_Network_Risk_Outputs'!F116</f>
        <v/>
      </c>
      <c r="G116" s="120"/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2" t="str">
        <f>'1.2_Network_Risk_Outputs'!F117</f>
        <v/>
      </c>
      <c r="G117" s="120"/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2" t="str">
        <f>'1.2_Network_Risk_Outputs'!F118</f>
        <v/>
      </c>
      <c r="G118" s="120"/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2" t="str">
        <f>'1.2_Network_Risk_Outputs'!F119</f>
        <v/>
      </c>
      <c r="G119" s="120"/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2" t="str">
        <f>'1.2_Network_Risk_Outputs'!F120</f>
        <v/>
      </c>
      <c r="G120" s="120"/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2" t="str">
        <f>'1.2_Network_Risk_Outputs'!F121</f>
        <v/>
      </c>
      <c r="G121" s="120"/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2" t="str">
        <f>'1.2_Network_Risk_Outputs'!F122</f>
        <v/>
      </c>
      <c r="G122" s="120"/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2" t="str">
        <f>'1.2_Network_Risk_Outputs'!F123</f>
        <v/>
      </c>
      <c r="G123" s="120"/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2" t="str">
        <f>'1.2_Network_Risk_Outputs'!F124</f>
        <v/>
      </c>
      <c r="G124" s="120"/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2" t="str">
        <f>'1.2_Network_Risk_Outputs'!F125</f>
        <v/>
      </c>
      <c r="G125" s="120"/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2" t="str">
        <f>'1.2_Network_Risk_Outputs'!F126</f>
        <v/>
      </c>
      <c r="G126" s="120"/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2" t="str">
        <f>'1.2_Network_Risk_Outputs'!F127</f>
        <v/>
      </c>
      <c r="G127" s="120"/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2" t="str">
        <f>'1.2_Network_Risk_Outputs'!F128</f>
        <v/>
      </c>
      <c r="G128" s="120"/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2" t="str">
        <f>'1.2_Network_Risk_Outputs'!F129</f>
        <v/>
      </c>
      <c r="G129" s="120"/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2" t="str">
        <f>'1.2_Network_Risk_Outputs'!F130</f>
        <v/>
      </c>
      <c r="G130" s="120"/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2" t="str">
        <f>'1.2_Network_Risk_Outputs'!F131</f>
        <v/>
      </c>
      <c r="G131" s="120"/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2" t="str">
        <f>'1.2_Network_Risk_Outputs'!F132</f>
        <v/>
      </c>
      <c r="G132" s="120"/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2" t="str">
        <f>'1.2_Network_Risk_Outputs'!F133</f>
        <v/>
      </c>
      <c r="G133" s="120"/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2" t="str">
        <f>'1.2_Network_Risk_Outputs'!F134</f>
        <v/>
      </c>
      <c r="G134" s="120"/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2" t="str">
        <f>'1.2_Network_Risk_Outputs'!F135</f>
        <v/>
      </c>
      <c r="G135" s="120"/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2" t="str">
        <f>'1.2_Network_Risk_Outputs'!F136</f>
        <v/>
      </c>
      <c r="G136" s="120"/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2" t="str">
        <f>'1.2_Network_Risk_Outputs'!F137</f>
        <v/>
      </c>
      <c r="G137" s="120"/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2" t="str">
        <f>'1.2_Network_Risk_Outputs'!F138</f>
        <v/>
      </c>
      <c r="G138" s="120"/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2" t="str">
        <f>'1.2_Network_Risk_Outputs'!F139</f>
        <v/>
      </c>
      <c r="G139" s="120"/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2" t="str">
        <f>'1.2_Network_Risk_Outputs'!F140</f>
        <v/>
      </c>
      <c r="G140" s="120"/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2" t="str">
        <f>'1.2_Network_Risk_Outputs'!F141</f>
        <v/>
      </c>
      <c r="G141" s="120"/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2" t="str">
        <f>'1.2_Network_Risk_Outputs'!F142</f>
        <v/>
      </c>
      <c r="G142" s="120"/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2" t="str">
        <f>'1.2_Network_Risk_Outputs'!F143</f>
        <v/>
      </c>
      <c r="G143" s="120"/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2" t="str">
        <f>'1.2_Network_Risk_Outputs'!F144</f>
        <v/>
      </c>
      <c r="G144" s="120"/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2" t="str">
        <f>'1.2_Network_Risk_Outputs'!F145</f>
        <v/>
      </c>
      <c r="G145" s="120"/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2" t="str">
        <f>'1.2_Network_Risk_Outputs'!F146</f>
        <v/>
      </c>
      <c r="G146" s="120"/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2" t="str">
        <f>'1.2_Network_Risk_Outputs'!F147</f>
        <v/>
      </c>
      <c r="G147" s="120"/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2" t="str">
        <f>'1.2_Network_Risk_Outputs'!F148</f>
        <v/>
      </c>
      <c r="G148" s="120"/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2" t="str">
        <f>'1.2_Network_Risk_Outputs'!F149</f>
        <v/>
      </c>
      <c r="G149" s="120"/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2" t="str">
        <f>'1.2_Network_Risk_Outputs'!F150</f>
        <v/>
      </c>
      <c r="G150" s="120"/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2" t="str">
        <f>'1.2_Network_Risk_Outputs'!F151</f>
        <v/>
      </c>
      <c r="G151" s="120"/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2" t="str">
        <f>'1.2_Network_Risk_Outputs'!F152</f>
        <v/>
      </c>
      <c r="G152" s="120"/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2" t="str">
        <f>'1.2_Network_Risk_Outputs'!F153</f>
        <v/>
      </c>
      <c r="G153" s="120"/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2" t="str">
        <f>'1.2_Network_Risk_Outputs'!F154</f>
        <v/>
      </c>
      <c r="G154" s="120"/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2" t="str">
        <f>'1.2_Network_Risk_Outputs'!F155</f>
        <v/>
      </c>
      <c r="G155" s="120"/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2" t="str">
        <f>'1.2_Network_Risk_Outputs'!F156</f>
        <v/>
      </c>
      <c r="G156" s="120"/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2" t="str">
        <f>'1.2_Network_Risk_Outputs'!F157</f>
        <v/>
      </c>
      <c r="G157" s="120"/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2" t="str">
        <f>'1.2_Network_Risk_Outputs'!F158</f>
        <v/>
      </c>
      <c r="G158" s="120"/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2" t="str">
        <f>'1.2_Network_Risk_Outputs'!F159</f>
        <v/>
      </c>
      <c r="G159" s="120"/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2" t="str">
        <f>'1.2_Network_Risk_Outputs'!F160</f>
        <v/>
      </c>
      <c r="G160" s="120"/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2" t="str">
        <f>'1.2_Network_Risk_Outputs'!F161</f>
        <v/>
      </c>
      <c r="G161" s="120"/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2" t="str">
        <f>'1.2_Network_Risk_Outputs'!F162</f>
        <v/>
      </c>
      <c r="G162" s="120"/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2" t="str">
        <f>'1.2_Network_Risk_Outputs'!F163</f>
        <v/>
      </c>
      <c r="G163" s="120"/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2" t="str">
        <f>'1.2_Network_Risk_Outputs'!F164</f>
        <v/>
      </c>
      <c r="G164" s="120"/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2" t="str">
        <f>'1.2_Network_Risk_Outputs'!F165</f>
        <v/>
      </c>
      <c r="G165" s="120"/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2" t="str">
        <f>'1.2_Network_Risk_Outputs'!F166</f>
        <v/>
      </c>
      <c r="G166" s="120"/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2" t="str">
        <f>'1.2_Network_Risk_Outputs'!F167</f>
        <v/>
      </c>
      <c r="G167" s="120"/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2" t="str">
        <f>'1.2_Network_Risk_Outputs'!F168</f>
        <v/>
      </c>
      <c r="G168" s="120"/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2" t="str">
        <f>'1.2_Network_Risk_Outputs'!F169</f>
        <v/>
      </c>
      <c r="G169" s="120"/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2" t="str">
        <f>'1.2_Network_Risk_Outputs'!F170</f>
        <v/>
      </c>
      <c r="G170" s="120"/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2" t="str">
        <f>'1.2_Network_Risk_Outputs'!F171</f>
        <v/>
      </c>
      <c r="G171" s="120"/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2" t="str">
        <f>'1.2_Network_Risk_Outputs'!F172</f>
        <v/>
      </c>
      <c r="G172" s="120"/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2" t="str">
        <f>'1.2_Network_Risk_Outputs'!F173</f>
        <v/>
      </c>
      <c r="G173" s="120"/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2" t="str">
        <f>'1.2_Network_Risk_Outputs'!F174</f>
        <v/>
      </c>
      <c r="G174" s="120"/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2" t="str">
        <f>'1.2_Network_Risk_Outputs'!F175</f>
        <v/>
      </c>
      <c r="G175" s="120"/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2" t="str">
        <f>'1.2_Network_Risk_Outputs'!F176</f>
        <v/>
      </c>
      <c r="G176" s="120"/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2" t="str">
        <f>'1.2_Network_Risk_Outputs'!F177</f>
        <v/>
      </c>
      <c r="G177" s="120"/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2" t="str">
        <f>'1.2_Network_Risk_Outputs'!F178</f>
        <v/>
      </c>
      <c r="G178" s="120"/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2" t="str">
        <f>'1.2_Network_Risk_Outputs'!F179</f>
        <v/>
      </c>
      <c r="G179" s="120"/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2" t="str">
        <f>'1.2_Network_Risk_Outputs'!F180</f>
        <v/>
      </c>
      <c r="G180" s="120"/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2" t="str">
        <f>'1.2_Network_Risk_Outputs'!F181</f>
        <v/>
      </c>
      <c r="G181" s="120"/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2" t="str">
        <f>'1.2_Network_Risk_Outputs'!F182</f>
        <v/>
      </c>
      <c r="G182" s="120"/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2" t="str">
        <f>'1.2_Network_Risk_Outputs'!F183</f>
        <v/>
      </c>
      <c r="G183" s="120"/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2" t="str">
        <f>'1.2_Network_Risk_Outputs'!F184</f>
        <v/>
      </c>
      <c r="G184" s="120"/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2" t="str">
        <f>'1.2_Network_Risk_Outputs'!F185</f>
        <v/>
      </c>
      <c r="G185" s="120"/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2" t="str">
        <f>'1.2_Network_Risk_Outputs'!F186</f>
        <v/>
      </c>
      <c r="G186" s="120"/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2" t="str">
        <f>'1.2_Network_Risk_Outputs'!F187</f>
        <v/>
      </c>
      <c r="G187" s="120"/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2" t="str">
        <f>'1.2_Network_Risk_Outputs'!F188</f>
        <v/>
      </c>
      <c r="G188" s="120"/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2" t="str">
        <f>'1.2_Network_Risk_Outputs'!F189</f>
        <v/>
      </c>
      <c r="G189" s="120"/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2" t="str">
        <f>'1.2_Network_Risk_Outputs'!F190</f>
        <v/>
      </c>
      <c r="G190" s="120"/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2" t="str">
        <f>'1.2_Network_Risk_Outputs'!F191</f>
        <v/>
      </c>
      <c r="G191" s="120"/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2" t="str">
        <f>'1.2_Network_Risk_Outputs'!F192</f>
        <v/>
      </c>
      <c r="G192" s="120"/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2" t="str">
        <f>'1.2_Network_Risk_Outputs'!F193</f>
        <v/>
      </c>
      <c r="G193" s="120"/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2" t="str">
        <f>'1.2_Network_Risk_Outputs'!F194</f>
        <v/>
      </c>
      <c r="G194" s="120"/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2" t="str">
        <f>'1.2_Network_Risk_Outputs'!F195</f>
        <v/>
      </c>
      <c r="G195" s="120"/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2" t="str">
        <f>'1.2_Network_Risk_Outputs'!F196</f>
        <v/>
      </c>
      <c r="G196" s="120"/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2" t="str">
        <f>'1.2_Network_Risk_Outputs'!F197</f>
        <v/>
      </c>
      <c r="G197" s="120"/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2" t="str">
        <f>'1.2_Network_Risk_Outputs'!F198</f>
        <v/>
      </c>
      <c r="G198" s="120"/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2" t="str">
        <f>'1.2_Network_Risk_Outputs'!F199</f>
        <v/>
      </c>
      <c r="G199" s="120"/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2" t="str">
        <f>'1.2_Network_Risk_Outputs'!F200</f>
        <v/>
      </c>
      <c r="G200" s="120"/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2" t="str">
        <f>'1.2_Network_Risk_Outputs'!F201</f>
        <v/>
      </c>
      <c r="G201" s="120"/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2" t="str">
        <f>'1.2_Network_Risk_Outputs'!F202</f>
        <v/>
      </c>
      <c r="G202" s="120"/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2" t="str">
        <f>'1.2_Network_Risk_Outputs'!F203</f>
        <v/>
      </c>
      <c r="G203" s="120"/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2" t="str">
        <f>'1.2_Network_Risk_Outputs'!F204</f>
        <v/>
      </c>
      <c r="G204" s="120"/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2" t="str">
        <f>'1.2_Network_Risk_Outputs'!F205</f>
        <v/>
      </c>
      <c r="G205" s="120"/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2" t="str">
        <f>'1.2_Network_Risk_Outputs'!F206</f>
        <v/>
      </c>
      <c r="G206" s="120"/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2" t="str">
        <f>'1.2_Network_Risk_Outputs'!F207</f>
        <v/>
      </c>
      <c r="G207" s="120"/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2" t="str">
        <f>'1.2_Network_Risk_Outputs'!F208</f>
        <v/>
      </c>
      <c r="G208" s="120"/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2" t="str">
        <f>'1.2_Network_Risk_Outputs'!F209</f>
        <v/>
      </c>
      <c r="G209" s="120"/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2" t="str">
        <f>'1.2_Network_Risk_Outputs'!F210</f>
        <v/>
      </c>
      <c r="G210" s="120"/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2" t="str">
        <f>'1.2_Network_Risk_Outputs'!F211</f>
        <v/>
      </c>
      <c r="G211" s="120"/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2" t="str">
        <f>'1.2_Network_Risk_Outputs'!F212</f>
        <v/>
      </c>
      <c r="G212" s="120"/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2" t="str">
        <f>'1.2_Network_Risk_Outputs'!F213</f>
        <v/>
      </c>
      <c r="G213" s="120"/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2" t="str">
        <f>'1.2_Network_Risk_Outputs'!F214</f>
        <v/>
      </c>
      <c r="G214" s="120"/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2" t="str">
        <f>'1.2_Network_Risk_Outputs'!F215</f>
        <v/>
      </c>
      <c r="G215" s="120"/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2" t="str">
        <f>'1.2_Network_Risk_Outputs'!F216</f>
        <v/>
      </c>
      <c r="G216" s="120"/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2" t="str">
        <f>'1.2_Network_Risk_Outputs'!F217</f>
        <v/>
      </c>
      <c r="G217" s="120"/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2" t="str">
        <f>'1.2_Network_Risk_Outputs'!F218</f>
        <v/>
      </c>
      <c r="G218" s="120"/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2" t="str">
        <f>'1.2_Network_Risk_Outputs'!F219</f>
        <v/>
      </c>
      <c r="G219" s="120"/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2" t="str">
        <f>'1.2_Network_Risk_Outputs'!F220</f>
        <v/>
      </c>
      <c r="G220" s="120"/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2" t="str">
        <f>'1.2_Network_Risk_Outputs'!F221</f>
        <v/>
      </c>
      <c r="G221" s="120"/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2" t="str">
        <f>'1.2_Network_Risk_Outputs'!F222</f>
        <v/>
      </c>
      <c r="G222" s="120"/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2" t="str">
        <f>'1.2_Network_Risk_Outputs'!F223</f>
        <v/>
      </c>
      <c r="G223" s="120"/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2" t="str">
        <f>'1.2_Network_Risk_Outputs'!F224</f>
        <v/>
      </c>
      <c r="G224" s="120"/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2" t="str">
        <f>'1.2_Network_Risk_Outputs'!F225</f>
        <v/>
      </c>
      <c r="G225" s="120"/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2" t="str">
        <f>'1.2_Network_Risk_Outputs'!F226</f>
        <v/>
      </c>
      <c r="G226" s="120"/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2" t="str">
        <f>'1.2_Network_Risk_Outputs'!F227</f>
        <v/>
      </c>
      <c r="G227" s="120"/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2" t="str">
        <f>'1.2_Network_Risk_Outputs'!F228</f>
        <v/>
      </c>
      <c r="G228" s="120"/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2" t="str">
        <f>'1.2_Network_Risk_Outputs'!F229</f>
        <v/>
      </c>
      <c r="G229" s="120"/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2" t="str">
        <f>'1.2_Network_Risk_Outputs'!F230</f>
        <v/>
      </c>
      <c r="G230" s="120"/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2" t="str">
        <f>'1.2_Network_Risk_Outputs'!F231</f>
        <v/>
      </c>
      <c r="G231" s="120"/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2" t="str">
        <f>'1.2_Network_Risk_Outputs'!F232</f>
        <v/>
      </c>
      <c r="G232" s="120"/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2" t="str">
        <f>'1.2_Network_Risk_Outputs'!F233</f>
        <v/>
      </c>
      <c r="G233" s="120"/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2" t="str">
        <f>'1.2_Network_Risk_Outputs'!F234</f>
        <v/>
      </c>
      <c r="G234" s="120"/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2" t="str">
        <f>'1.2_Network_Risk_Outputs'!F235</f>
        <v/>
      </c>
      <c r="G235" s="120"/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2" t="str">
        <f>'1.2_Network_Risk_Outputs'!F236</f>
        <v/>
      </c>
      <c r="G236" s="120"/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2" t="str">
        <f>'1.2_Network_Risk_Outputs'!F237</f>
        <v/>
      </c>
      <c r="G237" s="120"/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2" t="str">
        <f>'1.2_Network_Risk_Outputs'!F238</f>
        <v/>
      </c>
      <c r="G238" s="120"/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2" t="str">
        <f>'1.2_Network_Risk_Outputs'!F239</f>
        <v/>
      </c>
      <c r="G239" s="120"/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2" t="str">
        <f>'1.2_Network_Risk_Outputs'!F240</f>
        <v/>
      </c>
      <c r="G240" s="120"/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2" t="str">
        <f>'1.2_Network_Risk_Outputs'!F241</f>
        <v/>
      </c>
      <c r="G241" s="120"/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2" t="str">
        <f>'1.2_Network_Risk_Outputs'!F242</f>
        <v/>
      </c>
      <c r="G242" s="120"/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2" t="str">
        <f>'1.2_Network_Risk_Outputs'!F243</f>
        <v/>
      </c>
      <c r="G243" s="120"/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2" t="str">
        <f>'1.2_Network_Risk_Outputs'!F244</f>
        <v/>
      </c>
      <c r="G244" s="120"/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2" t="str">
        <f>'1.2_Network_Risk_Outputs'!F245</f>
        <v/>
      </c>
      <c r="G245" s="120"/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2" t="str">
        <f>'1.2_Network_Risk_Outputs'!F246</f>
        <v/>
      </c>
      <c r="G246" s="120"/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2" t="str">
        <f>'1.2_Network_Risk_Outputs'!F247</f>
        <v/>
      </c>
      <c r="G247" s="120"/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2" t="str">
        <f>'1.2_Network_Risk_Outputs'!F248</f>
        <v/>
      </c>
      <c r="G248" s="120"/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2" t="str">
        <f>'1.2_Network_Risk_Outputs'!F249</f>
        <v/>
      </c>
      <c r="G249" s="120"/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2" t="str">
        <f>'1.2_Network_Risk_Outputs'!F250</f>
        <v/>
      </c>
      <c r="G250" s="120"/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2" t="str">
        <f>'1.2_Network_Risk_Outputs'!F251</f>
        <v/>
      </c>
      <c r="G251" s="120"/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2" t="str">
        <f>'1.2_Network_Risk_Outputs'!F252</f>
        <v/>
      </c>
      <c r="G252" s="120"/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2" t="str">
        <f>'1.2_Network_Risk_Outputs'!F253</f>
        <v/>
      </c>
      <c r="G253" s="120"/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2" t="str">
        <f>'1.2_Network_Risk_Outputs'!F254</f>
        <v/>
      </c>
      <c r="G254" s="120"/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2" t="str">
        <f>'1.2_Network_Risk_Outputs'!F255</f>
        <v/>
      </c>
      <c r="G255" s="120"/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2" t="str">
        <f>'1.2_Network_Risk_Outputs'!F256</f>
        <v/>
      </c>
      <c r="G256" s="120"/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2" t="str">
        <f>'1.2_Network_Risk_Outputs'!F257</f>
        <v/>
      </c>
      <c r="G257" s="120"/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2" t="str">
        <f>'1.2_Network_Risk_Outputs'!F258</f>
        <v/>
      </c>
      <c r="G258" s="120"/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2" t="str">
        <f>'1.2_Network_Risk_Outputs'!F259</f>
        <v/>
      </c>
      <c r="G259" s="120"/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2" t="str">
        <f>'1.2_Network_Risk_Outputs'!F260</f>
        <v/>
      </c>
      <c r="G260" s="120"/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2" t="str">
        <f>'1.2_Network_Risk_Outputs'!F261</f>
        <v/>
      </c>
      <c r="G261" s="120"/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2" t="str">
        <f>'1.2_Network_Risk_Outputs'!F262</f>
        <v/>
      </c>
      <c r="G262" s="120"/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2" t="str">
        <f>'1.2_Network_Risk_Outputs'!F263</f>
        <v/>
      </c>
      <c r="G263" s="120"/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2" t="str">
        <f>'1.2_Network_Risk_Outputs'!F264</f>
        <v/>
      </c>
      <c r="G264" s="120"/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2" t="str">
        <f>'1.2_Network_Risk_Outputs'!F265</f>
        <v/>
      </c>
      <c r="G265" s="120"/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2" t="str">
        <f>'1.2_Network_Risk_Outputs'!F266</f>
        <v/>
      </c>
      <c r="G266" s="120"/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2" t="str">
        <f>'1.2_Network_Risk_Outputs'!F267</f>
        <v/>
      </c>
      <c r="G267" s="120"/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2" t="str">
        <f>'1.2_Network_Risk_Outputs'!F268</f>
        <v/>
      </c>
      <c r="G268" s="120"/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2" t="str">
        <f>'1.2_Network_Risk_Outputs'!F269</f>
        <v/>
      </c>
      <c r="G269" s="120"/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2" t="str">
        <f>'1.2_Network_Risk_Outputs'!F270</f>
        <v/>
      </c>
      <c r="G270" s="120"/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2" t="str">
        <f>'1.2_Network_Risk_Outputs'!F271</f>
        <v/>
      </c>
      <c r="G271" s="120"/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2" t="str">
        <f>'1.2_Network_Risk_Outputs'!F272</f>
        <v/>
      </c>
      <c r="G272" s="120"/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2" t="str">
        <f>'1.2_Network_Risk_Outputs'!F273</f>
        <v/>
      </c>
      <c r="G273" s="120"/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2" t="str">
        <f>'1.2_Network_Risk_Outputs'!F274</f>
        <v/>
      </c>
      <c r="G274" s="120"/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2" t="str">
        <f>'1.2_Network_Risk_Outputs'!F275</f>
        <v/>
      </c>
      <c r="G275" s="120"/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2" t="str">
        <f>'1.2_Network_Risk_Outputs'!F276</f>
        <v/>
      </c>
      <c r="G276" s="120"/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2" t="str">
        <f>'1.2_Network_Risk_Outputs'!F277</f>
        <v/>
      </c>
      <c r="G277" s="120"/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2" t="str">
        <f>'1.2_Network_Risk_Outputs'!F278</f>
        <v/>
      </c>
      <c r="G278" s="120"/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2" t="str">
        <f>'1.2_Network_Risk_Outputs'!F279</f>
        <v/>
      </c>
      <c r="G279" s="120"/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2" t="str">
        <f>'1.2_Network_Risk_Outputs'!F280</f>
        <v/>
      </c>
      <c r="G280" s="120"/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2" t="str">
        <f>'1.2_Network_Risk_Outputs'!F281</f>
        <v/>
      </c>
      <c r="G281" s="120"/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2" t="str">
        <f>'1.2_Network_Risk_Outputs'!F282</f>
        <v/>
      </c>
      <c r="G282" s="120"/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2" t="str">
        <f>'1.2_Network_Risk_Outputs'!F283</f>
        <v/>
      </c>
      <c r="G283" s="120"/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2" t="str">
        <f>'1.2_Network_Risk_Outputs'!F284</f>
        <v/>
      </c>
      <c r="G284" s="120"/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2" t="str">
        <f>'1.2_Network_Risk_Outputs'!F285</f>
        <v/>
      </c>
      <c r="G285" s="120"/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2" t="str">
        <f>'1.2_Network_Risk_Outputs'!F286</f>
        <v/>
      </c>
      <c r="G286" s="120"/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2" t="str">
        <f>'1.2_Network_Risk_Outputs'!F287</f>
        <v/>
      </c>
      <c r="G287" s="120"/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2" t="str">
        <f>'1.2_Network_Risk_Outputs'!F288</f>
        <v/>
      </c>
      <c r="G288" s="120"/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2" t="str">
        <f>'1.2_Network_Risk_Outputs'!F289</f>
        <v/>
      </c>
      <c r="G289" s="120"/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2" t="str">
        <f>'1.2_Network_Risk_Outputs'!F290</f>
        <v/>
      </c>
      <c r="G290" s="120"/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2" t="str">
        <f>'1.2_Network_Risk_Outputs'!F291</f>
        <v/>
      </c>
      <c r="G291" s="120"/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2" t="str">
        <f>'1.2_Network_Risk_Outputs'!F292</f>
        <v/>
      </c>
      <c r="G292" s="120"/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2" t="str">
        <f>'1.2_Network_Risk_Outputs'!F293</f>
        <v/>
      </c>
      <c r="G293" s="120"/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2" t="str">
        <f>'1.2_Network_Risk_Outputs'!F294</f>
        <v/>
      </c>
      <c r="G294" s="120"/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2" t="str">
        <f>'1.2_Network_Risk_Outputs'!F295</f>
        <v/>
      </c>
      <c r="G295" s="120"/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2" t="str">
        <f>'1.2_Network_Risk_Outputs'!F296</f>
        <v/>
      </c>
      <c r="G296" s="120"/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2" t="str">
        <f>'1.2_Network_Risk_Outputs'!F297</f>
        <v/>
      </c>
      <c r="G297" s="120"/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2" t="str">
        <f>'1.2_Network_Risk_Outputs'!F298</f>
        <v/>
      </c>
      <c r="G298" s="120"/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2" t="str">
        <f>'1.2_Network_Risk_Outputs'!F299</f>
        <v/>
      </c>
      <c r="G299" s="120"/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2" t="str">
        <f>'1.2_Network_Risk_Outputs'!F300</f>
        <v/>
      </c>
      <c r="G300" s="120"/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2" t="str">
        <f>'1.2_Network_Risk_Outputs'!F301</f>
        <v/>
      </c>
      <c r="G301" s="120"/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2" t="str">
        <f>'1.2_Network_Risk_Outputs'!F302</f>
        <v/>
      </c>
      <c r="G302" s="120"/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2" t="str">
        <f>'1.2_Network_Risk_Outputs'!F303</f>
        <v/>
      </c>
      <c r="G303" s="120"/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2" t="str">
        <f>'1.2_Network_Risk_Outputs'!F304</f>
        <v/>
      </c>
      <c r="G304" s="120"/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2" t="str">
        <f>'1.2_Network_Risk_Outputs'!F305</f>
        <v/>
      </c>
      <c r="G305" s="120"/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2" t="str">
        <f>'1.2_Network_Risk_Outputs'!F306</f>
        <v/>
      </c>
      <c r="G306" s="120"/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2" t="str">
        <f>'1.2_Network_Risk_Outputs'!F307</f>
        <v/>
      </c>
      <c r="G307" s="120"/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2" t="str">
        <f>'1.2_Network_Risk_Outputs'!F308</f>
        <v/>
      </c>
      <c r="G308" s="120"/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2" t="str">
        <f>'1.2_Network_Risk_Outputs'!F309</f>
        <v/>
      </c>
      <c r="G309" s="120"/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2" t="str">
        <f>'1.2_Network_Risk_Outputs'!F310</f>
        <v/>
      </c>
      <c r="G310" s="120"/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2" t="str">
        <f>'1.2_Network_Risk_Outputs'!F311</f>
        <v/>
      </c>
      <c r="G311" s="120"/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2" t="str">
        <f>'1.2_Network_Risk_Outputs'!F312</f>
        <v/>
      </c>
      <c r="G312" s="120"/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2" t="str">
        <f>'1.2_Network_Risk_Outputs'!F313</f>
        <v/>
      </c>
      <c r="G313" s="120"/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2" t="str">
        <f>'1.2_Network_Risk_Outputs'!F314</f>
        <v/>
      </c>
      <c r="G314" s="120"/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2" t="str">
        <f>'1.2_Network_Risk_Outputs'!F315</f>
        <v/>
      </c>
      <c r="G315" s="120"/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2" t="str">
        <f>'1.2_Network_Risk_Outputs'!F316</f>
        <v/>
      </c>
      <c r="G316" s="120"/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2" t="str">
        <f>'1.2_Network_Risk_Outputs'!F317</f>
        <v/>
      </c>
      <c r="G317" s="120"/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2" t="str">
        <f>'1.2_Network_Risk_Outputs'!F318</f>
        <v/>
      </c>
      <c r="G318" s="120"/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2" t="str">
        <f>'1.2_Network_Risk_Outputs'!F319</f>
        <v/>
      </c>
      <c r="G319" s="120"/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2" t="str">
        <f>'1.2_Network_Risk_Outputs'!F320</f>
        <v/>
      </c>
      <c r="G320" s="120"/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2" t="str">
        <f>'1.2_Network_Risk_Outputs'!F321</f>
        <v/>
      </c>
      <c r="G321" s="120"/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2" t="str">
        <f>'1.2_Network_Risk_Outputs'!F322</f>
        <v/>
      </c>
      <c r="G322" s="120"/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2" t="str">
        <f>'1.2_Network_Risk_Outputs'!F323</f>
        <v/>
      </c>
      <c r="G323" s="120"/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2" t="str">
        <f>'1.2_Network_Risk_Outputs'!F324</f>
        <v/>
      </c>
      <c r="G324" s="120"/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2" t="str">
        <f>'1.2_Network_Risk_Outputs'!F325</f>
        <v/>
      </c>
      <c r="G325" s="120"/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2" t="str">
        <f>'1.2_Network_Risk_Outputs'!F326</f>
        <v/>
      </c>
      <c r="G326" s="120"/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2" t="str">
        <f>'1.2_Network_Risk_Outputs'!F327</f>
        <v/>
      </c>
      <c r="G327" s="120"/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2" t="str">
        <f>'1.2_Network_Risk_Outputs'!F328</f>
        <v/>
      </c>
      <c r="G328" s="120"/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2" t="str">
        <f>'1.2_Network_Risk_Outputs'!F329</f>
        <v/>
      </c>
      <c r="G329" s="120"/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2" t="str">
        <f>'1.2_Network_Risk_Outputs'!F330</f>
        <v/>
      </c>
      <c r="G330" s="120"/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2" t="str">
        <f>'1.2_Network_Risk_Outputs'!F331</f>
        <v/>
      </c>
      <c r="G331" s="120"/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2" t="str">
        <f>'1.2_Network_Risk_Outputs'!F332</f>
        <v/>
      </c>
      <c r="G332" s="120"/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2" t="str">
        <f>'1.2_Network_Risk_Outputs'!F333</f>
        <v/>
      </c>
      <c r="G333" s="120"/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2" t="str">
        <f>'1.2_Network_Risk_Outputs'!F334</f>
        <v/>
      </c>
      <c r="G334" s="120"/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2" t="str">
        <f>'1.2_Network_Risk_Outputs'!F335</f>
        <v/>
      </c>
      <c r="G335" s="120"/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2" t="str">
        <f>'1.2_Network_Risk_Outputs'!F336</f>
        <v/>
      </c>
      <c r="G336" s="120"/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2" t="str">
        <f>'1.2_Network_Risk_Outputs'!F337</f>
        <v/>
      </c>
      <c r="G337" s="120"/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2" t="str">
        <f>'1.2_Network_Risk_Outputs'!F338</f>
        <v/>
      </c>
      <c r="G338" s="120"/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2" t="str">
        <f>'1.2_Network_Risk_Outputs'!F339</f>
        <v/>
      </c>
      <c r="G339" s="120"/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2" t="str">
        <f>'1.2_Network_Risk_Outputs'!F340</f>
        <v/>
      </c>
      <c r="G340" s="120"/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2" t="str">
        <f>'1.2_Network_Risk_Outputs'!F341</f>
        <v/>
      </c>
      <c r="G341" s="120"/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2" t="str">
        <f>'1.2_Network_Risk_Outputs'!F342</f>
        <v/>
      </c>
      <c r="G342" s="120"/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2" t="str">
        <f>'1.2_Network_Risk_Outputs'!F343</f>
        <v/>
      </c>
      <c r="G343" s="120"/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2" t="str">
        <f>'1.2_Network_Risk_Outputs'!F344</f>
        <v/>
      </c>
      <c r="G344" s="120"/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2" t="str">
        <f>'1.2_Network_Risk_Outputs'!F345</f>
        <v/>
      </c>
      <c r="G345" s="120"/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2" t="str">
        <f>'1.2_Network_Risk_Outputs'!F346</f>
        <v/>
      </c>
      <c r="G346" s="120"/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2" t="str">
        <f>'1.2_Network_Risk_Outputs'!F347</f>
        <v/>
      </c>
      <c r="G347" s="120"/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2" t="str">
        <f>'1.2_Network_Risk_Outputs'!F348</f>
        <v/>
      </c>
      <c r="G348" s="120"/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2" t="str">
        <f>'1.2_Network_Risk_Outputs'!F349</f>
        <v/>
      </c>
      <c r="G349" s="120"/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2" t="str">
        <f>'1.2_Network_Risk_Outputs'!F350</f>
        <v/>
      </c>
      <c r="G350" s="120"/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2" t="str">
        <f>'1.2_Network_Risk_Outputs'!F351</f>
        <v/>
      </c>
      <c r="G351" s="120"/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2" t="str">
        <f>'1.2_Network_Risk_Outputs'!F352</f>
        <v/>
      </c>
      <c r="G352" s="120"/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2" t="str">
        <f>'1.2_Network_Risk_Outputs'!F353</f>
        <v/>
      </c>
      <c r="G353" s="120"/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2" t="str">
        <f>'1.2_Network_Risk_Outputs'!F354</f>
        <v/>
      </c>
      <c r="G354" s="120"/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2" t="str">
        <f>'1.2_Network_Risk_Outputs'!F355</f>
        <v/>
      </c>
      <c r="G355" s="120"/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2" t="str">
        <f>'1.2_Network_Risk_Outputs'!F356</f>
        <v/>
      </c>
      <c r="G356" s="120"/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2" t="str">
        <f>'1.2_Network_Risk_Outputs'!F357</f>
        <v/>
      </c>
      <c r="G357" s="120"/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2" t="str">
        <f>'1.2_Network_Risk_Outputs'!F358</f>
        <v/>
      </c>
      <c r="G358" s="120"/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2" t="str">
        <f>'1.2_Network_Risk_Outputs'!F359</f>
        <v/>
      </c>
      <c r="G359" s="120"/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2" t="str">
        <f>'1.2_Network_Risk_Outputs'!F360</f>
        <v/>
      </c>
      <c r="G360" s="120"/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2" t="str">
        <f>'1.2_Network_Risk_Outputs'!F361</f>
        <v/>
      </c>
      <c r="G361" s="120"/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2" t="str">
        <f>'1.2_Network_Risk_Outputs'!F362</f>
        <v/>
      </c>
      <c r="G362" s="120"/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2" t="str">
        <f>'1.2_Network_Risk_Outputs'!F363</f>
        <v/>
      </c>
      <c r="G363" s="120"/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2" t="str">
        <f>'1.2_Network_Risk_Outputs'!F364</f>
        <v/>
      </c>
      <c r="G364" s="120"/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2" t="str">
        <f>'1.2_Network_Risk_Outputs'!F365</f>
        <v/>
      </c>
      <c r="G365" s="120"/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2" t="str">
        <f>'1.2_Network_Risk_Outputs'!F366</f>
        <v/>
      </c>
      <c r="G366" s="120"/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2" t="str">
        <f>'1.2_Network_Risk_Outputs'!F367</f>
        <v/>
      </c>
      <c r="G367" s="120"/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2" t="str">
        <f>'1.2_Network_Risk_Outputs'!F368</f>
        <v/>
      </c>
      <c r="G368" s="120"/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2" t="str">
        <f>'1.2_Network_Risk_Outputs'!F369</f>
        <v/>
      </c>
      <c r="G369" s="120"/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2" t="str">
        <f>'1.2_Network_Risk_Outputs'!F370</f>
        <v/>
      </c>
      <c r="G370" s="120"/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2" t="str">
        <f>'1.2_Network_Risk_Outputs'!F371</f>
        <v/>
      </c>
      <c r="G371" s="120"/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2" t="str">
        <f>'1.2_Network_Risk_Outputs'!F372</f>
        <v/>
      </c>
      <c r="G372" s="120"/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2" t="str">
        <f>'1.2_Network_Risk_Outputs'!F373</f>
        <v/>
      </c>
      <c r="G373" s="120"/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2" t="str">
        <f>'1.2_Network_Risk_Outputs'!F374</f>
        <v/>
      </c>
      <c r="G374" s="120"/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2" t="str">
        <f>'1.2_Network_Risk_Outputs'!F375</f>
        <v/>
      </c>
      <c r="G375" s="120"/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2" t="str">
        <f>'1.2_Network_Risk_Outputs'!F376</f>
        <v/>
      </c>
      <c r="G376" s="120"/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2" t="str">
        <f>'1.2_Network_Risk_Outputs'!F377</f>
        <v/>
      </c>
      <c r="G377" s="120"/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2" t="str">
        <f>'1.2_Network_Risk_Outputs'!F378</f>
        <v/>
      </c>
      <c r="G378" s="120"/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2" t="str">
        <f>'1.2_Network_Risk_Outputs'!F379</f>
        <v/>
      </c>
      <c r="G379" s="120"/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2" t="str">
        <f>'1.2_Network_Risk_Outputs'!F380</f>
        <v/>
      </c>
      <c r="G380" s="120"/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2" t="str">
        <f>'1.2_Network_Risk_Outputs'!F381</f>
        <v/>
      </c>
      <c r="G381" s="120"/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2" t="str">
        <f>'1.2_Network_Risk_Outputs'!F382</f>
        <v/>
      </c>
      <c r="G382" s="120"/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2" t="str">
        <f>'1.2_Network_Risk_Outputs'!F383</f>
        <v/>
      </c>
      <c r="G383" s="120"/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2" t="str">
        <f>'1.2_Network_Risk_Outputs'!F384</f>
        <v/>
      </c>
      <c r="G384" s="120"/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2" t="str">
        <f>'1.2_Network_Risk_Outputs'!F385</f>
        <v/>
      </c>
      <c r="G385" s="120"/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2" t="str">
        <f>'1.2_Network_Risk_Outputs'!F386</f>
        <v/>
      </c>
      <c r="G386" s="120"/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2" t="str">
        <f>'1.2_Network_Risk_Outputs'!F387</f>
        <v/>
      </c>
      <c r="G387" s="120"/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2" t="str">
        <f>'1.2_Network_Risk_Outputs'!F388</f>
        <v/>
      </c>
      <c r="G388" s="120"/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2" t="str">
        <f>'1.2_Network_Risk_Outputs'!F389</f>
        <v/>
      </c>
      <c r="G389" s="120"/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2" t="str">
        <f>'1.2_Network_Risk_Outputs'!F390</f>
        <v/>
      </c>
      <c r="G390" s="120"/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2" t="str">
        <f>'1.2_Network_Risk_Outputs'!F391</f>
        <v/>
      </c>
      <c r="G391" s="120"/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2" t="str">
        <f>'1.2_Network_Risk_Outputs'!F392</f>
        <v/>
      </c>
      <c r="G392" s="120"/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2" t="str">
        <f>'1.2_Network_Risk_Outputs'!F393</f>
        <v/>
      </c>
      <c r="G393" s="120"/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2" t="str">
        <f>'1.2_Network_Risk_Outputs'!F394</f>
        <v/>
      </c>
      <c r="G394" s="120"/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2" t="str">
        <f>'1.2_Network_Risk_Outputs'!F395</f>
        <v/>
      </c>
      <c r="G395" s="120"/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2" t="str">
        <f>'1.2_Network_Risk_Outputs'!F396</f>
        <v/>
      </c>
      <c r="G396" s="120"/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2" t="str">
        <f>'1.2_Network_Risk_Outputs'!F397</f>
        <v/>
      </c>
      <c r="G397" s="120"/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2" t="str">
        <f>'1.2_Network_Risk_Outputs'!F398</f>
        <v/>
      </c>
      <c r="G398" s="120"/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2" t="str">
        <f>'1.2_Network_Risk_Outputs'!F399</f>
        <v/>
      </c>
      <c r="G399" s="120"/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2" t="str">
        <f>'1.2_Network_Risk_Outputs'!F400</f>
        <v/>
      </c>
      <c r="G400" s="120"/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2" t="str">
        <f>'1.2_Network_Risk_Outputs'!F401</f>
        <v/>
      </c>
      <c r="G401" s="120"/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2" t="str">
        <f>'1.2_Network_Risk_Outputs'!F402</f>
        <v/>
      </c>
      <c r="G402" s="120"/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2" t="str">
        <f>'1.2_Network_Risk_Outputs'!F403</f>
        <v/>
      </c>
      <c r="G403" s="120"/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2" t="str">
        <f>'1.2_Network_Risk_Outputs'!F404</f>
        <v/>
      </c>
      <c r="G404" s="120"/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2" t="str">
        <f>'1.2_Network_Risk_Outputs'!F405</f>
        <v/>
      </c>
      <c r="G405" s="120"/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2" t="str">
        <f>'1.2_Network_Risk_Outputs'!F406</f>
        <v/>
      </c>
      <c r="G406" s="120"/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2" t="str">
        <f>'1.2_Network_Risk_Outputs'!F407</f>
        <v/>
      </c>
      <c r="G407" s="120"/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2" t="str">
        <f>'1.2_Network_Risk_Outputs'!F408</f>
        <v/>
      </c>
      <c r="G408" s="120"/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2" t="str">
        <f>'1.2_Network_Risk_Outputs'!F409</f>
        <v/>
      </c>
      <c r="G409" s="120"/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2" t="str">
        <f>'1.2_Network_Risk_Outputs'!F410</f>
        <v/>
      </c>
      <c r="G410" s="120"/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2" t="str">
        <f>'1.2_Network_Risk_Outputs'!F411</f>
        <v/>
      </c>
      <c r="G411" s="120"/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2" t="str">
        <f>'1.2_Network_Risk_Outputs'!F412</f>
        <v/>
      </c>
      <c r="G412" s="120"/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2" t="str">
        <f>'1.2_Network_Risk_Outputs'!F413</f>
        <v/>
      </c>
      <c r="G413" s="120"/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2" t="str">
        <f>'1.2_Network_Risk_Outputs'!F414</f>
        <v/>
      </c>
      <c r="G414" s="120"/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2" t="str">
        <f>'1.2_Network_Risk_Outputs'!F415</f>
        <v/>
      </c>
      <c r="G415" s="120"/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2" t="str">
        <f>'1.2_Network_Risk_Outputs'!F416</f>
        <v/>
      </c>
      <c r="G416" s="120"/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2" t="str">
        <f>'1.2_Network_Risk_Outputs'!F417</f>
        <v/>
      </c>
      <c r="G417" s="120"/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2" t="str">
        <f>'1.2_Network_Risk_Outputs'!F418</f>
        <v/>
      </c>
      <c r="G418" s="120"/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2" t="str">
        <f>'1.2_Network_Risk_Outputs'!F419</f>
        <v/>
      </c>
      <c r="G419" s="120"/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2" t="str">
        <f>'1.2_Network_Risk_Outputs'!F420</f>
        <v/>
      </c>
      <c r="G420" s="120"/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2" t="str">
        <f>'1.2_Network_Risk_Outputs'!F421</f>
        <v/>
      </c>
      <c r="G421" s="120"/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2" t="str">
        <f>'1.2_Network_Risk_Outputs'!F422</f>
        <v/>
      </c>
      <c r="G422" s="120"/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2" t="str">
        <f>'1.2_Network_Risk_Outputs'!F423</f>
        <v/>
      </c>
      <c r="G423" s="120"/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2" t="str">
        <f>'1.2_Network_Risk_Outputs'!F424</f>
        <v/>
      </c>
      <c r="G424" s="120"/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2" t="str">
        <f>'1.2_Network_Risk_Outputs'!F425</f>
        <v/>
      </c>
      <c r="G425" s="120"/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2" t="str">
        <f>'1.2_Network_Risk_Outputs'!F426</f>
        <v/>
      </c>
      <c r="G426" s="120"/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2" t="str">
        <f>'1.2_Network_Risk_Outputs'!F427</f>
        <v/>
      </c>
      <c r="G427" s="120"/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2" t="str">
        <f>'1.2_Network_Risk_Outputs'!F428</f>
        <v/>
      </c>
      <c r="G428" s="120"/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2" t="str">
        <f>'1.2_Network_Risk_Outputs'!F429</f>
        <v/>
      </c>
      <c r="G429" s="120"/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2" t="str">
        <f>'1.2_Network_Risk_Outputs'!F430</f>
        <v/>
      </c>
      <c r="G430" s="120"/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2" t="str">
        <f>'1.2_Network_Risk_Outputs'!F431</f>
        <v/>
      </c>
      <c r="G431" s="120"/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2" t="str">
        <f>'1.2_Network_Risk_Outputs'!F432</f>
        <v/>
      </c>
      <c r="G432" s="120"/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2" t="str">
        <f>'1.2_Network_Risk_Outputs'!F433</f>
        <v/>
      </c>
      <c r="G433" s="120"/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2" t="str">
        <f>'1.2_Network_Risk_Outputs'!F434</f>
        <v/>
      </c>
      <c r="G434" s="120"/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2" t="str">
        <f>'1.2_Network_Risk_Outputs'!F435</f>
        <v/>
      </c>
      <c r="G435" s="120"/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2" t="str">
        <f>'1.2_Network_Risk_Outputs'!F436</f>
        <v/>
      </c>
      <c r="G436" s="120"/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2" t="str">
        <f>'1.2_Network_Risk_Outputs'!F437</f>
        <v/>
      </c>
      <c r="G437" s="120"/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2" t="str">
        <f>'1.2_Network_Risk_Outputs'!F438</f>
        <v/>
      </c>
      <c r="G438" s="120"/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2" t="str">
        <f>'1.2_Network_Risk_Outputs'!F439</f>
        <v/>
      </c>
      <c r="G439" s="120"/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2" t="str">
        <f>'1.2_Network_Risk_Outputs'!F440</f>
        <v/>
      </c>
      <c r="G440" s="120"/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2" t="str">
        <f>'1.2_Network_Risk_Outputs'!F441</f>
        <v/>
      </c>
      <c r="G441" s="120"/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2" t="str">
        <f>'1.2_Network_Risk_Outputs'!F442</f>
        <v/>
      </c>
      <c r="G442" s="120"/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2" t="str">
        <f>'1.2_Network_Risk_Outputs'!F443</f>
        <v/>
      </c>
      <c r="G443" s="120"/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2" t="str">
        <f>'1.2_Network_Risk_Outputs'!F444</f>
        <v/>
      </c>
      <c r="G444" s="120"/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2" t="str">
        <f>'1.2_Network_Risk_Outputs'!F445</f>
        <v/>
      </c>
      <c r="G445" s="120"/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2" t="str">
        <f>'1.2_Network_Risk_Outputs'!F446</f>
        <v/>
      </c>
      <c r="G446" s="120"/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2" t="str">
        <f>'1.2_Network_Risk_Outputs'!F447</f>
        <v/>
      </c>
      <c r="G447" s="120"/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2" t="str">
        <f>'1.2_Network_Risk_Outputs'!F448</f>
        <v/>
      </c>
      <c r="G448" s="120"/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2" t="str">
        <f>'1.2_Network_Risk_Outputs'!F449</f>
        <v/>
      </c>
      <c r="G449" s="120"/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2" t="str">
        <f>'1.2_Network_Risk_Outputs'!F450</f>
        <v/>
      </c>
      <c r="G450" s="120"/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2" t="str">
        <f>'1.2_Network_Risk_Outputs'!F451</f>
        <v/>
      </c>
      <c r="G451" s="120"/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2" t="str">
        <f>'1.2_Network_Risk_Outputs'!F452</f>
        <v/>
      </c>
      <c r="G452" s="120"/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2" t="str">
        <f>'1.2_Network_Risk_Outputs'!F453</f>
        <v/>
      </c>
      <c r="G453" s="120"/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2" t="str">
        <f>'1.2_Network_Risk_Outputs'!F454</f>
        <v/>
      </c>
      <c r="G454" s="120"/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2" t="str">
        <f>'1.2_Network_Risk_Outputs'!F455</f>
        <v/>
      </c>
      <c r="G455" s="120"/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2" t="str">
        <f>'1.2_Network_Risk_Outputs'!F456</f>
        <v/>
      </c>
      <c r="G456" s="120"/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2" t="str">
        <f>'1.2_Network_Risk_Outputs'!F457</f>
        <v/>
      </c>
      <c r="G457" s="120"/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2" t="str">
        <f>'1.2_Network_Risk_Outputs'!F458</f>
        <v/>
      </c>
      <c r="G458" s="120"/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2" t="str">
        <f>'1.2_Network_Risk_Outputs'!F459</f>
        <v/>
      </c>
      <c r="G459" s="120"/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2" t="str">
        <f>'1.2_Network_Risk_Outputs'!F460</f>
        <v/>
      </c>
      <c r="G460" s="120"/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2" t="str">
        <f>'1.2_Network_Risk_Outputs'!F461</f>
        <v/>
      </c>
      <c r="G461" s="120"/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2" t="str">
        <f>'1.2_Network_Risk_Outputs'!F462</f>
        <v/>
      </c>
      <c r="G462" s="120"/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2" t="str">
        <f>'1.2_Network_Risk_Outputs'!F463</f>
        <v/>
      </c>
      <c r="G463" s="120"/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2" t="str">
        <f>'1.2_Network_Risk_Outputs'!F464</f>
        <v/>
      </c>
      <c r="G464" s="120"/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2" t="str">
        <f>'1.2_Network_Risk_Outputs'!F465</f>
        <v/>
      </c>
      <c r="G465" s="120"/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2" t="str">
        <f>'1.2_Network_Risk_Outputs'!F466</f>
        <v/>
      </c>
      <c r="G466" s="120"/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2" t="str">
        <f>'1.2_Network_Risk_Outputs'!F467</f>
        <v/>
      </c>
      <c r="G467" s="120"/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2" t="str">
        <f>'1.2_Network_Risk_Outputs'!F468</f>
        <v/>
      </c>
      <c r="G468" s="120"/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2" t="str">
        <f>'1.2_Network_Risk_Outputs'!F469</f>
        <v/>
      </c>
      <c r="G469" s="120"/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2" t="str">
        <f>'1.2_Network_Risk_Outputs'!F470</f>
        <v/>
      </c>
      <c r="G470" s="120"/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2" t="str">
        <f>'1.2_Network_Risk_Outputs'!F471</f>
        <v/>
      </c>
      <c r="G471" s="120"/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2" t="str">
        <f>'1.2_Network_Risk_Outputs'!F472</f>
        <v/>
      </c>
      <c r="G472" s="120"/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2" t="str">
        <f>'1.2_Network_Risk_Outputs'!F473</f>
        <v/>
      </c>
      <c r="G473" s="120"/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2" t="str">
        <f>'1.2_Network_Risk_Outputs'!F474</f>
        <v/>
      </c>
      <c r="G474" s="120"/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2" t="str">
        <f>'1.2_Network_Risk_Outputs'!F475</f>
        <v/>
      </c>
      <c r="G475" s="120"/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2" t="str">
        <f>'1.2_Network_Risk_Outputs'!F476</f>
        <v/>
      </c>
      <c r="G476" s="120"/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2" t="str">
        <f>'1.2_Network_Risk_Outputs'!F477</f>
        <v/>
      </c>
      <c r="G477" s="120"/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2" t="str">
        <f>'1.2_Network_Risk_Outputs'!F478</f>
        <v/>
      </c>
      <c r="G478" s="120"/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2" t="str">
        <f>'1.2_Network_Risk_Outputs'!F479</f>
        <v/>
      </c>
      <c r="G479" s="120"/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2" t="str">
        <f>'1.2_Network_Risk_Outputs'!F480</f>
        <v/>
      </c>
      <c r="G480" s="120"/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2" t="str">
        <f>'1.2_Network_Risk_Outputs'!F481</f>
        <v/>
      </c>
      <c r="G481" s="120"/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2" t="str">
        <f>'1.2_Network_Risk_Outputs'!F482</f>
        <v/>
      </c>
      <c r="G482" s="120"/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2" t="str">
        <f>'1.2_Network_Risk_Outputs'!F483</f>
        <v/>
      </c>
      <c r="G483" s="120"/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2" t="str">
        <f>'1.2_Network_Risk_Outputs'!F484</f>
        <v/>
      </c>
      <c r="G484" s="120"/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2" t="str">
        <f>'1.2_Network_Risk_Outputs'!F485</f>
        <v/>
      </c>
      <c r="G485" s="120"/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2" t="str">
        <f>'1.2_Network_Risk_Outputs'!F486</f>
        <v/>
      </c>
      <c r="G486" s="120"/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2" t="str">
        <f>'1.2_Network_Risk_Outputs'!F487</f>
        <v/>
      </c>
      <c r="G487" s="120"/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2" t="str">
        <f>'1.2_Network_Risk_Outputs'!F488</f>
        <v/>
      </c>
      <c r="G488" s="120"/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2" t="str">
        <f>'1.2_Network_Risk_Outputs'!F489</f>
        <v/>
      </c>
      <c r="G489" s="120"/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2" t="str">
        <f>'1.2_Network_Risk_Outputs'!F490</f>
        <v/>
      </c>
      <c r="G490" s="120"/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2" t="str">
        <f>'1.2_Network_Risk_Outputs'!F491</f>
        <v/>
      </c>
      <c r="G491" s="120"/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2" t="str">
        <f>'1.2_Network_Risk_Outputs'!F492</f>
        <v/>
      </c>
      <c r="G492" s="120"/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2" t="str">
        <f>'1.2_Network_Risk_Outputs'!F493</f>
        <v/>
      </c>
      <c r="G493" s="120"/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2" t="str">
        <f>'1.2_Network_Risk_Outputs'!F494</f>
        <v/>
      </c>
      <c r="G494" s="120"/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2" t="str">
        <f>'1.2_Network_Risk_Outputs'!F495</f>
        <v/>
      </c>
      <c r="G495" s="120"/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2" t="str">
        <f>'1.2_Network_Risk_Outputs'!F496</f>
        <v/>
      </c>
      <c r="G496" s="120"/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2" t="str">
        <f>'1.2_Network_Risk_Outputs'!F497</f>
        <v/>
      </c>
      <c r="G497" s="120"/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2" t="str">
        <f>'1.2_Network_Risk_Outputs'!F498</f>
        <v/>
      </c>
      <c r="G498" s="120"/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2" t="str">
        <f>'1.2_Network_Risk_Outputs'!F499</f>
        <v/>
      </c>
      <c r="G499" s="120"/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2" t="str">
        <f>'1.2_Network_Risk_Outputs'!F500</f>
        <v/>
      </c>
      <c r="G500" s="120"/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2" t="str">
        <f>'1.2_Network_Risk_Outputs'!F501</f>
        <v/>
      </c>
      <c r="G501" s="120"/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2" t="str">
        <f>'1.2_Network_Risk_Outputs'!F502</f>
        <v/>
      </c>
      <c r="G502" s="120"/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2" t="str">
        <f>'1.2_Network_Risk_Outputs'!F503</f>
        <v/>
      </c>
      <c r="G503" s="120"/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2" t="str">
        <f>'1.2_Network_Risk_Outputs'!F504</f>
        <v/>
      </c>
      <c r="G504" s="120"/>
    </row>
    <row r="505" spans="1:7" x14ac:dyDescent="0.3">
      <c r="A505" s="58"/>
      <c r="B505" s="58"/>
      <c r="C505" s="58"/>
      <c r="D505" s="60"/>
      <c r="E505" s="61"/>
      <c r="F505" s="92"/>
      <c r="G505" s="94"/>
    </row>
  </sheetData>
  <mergeCells count="6"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05BF-42A4-473B-A514-21A2E743CFA6}">
  <sheetPr>
    <tabColor theme="6" tint="-0.249977111117893"/>
    <pageSetUpPr autoPageBreaks="0"/>
  </sheetPr>
  <dimension ref="A1:K505"/>
  <sheetViews>
    <sheetView workbookViewId="0">
      <selection activeCell="D28" sqref="D28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2.2 Rebasing 3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2.2 Rebasing 3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3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78" t="s">
        <v>71</v>
      </c>
      <c r="G21" s="93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2" t="str">
        <f>'1.2_Network_Risk_Outputs'!F22</f>
        <v/>
      </c>
      <c r="G22" s="120"/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2" t="str">
        <f>'1.2_Network_Risk_Outputs'!F23</f>
        <v/>
      </c>
      <c r="G23" s="120"/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2" t="str">
        <f>'1.2_Network_Risk_Outputs'!F24</f>
        <v/>
      </c>
      <c r="G24" s="120"/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2" t="str">
        <f>'1.2_Network_Risk_Outputs'!F25</f>
        <v/>
      </c>
      <c r="G25" s="120"/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2" t="str">
        <f>'1.2_Network_Risk_Outputs'!F26</f>
        <v/>
      </c>
      <c r="G26" s="120"/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2" t="str">
        <f>'1.2_Network_Risk_Outputs'!F27</f>
        <v/>
      </c>
      <c r="G27" s="120"/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2" t="str">
        <f>'1.2_Network_Risk_Outputs'!F28</f>
        <v/>
      </c>
      <c r="G28" s="120"/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2" t="str">
        <f>'1.2_Network_Risk_Outputs'!F29</f>
        <v/>
      </c>
      <c r="G29" s="120"/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2" t="str">
        <f>'1.2_Network_Risk_Outputs'!F30</f>
        <v/>
      </c>
      <c r="G30" s="120"/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2" t="str">
        <f>'1.2_Network_Risk_Outputs'!F31</f>
        <v/>
      </c>
      <c r="G31" s="120"/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2" t="str">
        <f>'1.2_Network_Risk_Outputs'!F32</f>
        <v/>
      </c>
      <c r="G32" s="120"/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2" t="str">
        <f>'1.2_Network_Risk_Outputs'!F33</f>
        <v/>
      </c>
      <c r="G33" s="120"/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2" t="str">
        <f>'1.2_Network_Risk_Outputs'!F34</f>
        <v/>
      </c>
      <c r="G34" s="120"/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2" t="str">
        <f>'1.2_Network_Risk_Outputs'!F35</f>
        <v/>
      </c>
      <c r="G35" s="120"/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2" t="str">
        <f>'1.2_Network_Risk_Outputs'!F36</f>
        <v/>
      </c>
      <c r="G36" s="120"/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2" t="str">
        <f>'1.2_Network_Risk_Outputs'!F37</f>
        <v/>
      </c>
      <c r="G37" s="120"/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2" t="str">
        <f>'1.2_Network_Risk_Outputs'!F38</f>
        <v/>
      </c>
      <c r="G38" s="120"/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2" t="str">
        <f>'1.2_Network_Risk_Outputs'!F39</f>
        <v/>
      </c>
      <c r="G39" s="120"/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2" t="str">
        <f>'1.2_Network_Risk_Outputs'!F40</f>
        <v/>
      </c>
      <c r="G40" s="120"/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2" t="str">
        <f>'1.2_Network_Risk_Outputs'!F41</f>
        <v/>
      </c>
      <c r="G41" s="120"/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2" t="str">
        <f>'1.2_Network_Risk_Outputs'!F42</f>
        <v/>
      </c>
      <c r="G42" s="120"/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2" t="str">
        <f>'1.2_Network_Risk_Outputs'!F43</f>
        <v/>
      </c>
      <c r="G43" s="120"/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2" t="str">
        <f>'1.2_Network_Risk_Outputs'!F44</f>
        <v/>
      </c>
      <c r="G44" s="120"/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2" t="str">
        <f>'1.2_Network_Risk_Outputs'!F45</f>
        <v/>
      </c>
      <c r="G45" s="120"/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2" t="str">
        <f>'1.2_Network_Risk_Outputs'!F46</f>
        <v/>
      </c>
      <c r="G46" s="120"/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2" t="str">
        <f>'1.2_Network_Risk_Outputs'!F47</f>
        <v/>
      </c>
      <c r="G47" s="120"/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2" t="str">
        <f>'1.2_Network_Risk_Outputs'!F48</f>
        <v/>
      </c>
      <c r="G48" s="120"/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2" t="str">
        <f>'1.2_Network_Risk_Outputs'!F49</f>
        <v/>
      </c>
      <c r="G49" s="120"/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2" t="str">
        <f>'1.2_Network_Risk_Outputs'!F50</f>
        <v/>
      </c>
      <c r="G50" s="120"/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2" t="str">
        <f>'1.2_Network_Risk_Outputs'!F51</f>
        <v/>
      </c>
      <c r="G51" s="120"/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2" t="str">
        <f>'1.2_Network_Risk_Outputs'!F52</f>
        <v/>
      </c>
      <c r="G52" s="120"/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2" t="str">
        <f>'1.2_Network_Risk_Outputs'!F53</f>
        <v/>
      </c>
      <c r="G53" s="120"/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2" t="str">
        <f>'1.2_Network_Risk_Outputs'!F54</f>
        <v/>
      </c>
      <c r="G54" s="120"/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2" t="str">
        <f>'1.2_Network_Risk_Outputs'!F55</f>
        <v/>
      </c>
      <c r="G55" s="120"/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2" t="str">
        <f>'1.2_Network_Risk_Outputs'!F56</f>
        <v/>
      </c>
      <c r="G56" s="120"/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2" t="str">
        <f>'1.2_Network_Risk_Outputs'!F57</f>
        <v/>
      </c>
      <c r="G57" s="120"/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2" t="str">
        <f>'1.2_Network_Risk_Outputs'!F58</f>
        <v/>
      </c>
      <c r="G58" s="120"/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2" t="str">
        <f>'1.2_Network_Risk_Outputs'!F59</f>
        <v/>
      </c>
      <c r="G59" s="120"/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2" t="str">
        <f>'1.2_Network_Risk_Outputs'!F60</f>
        <v/>
      </c>
      <c r="G60" s="120"/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2" t="str">
        <f>'1.2_Network_Risk_Outputs'!F61</f>
        <v/>
      </c>
      <c r="G61" s="120"/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2" t="str">
        <f>'1.2_Network_Risk_Outputs'!F62</f>
        <v/>
      </c>
      <c r="G62" s="120"/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2" t="str">
        <f>'1.2_Network_Risk_Outputs'!F63</f>
        <v/>
      </c>
      <c r="G63" s="120"/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2" t="str">
        <f>'1.2_Network_Risk_Outputs'!F64</f>
        <v/>
      </c>
      <c r="G64" s="120"/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2" t="str">
        <f>'1.2_Network_Risk_Outputs'!F65</f>
        <v/>
      </c>
      <c r="G65" s="120"/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2" t="str">
        <f>'1.2_Network_Risk_Outputs'!F66</f>
        <v/>
      </c>
      <c r="G66" s="120"/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2" t="str">
        <f>'1.2_Network_Risk_Outputs'!F67</f>
        <v/>
      </c>
      <c r="G67" s="120"/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2" t="str">
        <f>'1.2_Network_Risk_Outputs'!F68</f>
        <v/>
      </c>
      <c r="G68" s="120"/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2" t="str">
        <f>'1.2_Network_Risk_Outputs'!F69</f>
        <v/>
      </c>
      <c r="G69" s="120"/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2" t="str">
        <f>'1.2_Network_Risk_Outputs'!F70</f>
        <v/>
      </c>
      <c r="G70" s="120"/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2" t="str">
        <f>'1.2_Network_Risk_Outputs'!F71</f>
        <v/>
      </c>
      <c r="G71" s="120"/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2" t="str">
        <f>'1.2_Network_Risk_Outputs'!F72</f>
        <v/>
      </c>
      <c r="G72" s="120"/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2" t="str">
        <f>'1.2_Network_Risk_Outputs'!F73</f>
        <v/>
      </c>
      <c r="G73" s="120"/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2" t="str">
        <f>'1.2_Network_Risk_Outputs'!F74</f>
        <v/>
      </c>
      <c r="G74" s="120"/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2" t="str">
        <f>'1.2_Network_Risk_Outputs'!F75</f>
        <v/>
      </c>
      <c r="G75" s="120"/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2" t="str">
        <f>'1.2_Network_Risk_Outputs'!F76</f>
        <v/>
      </c>
      <c r="G76" s="120"/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2" t="str">
        <f>'1.2_Network_Risk_Outputs'!F77</f>
        <v/>
      </c>
      <c r="G77" s="120"/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2" t="str">
        <f>'1.2_Network_Risk_Outputs'!F78</f>
        <v/>
      </c>
      <c r="G78" s="120"/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2" t="str">
        <f>'1.2_Network_Risk_Outputs'!F79</f>
        <v/>
      </c>
      <c r="G79" s="120"/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2" t="str">
        <f>'1.2_Network_Risk_Outputs'!F80</f>
        <v/>
      </c>
      <c r="G80" s="120"/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2" t="str">
        <f>'1.2_Network_Risk_Outputs'!F81</f>
        <v/>
      </c>
      <c r="G81" s="120"/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2" t="str">
        <f>'1.2_Network_Risk_Outputs'!F82</f>
        <v/>
      </c>
      <c r="G82" s="120"/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2" t="str">
        <f>'1.2_Network_Risk_Outputs'!F83</f>
        <v/>
      </c>
      <c r="G83" s="120"/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2" t="str">
        <f>'1.2_Network_Risk_Outputs'!F84</f>
        <v/>
      </c>
      <c r="G84" s="120"/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2" t="str">
        <f>'1.2_Network_Risk_Outputs'!F85</f>
        <v/>
      </c>
      <c r="G85" s="120"/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2" t="str">
        <f>'1.2_Network_Risk_Outputs'!F86</f>
        <v/>
      </c>
      <c r="G86" s="120"/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2" t="str">
        <f>'1.2_Network_Risk_Outputs'!F87</f>
        <v/>
      </c>
      <c r="G87" s="120"/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2" t="str">
        <f>'1.2_Network_Risk_Outputs'!F88</f>
        <v/>
      </c>
      <c r="G88" s="120"/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2" t="str">
        <f>'1.2_Network_Risk_Outputs'!F89</f>
        <v/>
      </c>
      <c r="G89" s="120"/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2" t="str">
        <f>'1.2_Network_Risk_Outputs'!F90</f>
        <v/>
      </c>
      <c r="G90" s="120"/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2" t="str">
        <f>'1.2_Network_Risk_Outputs'!F91</f>
        <v/>
      </c>
      <c r="G91" s="120"/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2" t="str">
        <f>'1.2_Network_Risk_Outputs'!F92</f>
        <v/>
      </c>
      <c r="G92" s="120"/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2" t="str">
        <f>'1.2_Network_Risk_Outputs'!F93</f>
        <v/>
      </c>
      <c r="G93" s="120"/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2" t="str">
        <f>'1.2_Network_Risk_Outputs'!F94</f>
        <v/>
      </c>
      <c r="G94" s="120"/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2" t="str">
        <f>'1.2_Network_Risk_Outputs'!F95</f>
        <v/>
      </c>
      <c r="G95" s="120"/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2" t="str">
        <f>'1.2_Network_Risk_Outputs'!F96</f>
        <v/>
      </c>
      <c r="G96" s="120"/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2" t="str">
        <f>'1.2_Network_Risk_Outputs'!F97</f>
        <v/>
      </c>
      <c r="G97" s="120"/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2" t="str">
        <f>'1.2_Network_Risk_Outputs'!F98</f>
        <v/>
      </c>
      <c r="G98" s="120"/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2" t="str">
        <f>'1.2_Network_Risk_Outputs'!F99</f>
        <v/>
      </c>
      <c r="G99" s="120"/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2" t="str">
        <f>'1.2_Network_Risk_Outputs'!F100</f>
        <v/>
      </c>
      <c r="G100" s="120"/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2" t="str">
        <f>'1.2_Network_Risk_Outputs'!F101</f>
        <v/>
      </c>
      <c r="G101" s="120"/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2" t="str">
        <f>'1.2_Network_Risk_Outputs'!F102</f>
        <v/>
      </c>
      <c r="G102" s="120"/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2" t="str">
        <f>'1.2_Network_Risk_Outputs'!F103</f>
        <v/>
      </c>
      <c r="G103" s="120"/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2" t="str">
        <f>'1.2_Network_Risk_Outputs'!F104</f>
        <v/>
      </c>
      <c r="G104" s="120"/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2" t="str">
        <f>'1.2_Network_Risk_Outputs'!F105</f>
        <v/>
      </c>
      <c r="G105" s="120"/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2" t="str">
        <f>'1.2_Network_Risk_Outputs'!F106</f>
        <v/>
      </c>
      <c r="G106" s="120"/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2" t="str">
        <f>'1.2_Network_Risk_Outputs'!F107</f>
        <v/>
      </c>
      <c r="G107" s="120"/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2" t="str">
        <f>'1.2_Network_Risk_Outputs'!F108</f>
        <v/>
      </c>
      <c r="G108" s="120"/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2" t="str">
        <f>'1.2_Network_Risk_Outputs'!F109</f>
        <v/>
      </c>
      <c r="G109" s="120"/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2" t="str">
        <f>'1.2_Network_Risk_Outputs'!F110</f>
        <v/>
      </c>
      <c r="G110" s="120"/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2" t="str">
        <f>'1.2_Network_Risk_Outputs'!F111</f>
        <v/>
      </c>
      <c r="G111" s="120"/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2" t="str">
        <f>'1.2_Network_Risk_Outputs'!F112</f>
        <v/>
      </c>
      <c r="G112" s="120"/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2" t="str">
        <f>'1.2_Network_Risk_Outputs'!F113</f>
        <v/>
      </c>
      <c r="G113" s="120"/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2" t="str">
        <f>'1.2_Network_Risk_Outputs'!F114</f>
        <v/>
      </c>
      <c r="G114" s="120"/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2" t="str">
        <f>'1.2_Network_Risk_Outputs'!F115</f>
        <v/>
      </c>
      <c r="G115" s="120"/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2" t="str">
        <f>'1.2_Network_Risk_Outputs'!F116</f>
        <v/>
      </c>
      <c r="G116" s="120"/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2" t="str">
        <f>'1.2_Network_Risk_Outputs'!F117</f>
        <v/>
      </c>
      <c r="G117" s="120"/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2" t="str">
        <f>'1.2_Network_Risk_Outputs'!F118</f>
        <v/>
      </c>
      <c r="G118" s="120"/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2" t="str">
        <f>'1.2_Network_Risk_Outputs'!F119</f>
        <v/>
      </c>
      <c r="G119" s="120"/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2" t="str">
        <f>'1.2_Network_Risk_Outputs'!F120</f>
        <v/>
      </c>
      <c r="G120" s="120"/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2" t="str">
        <f>'1.2_Network_Risk_Outputs'!F121</f>
        <v/>
      </c>
      <c r="G121" s="120"/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2" t="str">
        <f>'1.2_Network_Risk_Outputs'!F122</f>
        <v/>
      </c>
      <c r="G122" s="120"/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2" t="str">
        <f>'1.2_Network_Risk_Outputs'!F123</f>
        <v/>
      </c>
      <c r="G123" s="120"/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2" t="str">
        <f>'1.2_Network_Risk_Outputs'!F124</f>
        <v/>
      </c>
      <c r="G124" s="120"/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2" t="str">
        <f>'1.2_Network_Risk_Outputs'!F125</f>
        <v/>
      </c>
      <c r="G125" s="120"/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2" t="str">
        <f>'1.2_Network_Risk_Outputs'!F126</f>
        <v/>
      </c>
      <c r="G126" s="120"/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2" t="str">
        <f>'1.2_Network_Risk_Outputs'!F127</f>
        <v/>
      </c>
      <c r="G127" s="120"/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2" t="str">
        <f>'1.2_Network_Risk_Outputs'!F128</f>
        <v/>
      </c>
      <c r="G128" s="120"/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2" t="str">
        <f>'1.2_Network_Risk_Outputs'!F129</f>
        <v/>
      </c>
      <c r="G129" s="120"/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2" t="str">
        <f>'1.2_Network_Risk_Outputs'!F130</f>
        <v/>
      </c>
      <c r="G130" s="120"/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2" t="str">
        <f>'1.2_Network_Risk_Outputs'!F131</f>
        <v/>
      </c>
      <c r="G131" s="120"/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2" t="str">
        <f>'1.2_Network_Risk_Outputs'!F132</f>
        <v/>
      </c>
      <c r="G132" s="120"/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2" t="str">
        <f>'1.2_Network_Risk_Outputs'!F133</f>
        <v/>
      </c>
      <c r="G133" s="120"/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2" t="str">
        <f>'1.2_Network_Risk_Outputs'!F134</f>
        <v/>
      </c>
      <c r="G134" s="120"/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2" t="str">
        <f>'1.2_Network_Risk_Outputs'!F135</f>
        <v/>
      </c>
      <c r="G135" s="120"/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2" t="str">
        <f>'1.2_Network_Risk_Outputs'!F136</f>
        <v/>
      </c>
      <c r="G136" s="120"/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2" t="str">
        <f>'1.2_Network_Risk_Outputs'!F137</f>
        <v/>
      </c>
      <c r="G137" s="120"/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2" t="str">
        <f>'1.2_Network_Risk_Outputs'!F138</f>
        <v/>
      </c>
      <c r="G138" s="120"/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2" t="str">
        <f>'1.2_Network_Risk_Outputs'!F139</f>
        <v/>
      </c>
      <c r="G139" s="120"/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2" t="str">
        <f>'1.2_Network_Risk_Outputs'!F140</f>
        <v/>
      </c>
      <c r="G140" s="120"/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2" t="str">
        <f>'1.2_Network_Risk_Outputs'!F141</f>
        <v/>
      </c>
      <c r="G141" s="120"/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2" t="str">
        <f>'1.2_Network_Risk_Outputs'!F142</f>
        <v/>
      </c>
      <c r="G142" s="120"/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2" t="str">
        <f>'1.2_Network_Risk_Outputs'!F143</f>
        <v/>
      </c>
      <c r="G143" s="120"/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2" t="str">
        <f>'1.2_Network_Risk_Outputs'!F144</f>
        <v/>
      </c>
      <c r="G144" s="120"/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2" t="str">
        <f>'1.2_Network_Risk_Outputs'!F145</f>
        <v/>
      </c>
      <c r="G145" s="120"/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2" t="str">
        <f>'1.2_Network_Risk_Outputs'!F146</f>
        <v/>
      </c>
      <c r="G146" s="120"/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2" t="str">
        <f>'1.2_Network_Risk_Outputs'!F147</f>
        <v/>
      </c>
      <c r="G147" s="120"/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2" t="str">
        <f>'1.2_Network_Risk_Outputs'!F148</f>
        <v/>
      </c>
      <c r="G148" s="120"/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2" t="str">
        <f>'1.2_Network_Risk_Outputs'!F149</f>
        <v/>
      </c>
      <c r="G149" s="120"/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2" t="str">
        <f>'1.2_Network_Risk_Outputs'!F150</f>
        <v/>
      </c>
      <c r="G150" s="120"/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2" t="str">
        <f>'1.2_Network_Risk_Outputs'!F151</f>
        <v/>
      </c>
      <c r="G151" s="120"/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2" t="str">
        <f>'1.2_Network_Risk_Outputs'!F152</f>
        <v/>
      </c>
      <c r="G152" s="120"/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2" t="str">
        <f>'1.2_Network_Risk_Outputs'!F153</f>
        <v/>
      </c>
      <c r="G153" s="120"/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2" t="str">
        <f>'1.2_Network_Risk_Outputs'!F154</f>
        <v/>
      </c>
      <c r="G154" s="120"/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2" t="str">
        <f>'1.2_Network_Risk_Outputs'!F155</f>
        <v/>
      </c>
      <c r="G155" s="120"/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2" t="str">
        <f>'1.2_Network_Risk_Outputs'!F156</f>
        <v/>
      </c>
      <c r="G156" s="120"/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2" t="str">
        <f>'1.2_Network_Risk_Outputs'!F157</f>
        <v/>
      </c>
      <c r="G157" s="120"/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2" t="str">
        <f>'1.2_Network_Risk_Outputs'!F158</f>
        <v/>
      </c>
      <c r="G158" s="120"/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2" t="str">
        <f>'1.2_Network_Risk_Outputs'!F159</f>
        <v/>
      </c>
      <c r="G159" s="120"/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2" t="str">
        <f>'1.2_Network_Risk_Outputs'!F160</f>
        <v/>
      </c>
      <c r="G160" s="120"/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2" t="str">
        <f>'1.2_Network_Risk_Outputs'!F161</f>
        <v/>
      </c>
      <c r="G161" s="120"/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2" t="str">
        <f>'1.2_Network_Risk_Outputs'!F162</f>
        <v/>
      </c>
      <c r="G162" s="120"/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2" t="str">
        <f>'1.2_Network_Risk_Outputs'!F163</f>
        <v/>
      </c>
      <c r="G163" s="120"/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2" t="str">
        <f>'1.2_Network_Risk_Outputs'!F164</f>
        <v/>
      </c>
      <c r="G164" s="120"/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2" t="str">
        <f>'1.2_Network_Risk_Outputs'!F165</f>
        <v/>
      </c>
      <c r="G165" s="120"/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2" t="str">
        <f>'1.2_Network_Risk_Outputs'!F166</f>
        <v/>
      </c>
      <c r="G166" s="120"/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2" t="str">
        <f>'1.2_Network_Risk_Outputs'!F167</f>
        <v/>
      </c>
      <c r="G167" s="120"/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2" t="str">
        <f>'1.2_Network_Risk_Outputs'!F168</f>
        <v/>
      </c>
      <c r="G168" s="120"/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2" t="str">
        <f>'1.2_Network_Risk_Outputs'!F169</f>
        <v/>
      </c>
      <c r="G169" s="120"/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2" t="str">
        <f>'1.2_Network_Risk_Outputs'!F170</f>
        <v/>
      </c>
      <c r="G170" s="120"/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2" t="str">
        <f>'1.2_Network_Risk_Outputs'!F171</f>
        <v/>
      </c>
      <c r="G171" s="120"/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2" t="str">
        <f>'1.2_Network_Risk_Outputs'!F172</f>
        <v/>
      </c>
      <c r="G172" s="120"/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2" t="str">
        <f>'1.2_Network_Risk_Outputs'!F173</f>
        <v/>
      </c>
      <c r="G173" s="120"/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2" t="str">
        <f>'1.2_Network_Risk_Outputs'!F174</f>
        <v/>
      </c>
      <c r="G174" s="120"/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2" t="str">
        <f>'1.2_Network_Risk_Outputs'!F175</f>
        <v/>
      </c>
      <c r="G175" s="120"/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2" t="str">
        <f>'1.2_Network_Risk_Outputs'!F176</f>
        <v/>
      </c>
      <c r="G176" s="120"/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2" t="str">
        <f>'1.2_Network_Risk_Outputs'!F177</f>
        <v/>
      </c>
      <c r="G177" s="120"/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2" t="str">
        <f>'1.2_Network_Risk_Outputs'!F178</f>
        <v/>
      </c>
      <c r="G178" s="120"/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2" t="str">
        <f>'1.2_Network_Risk_Outputs'!F179</f>
        <v/>
      </c>
      <c r="G179" s="120"/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2" t="str">
        <f>'1.2_Network_Risk_Outputs'!F180</f>
        <v/>
      </c>
      <c r="G180" s="120"/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2" t="str">
        <f>'1.2_Network_Risk_Outputs'!F181</f>
        <v/>
      </c>
      <c r="G181" s="120"/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2" t="str">
        <f>'1.2_Network_Risk_Outputs'!F182</f>
        <v/>
      </c>
      <c r="G182" s="120"/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2" t="str">
        <f>'1.2_Network_Risk_Outputs'!F183</f>
        <v/>
      </c>
      <c r="G183" s="120"/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2" t="str">
        <f>'1.2_Network_Risk_Outputs'!F184</f>
        <v/>
      </c>
      <c r="G184" s="120"/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2" t="str">
        <f>'1.2_Network_Risk_Outputs'!F185</f>
        <v/>
      </c>
      <c r="G185" s="120"/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2" t="str">
        <f>'1.2_Network_Risk_Outputs'!F186</f>
        <v/>
      </c>
      <c r="G186" s="120"/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2" t="str">
        <f>'1.2_Network_Risk_Outputs'!F187</f>
        <v/>
      </c>
      <c r="G187" s="120"/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2" t="str">
        <f>'1.2_Network_Risk_Outputs'!F188</f>
        <v/>
      </c>
      <c r="G188" s="120"/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2" t="str">
        <f>'1.2_Network_Risk_Outputs'!F189</f>
        <v/>
      </c>
      <c r="G189" s="120"/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2" t="str">
        <f>'1.2_Network_Risk_Outputs'!F190</f>
        <v/>
      </c>
      <c r="G190" s="120"/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2" t="str">
        <f>'1.2_Network_Risk_Outputs'!F191</f>
        <v/>
      </c>
      <c r="G191" s="120"/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2" t="str">
        <f>'1.2_Network_Risk_Outputs'!F192</f>
        <v/>
      </c>
      <c r="G192" s="120"/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2" t="str">
        <f>'1.2_Network_Risk_Outputs'!F193</f>
        <v/>
      </c>
      <c r="G193" s="120"/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2" t="str">
        <f>'1.2_Network_Risk_Outputs'!F194</f>
        <v/>
      </c>
      <c r="G194" s="120"/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2" t="str">
        <f>'1.2_Network_Risk_Outputs'!F195</f>
        <v/>
      </c>
      <c r="G195" s="120"/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2" t="str">
        <f>'1.2_Network_Risk_Outputs'!F196</f>
        <v/>
      </c>
      <c r="G196" s="120"/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2" t="str">
        <f>'1.2_Network_Risk_Outputs'!F197</f>
        <v/>
      </c>
      <c r="G197" s="120"/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2" t="str">
        <f>'1.2_Network_Risk_Outputs'!F198</f>
        <v/>
      </c>
      <c r="G198" s="120"/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2" t="str">
        <f>'1.2_Network_Risk_Outputs'!F199</f>
        <v/>
      </c>
      <c r="G199" s="120"/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2" t="str">
        <f>'1.2_Network_Risk_Outputs'!F200</f>
        <v/>
      </c>
      <c r="G200" s="120"/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2" t="str">
        <f>'1.2_Network_Risk_Outputs'!F201</f>
        <v/>
      </c>
      <c r="G201" s="120"/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2" t="str">
        <f>'1.2_Network_Risk_Outputs'!F202</f>
        <v/>
      </c>
      <c r="G202" s="120"/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2" t="str">
        <f>'1.2_Network_Risk_Outputs'!F203</f>
        <v/>
      </c>
      <c r="G203" s="120"/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2" t="str">
        <f>'1.2_Network_Risk_Outputs'!F204</f>
        <v/>
      </c>
      <c r="G204" s="120"/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2" t="str">
        <f>'1.2_Network_Risk_Outputs'!F205</f>
        <v/>
      </c>
      <c r="G205" s="120"/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2" t="str">
        <f>'1.2_Network_Risk_Outputs'!F206</f>
        <v/>
      </c>
      <c r="G206" s="120"/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2" t="str">
        <f>'1.2_Network_Risk_Outputs'!F207</f>
        <v/>
      </c>
      <c r="G207" s="120"/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2" t="str">
        <f>'1.2_Network_Risk_Outputs'!F208</f>
        <v/>
      </c>
      <c r="G208" s="120"/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2" t="str">
        <f>'1.2_Network_Risk_Outputs'!F209</f>
        <v/>
      </c>
      <c r="G209" s="120"/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2" t="str">
        <f>'1.2_Network_Risk_Outputs'!F210</f>
        <v/>
      </c>
      <c r="G210" s="120"/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2" t="str">
        <f>'1.2_Network_Risk_Outputs'!F211</f>
        <v/>
      </c>
      <c r="G211" s="120"/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2" t="str">
        <f>'1.2_Network_Risk_Outputs'!F212</f>
        <v/>
      </c>
      <c r="G212" s="120"/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2" t="str">
        <f>'1.2_Network_Risk_Outputs'!F213</f>
        <v/>
      </c>
      <c r="G213" s="120"/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2" t="str">
        <f>'1.2_Network_Risk_Outputs'!F214</f>
        <v/>
      </c>
      <c r="G214" s="120"/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2" t="str">
        <f>'1.2_Network_Risk_Outputs'!F215</f>
        <v/>
      </c>
      <c r="G215" s="120"/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2" t="str">
        <f>'1.2_Network_Risk_Outputs'!F216</f>
        <v/>
      </c>
      <c r="G216" s="120"/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2" t="str">
        <f>'1.2_Network_Risk_Outputs'!F217</f>
        <v/>
      </c>
      <c r="G217" s="120"/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2" t="str">
        <f>'1.2_Network_Risk_Outputs'!F218</f>
        <v/>
      </c>
      <c r="G218" s="120"/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2" t="str">
        <f>'1.2_Network_Risk_Outputs'!F219</f>
        <v/>
      </c>
      <c r="G219" s="120"/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2" t="str">
        <f>'1.2_Network_Risk_Outputs'!F220</f>
        <v/>
      </c>
      <c r="G220" s="120"/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2" t="str">
        <f>'1.2_Network_Risk_Outputs'!F221</f>
        <v/>
      </c>
      <c r="G221" s="120"/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2" t="str">
        <f>'1.2_Network_Risk_Outputs'!F222</f>
        <v/>
      </c>
      <c r="G222" s="120"/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2" t="str">
        <f>'1.2_Network_Risk_Outputs'!F223</f>
        <v/>
      </c>
      <c r="G223" s="120"/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2" t="str">
        <f>'1.2_Network_Risk_Outputs'!F224</f>
        <v/>
      </c>
      <c r="G224" s="120"/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2" t="str">
        <f>'1.2_Network_Risk_Outputs'!F225</f>
        <v/>
      </c>
      <c r="G225" s="120"/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2" t="str">
        <f>'1.2_Network_Risk_Outputs'!F226</f>
        <v/>
      </c>
      <c r="G226" s="120"/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2" t="str">
        <f>'1.2_Network_Risk_Outputs'!F227</f>
        <v/>
      </c>
      <c r="G227" s="120"/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2" t="str">
        <f>'1.2_Network_Risk_Outputs'!F228</f>
        <v/>
      </c>
      <c r="G228" s="120"/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2" t="str">
        <f>'1.2_Network_Risk_Outputs'!F229</f>
        <v/>
      </c>
      <c r="G229" s="120"/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2" t="str">
        <f>'1.2_Network_Risk_Outputs'!F230</f>
        <v/>
      </c>
      <c r="G230" s="120"/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2" t="str">
        <f>'1.2_Network_Risk_Outputs'!F231</f>
        <v/>
      </c>
      <c r="G231" s="120"/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2" t="str">
        <f>'1.2_Network_Risk_Outputs'!F232</f>
        <v/>
      </c>
      <c r="G232" s="120"/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2" t="str">
        <f>'1.2_Network_Risk_Outputs'!F233</f>
        <v/>
      </c>
      <c r="G233" s="120"/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2" t="str">
        <f>'1.2_Network_Risk_Outputs'!F234</f>
        <v/>
      </c>
      <c r="G234" s="120"/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2" t="str">
        <f>'1.2_Network_Risk_Outputs'!F235</f>
        <v/>
      </c>
      <c r="G235" s="120"/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2" t="str">
        <f>'1.2_Network_Risk_Outputs'!F236</f>
        <v/>
      </c>
      <c r="G236" s="120"/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2" t="str">
        <f>'1.2_Network_Risk_Outputs'!F237</f>
        <v/>
      </c>
      <c r="G237" s="120"/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2" t="str">
        <f>'1.2_Network_Risk_Outputs'!F238</f>
        <v/>
      </c>
      <c r="G238" s="120"/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2" t="str">
        <f>'1.2_Network_Risk_Outputs'!F239</f>
        <v/>
      </c>
      <c r="G239" s="120"/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2" t="str">
        <f>'1.2_Network_Risk_Outputs'!F240</f>
        <v/>
      </c>
      <c r="G240" s="120"/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2" t="str">
        <f>'1.2_Network_Risk_Outputs'!F241</f>
        <v/>
      </c>
      <c r="G241" s="120"/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2" t="str">
        <f>'1.2_Network_Risk_Outputs'!F242</f>
        <v/>
      </c>
      <c r="G242" s="120"/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2" t="str">
        <f>'1.2_Network_Risk_Outputs'!F243</f>
        <v/>
      </c>
      <c r="G243" s="120"/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2" t="str">
        <f>'1.2_Network_Risk_Outputs'!F244</f>
        <v/>
      </c>
      <c r="G244" s="120"/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2" t="str">
        <f>'1.2_Network_Risk_Outputs'!F245</f>
        <v/>
      </c>
      <c r="G245" s="120"/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2" t="str">
        <f>'1.2_Network_Risk_Outputs'!F246</f>
        <v/>
      </c>
      <c r="G246" s="120"/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2" t="str">
        <f>'1.2_Network_Risk_Outputs'!F247</f>
        <v/>
      </c>
      <c r="G247" s="120"/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2" t="str">
        <f>'1.2_Network_Risk_Outputs'!F248</f>
        <v/>
      </c>
      <c r="G248" s="120"/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2" t="str">
        <f>'1.2_Network_Risk_Outputs'!F249</f>
        <v/>
      </c>
      <c r="G249" s="120"/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2" t="str">
        <f>'1.2_Network_Risk_Outputs'!F250</f>
        <v/>
      </c>
      <c r="G250" s="120"/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2" t="str">
        <f>'1.2_Network_Risk_Outputs'!F251</f>
        <v/>
      </c>
      <c r="G251" s="120"/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2" t="str">
        <f>'1.2_Network_Risk_Outputs'!F252</f>
        <v/>
      </c>
      <c r="G252" s="120"/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2" t="str">
        <f>'1.2_Network_Risk_Outputs'!F253</f>
        <v/>
      </c>
      <c r="G253" s="120"/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2" t="str">
        <f>'1.2_Network_Risk_Outputs'!F254</f>
        <v/>
      </c>
      <c r="G254" s="120"/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2" t="str">
        <f>'1.2_Network_Risk_Outputs'!F255</f>
        <v/>
      </c>
      <c r="G255" s="120"/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2" t="str">
        <f>'1.2_Network_Risk_Outputs'!F256</f>
        <v/>
      </c>
      <c r="G256" s="120"/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2" t="str">
        <f>'1.2_Network_Risk_Outputs'!F257</f>
        <v/>
      </c>
      <c r="G257" s="120"/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2" t="str">
        <f>'1.2_Network_Risk_Outputs'!F258</f>
        <v/>
      </c>
      <c r="G258" s="120"/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2" t="str">
        <f>'1.2_Network_Risk_Outputs'!F259</f>
        <v/>
      </c>
      <c r="G259" s="120"/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2" t="str">
        <f>'1.2_Network_Risk_Outputs'!F260</f>
        <v/>
      </c>
      <c r="G260" s="120"/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2" t="str">
        <f>'1.2_Network_Risk_Outputs'!F261</f>
        <v/>
      </c>
      <c r="G261" s="120"/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2" t="str">
        <f>'1.2_Network_Risk_Outputs'!F262</f>
        <v/>
      </c>
      <c r="G262" s="120"/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2" t="str">
        <f>'1.2_Network_Risk_Outputs'!F263</f>
        <v/>
      </c>
      <c r="G263" s="120"/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2" t="str">
        <f>'1.2_Network_Risk_Outputs'!F264</f>
        <v/>
      </c>
      <c r="G264" s="120"/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2" t="str">
        <f>'1.2_Network_Risk_Outputs'!F265</f>
        <v/>
      </c>
      <c r="G265" s="120"/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2" t="str">
        <f>'1.2_Network_Risk_Outputs'!F266</f>
        <v/>
      </c>
      <c r="G266" s="120"/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2" t="str">
        <f>'1.2_Network_Risk_Outputs'!F267</f>
        <v/>
      </c>
      <c r="G267" s="120"/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2" t="str">
        <f>'1.2_Network_Risk_Outputs'!F268</f>
        <v/>
      </c>
      <c r="G268" s="120"/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2" t="str">
        <f>'1.2_Network_Risk_Outputs'!F269</f>
        <v/>
      </c>
      <c r="G269" s="120"/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2" t="str">
        <f>'1.2_Network_Risk_Outputs'!F270</f>
        <v/>
      </c>
      <c r="G270" s="120"/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2" t="str">
        <f>'1.2_Network_Risk_Outputs'!F271</f>
        <v/>
      </c>
      <c r="G271" s="120"/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2" t="str">
        <f>'1.2_Network_Risk_Outputs'!F272</f>
        <v/>
      </c>
      <c r="G272" s="120"/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2" t="str">
        <f>'1.2_Network_Risk_Outputs'!F273</f>
        <v/>
      </c>
      <c r="G273" s="120"/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2" t="str">
        <f>'1.2_Network_Risk_Outputs'!F274</f>
        <v/>
      </c>
      <c r="G274" s="120"/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2" t="str">
        <f>'1.2_Network_Risk_Outputs'!F275</f>
        <v/>
      </c>
      <c r="G275" s="120"/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2" t="str">
        <f>'1.2_Network_Risk_Outputs'!F276</f>
        <v/>
      </c>
      <c r="G276" s="120"/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2" t="str">
        <f>'1.2_Network_Risk_Outputs'!F277</f>
        <v/>
      </c>
      <c r="G277" s="120"/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2" t="str">
        <f>'1.2_Network_Risk_Outputs'!F278</f>
        <v/>
      </c>
      <c r="G278" s="120"/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2" t="str">
        <f>'1.2_Network_Risk_Outputs'!F279</f>
        <v/>
      </c>
      <c r="G279" s="120"/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2" t="str">
        <f>'1.2_Network_Risk_Outputs'!F280</f>
        <v/>
      </c>
      <c r="G280" s="120"/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2" t="str">
        <f>'1.2_Network_Risk_Outputs'!F281</f>
        <v/>
      </c>
      <c r="G281" s="120"/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2" t="str">
        <f>'1.2_Network_Risk_Outputs'!F282</f>
        <v/>
      </c>
      <c r="G282" s="120"/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2" t="str">
        <f>'1.2_Network_Risk_Outputs'!F283</f>
        <v/>
      </c>
      <c r="G283" s="120"/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2" t="str">
        <f>'1.2_Network_Risk_Outputs'!F284</f>
        <v/>
      </c>
      <c r="G284" s="120"/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2" t="str">
        <f>'1.2_Network_Risk_Outputs'!F285</f>
        <v/>
      </c>
      <c r="G285" s="120"/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2" t="str">
        <f>'1.2_Network_Risk_Outputs'!F286</f>
        <v/>
      </c>
      <c r="G286" s="120"/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2" t="str">
        <f>'1.2_Network_Risk_Outputs'!F287</f>
        <v/>
      </c>
      <c r="G287" s="120"/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2" t="str">
        <f>'1.2_Network_Risk_Outputs'!F288</f>
        <v/>
      </c>
      <c r="G288" s="120"/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2" t="str">
        <f>'1.2_Network_Risk_Outputs'!F289</f>
        <v/>
      </c>
      <c r="G289" s="120"/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2" t="str">
        <f>'1.2_Network_Risk_Outputs'!F290</f>
        <v/>
      </c>
      <c r="G290" s="120"/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2" t="str">
        <f>'1.2_Network_Risk_Outputs'!F291</f>
        <v/>
      </c>
      <c r="G291" s="120"/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2" t="str">
        <f>'1.2_Network_Risk_Outputs'!F292</f>
        <v/>
      </c>
      <c r="G292" s="120"/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2" t="str">
        <f>'1.2_Network_Risk_Outputs'!F293</f>
        <v/>
      </c>
      <c r="G293" s="120"/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2" t="str">
        <f>'1.2_Network_Risk_Outputs'!F294</f>
        <v/>
      </c>
      <c r="G294" s="120"/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2" t="str">
        <f>'1.2_Network_Risk_Outputs'!F295</f>
        <v/>
      </c>
      <c r="G295" s="120"/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2" t="str">
        <f>'1.2_Network_Risk_Outputs'!F296</f>
        <v/>
      </c>
      <c r="G296" s="120"/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2" t="str">
        <f>'1.2_Network_Risk_Outputs'!F297</f>
        <v/>
      </c>
      <c r="G297" s="120"/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2" t="str">
        <f>'1.2_Network_Risk_Outputs'!F298</f>
        <v/>
      </c>
      <c r="G298" s="120"/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2" t="str">
        <f>'1.2_Network_Risk_Outputs'!F299</f>
        <v/>
      </c>
      <c r="G299" s="120"/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2" t="str">
        <f>'1.2_Network_Risk_Outputs'!F300</f>
        <v/>
      </c>
      <c r="G300" s="120"/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2" t="str">
        <f>'1.2_Network_Risk_Outputs'!F301</f>
        <v/>
      </c>
      <c r="G301" s="120"/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2" t="str">
        <f>'1.2_Network_Risk_Outputs'!F302</f>
        <v/>
      </c>
      <c r="G302" s="120"/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2" t="str">
        <f>'1.2_Network_Risk_Outputs'!F303</f>
        <v/>
      </c>
      <c r="G303" s="120"/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2" t="str">
        <f>'1.2_Network_Risk_Outputs'!F304</f>
        <v/>
      </c>
      <c r="G304" s="120"/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2" t="str">
        <f>'1.2_Network_Risk_Outputs'!F305</f>
        <v/>
      </c>
      <c r="G305" s="120"/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2" t="str">
        <f>'1.2_Network_Risk_Outputs'!F306</f>
        <v/>
      </c>
      <c r="G306" s="120"/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2" t="str">
        <f>'1.2_Network_Risk_Outputs'!F307</f>
        <v/>
      </c>
      <c r="G307" s="120"/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2" t="str">
        <f>'1.2_Network_Risk_Outputs'!F308</f>
        <v/>
      </c>
      <c r="G308" s="120"/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2" t="str">
        <f>'1.2_Network_Risk_Outputs'!F309</f>
        <v/>
      </c>
      <c r="G309" s="120"/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2" t="str">
        <f>'1.2_Network_Risk_Outputs'!F310</f>
        <v/>
      </c>
      <c r="G310" s="120"/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2" t="str">
        <f>'1.2_Network_Risk_Outputs'!F311</f>
        <v/>
      </c>
      <c r="G311" s="120"/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2" t="str">
        <f>'1.2_Network_Risk_Outputs'!F312</f>
        <v/>
      </c>
      <c r="G312" s="120"/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2" t="str">
        <f>'1.2_Network_Risk_Outputs'!F313</f>
        <v/>
      </c>
      <c r="G313" s="120"/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2" t="str">
        <f>'1.2_Network_Risk_Outputs'!F314</f>
        <v/>
      </c>
      <c r="G314" s="120"/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2" t="str">
        <f>'1.2_Network_Risk_Outputs'!F315</f>
        <v/>
      </c>
      <c r="G315" s="120"/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2" t="str">
        <f>'1.2_Network_Risk_Outputs'!F316</f>
        <v/>
      </c>
      <c r="G316" s="120"/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2" t="str">
        <f>'1.2_Network_Risk_Outputs'!F317</f>
        <v/>
      </c>
      <c r="G317" s="120"/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2" t="str">
        <f>'1.2_Network_Risk_Outputs'!F318</f>
        <v/>
      </c>
      <c r="G318" s="120"/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2" t="str">
        <f>'1.2_Network_Risk_Outputs'!F319</f>
        <v/>
      </c>
      <c r="G319" s="120"/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2" t="str">
        <f>'1.2_Network_Risk_Outputs'!F320</f>
        <v/>
      </c>
      <c r="G320" s="120"/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2" t="str">
        <f>'1.2_Network_Risk_Outputs'!F321</f>
        <v/>
      </c>
      <c r="G321" s="120"/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2" t="str">
        <f>'1.2_Network_Risk_Outputs'!F322</f>
        <v/>
      </c>
      <c r="G322" s="120"/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2" t="str">
        <f>'1.2_Network_Risk_Outputs'!F323</f>
        <v/>
      </c>
      <c r="G323" s="120"/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2" t="str">
        <f>'1.2_Network_Risk_Outputs'!F324</f>
        <v/>
      </c>
      <c r="G324" s="120"/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2" t="str">
        <f>'1.2_Network_Risk_Outputs'!F325</f>
        <v/>
      </c>
      <c r="G325" s="120"/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2" t="str">
        <f>'1.2_Network_Risk_Outputs'!F326</f>
        <v/>
      </c>
      <c r="G326" s="120"/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2" t="str">
        <f>'1.2_Network_Risk_Outputs'!F327</f>
        <v/>
      </c>
      <c r="G327" s="120"/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2" t="str">
        <f>'1.2_Network_Risk_Outputs'!F328</f>
        <v/>
      </c>
      <c r="G328" s="120"/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2" t="str">
        <f>'1.2_Network_Risk_Outputs'!F329</f>
        <v/>
      </c>
      <c r="G329" s="120"/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2" t="str">
        <f>'1.2_Network_Risk_Outputs'!F330</f>
        <v/>
      </c>
      <c r="G330" s="120"/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2" t="str">
        <f>'1.2_Network_Risk_Outputs'!F331</f>
        <v/>
      </c>
      <c r="G331" s="120"/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2" t="str">
        <f>'1.2_Network_Risk_Outputs'!F332</f>
        <v/>
      </c>
      <c r="G332" s="120"/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2" t="str">
        <f>'1.2_Network_Risk_Outputs'!F333</f>
        <v/>
      </c>
      <c r="G333" s="120"/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2" t="str">
        <f>'1.2_Network_Risk_Outputs'!F334</f>
        <v/>
      </c>
      <c r="G334" s="120"/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2" t="str">
        <f>'1.2_Network_Risk_Outputs'!F335</f>
        <v/>
      </c>
      <c r="G335" s="120"/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2" t="str">
        <f>'1.2_Network_Risk_Outputs'!F336</f>
        <v/>
      </c>
      <c r="G336" s="120"/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2" t="str">
        <f>'1.2_Network_Risk_Outputs'!F337</f>
        <v/>
      </c>
      <c r="G337" s="120"/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2" t="str">
        <f>'1.2_Network_Risk_Outputs'!F338</f>
        <v/>
      </c>
      <c r="G338" s="120"/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2" t="str">
        <f>'1.2_Network_Risk_Outputs'!F339</f>
        <v/>
      </c>
      <c r="G339" s="120"/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2" t="str">
        <f>'1.2_Network_Risk_Outputs'!F340</f>
        <v/>
      </c>
      <c r="G340" s="120"/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2" t="str">
        <f>'1.2_Network_Risk_Outputs'!F341</f>
        <v/>
      </c>
      <c r="G341" s="120"/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2" t="str">
        <f>'1.2_Network_Risk_Outputs'!F342</f>
        <v/>
      </c>
      <c r="G342" s="120"/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2" t="str">
        <f>'1.2_Network_Risk_Outputs'!F343</f>
        <v/>
      </c>
      <c r="G343" s="120"/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2" t="str">
        <f>'1.2_Network_Risk_Outputs'!F344</f>
        <v/>
      </c>
      <c r="G344" s="120"/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2" t="str">
        <f>'1.2_Network_Risk_Outputs'!F345</f>
        <v/>
      </c>
      <c r="G345" s="120"/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2" t="str">
        <f>'1.2_Network_Risk_Outputs'!F346</f>
        <v/>
      </c>
      <c r="G346" s="120"/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2" t="str">
        <f>'1.2_Network_Risk_Outputs'!F347</f>
        <v/>
      </c>
      <c r="G347" s="120"/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2" t="str">
        <f>'1.2_Network_Risk_Outputs'!F348</f>
        <v/>
      </c>
      <c r="G348" s="120"/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2" t="str">
        <f>'1.2_Network_Risk_Outputs'!F349</f>
        <v/>
      </c>
      <c r="G349" s="120"/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2" t="str">
        <f>'1.2_Network_Risk_Outputs'!F350</f>
        <v/>
      </c>
      <c r="G350" s="120"/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2" t="str">
        <f>'1.2_Network_Risk_Outputs'!F351</f>
        <v/>
      </c>
      <c r="G351" s="120"/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2" t="str">
        <f>'1.2_Network_Risk_Outputs'!F352</f>
        <v/>
      </c>
      <c r="G352" s="120"/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2" t="str">
        <f>'1.2_Network_Risk_Outputs'!F353</f>
        <v/>
      </c>
      <c r="G353" s="120"/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2" t="str">
        <f>'1.2_Network_Risk_Outputs'!F354</f>
        <v/>
      </c>
      <c r="G354" s="120"/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2" t="str">
        <f>'1.2_Network_Risk_Outputs'!F355</f>
        <v/>
      </c>
      <c r="G355" s="120"/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2" t="str">
        <f>'1.2_Network_Risk_Outputs'!F356</f>
        <v/>
      </c>
      <c r="G356" s="120"/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2" t="str">
        <f>'1.2_Network_Risk_Outputs'!F357</f>
        <v/>
      </c>
      <c r="G357" s="120"/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2" t="str">
        <f>'1.2_Network_Risk_Outputs'!F358</f>
        <v/>
      </c>
      <c r="G358" s="120"/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2" t="str">
        <f>'1.2_Network_Risk_Outputs'!F359</f>
        <v/>
      </c>
      <c r="G359" s="120"/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2" t="str">
        <f>'1.2_Network_Risk_Outputs'!F360</f>
        <v/>
      </c>
      <c r="G360" s="120"/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2" t="str">
        <f>'1.2_Network_Risk_Outputs'!F361</f>
        <v/>
      </c>
      <c r="G361" s="120"/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2" t="str">
        <f>'1.2_Network_Risk_Outputs'!F362</f>
        <v/>
      </c>
      <c r="G362" s="120"/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2" t="str">
        <f>'1.2_Network_Risk_Outputs'!F363</f>
        <v/>
      </c>
      <c r="G363" s="120"/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2" t="str">
        <f>'1.2_Network_Risk_Outputs'!F364</f>
        <v/>
      </c>
      <c r="G364" s="120"/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2" t="str">
        <f>'1.2_Network_Risk_Outputs'!F365</f>
        <v/>
      </c>
      <c r="G365" s="120"/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2" t="str">
        <f>'1.2_Network_Risk_Outputs'!F366</f>
        <v/>
      </c>
      <c r="G366" s="120"/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2" t="str">
        <f>'1.2_Network_Risk_Outputs'!F367</f>
        <v/>
      </c>
      <c r="G367" s="120"/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2" t="str">
        <f>'1.2_Network_Risk_Outputs'!F368</f>
        <v/>
      </c>
      <c r="G368" s="120"/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2" t="str">
        <f>'1.2_Network_Risk_Outputs'!F369</f>
        <v/>
      </c>
      <c r="G369" s="120"/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2" t="str">
        <f>'1.2_Network_Risk_Outputs'!F370</f>
        <v/>
      </c>
      <c r="G370" s="120"/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2" t="str">
        <f>'1.2_Network_Risk_Outputs'!F371</f>
        <v/>
      </c>
      <c r="G371" s="120"/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2" t="str">
        <f>'1.2_Network_Risk_Outputs'!F372</f>
        <v/>
      </c>
      <c r="G372" s="120"/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2" t="str">
        <f>'1.2_Network_Risk_Outputs'!F373</f>
        <v/>
      </c>
      <c r="G373" s="120"/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2" t="str">
        <f>'1.2_Network_Risk_Outputs'!F374</f>
        <v/>
      </c>
      <c r="G374" s="120"/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2" t="str">
        <f>'1.2_Network_Risk_Outputs'!F375</f>
        <v/>
      </c>
      <c r="G375" s="120"/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2" t="str">
        <f>'1.2_Network_Risk_Outputs'!F376</f>
        <v/>
      </c>
      <c r="G376" s="120"/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2" t="str">
        <f>'1.2_Network_Risk_Outputs'!F377</f>
        <v/>
      </c>
      <c r="G377" s="120"/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2" t="str">
        <f>'1.2_Network_Risk_Outputs'!F378</f>
        <v/>
      </c>
      <c r="G378" s="120"/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2" t="str">
        <f>'1.2_Network_Risk_Outputs'!F379</f>
        <v/>
      </c>
      <c r="G379" s="120"/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2" t="str">
        <f>'1.2_Network_Risk_Outputs'!F380</f>
        <v/>
      </c>
      <c r="G380" s="120"/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2" t="str">
        <f>'1.2_Network_Risk_Outputs'!F381</f>
        <v/>
      </c>
      <c r="G381" s="120"/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2" t="str">
        <f>'1.2_Network_Risk_Outputs'!F382</f>
        <v/>
      </c>
      <c r="G382" s="120"/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2" t="str">
        <f>'1.2_Network_Risk_Outputs'!F383</f>
        <v/>
      </c>
      <c r="G383" s="120"/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2" t="str">
        <f>'1.2_Network_Risk_Outputs'!F384</f>
        <v/>
      </c>
      <c r="G384" s="120"/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2" t="str">
        <f>'1.2_Network_Risk_Outputs'!F385</f>
        <v/>
      </c>
      <c r="G385" s="120"/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2" t="str">
        <f>'1.2_Network_Risk_Outputs'!F386</f>
        <v/>
      </c>
      <c r="G386" s="120"/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2" t="str">
        <f>'1.2_Network_Risk_Outputs'!F387</f>
        <v/>
      </c>
      <c r="G387" s="120"/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2" t="str">
        <f>'1.2_Network_Risk_Outputs'!F388</f>
        <v/>
      </c>
      <c r="G388" s="120"/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2" t="str">
        <f>'1.2_Network_Risk_Outputs'!F389</f>
        <v/>
      </c>
      <c r="G389" s="120"/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2" t="str">
        <f>'1.2_Network_Risk_Outputs'!F390</f>
        <v/>
      </c>
      <c r="G390" s="120"/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2" t="str">
        <f>'1.2_Network_Risk_Outputs'!F391</f>
        <v/>
      </c>
      <c r="G391" s="120"/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2" t="str">
        <f>'1.2_Network_Risk_Outputs'!F392</f>
        <v/>
      </c>
      <c r="G392" s="120"/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2" t="str">
        <f>'1.2_Network_Risk_Outputs'!F393</f>
        <v/>
      </c>
      <c r="G393" s="120"/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2" t="str">
        <f>'1.2_Network_Risk_Outputs'!F394</f>
        <v/>
      </c>
      <c r="G394" s="120"/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2" t="str">
        <f>'1.2_Network_Risk_Outputs'!F395</f>
        <v/>
      </c>
      <c r="G395" s="120"/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2" t="str">
        <f>'1.2_Network_Risk_Outputs'!F396</f>
        <v/>
      </c>
      <c r="G396" s="120"/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2" t="str">
        <f>'1.2_Network_Risk_Outputs'!F397</f>
        <v/>
      </c>
      <c r="G397" s="120"/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2" t="str">
        <f>'1.2_Network_Risk_Outputs'!F398</f>
        <v/>
      </c>
      <c r="G398" s="120"/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2" t="str">
        <f>'1.2_Network_Risk_Outputs'!F399</f>
        <v/>
      </c>
      <c r="G399" s="120"/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2" t="str">
        <f>'1.2_Network_Risk_Outputs'!F400</f>
        <v/>
      </c>
      <c r="G400" s="120"/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2" t="str">
        <f>'1.2_Network_Risk_Outputs'!F401</f>
        <v/>
      </c>
      <c r="G401" s="120"/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2" t="str">
        <f>'1.2_Network_Risk_Outputs'!F402</f>
        <v/>
      </c>
      <c r="G402" s="120"/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2" t="str">
        <f>'1.2_Network_Risk_Outputs'!F403</f>
        <v/>
      </c>
      <c r="G403" s="120"/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2" t="str">
        <f>'1.2_Network_Risk_Outputs'!F404</f>
        <v/>
      </c>
      <c r="G404" s="120"/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2" t="str">
        <f>'1.2_Network_Risk_Outputs'!F405</f>
        <v/>
      </c>
      <c r="G405" s="120"/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2" t="str">
        <f>'1.2_Network_Risk_Outputs'!F406</f>
        <v/>
      </c>
      <c r="G406" s="120"/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2" t="str">
        <f>'1.2_Network_Risk_Outputs'!F407</f>
        <v/>
      </c>
      <c r="G407" s="120"/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2" t="str">
        <f>'1.2_Network_Risk_Outputs'!F408</f>
        <v/>
      </c>
      <c r="G408" s="120"/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2" t="str">
        <f>'1.2_Network_Risk_Outputs'!F409</f>
        <v/>
      </c>
      <c r="G409" s="120"/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2" t="str">
        <f>'1.2_Network_Risk_Outputs'!F410</f>
        <v/>
      </c>
      <c r="G410" s="120"/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2" t="str">
        <f>'1.2_Network_Risk_Outputs'!F411</f>
        <v/>
      </c>
      <c r="G411" s="120"/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2" t="str">
        <f>'1.2_Network_Risk_Outputs'!F412</f>
        <v/>
      </c>
      <c r="G412" s="120"/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2" t="str">
        <f>'1.2_Network_Risk_Outputs'!F413</f>
        <v/>
      </c>
      <c r="G413" s="120"/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2" t="str">
        <f>'1.2_Network_Risk_Outputs'!F414</f>
        <v/>
      </c>
      <c r="G414" s="120"/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2" t="str">
        <f>'1.2_Network_Risk_Outputs'!F415</f>
        <v/>
      </c>
      <c r="G415" s="120"/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2" t="str">
        <f>'1.2_Network_Risk_Outputs'!F416</f>
        <v/>
      </c>
      <c r="G416" s="120"/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2" t="str">
        <f>'1.2_Network_Risk_Outputs'!F417</f>
        <v/>
      </c>
      <c r="G417" s="120"/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2" t="str">
        <f>'1.2_Network_Risk_Outputs'!F418</f>
        <v/>
      </c>
      <c r="G418" s="120"/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2" t="str">
        <f>'1.2_Network_Risk_Outputs'!F419</f>
        <v/>
      </c>
      <c r="G419" s="120"/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2" t="str">
        <f>'1.2_Network_Risk_Outputs'!F420</f>
        <v/>
      </c>
      <c r="G420" s="120"/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2" t="str">
        <f>'1.2_Network_Risk_Outputs'!F421</f>
        <v/>
      </c>
      <c r="G421" s="120"/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2" t="str">
        <f>'1.2_Network_Risk_Outputs'!F422</f>
        <v/>
      </c>
      <c r="G422" s="120"/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2" t="str">
        <f>'1.2_Network_Risk_Outputs'!F423</f>
        <v/>
      </c>
      <c r="G423" s="120"/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2" t="str">
        <f>'1.2_Network_Risk_Outputs'!F424</f>
        <v/>
      </c>
      <c r="G424" s="120"/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2" t="str">
        <f>'1.2_Network_Risk_Outputs'!F425</f>
        <v/>
      </c>
      <c r="G425" s="120"/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2" t="str">
        <f>'1.2_Network_Risk_Outputs'!F426</f>
        <v/>
      </c>
      <c r="G426" s="120"/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2" t="str">
        <f>'1.2_Network_Risk_Outputs'!F427</f>
        <v/>
      </c>
      <c r="G427" s="120"/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2" t="str">
        <f>'1.2_Network_Risk_Outputs'!F428</f>
        <v/>
      </c>
      <c r="G428" s="120"/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2" t="str">
        <f>'1.2_Network_Risk_Outputs'!F429</f>
        <v/>
      </c>
      <c r="G429" s="120"/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2" t="str">
        <f>'1.2_Network_Risk_Outputs'!F430</f>
        <v/>
      </c>
      <c r="G430" s="120"/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2" t="str">
        <f>'1.2_Network_Risk_Outputs'!F431</f>
        <v/>
      </c>
      <c r="G431" s="120"/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2" t="str">
        <f>'1.2_Network_Risk_Outputs'!F432</f>
        <v/>
      </c>
      <c r="G432" s="120"/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2" t="str">
        <f>'1.2_Network_Risk_Outputs'!F433</f>
        <v/>
      </c>
      <c r="G433" s="120"/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2" t="str">
        <f>'1.2_Network_Risk_Outputs'!F434</f>
        <v/>
      </c>
      <c r="G434" s="120"/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2" t="str">
        <f>'1.2_Network_Risk_Outputs'!F435</f>
        <v/>
      </c>
      <c r="G435" s="120"/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2" t="str">
        <f>'1.2_Network_Risk_Outputs'!F436</f>
        <v/>
      </c>
      <c r="G436" s="120"/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2" t="str">
        <f>'1.2_Network_Risk_Outputs'!F437</f>
        <v/>
      </c>
      <c r="G437" s="120"/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2" t="str">
        <f>'1.2_Network_Risk_Outputs'!F438</f>
        <v/>
      </c>
      <c r="G438" s="120"/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2" t="str">
        <f>'1.2_Network_Risk_Outputs'!F439</f>
        <v/>
      </c>
      <c r="G439" s="120"/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2" t="str">
        <f>'1.2_Network_Risk_Outputs'!F440</f>
        <v/>
      </c>
      <c r="G440" s="120"/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2" t="str">
        <f>'1.2_Network_Risk_Outputs'!F441</f>
        <v/>
      </c>
      <c r="G441" s="120"/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2" t="str">
        <f>'1.2_Network_Risk_Outputs'!F442</f>
        <v/>
      </c>
      <c r="G442" s="120"/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2" t="str">
        <f>'1.2_Network_Risk_Outputs'!F443</f>
        <v/>
      </c>
      <c r="G443" s="120"/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2" t="str">
        <f>'1.2_Network_Risk_Outputs'!F444</f>
        <v/>
      </c>
      <c r="G444" s="120"/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2" t="str">
        <f>'1.2_Network_Risk_Outputs'!F445</f>
        <v/>
      </c>
      <c r="G445" s="120"/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2" t="str">
        <f>'1.2_Network_Risk_Outputs'!F446</f>
        <v/>
      </c>
      <c r="G446" s="120"/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2" t="str">
        <f>'1.2_Network_Risk_Outputs'!F447</f>
        <v/>
      </c>
      <c r="G447" s="120"/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2" t="str">
        <f>'1.2_Network_Risk_Outputs'!F448</f>
        <v/>
      </c>
      <c r="G448" s="120"/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2" t="str">
        <f>'1.2_Network_Risk_Outputs'!F449</f>
        <v/>
      </c>
      <c r="G449" s="120"/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2" t="str">
        <f>'1.2_Network_Risk_Outputs'!F450</f>
        <v/>
      </c>
      <c r="G450" s="120"/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2" t="str">
        <f>'1.2_Network_Risk_Outputs'!F451</f>
        <v/>
      </c>
      <c r="G451" s="120"/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2" t="str">
        <f>'1.2_Network_Risk_Outputs'!F452</f>
        <v/>
      </c>
      <c r="G452" s="120"/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2" t="str">
        <f>'1.2_Network_Risk_Outputs'!F453</f>
        <v/>
      </c>
      <c r="G453" s="120"/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2" t="str">
        <f>'1.2_Network_Risk_Outputs'!F454</f>
        <v/>
      </c>
      <c r="G454" s="120"/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2" t="str">
        <f>'1.2_Network_Risk_Outputs'!F455</f>
        <v/>
      </c>
      <c r="G455" s="120"/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2" t="str">
        <f>'1.2_Network_Risk_Outputs'!F456</f>
        <v/>
      </c>
      <c r="G456" s="120"/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2" t="str">
        <f>'1.2_Network_Risk_Outputs'!F457</f>
        <v/>
      </c>
      <c r="G457" s="120"/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2" t="str">
        <f>'1.2_Network_Risk_Outputs'!F458</f>
        <v/>
      </c>
      <c r="G458" s="120"/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2" t="str">
        <f>'1.2_Network_Risk_Outputs'!F459</f>
        <v/>
      </c>
      <c r="G459" s="120"/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2" t="str">
        <f>'1.2_Network_Risk_Outputs'!F460</f>
        <v/>
      </c>
      <c r="G460" s="120"/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2" t="str">
        <f>'1.2_Network_Risk_Outputs'!F461</f>
        <v/>
      </c>
      <c r="G461" s="120"/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2" t="str">
        <f>'1.2_Network_Risk_Outputs'!F462</f>
        <v/>
      </c>
      <c r="G462" s="120"/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2" t="str">
        <f>'1.2_Network_Risk_Outputs'!F463</f>
        <v/>
      </c>
      <c r="G463" s="120"/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2" t="str">
        <f>'1.2_Network_Risk_Outputs'!F464</f>
        <v/>
      </c>
      <c r="G464" s="120"/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2" t="str">
        <f>'1.2_Network_Risk_Outputs'!F465</f>
        <v/>
      </c>
      <c r="G465" s="120"/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2" t="str">
        <f>'1.2_Network_Risk_Outputs'!F466</f>
        <v/>
      </c>
      <c r="G466" s="120"/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2" t="str">
        <f>'1.2_Network_Risk_Outputs'!F467</f>
        <v/>
      </c>
      <c r="G467" s="120"/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2" t="str">
        <f>'1.2_Network_Risk_Outputs'!F468</f>
        <v/>
      </c>
      <c r="G468" s="120"/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2" t="str">
        <f>'1.2_Network_Risk_Outputs'!F469</f>
        <v/>
      </c>
      <c r="G469" s="120"/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2" t="str">
        <f>'1.2_Network_Risk_Outputs'!F470</f>
        <v/>
      </c>
      <c r="G470" s="120"/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2" t="str">
        <f>'1.2_Network_Risk_Outputs'!F471</f>
        <v/>
      </c>
      <c r="G471" s="120"/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2" t="str">
        <f>'1.2_Network_Risk_Outputs'!F472</f>
        <v/>
      </c>
      <c r="G472" s="120"/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2" t="str">
        <f>'1.2_Network_Risk_Outputs'!F473</f>
        <v/>
      </c>
      <c r="G473" s="120"/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2" t="str">
        <f>'1.2_Network_Risk_Outputs'!F474</f>
        <v/>
      </c>
      <c r="G474" s="120"/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2" t="str">
        <f>'1.2_Network_Risk_Outputs'!F475</f>
        <v/>
      </c>
      <c r="G475" s="120"/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2" t="str">
        <f>'1.2_Network_Risk_Outputs'!F476</f>
        <v/>
      </c>
      <c r="G476" s="120"/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2" t="str">
        <f>'1.2_Network_Risk_Outputs'!F477</f>
        <v/>
      </c>
      <c r="G477" s="120"/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2" t="str">
        <f>'1.2_Network_Risk_Outputs'!F478</f>
        <v/>
      </c>
      <c r="G478" s="120"/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2" t="str">
        <f>'1.2_Network_Risk_Outputs'!F479</f>
        <v/>
      </c>
      <c r="G479" s="120"/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2" t="str">
        <f>'1.2_Network_Risk_Outputs'!F480</f>
        <v/>
      </c>
      <c r="G480" s="120"/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2" t="str">
        <f>'1.2_Network_Risk_Outputs'!F481</f>
        <v/>
      </c>
      <c r="G481" s="120"/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2" t="str">
        <f>'1.2_Network_Risk_Outputs'!F482</f>
        <v/>
      </c>
      <c r="G482" s="120"/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2" t="str">
        <f>'1.2_Network_Risk_Outputs'!F483</f>
        <v/>
      </c>
      <c r="G483" s="120"/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2" t="str">
        <f>'1.2_Network_Risk_Outputs'!F484</f>
        <v/>
      </c>
      <c r="G484" s="120"/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2" t="str">
        <f>'1.2_Network_Risk_Outputs'!F485</f>
        <v/>
      </c>
      <c r="G485" s="120"/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2" t="str">
        <f>'1.2_Network_Risk_Outputs'!F486</f>
        <v/>
      </c>
      <c r="G486" s="120"/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2" t="str">
        <f>'1.2_Network_Risk_Outputs'!F487</f>
        <v/>
      </c>
      <c r="G487" s="120"/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2" t="str">
        <f>'1.2_Network_Risk_Outputs'!F488</f>
        <v/>
      </c>
      <c r="G488" s="120"/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2" t="str">
        <f>'1.2_Network_Risk_Outputs'!F489</f>
        <v/>
      </c>
      <c r="G489" s="120"/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2" t="str">
        <f>'1.2_Network_Risk_Outputs'!F490</f>
        <v/>
      </c>
      <c r="G490" s="120"/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2" t="str">
        <f>'1.2_Network_Risk_Outputs'!F491</f>
        <v/>
      </c>
      <c r="G491" s="120"/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2" t="str">
        <f>'1.2_Network_Risk_Outputs'!F492</f>
        <v/>
      </c>
      <c r="G492" s="120"/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2" t="str">
        <f>'1.2_Network_Risk_Outputs'!F493</f>
        <v/>
      </c>
      <c r="G493" s="120"/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2" t="str">
        <f>'1.2_Network_Risk_Outputs'!F494</f>
        <v/>
      </c>
      <c r="G494" s="120"/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2" t="str">
        <f>'1.2_Network_Risk_Outputs'!F495</f>
        <v/>
      </c>
      <c r="G495" s="120"/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2" t="str">
        <f>'1.2_Network_Risk_Outputs'!F496</f>
        <v/>
      </c>
      <c r="G496" s="120"/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2" t="str">
        <f>'1.2_Network_Risk_Outputs'!F497</f>
        <v/>
      </c>
      <c r="G497" s="120"/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2" t="str">
        <f>'1.2_Network_Risk_Outputs'!F498</f>
        <v/>
      </c>
      <c r="G498" s="120"/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2" t="str">
        <f>'1.2_Network_Risk_Outputs'!F499</f>
        <v/>
      </c>
      <c r="G499" s="120"/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2" t="str">
        <f>'1.2_Network_Risk_Outputs'!F500</f>
        <v/>
      </c>
      <c r="G500" s="120"/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2" t="str">
        <f>'1.2_Network_Risk_Outputs'!F501</f>
        <v/>
      </c>
      <c r="G501" s="120"/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2" t="str">
        <f>'1.2_Network_Risk_Outputs'!F502</f>
        <v/>
      </c>
      <c r="G502" s="120"/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2" t="str">
        <f>'1.2_Network_Risk_Outputs'!F503</f>
        <v/>
      </c>
      <c r="G503" s="120"/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2" t="str">
        <f>'1.2_Network_Risk_Outputs'!F504</f>
        <v/>
      </c>
      <c r="G504" s="120"/>
    </row>
    <row r="505" spans="1:7" x14ac:dyDescent="0.3">
      <c r="A505" s="58"/>
      <c r="B505" s="58"/>
      <c r="C505" s="58"/>
      <c r="D505" s="60"/>
      <c r="E505" s="61"/>
      <c r="F505" s="92"/>
      <c r="G505" s="94"/>
    </row>
  </sheetData>
  <mergeCells count="6"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4B57-117E-4920-8EA9-5628F81B8168}">
  <sheetPr>
    <tabColor theme="6" tint="-0.249977111117893"/>
    <pageSetUpPr autoPageBreaks="0"/>
  </sheetPr>
  <dimension ref="A1:K505"/>
  <sheetViews>
    <sheetView workbookViewId="0">
      <selection activeCell="F27" sqref="F27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2.2 Rebasing 4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2.2 Rebasing 4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3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78" t="s">
        <v>71</v>
      </c>
      <c r="G21" s="93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2" t="str">
        <f>'1.2_Network_Risk_Outputs'!F22</f>
        <v/>
      </c>
      <c r="G22" s="120"/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2" t="str">
        <f>'1.2_Network_Risk_Outputs'!F23</f>
        <v/>
      </c>
      <c r="G23" s="120"/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2" t="str">
        <f>'1.2_Network_Risk_Outputs'!F24</f>
        <v/>
      </c>
      <c r="G24" s="120"/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2" t="str">
        <f>'1.2_Network_Risk_Outputs'!F25</f>
        <v/>
      </c>
      <c r="G25" s="120"/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2" t="str">
        <f>'1.2_Network_Risk_Outputs'!F26</f>
        <v/>
      </c>
      <c r="G26" s="120"/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2" t="str">
        <f>'1.2_Network_Risk_Outputs'!F27</f>
        <v/>
      </c>
      <c r="G27" s="120"/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2" t="str">
        <f>'1.2_Network_Risk_Outputs'!F28</f>
        <v/>
      </c>
      <c r="G28" s="120"/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2" t="str">
        <f>'1.2_Network_Risk_Outputs'!F29</f>
        <v/>
      </c>
      <c r="G29" s="120"/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2" t="str">
        <f>'1.2_Network_Risk_Outputs'!F30</f>
        <v/>
      </c>
      <c r="G30" s="120"/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2" t="str">
        <f>'1.2_Network_Risk_Outputs'!F31</f>
        <v/>
      </c>
      <c r="G31" s="120"/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2" t="str">
        <f>'1.2_Network_Risk_Outputs'!F32</f>
        <v/>
      </c>
      <c r="G32" s="120"/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2" t="str">
        <f>'1.2_Network_Risk_Outputs'!F33</f>
        <v/>
      </c>
      <c r="G33" s="120"/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2" t="str">
        <f>'1.2_Network_Risk_Outputs'!F34</f>
        <v/>
      </c>
      <c r="G34" s="120"/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2" t="str">
        <f>'1.2_Network_Risk_Outputs'!F35</f>
        <v/>
      </c>
      <c r="G35" s="120"/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2" t="str">
        <f>'1.2_Network_Risk_Outputs'!F36</f>
        <v/>
      </c>
      <c r="G36" s="120"/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2" t="str">
        <f>'1.2_Network_Risk_Outputs'!F37</f>
        <v/>
      </c>
      <c r="G37" s="120"/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2" t="str">
        <f>'1.2_Network_Risk_Outputs'!F38</f>
        <v/>
      </c>
      <c r="G38" s="120"/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2" t="str">
        <f>'1.2_Network_Risk_Outputs'!F39</f>
        <v/>
      </c>
      <c r="G39" s="120"/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2" t="str">
        <f>'1.2_Network_Risk_Outputs'!F40</f>
        <v/>
      </c>
      <c r="G40" s="120"/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2" t="str">
        <f>'1.2_Network_Risk_Outputs'!F41</f>
        <v/>
      </c>
      <c r="G41" s="120"/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2" t="str">
        <f>'1.2_Network_Risk_Outputs'!F42</f>
        <v/>
      </c>
      <c r="G42" s="120"/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2" t="str">
        <f>'1.2_Network_Risk_Outputs'!F43</f>
        <v/>
      </c>
      <c r="G43" s="120"/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2" t="str">
        <f>'1.2_Network_Risk_Outputs'!F44</f>
        <v/>
      </c>
      <c r="G44" s="120"/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2" t="str">
        <f>'1.2_Network_Risk_Outputs'!F45</f>
        <v/>
      </c>
      <c r="G45" s="120"/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2" t="str">
        <f>'1.2_Network_Risk_Outputs'!F46</f>
        <v/>
      </c>
      <c r="G46" s="120"/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2" t="str">
        <f>'1.2_Network_Risk_Outputs'!F47</f>
        <v/>
      </c>
      <c r="G47" s="120"/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2" t="str">
        <f>'1.2_Network_Risk_Outputs'!F48</f>
        <v/>
      </c>
      <c r="G48" s="120"/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2" t="str">
        <f>'1.2_Network_Risk_Outputs'!F49</f>
        <v/>
      </c>
      <c r="G49" s="120"/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2" t="str">
        <f>'1.2_Network_Risk_Outputs'!F50</f>
        <v/>
      </c>
      <c r="G50" s="120"/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2" t="str">
        <f>'1.2_Network_Risk_Outputs'!F51</f>
        <v/>
      </c>
      <c r="G51" s="120"/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2" t="str">
        <f>'1.2_Network_Risk_Outputs'!F52</f>
        <v/>
      </c>
      <c r="G52" s="120"/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2" t="str">
        <f>'1.2_Network_Risk_Outputs'!F53</f>
        <v/>
      </c>
      <c r="G53" s="120"/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2" t="str">
        <f>'1.2_Network_Risk_Outputs'!F54</f>
        <v/>
      </c>
      <c r="G54" s="120"/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2" t="str">
        <f>'1.2_Network_Risk_Outputs'!F55</f>
        <v/>
      </c>
      <c r="G55" s="120"/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2" t="str">
        <f>'1.2_Network_Risk_Outputs'!F56</f>
        <v/>
      </c>
      <c r="G56" s="120"/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2" t="str">
        <f>'1.2_Network_Risk_Outputs'!F57</f>
        <v/>
      </c>
      <c r="G57" s="120"/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2" t="str">
        <f>'1.2_Network_Risk_Outputs'!F58</f>
        <v/>
      </c>
      <c r="G58" s="120"/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2" t="str">
        <f>'1.2_Network_Risk_Outputs'!F59</f>
        <v/>
      </c>
      <c r="G59" s="120"/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2" t="str">
        <f>'1.2_Network_Risk_Outputs'!F60</f>
        <v/>
      </c>
      <c r="G60" s="120"/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2" t="str">
        <f>'1.2_Network_Risk_Outputs'!F61</f>
        <v/>
      </c>
      <c r="G61" s="120"/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2" t="str">
        <f>'1.2_Network_Risk_Outputs'!F62</f>
        <v/>
      </c>
      <c r="G62" s="120"/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2" t="str">
        <f>'1.2_Network_Risk_Outputs'!F63</f>
        <v/>
      </c>
      <c r="G63" s="120"/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2" t="str">
        <f>'1.2_Network_Risk_Outputs'!F64</f>
        <v/>
      </c>
      <c r="G64" s="120"/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2" t="str">
        <f>'1.2_Network_Risk_Outputs'!F65</f>
        <v/>
      </c>
      <c r="G65" s="120"/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2" t="str">
        <f>'1.2_Network_Risk_Outputs'!F66</f>
        <v/>
      </c>
      <c r="G66" s="120"/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2" t="str">
        <f>'1.2_Network_Risk_Outputs'!F67</f>
        <v/>
      </c>
      <c r="G67" s="120"/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2" t="str">
        <f>'1.2_Network_Risk_Outputs'!F68</f>
        <v/>
      </c>
      <c r="G68" s="120"/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2" t="str">
        <f>'1.2_Network_Risk_Outputs'!F69</f>
        <v/>
      </c>
      <c r="G69" s="120"/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2" t="str">
        <f>'1.2_Network_Risk_Outputs'!F70</f>
        <v/>
      </c>
      <c r="G70" s="120"/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2" t="str">
        <f>'1.2_Network_Risk_Outputs'!F71</f>
        <v/>
      </c>
      <c r="G71" s="120"/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2" t="str">
        <f>'1.2_Network_Risk_Outputs'!F72</f>
        <v/>
      </c>
      <c r="G72" s="120"/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2" t="str">
        <f>'1.2_Network_Risk_Outputs'!F73</f>
        <v/>
      </c>
      <c r="G73" s="120"/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2" t="str">
        <f>'1.2_Network_Risk_Outputs'!F74</f>
        <v/>
      </c>
      <c r="G74" s="120"/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2" t="str">
        <f>'1.2_Network_Risk_Outputs'!F75</f>
        <v/>
      </c>
      <c r="G75" s="120"/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2" t="str">
        <f>'1.2_Network_Risk_Outputs'!F76</f>
        <v/>
      </c>
      <c r="G76" s="120"/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2" t="str">
        <f>'1.2_Network_Risk_Outputs'!F77</f>
        <v/>
      </c>
      <c r="G77" s="120"/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2" t="str">
        <f>'1.2_Network_Risk_Outputs'!F78</f>
        <v/>
      </c>
      <c r="G78" s="120"/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2" t="str">
        <f>'1.2_Network_Risk_Outputs'!F79</f>
        <v/>
      </c>
      <c r="G79" s="120"/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2" t="str">
        <f>'1.2_Network_Risk_Outputs'!F80</f>
        <v/>
      </c>
      <c r="G80" s="120"/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2" t="str">
        <f>'1.2_Network_Risk_Outputs'!F81</f>
        <v/>
      </c>
      <c r="G81" s="120"/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2" t="str">
        <f>'1.2_Network_Risk_Outputs'!F82</f>
        <v/>
      </c>
      <c r="G82" s="120"/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2" t="str">
        <f>'1.2_Network_Risk_Outputs'!F83</f>
        <v/>
      </c>
      <c r="G83" s="120"/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2" t="str">
        <f>'1.2_Network_Risk_Outputs'!F84</f>
        <v/>
      </c>
      <c r="G84" s="120"/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2" t="str">
        <f>'1.2_Network_Risk_Outputs'!F85</f>
        <v/>
      </c>
      <c r="G85" s="120"/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2" t="str">
        <f>'1.2_Network_Risk_Outputs'!F86</f>
        <v/>
      </c>
      <c r="G86" s="120"/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2" t="str">
        <f>'1.2_Network_Risk_Outputs'!F87</f>
        <v/>
      </c>
      <c r="G87" s="120"/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2" t="str">
        <f>'1.2_Network_Risk_Outputs'!F88</f>
        <v/>
      </c>
      <c r="G88" s="120"/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2" t="str">
        <f>'1.2_Network_Risk_Outputs'!F89</f>
        <v/>
      </c>
      <c r="G89" s="120"/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2" t="str">
        <f>'1.2_Network_Risk_Outputs'!F90</f>
        <v/>
      </c>
      <c r="G90" s="120"/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2" t="str">
        <f>'1.2_Network_Risk_Outputs'!F91</f>
        <v/>
      </c>
      <c r="G91" s="120"/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2" t="str">
        <f>'1.2_Network_Risk_Outputs'!F92</f>
        <v/>
      </c>
      <c r="G92" s="120"/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2" t="str">
        <f>'1.2_Network_Risk_Outputs'!F93</f>
        <v/>
      </c>
      <c r="G93" s="120"/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2" t="str">
        <f>'1.2_Network_Risk_Outputs'!F94</f>
        <v/>
      </c>
      <c r="G94" s="120"/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2" t="str">
        <f>'1.2_Network_Risk_Outputs'!F95</f>
        <v/>
      </c>
      <c r="G95" s="120"/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2" t="str">
        <f>'1.2_Network_Risk_Outputs'!F96</f>
        <v/>
      </c>
      <c r="G96" s="120"/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2" t="str">
        <f>'1.2_Network_Risk_Outputs'!F97</f>
        <v/>
      </c>
      <c r="G97" s="120"/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2" t="str">
        <f>'1.2_Network_Risk_Outputs'!F98</f>
        <v/>
      </c>
      <c r="G98" s="120"/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2" t="str">
        <f>'1.2_Network_Risk_Outputs'!F99</f>
        <v/>
      </c>
      <c r="G99" s="120"/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2" t="str">
        <f>'1.2_Network_Risk_Outputs'!F100</f>
        <v/>
      </c>
      <c r="G100" s="120"/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2" t="str">
        <f>'1.2_Network_Risk_Outputs'!F101</f>
        <v/>
      </c>
      <c r="G101" s="120"/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2" t="str">
        <f>'1.2_Network_Risk_Outputs'!F102</f>
        <v/>
      </c>
      <c r="G102" s="120"/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2" t="str">
        <f>'1.2_Network_Risk_Outputs'!F103</f>
        <v/>
      </c>
      <c r="G103" s="120"/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2" t="str">
        <f>'1.2_Network_Risk_Outputs'!F104</f>
        <v/>
      </c>
      <c r="G104" s="120"/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2" t="str">
        <f>'1.2_Network_Risk_Outputs'!F105</f>
        <v/>
      </c>
      <c r="G105" s="120"/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2" t="str">
        <f>'1.2_Network_Risk_Outputs'!F106</f>
        <v/>
      </c>
      <c r="G106" s="120"/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2" t="str">
        <f>'1.2_Network_Risk_Outputs'!F107</f>
        <v/>
      </c>
      <c r="G107" s="120"/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2" t="str">
        <f>'1.2_Network_Risk_Outputs'!F108</f>
        <v/>
      </c>
      <c r="G108" s="120"/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2" t="str">
        <f>'1.2_Network_Risk_Outputs'!F109</f>
        <v/>
      </c>
      <c r="G109" s="120"/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2" t="str">
        <f>'1.2_Network_Risk_Outputs'!F110</f>
        <v/>
      </c>
      <c r="G110" s="120"/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2" t="str">
        <f>'1.2_Network_Risk_Outputs'!F111</f>
        <v/>
      </c>
      <c r="G111" s="120"/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2" t="str">
        <f>'1.2_Network_Risk_Outputs'!F112</f>
        <v/>
      </c>
      <c r="G112" s="120"/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2" t="str">
        <f>'1.2_Network_Risk_Outputs'!F113</f>
        <v/>
      </c>
      <c r="G113" s="120"/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2" t="str">
        <f>'1.2_Network_Risk_Outputs'!F114</f>
        <v/>
      </c>
      <c r="G114" s="120"/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2" t="str">
        <f>'1.2_Network_Risk_Outputs'!F115</f>
        <v/>
      </c>
      <c r="G115" s="120"/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2" t="str">
        <f>'1.2_Network_Risk_Outputs'!F116</f>
        <v/>
      </c>
      <c r="G116" s="120"/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2" t="str">
        <f>'1.2_Network_Risk_Outputs'!F117</f>
        <v/>
      </c>
      <c r="G117" s="120"/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2" t="str">
        <f>'1.2_Network_Risk_Outputs'!F118</f>
        <v/>
      </c>
      <c r="G118" s="120"/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2" t="str">
        <f>'1.2_Network_Risk_Outputs'!F119</f>
        <v/>
      </c>
      <c r="G119" s="120"/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2" t="str">
        <f>'1.2_Network_Risk_Outputs'!F120</f>
        <v/>
      </c>
      <c r="G120" s="120"/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2" t="str">
        <f>'1.2_Network_Risk_Outputs'!F121</f>
        <v/>
      </c>
      <c r="G121" s="120"/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2" t="str">
        <f>'1.2_Network_Risk_Outputs'!F122</f>
        <v/>
      </c>
      <c r="G122" s="120"/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2" t="str">
        <f>'1.2_Network_Risk_Outputs'!F123</f>
        <v/>
      </c>
      <c r="G123" s="120"/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2" t="str">
        <f>'1.2_Network_Risk_Outputs'!F124</f>
        <v/>
      </c>
      <c r="G124" s="120"/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2" t="str">
        <f>'1.2_Network_Risk_Outputs'!F125</f>
        <v/>
      </c>
      <c r="G125" s="120"/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2" t="str">
        <f>'1.2_Network_Risk_Outputs'!F126</f>
        <v/>
      </c>
      <c r="G126" s="120"/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2" t="str">
        <f>'1.2_Network_Risk_Outputs'!F127</f>
        <v/>
      </c>
      <c r="G127" s="120"/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2" t="str">
        <f>'1.2_Network_Risk_Outputs'!F128</f>
        <v/>
      </c>
      <c r="G128" s="120"/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2" t="str">
        <f>'1.2_Network_Risk_Outputs'!F129</f>
        <v/>
      </c>
      <c r="G129" s="120"/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2" t="str">
        <f>'1.2_Network_Risk_Outputs'!F130</f>
        <v/>
      </c>
      <c r="G130" s="120"/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2" t="str">
        <f>'1.2_Network_Risk_Outputs'!F131</f>
        <v/>
      </c>
      <c r="G131" s="120"/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2" t="str">
        <f>'1.2_Network_Risk_Outputs'!F132</f>
        <v/>
      </c>
      <c r="G132" s="120"/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2" t="str">
        <f>'1.2_Network_Risk_Outputs'!F133</f>
        <v/>
      </c>
      <c r="G133" s="120"/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2" t="str">
        <f>'1.2_Network_Risk_Outputs'!F134</f>
        <v/>
      </c>
      <c r="G134" s="120"/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2" t="str">
        <f>'1.2_Network_Risk_Outputs'!F135</f>
        <v/>
      </c>
      <c r="G135" s="120"/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2" t="str">
        <f>'1.2_Network_Risk_Outputs'!F136</f>
        <v/>
      </c>
      <c r="G136" s="120"/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2" t="str">
        <f>'1.2_Network_Risk_Outputs'!F137</f>
        <v/>
      </c>
      <c r="G137" s="120"/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2" t="str">
        <f>'1.2_Network_Risk_Outputs'!F138</f>
        <v/>
      </c>
      <c r="G138" s="120"/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2" t="str">
        <f>'1.2_Network_Risk_Outputs'!F139</f>
        <v/>
      </c>
      <c r="G139" s="120"/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2" t="str">
        <f>'1.2_Network_Risk_Outputs'!F140</f>
        <v/>
      </c>
      <c r="G140" s="120"/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2" t="str">
        <f>'1.2_Network_Risk_Outputs'!F141</f>
        <v/>
      </c>
      <c r="G141" s="120"/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2" t="str">
        <f>'1.2_Network_Risk_Outputs'!F142</f>
        <v/>
      </c>
      <c r="G142" s="120"/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2" t="str">
        <f>'1.2_Network_Risk_Outputs'!F143</f>
        <v/>
      </c>
      <c r="G143" s="120"/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2" t="str">
        <f>'1.2_Network_Risk_Outputs'!F144</f>
        <v/>
      </c>
      <c r="G144" s="120"/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2" t="str">
        <f>'1.2_Network_Risk_Outputs'!F145</f>
        <v/>
      </c>
      <c r="G145" s="120"/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2" t="str">
        <f>'1.2_Network_Risk_Outputs'!F146</f>
        <v/>
      </c>
      <c r="G146" s="120"/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2" t="str">
        <f>'1.2_Network_Risk_Outputs'!F147</f>
        <v/>
      </c>
      <c r="G147" s="120"/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2" t="str">
        <f>'1.2_Network_Risk_Outputs'!F148</f>
        <v/>
      </c>
      <c r="G148" s="120"/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2" t="str">
        <f>'1.2_Network_Risk_Outputs'!F149</f>
        <v/>
      </c>
      <c r="G149" s="120"/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2" t="str">
        <f>'1.2_Network_Risk_Outputs'!F150</f>
        <v/>
      </c>
      <c r="G150" s="120"/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2" t="str">
        <f>'1.2_Network_Risk_Outputs'!F151</f>
        <v/>
      </c>
      <c r="G151" s="120"/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2" t="str">
        <f>'1.2_Network_Risk_Outputs'!F152</f>
        <v/>
      </c>
      <c r="G152" s="120"/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2" t="str">
        <f>'1.2_Network_Risk_Outputs'!F153</f>
        <v/>
      </c>
      <c r="G153" s="120"/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2" t="str">
        <f>'1.2_Network_Risk_Outputs'!F154</f>
        <v/>
      </c>
      <c r="G154" s="120"/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2" t="str">
        <f>'1.2_Network_Risk_Outputs'!F155</f>
        <v/>
      </c>
      <c r="G155" s="120"/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2" t="str">
        <f>'1.2_Network_Risk_Outputs'!F156</f>
        <v/>
      </c>
      <c r="G156" s="120"/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2" t="str">
        <f>'1.2_Network_Risk_Outputs'!F157</f>
        <v/>
      </c>
      <c r="G157" s="120"/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2" t="str">
        <f>'1.2_Network_Risk_Outputs'!F158</f>
        <v/>
      </c>
      <c r="G158" s="120"/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2" t="str">
        <f>'1.2_Network_Risk_Outputs'!F159</f>
        <v/>
      </c>
      <c r="G159" s="120"/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2" t="str">
        <f>'1.2_Network_Risk_Outputs'!F160</f>
        <v/>
      </c>
      <c r="G160" s="120"/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2" t="str">
        <f>'1.2_Network_Risk_Outputs'!F161</f>
        <v/>
      </c>
      <c r="G161" s="120"/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2" t="str">
        <f>'1.2_Network_Risk_Outputs'!F162</f>
        <v/>
      </c>
      <c r="G162" s="120"/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2" t="str">
        <f>'1.2_Network_Risk_Outputs'!F163</f>
        <v/>
      </c>
      <c r="G163" s="120"/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2" t="str">
        <f>'1.2_Network_Risk_Outputs'!F164</f>
        <v/>
      </c>
      <c r="G164" s="120"/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2" t="str">
        <f>'1.2_Network_Risk_Outputs'!F165</f>
        <v/>
      </c>
      <c r="G165" s="120"/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2" t="str">
        <f>'1.2_Network_Risk_Outputs'!F166</f>
        <v/>
      </c>
      <c r="G166" s="120"/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2" t="str">
        <f>'1.2_Network_Risk_Outputs'!F167</f>
        <v/>
      </c>
      <c r="G167" s="120"/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2" t="str">
        <f>'1.2_Network_Risk_Outputs'!F168</f>
        <v/>
      </c>
      <c r="G168" s="120"/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2" t="str">
        <f>'1.2_Network_Risk_Outputs'!F169</f>
        <v/>
      </c>
      <c r="G169" s="120"/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2" t="str">
        <f>'1.2_Network_Risk_Outputs'!F170</f>
        <v/>
      </c>
      <c r="G170" s="120"/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2" t="str">
        <f>'1.2_Network_Risk_Outputs'!F171</f>
        <v/>
      </c>
      <c r="G171" s="120"/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2" t="str">
        <f>'1.2_Network_Risk_Outputs'!F172</f>
        <v/>
      </c>
      <c r="G172" s="120"/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2" t="str">
        <f>'1.2_Network_Risk_Outputs'!F173</f>
        <v/>
      </c>
      <c r="G173" s="120"/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2" t="str">
        <f>'1.2_Network_Risk_Outputs'!F174</f>
        <v/>
      </c>
      <c r="G174" s="120"/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2" t="str">
        <f>'1.2_Network_Risk_Outputs'!F175</f>
        <v/>
      </c>
      <c r="G175" s="120"/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2" t="str">
        <f>'1.2_Network_Risk_Outputs'!F176</f>
        <v/>
      </c>
      <c r="G176" s="120"/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2" t="str">
        <f>'1.2_Network_Risk_Outputs'!F177</f>
        <v/>
      </c>
      <c r="G177" s="120"/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2" t="str">
        <f>'1.2_Network_Risk_Outputs'!F178</f>
        <v/>
      </c>
      <c r="G178" s="120"/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2" t="str">
        <f>'1.2_Network_Risk_Outputs'!F179</f>
        <v/>
      </c>
      <c r="G179" s="120"/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2" t="str">
        <f>'1.2_Network_Risk_Outputs'!F180</f>
        <v/>
      </c>
      <c r="G180" s="120"/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2" t="str">
        <f>'1.2_Network_Risk_Outputs'!F181</f>
        <v/>
      </c>
      <c r="G181" s="120"/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2" t="str">
        <f>'1.2_Network_Risk_Outputs'!F182</f>
        <v/>
      </c>
      <c r="G182" s="120"/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2" t="str">
        <f>'1.2_Network_Risk_Outputs'!F183</f>
        <v/>
      </c>
      <c r="G183" s="120"/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2" t="str">
        <f>'1.2_Network_Risk_Outputs'!F184</f>
        <v/>
      </c>
      <c r="G184" s="120"/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2" t="str">
        <f>'1.2_Network_Risk_Outputs'!F185</f>
        <v/>
      </c>
      <c r="G185" s="120"/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2" t="str">
        <f>'1.2_Network_Risk_Outputs'!F186</f>
        <v/>
      </c>
      <c r="G186" s="120"/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2" t="str">
        <f>'1.2_Network_Risk_Outputs'!F187</f>
        <v/>
      </c>
      <c r="G187" s="120"/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2" t="str">
        <f>'1.2_Network_Risk_Outputs'!F188</f>
        <v/>
      </c>
      <c r="G188" s="120"/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2" t="str">
        <f>'1.2_Network_Risk_Outputs'!F189</f>
        <v/>
      </c>
      <c r="G189" s="120"/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2" t="str">
        <f>'1.2_Network_Risk_Outputs'!F190</f>
        <v/>
      </c>
      <c r="G190" s="120"/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2" t="str">
        <f>'1.2_Network_Risk_Outputs'!F191</f>
        <v/>
      </c>
      <c r="G191" s="120"/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2" t="str">
        <f>'1.2_Network_Risk_Outputs'!F192</f>
        <v/>
      </c>
      <c r="G192" s="120"/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2" t="str">
        <f>'1.2_Network_Risk_Outputs'!F193</f>
        <v/>
      </c>
      <c r="G193" s="120"/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2" t="str">
        <f>'1.2_Network_Risk_Outputs'!F194</f>
        <v/>
      </c>
      <c r="G194" s="120"/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2" t="str">
        <f>'1.2_Network_Risk_Outputs'!F195</f>
        <v/>
      </c>
      <c r="G195" s="120"/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2" t="str">
        <f>'1.2_Network_Risk_Outputs'!F196</f>
        <v/>
      </c>
      <c r="G196" s="120"/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2" t="str">
        <f>'1.2_Network_Risk_Outputs'!F197</f>
        <v/>
      </c>
      <c r="G197" s="120"/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2" t="str">
        <f>'1.2_Network_Risk_Outputs'!F198</f>
        <v/>
      </c>
      <c r="G198" s="120"/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2" t="str">
        <f>'1.2_Network_Risk_Outputs'!F199</f>
        <v/>
      </c>
      <c r="G199" s="120"/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2" t="str">
        <f>'1.2_Network_Risk_Outputs'!F200</f>
        <v/>
      </c>
      <c r="G200" s="120"/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2" t="str">
        <f>'1.2_Network_Risk_Outputs'!F201</f>
        <v/>
      </c>
      <c r="G201" s="120"/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2" t="str">
        <f>'1.2_Network_Risk_Outputs'!F202</f>
        <v/>
      </c>
      <c r="G202" s="120"/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2" t="str">
        <f>'1.2_Network_Risk_Outputs'!F203</f>
        <v/>
      </c>
      <c r="G203" s="120"/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2" t="str">
        <f>'1.2_Network_Risk_Outputs'!F204</f>
        <v/>
      </c>
      <c r="G204" s="120"/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2" t="str">
        <f>'1.2_Network_Risk_Outputs'!F205</f>
        <v/>
      </c>
      <c r="G205" s="120"/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2" t="str">
        <f>'1.2_Network_Risk_Outputs'!F206</f>
        <v/>
      </c>
      <c r="G206" s="120"/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2" t="str">
        <f>'1.2_Network_Risk_Outputs'!F207</f>
        <v/>
      </c>
      <c r="G207" s="120"/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2" t="str">
        <f>'1.2_Network_Risk_Outputs'!F208</f>
        <v/>
      </c>
      <c r="G208" s="120"/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2" t="str">
        <f>'1.2_Network_Risk_Outputs'!F209</f>
        <v/>
      </c>
      <c r="G209" s="120"/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2" t="str">
        <f>'1.2_Network_Risk_Outputs'!F210</f>
        <v/>
      </c>
      <c r="G210" s="120"/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2" t="str">
        <f>'1.2_Network_Risk_Outputs'!F211</f>
        <v/>
      </c>
      <c r="G211" s="120"/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2" t="str">
        <f>'1.2_Network_Risk_Outputs'!F212</f>
        <v/>
      </c>
      <c r="G212" s="120"/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2" t="str">
        <f>'1.2_Network_Risk_Outputs'!F213</f>
        <v/>
      </c>
      <c r="G213" s="120"/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2" t="str">
        <f>'1.2_Network_Risk_Outputs'!F214</f>
        <v/>
      </c>
      <c r="G214" s="120"/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2" t="str">
        <f>'1.2_Network_Risk_Outputs'!F215</f>
        <v/>
      </c>
      <c r="G215" s="120"/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2" t="str">
        <f>'1.2_Network_Risk_Outputs'!F216</f>
        <v/>
      </c>
      <c r="G216" s="120"/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2" t="str">
        <f>'1.2_Network_Risk_Outputs'!F217</f>
        <v/>
      </c>
      <c r="G217" s="120"/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2" t="str">
        <f>'1.2_Network_Risk_Outputs'!F218</f>
        <v/>
      </c>
      <c r="G218" s="120"/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2" t="str">
        <f>'1.2_Network_Risk_Outputs'!F219</f>
        <v/>
      </c>
      <c r="G219" s="120"/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2" t="str">
        <f>'1.2_Network_Risk_Outputs'!F220</f>
        <v/>
      </c>
      <c r="G220" s="120"/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2" t="str">
        <f>'1.2_Network_Risk_Outputs'!F221</f>
        <v/>
      </c>
      <c r="G221" s="120"/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2" t="str">
        <f>'1.2_Network_Risk_Outputs'!F222</f>
        <v/>
      </c>
      <c r="G222" s="120"/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2" t="str">
        <f>'1.2_Network_Risk_Outputs'!F223</f>
        <v/>
      </c>
      <c r="G223" s="120"/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2" t="str">
        <f>'1.2_Network_Risk_Outputs'!F224</f>
        <v/>
      </c>
      <c r="G224" s="120"/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2" t="str">
        <f>'1.2_Network_Risk_Outputs'!F225</f>
        <v/>
      </c>
      <c r="G225" s="120"/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2" t="str">
        <f>'1.2_Network_Risk_Outputs'!F226</f>
        <v/>
      </c>
      <c r="G226" s="120"/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2" t="str">
        <f>'1.2_Network_Risk_Outputs'!F227</f>
        <v/>
      </c>
      <c r="G227" s="120"/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2" t="str">
        <f>'1.2_Network_Risk_Outputs'!F228</f>
        <v/>
      </c>
      <c r="G228" s="120"/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2" t="str">
        <f>'1.2_Network_Risk_Outputs'!F229</f>
        <v/>
      </c>
      <c r="G229" s="120"/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2" t="str">
        <f>'1.2_Network_Risk_Outputs'!F230</f>
        <v/>
      </c>
      <c r="G230" s="120"/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2" t="str">
        <f>'1.2_Network_Risk_Outputs'!F231</f>
        <v/>
      </c>
      <c r="G231" s="120"/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2" t="str">
        <f>'1.2_Network_Risk_Outputs'!F232</f>
        <v/>
      </c>
      <c r="G232" s="120"/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2" t="str">
        <f>'1.2_Network_Risk_Outputs'!F233</f>
        <v/>
      </c>
      <c r="G233" s="120"/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2" t="str">
        <f>'1.2_Network_Risk_Outputs'!F234</f>
        <v/>
      </c>
      <c r="G234" s="120"/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2" t="str">
        <f>'1.2_Network_Risk_Outputs'!F235</f>
        <v/>
      </c>
      <c r="G235" s="120"/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2" t="str">
        <f>'1.2_Network_Risk_Outputs'!F236</f>
        <v/>
      </c>
      <c r="G236" s="120"/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2" t="str">
        <f>'1.2_Network_Risk_Outputs'!F237</f>
        <v/>
      </c>
      <c r="G237" s="120"/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2" t="str">
        <f>'1.2_Network_Risk_Outputs'!F238</f>
        <v/>
      </c>
      <c r="G238" s="120"/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2" t="str">
        <f>'1.2_Network_Risk_Outputs'!F239</f>
        <v/>
      </c>
      <c r="G239" s="120"/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2" t="str">
        <f>'1.2_Network_Risk_Outputs'!F240</f>
        <v/>
      </c>
      <c r="G240" s="120"/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2" t="str">
        <f>'1.2_Network_Risk_Outputs'!F241</f>
        <v/>
      </c>
      <c r="G241" s="120"/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2" t="str">
        <f>'1.2_Network_Risk_Outputs'!F242</f>
        <v/>
      </c>
      <c r="G242" s="120"/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2" t="str">
        <f>'1.2_Network_Risk_Outputs'!F243</f>
        <v/>
      </c>
      <c r="G243" s="120"/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2" t="str">
        <f>'1.2_Network_Risk_Outputs'!F244</f>
        <v/>
      </c>
      <c r="G244" s="120"/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2" t="str">
        <f>'1.2_Network_Risk_Outputs'!F245</f>
        <v/>
      </c>
      <c r="G245" s="120"/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2" t="str">
        <f>'1.2_Network_Risk_Outputs'!F246</f>
        <v/>
      </c>
      <c r="G246" s="120"/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2" t="str">
        <f>'1.2_Network_Risk_Outputs'!F247</f>
        <v/>
      </c>
      <c r="G247" s="120"/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2" t="str">
        <f>'1.2_Network_Risk_Outputs'!F248</f>
        <v/>
      </c>
      <c r="G248" s="120"/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2" t="str">
        <f>'1.2_Network_Risk_Outputs'!F249</f>
        <v/>
      </c>
      <c r="G249" s="120"/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2" t="str">
        <f>'1.2_Network_Risk_Outputs'!F250</f>
        <v/>
      </c>
      <c r="G250" s="120"/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2" t="str">
        <f>'1.2_Network_Risk_Outputs'!F251</f>
        <v/>
      </c>
      <c r="G251" s="120"/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2" t="str">
        <f>'1.2_Network_Risk_Outputs'!F252</f>
        <v/>
      </c>
      <c r="G252" s="120"/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2" t="str">
        <f>'1.2_Network_Risk_Outputs'!F253</f>
        <v/>
      </c>
      <c r="G253" s="120"/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2" t="str">
        <f>'1.2_Network_Risk_Outputs'!F254</f>
        <v/>
      </c>
      <c r="G254" s="120"/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2" t="str">
        <f>'1.2_Network_Risk_Outputs'!F255</f>
        <v/>
      </c>
      <c r="G255" s="120"/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2" t="str">
        <f>'1.2_Network_Risk_Outputs'!F256</f>
        <v/>
      </c>
      <c r="G256" s="120"/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2" t="str">
        <f>'1.2_Network_Risk_Outputs'!F257</f>
        <v/>
      </c>
      <c r="G257" s="120"/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2" t="str">
        <f>'1.2_Network_Risk_Outputs'!F258</f>
        <v/>
      </c>
      <c r="G258" s="120"/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2" t="str">
        <f>'1.2_Network_Risk_Outputs'!F259</f>
        <v/>
      </c>
      <c r="G259" s="120"/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2" t="str">
        <f>'1.2_Network_Risk_Outputs'!F260</f>
        <v/>
      </c>
      <c r="G260" s="120"/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2" t="str">
        <f>'1.2_Network_Risk_Outputs'!F261</f>
        <v/>
      </c>
      <c r="G261" s="120"/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2" t="str">
        <f>'1.2_Network_Risk_Outputs'!F262</f>
        <v/>
      </c>
      <c r="G262" s="120"/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2" t="str">
        <f>'1.2_Network_Risk_Outputs'!F263</f>
        <v/>
      </c>
      <c r="G263" s="120"/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2" t="str">
        <f>'1.2_Network_Risk_Outputs'!F264</f>
        <v/>
      </c>
      <c r="G264" s="120"/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2" t="str">
        <f>'1.2_Network_Risk_Outputs'!F265</f>
        <v/>
      </c>
      <c r="G265" s="120"/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2" t="str">
        <f>'1.2_Network_Risk_Outputs'!F266</f>
        <v/>
      </c>
      <c r="G266" s="120"/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2" t="str">
        <f>'1.2_Network_Risk_Outputs'!F267</f>
        <v/>
      </c>
      <c r="G267" s="120"/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2" t="str">
        <f>'1.2_Network_Risk_Outputs'!F268</f>
        <v/>
      </c>
      <c r="G268" s="120"/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2" t="str">
        <f>'1.2_Network_Risk_Outputs'!F269</f>
        <v/>
      </c>
      <c r="G269" s="120"/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2" t="str">
        <f>'1.2_Network_Risk_Outputs'!F270</f>
        <v/>
      </c>
      <c r="G270" s="120"/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2" t="str">
        <f>'1.2_Network_Risk_Outputs'!F271</f>
        <v/>
      </c>
      <c r="G271" s="120"/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2" t="str">
        <f>'1.2_Network_Risk_Outputs'!F272</f>
        <v/>
      </c>
      <c r="G272" s="120"/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2" t="str">
        <f>'1.2_Network_Risk_Outputs'!F273</f>
        <v/>
      </c>
      <c r="G273" s="120"/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2" t="str">
        <f>'1.2_Network_Risk_Outputs'!F274</f>
        <v/>
      </c>
      <c r="G274" s="120"/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2" t="str">
        <f>'1.2_Network_Risk_Outputs'!F275</f>
        <v/>
      </c>
      <c r="G275" s="120"/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2" t="str">
        <f>'1.2_Network_Risk_Outputs'!F276</f>
        <v/>
      </c>
      <c r="G276" s="120"/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2" t="str">
        <f>'1.2_Network_Risk_Outputs'!F277</f>
        <v/>
      </c>
      <c r="G277" s="120"/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2" t="str">
        <f>'1.2_Network_Risk_Outputs'!F278</f>
        <v/>
      </c>
      <c r="G278" s="120"/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2" t="str">
        <f>'1.2_Network_Risk_Outputs'!F279</f>
        <v/>
      </c>
      <c r="G279" s="120"/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2" t="str">
        <f>'1.2_Network_Risk_Outputs'!F280</f>
        <v/>
      </c>
      <c r="G280" s="120"/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2" t="str">
        <f>'1.2_Network_Risk_Outputs'!F281</f>
        <v/>
      </c>
      <c r="G281" s="120"/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2" t="str">
        <f>'1.2_Network_Risk_Outputs'!F282</f>
        <v/>
      </c>
      <c r="G282" s="120"/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2" t="str">
        <f>'1.2_Network_Risk_Outputs'!F283</f>
        <v/>
      </c>
      <c r="G283" s="120"/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2" t="str">
        <f>'1.2_Network_Risk_Outputs'!F284</f>
        <v/>
      </c>
      <c r="G284" s="120"/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2" t="str">
        <f>'1.2_Network_Risk_Outputs'!F285</f>
        <v/>
      </c>
      <c r="G285" s="120"/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2" t="str">
        <f>'1.2_Network_Risk_Outputs'!F286</f>
        <v/>
      </c>
      <c r="G286" s="120"/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2" t="str">
        <f>'1.2_Network_Risk_Outputs'!F287</f>
        <v/>
      </c>
      <c r="G287" s="120"/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2" t="str">
        <f>'1.2_Network_Risk_Outputs'!F288</f>
        <v/>
      </c>
      <c r="G288" s="120"/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2" t="str">
        <f>'1.2_Network_Risk_Outputs'!F289</f>
        <v/>
      </c>
      <c r="G289" s="120"/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2" t="str">
        <f>'1.2_Network_Risk_Outputs'!F290</f>
        <v/>
      </c>
      <c r="G290" s="120"/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2" t="str">
        <f>'1.2_Network_Risk_Outputs'!F291</f>
        <v/>
      </c>
      <c r="G291" s="120"/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2" t="str">
        <f>'1.2_Network_Risk_Outputs'!F292</f>
        <v/>
      </c>
      <c r="G292" s="120"/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2" t="str">
        <f>'1.2_Network_Risk_Outputs'!F293</f>
        <v/>
      </c>
      <c r="G293" s="120"/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2" t="str">
        <f>'1.2_Network_Risk_Outputs'!F294</f>
        <v/>
      </c>
      <c r="G294" s="120"/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2" t="str">
        <f>'1.2_Network_Risk_Outputs'!F295</f>
        <v/>
      </c>
      <c r="G295" s="120"/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2" t="str">
        <f>'1.2_Network_Risk_Outputs'!F296</f>
        <v/>
      </c>
      <c r="G296" s="120"/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2" t="str">
        <f>'1.2_Network_Risk_Outputs'!F297</f>
        <v/>
      </c>
      <c r="G297" s="120"/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2" t="str">
        <f>'1.2_Network_Risk_Outputs'!F298</f>
        <v/>
      </c>
      <c r="G298" s="120"/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2" t="str">
        <f>'1.2_Network_Risk_Outputs'!F299</f>
        <v/>
      </c>
      <c r="G299" s="120"/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2" t="str">
        <f>'1.2_Network_Risk_Outputs'!F300</f>
        <v/>
      </c>
      <c r="G300" s="120"/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2" t="str">
        <f>'1.2_Network_Risk_Outputs'!F301</f>
        <v/>
      </c>
      <c r="G301" s="120"/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2" t="str">
        <f>'1.2_Network_Risk_Outputs'!F302</f>
        <v/>
      </c>
      <c r="G302" s="120"/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2" t="str">
        <f>'1.2_Network_Risk_Outputs'!F303</f>
        <v/>
      </c>
      <c r="G303" s="120"/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2" t="str">
        <f>'1.2_Network_Risk_Outputs'!F304</f>
        <v/>
      </c>
      <c r="G304" s="120"/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2" t="str">
        <f>'1.2_Network_Risk_Outputs'!F305</f>
        <v/>
      </c>
      <c r="G305" s="120"/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2" t="str">
        <f>'1.2_Network_Risk_Outputs'!F306</f>
        <v/>
      </c>
      <c r="G306" s="120"/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2" t="str">
        <f>'1.2_Network_Risk_Outputs'!F307</f>
        <v/>
      </c>
      <c r="G307" s="120"/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2" t="str">
        <f>'1.2_Network_Risk_Outputs'!F308</f>
        <v/>
      </c>
      <c r="G308" s="120"/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2" t="str">
        <f>'1.2_Network_Risk_Outputs'!F309</f>
        <v/>
      </c>
      <c r="G309" s="120"/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2" t="str">
        <f>'1.2_Network_Risk_Outputs'!F310</f>
        <v/>
      </c>
      <c r="G310" s="120"/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2" t="str">
        <f>'1.2_Network_Risk_Outputs'!F311</f>
        <v/>
      </c>
      <c r="G311" s="120"/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2" t="str">
        <f>'1.2_Network_Risk_Outputs'!F312</f>
        <v/>
      </c>
      <c r="G312" s="120"/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2" t="str">
        <f>'1.2_Network_Risk_Outputs'!F313</f>
        <v/>
      </c>
      <c r="G313" s="120"/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2" t="str">
        <f>'1.2_Network_Risk_Outputs'!F314</f>
        <v/>
      </c>
      <c r="G314" s="120"/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2" t="str">
        <f>'1.2_Network_Risk_Outputs'!F315</f>
        <v/>
      </c>
      <c r="G315" s="120"/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2" t="str">
        <f>'1.2_Network_Risk_Outputs'!F316</f>
        <v/>
      </c>
      <c r="G316" s="120"/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2" t="str">
        <f>'1.2_Network_Risk_Outputs'!F317</f>
        <v/>
      </c>
      <c r="G317" s="120"/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2" t="str">
        <f>'1.2_Network_Risk_Outputs'!F318</f>
        <v/>
      </c>
      <c r="G318" s="120"/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2" t="str">
        <f>'1.2_Network_Risk_Outputs'!F319</f>
        <v/>
      </c>
      <c r="G319" s="120"/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2" t="str">
        <f>'1.2_Network_Risk_Outputs'!F320</f>
        <v/>
      </c>
      <c r="G320" s="120"/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2" t="str">
        <f>'1.2_Network_Risk_Outputs'!F321</f>
        <v/>
      </c>
      <c r="G321" s="120"/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2" t="str">
        <f>'1.2_Network_Risk_Outputs'!F322</f>
        <v/>
      </c>
      <c r="G322" s="120"/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2" t="str">
        <f>'1.2_Network_Risk_Outputs'!F323</f>
        <v/>
      </c>
      <c r="G323" s="120"/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2" t="str">
        <f>'1.2_Network_Risk_Outputs'!F324</f>
        <v/>
      </c>
      <c r="G324" s="120"/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2" t="str">
        <f>'1.2_Network_Risk_Outputs'!F325</f>
        <v/>
      </c>
      <c r="G325" s="120"/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2" t="str">
        <f>'1.2_Network_Risk_Outputs'!F326</f>
        <v/>
      </c>
      <c r="G326" s="120"/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2" t="str">
        <f>'1.2_Network_Risk_Outputs'!F327</f>
        <v/>
      </c>
      <c r="G327" s="120"/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2" t="str">
        <f>'1.2_Network_Risk_Outputs'!F328</f>
        <v/>
      </c>
      <c r="G328" s="120"/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2" t="str">
        <f>'1.2_Network_Risk_Outputs'!F329</f>
        <v/>
      </c>
      <c r="G329" s="120"/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2" t="str">
        <f>'1.2_Network_Risk_Outputs'!F330</f>
        <v/>
      </c>
      <c r="G330" s="120"/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2" t="str">
        <f>'1.2_Network_Risk_Outputs'!F331</f>
        <v/>
      </c>
      <c r="G331" s="120"/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2" t="str">
        <f>'1.2_Network_Risk_Outputs'!F332</f>
        <v/>
      </c>
      <c r="G332" s="120"/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2" t="str">
        <f>'1.2_Network_Risk_Outputs'!F333</f>
        <v/>
      </c>
      <c r="G333" s="120"/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2" t="str">
        <f>'1.2_Network_Risk_Outputs'!F334</f>
        <v/>
      </c>
      <c r="G334" s="120"/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2" t="str">
        <f>'1.2_Network_Risk_Outputs'!F335</f>
        <v/>
      </c>
      <c r="G335" s="120"/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2" t="str">
        <f>'1.2_Network_Risk_Outputs'!F336</f>
        <v/>
      </c>
      <c r="G336" s="120"/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2" t="str">
        <f>'1.2_Network_Risk_Outputs'!F337</f>
        <v/>
      </c>
      <c r="G337" s="120"/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2" t="str">
        <f>'1.2_Network_Risk_Outputs'!F338</f>
        <v/>
      </c>
      <c r="G338" s="120"/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2" t="str">
        <f>'1.2_Network_Risk_Outputs'!F339</f>
        <v/>
      </c>
      <c r="G339" s="120"/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2" t="str">
        <f>'1.2_Network_Risk_Outputs'!F340</f>
        <v/>
      </c>
      <c r="G340" s="120"/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2" t="str">
        <f>'1.2_Network_Risk_Outputs'!F341</f>
        <v/>
      </c>
      <c r="G341" s="120"/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2" t="str">
        <f>'1.2_Network_Risk_Outputs'!F342</f>
        <v/>
      </c>
      <c r="G342" s="120"/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2" t="str">
        <f>'1.2_Network_Risk_Outputs'!F343</f>
        <v/>
      </c>
      <c r="G343" s="120"/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2" t="str">
        <f>'1.2_Network_Risk_Outputs'!F344</f>
        <v/>
      </c>
      <c r="G344" s="120"/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2" t="str">
        <f>'1.2_Network_Risk_Outputs'!F345</f>
        <v/>
      </c>
      <c r="G345" s="120"/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2" t="str">
        <f>'1.2_Network_Risk_Outputs'!F346</f>
        <v/>
      </c>
      <c r="G346" s="120"/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2" t="str">
        <f>'1.2_Network_Risk_Outputs'!F347</f>
        <v/>
      </c>
      <c r="G347" s="120"/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2" t="str">
        <f>'1.2_Network_Risk_Outputs'!F348</f>
        <v/>
      </c>
      <c r="G348" s="120"/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2" t="str">
        <f>'1.2_Network_Risk_Outputs'!F349</f>
        <v/>
      </c>
      <c r="G349" s="120"/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2" t="str">
        <f>'1.2_Network_Risk_Outputs'!F350</f>
        <v/>
      </c>
      <c r="G350" s="120"/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2" t="str">
        <f>'1.2_Network_Risk_Outputs'!F351</f>
        <v/>
      </c>
      <c r="G351" s="120"/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2" t="str">
        <f>'1.2_Network_Risk_Outputs'!F352</f>
        <v/>
      </c>
      <c r="G352" s="120"/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2" t="str">
        <f>'1.2_Network_Risk_Outputs'!F353</f>
        <v/>
      </c>
      <c r="G353" s="120"/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2" t="str">
        <f>'1.2_Network_Risk_Outputs'!F354</f>
        <v/>
      </c>
      <c r="G354" s="120"/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2" t="str">
        <f>'1.2_Network_Risk_Outputs'!F355</f>
        <v/>
      </c>
      <c r="G355" s="120"/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2" t="str">
        <f>'1.2_Network_Risk_Outputs'!F356</f>
        <v/>
      </c>
      <c r="G356" s="120"/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2" t="str">
        <f>'1.2_Network_Risk_Outputs'!F357</f>
        <v/>
      </c>
      <c r="G357" s="120"/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2" t="str">
        <f>'1.2_Network_Risk_Outputs'!F358</f>
        <v/>
      </c>
      <c r="G358" s="120"/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2" t="str">
        <f>'1.2_Network_Risk_Outputs'!F359</f>
        <v/>
      </c>
      <c r="G359" s="120"/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2" t="str">
        <f>'1.2_Network_Risk_Outputs'!F360</f>
        <v/>
      </c>
      <c r="G360" s="120"/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2" t="str">
        <f>'1.2_Network_Risk_Outputs'!F361</f>
        <v/>
      </c>
      <c r="G361" s="120"/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2" t="str">
        <f>'1.2_Network_Risk_Outputs'!F362</f>
        <v/>
      </c>
      <c r="G362" s="120"/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2" t="str">
        <f>'1.2_Network_Risk_Outputs'!F363</f>
        <v/>
      </c>
      <c r="G363" s="120"/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2" t="str">
        <f>'1.2_Network_Risk_Outputs'!F364</f>
        <v/>
      </c>
      <c r="G364" s="120"/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2" t="str">
        <f>'1.2_Network_Risk_Outputs'!F365</f>
        <v/>
      </c>
      <c r="G365" s="120"/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2" t="str">
        <f>'1.2_Network_Risk_Outputs'!F366</f>
        <v/>
      </c>
      <c r="G366" s="120"/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2" t="str">
        <f>'1.2_Network_Risk_Outputs'!F367</f>
        <v/>
      </c>
      <c r="G367" s="120"/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2" t="str">
        <f>'1.2_Network_Risk_Outputs'!F368</f>
        <v/>
      </c>
      <c r="G368" s="120"/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2" t="str">
        <f>'1.2_Network_Risk_Outputs'!F369</f>
        <v/>
      </c>
      <c r="G369" s="120"/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2" t="str">
        <f>'1.2_Network_Risk_Outputs'!F370</f>
        <v/>
      </c>
      <c r="G370" s="120"/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2" t="str">
        <f>'1.2_Network_Risk_Outputs'!F371</f>
        <v/>
      </c>
      <c r="G371" s="120"/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2" t="str">
        <f>'1.2_Network_Risk_Outputs'!F372</f>
        <v/>
      </c>
      <c r="G372" s="120"/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2" t="str">
        <f>'1.2_Network_Risk_Outputs'!F373</f>
        <v/>
      </c>
      <c r="G373" s="120"/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2" t="str">
        <f>'1.2_Network_Risk_Outputs'!F374</f>
        <v/>
      </c>
      <c r="G374" s="120"/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2" t="str">
        <f>'1.2_Network_Risk_Outputs'!F375</f>
        <v/>
      </c>
      <c r="G375" s="120"/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2" t="str">
        <f>'1.2_Network_Risk_Outputs'!F376</f>
        <v/>
      </c>
      <c r="G376" s="120"/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2" t="str">
        <f>'1.2_Network_Risk_Outputs'!F377</f>
        <v/>
      </c>
      <c r="G377" s="120"/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2" t="str">
        <f>'1.2_Network_Risk_Outputs'!F378</f>
        <v/>
      </c>
      <c r="G378" s="120"/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2" t="str">
        <f>'1.2_Network_Risk_Outputs'!F379</f>
        <v/>
      </c>
      <c r="G379" s="120"/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2" t="str">
        <f>'1.2_Network_Risk_Outputs'!F380</f>
        <v/>
      </c>
      <c r="G380" s="120"/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2" t="str">
        <f>'1.2_Network_Risk_Outputs'!F381</f>
        <v/>
      </c>
      <c r="G381" s="120"/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2" t="str">
        <f>'1.2_Network_Risk_Outputs'!F382</f>
        <v/>
      </c>
      <c r="G382" s="120"/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2" t="str">
        <f>'1.2_Network_Risk_Outputs'!F383</f>
        <v/>
      </c>
      <c r="G383" s="120"/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2" t="str">
        <f>'1.2_Network_Risk_Outputs'!F384</f>
        <v/>
      </c>
      <c r="G384" s="120"/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2" t="str">
        <f>'1.2_Network_Risk_Outputs'!F385</f>
        <v/>
      </c>
      <c r="G385" s="120"/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2" t="str">
        <f>'1.2_Network_Risk_Outputs'!F386</f>
        <v/>
      </c>
      <c r="G386" s="120"/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2" t="str">
        <f>'1.2_Network_Risk_Outputs'!F387</f>
        <v/>
      </c>
      <c r="G387" s="120"/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2" t="str">
        <f>'1.2_Network_Risk_Outputs'!F388</f>
        <v/>
      </c>
      <c r="G388" s="120"/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2" t="str">
        <f>'1.2_Network_Risk_Outputs'!F389</f>
        <v/>
      </c>
      <c r="G389" s="120"/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2" t="str">
        <f>'1.2_Network_Risk_Outputs'!F390</f>
        <v/>
      </c>
      <c r="G390" s="120"/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2" t="str">
        <f>'1.2_Network_Risk_Outputs'!F391</f>
        <v/>
      </c>
      <c r="G391" s="120"/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2" t="str">
        <f>'1.2_Network_Risk_Outputs'!F392</f>
        <v/>
      </c>
      <c r="G392" s="120"/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2" t="str">
        <f>'1.2_Network_Risk_Outputs'!F393</f>
        <v/>
      </c>
      <c r="G393" s="120"/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2" t="str">
        <f>'1.2_Network_Risk_Outputs'!F394</f>
        <v/>
      </c>
      <c r="G394" s="120"/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2" t="str">
        <f>'1.2_Network_Risk_Outputs'!F395</f>
        <v/>
      </c>
      <c r="G395" s="120"/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2" t="str">
        <f>'1.2_Network_Risk_Outputs'!F396</f>
        <v/>
      </c>
      <c r="G396" s="120"/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2" t="str">
        <f>'1.2_Network_Risk_Outputs'!F397</f>
        <v/>
      </c>
      <c r="G397" s="120"/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2" t="str">
        <f>'1.2_Network_Risk_Outputs'!F398</f>
        <v/>
      </c>
      <c r="G398" s="120"/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2" t="str">
        <f>'1.2_Network_Risk_Outputs'!F399</f>
        <v/>
      </c>
      <c r="G399" s="120"/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2" t="str">
        <f>'1.2_Network_Risk_Outputs'!F400</f>
        <v/>
      </c>
      <c r="G400" s="120"/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2" t="str">
        <f>'1.2_Network_Risk_Outputs'!F401</f>
        <v/>
      </c>
      <c r="G401" s="120"/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2" t="str">
        <f>'1.2_Network_Risk_Outputs'!F402</f>
        <v/>
      </c>
      <c r="G402" s="120"/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2" t="str">
        <f>'1.2_Network_Risk_Outputs'!F403</f>
        <v/>
      </c>
      <c r="G403" s="120"/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2" t="str">
        <f>'1.2_Network_Risk_Outputs'!F404</f>
        <v/>
      </c>
      <c r="G404" s="120"/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2" t="str">
        <f>'1.2_Network_Risk_Outputs'!F405</f>
        <v/>
      </c>
      <c r="G405" s="120"/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2" t="str">
        <f>'1.2_Network_Risk_Outputs'!F406</f>
        <v/>
      </c>
      <c r="G406" s="120"/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2" t="str">
        <f>'1.2_Network_Risk_Outputs'!F407</f>
        <v/>
      </c>
      <c r="G407" s="120"/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2" t="str">
        <f>'1.2_Network_Risk_Outputs'!F408</f>
        <v/>
      </c>
      <c r="G408" s="120"/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2" t="str">
        <f>'1.2_Network_Risk_Outputs'!F409</f>
        <v/>
      </c>
      <c r="G409" s="120"/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2" t="str">
        <f>'1.2_Network_Risk_Outputs'!F410</f>
        <v/>
      </c>
      <c r="G410" s="120"/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2" t="str">
        <f>'1.2_Network_Risk_Outputs'!F411</f>
        <v/>
      </c>
      <c r="G411" s="120"/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2" t="str">
        <f>'1.2_Network_Risk_Outputs'!F412</f>
        <v/>
      </c>
      <c r="G412" s="120"/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2" t="str">
        <f>'1.2_Network_Risk_Outputs'!F413</f>
        <v/>
      </c>
      <c r="G413" s="120"/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2" t="str">
        <f>'1.2_Network_Risk_Outputs'!F414</f>
        <v/>
      </c>
      <c r="G414" s="120"/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2" t="str">
        <f>'1.2_Network_Risk_Outputs'!F415</f>
        <v/>
      </c>
      <c r="G415" s="120"/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2" t="str">
        <f>'1.2_Network_Risk_Outputs'!F416</f>
        <v/>
      </c>
      <c r="G416" s="120"/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2" t="str">
        <f>'1.2_Network_Risk_Outputs'!F417</f>
        <v/>
      </c>
      <c r="G417" s="120"/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2" t="str">
        <f>'1.2_Network_Risk_Outputs'!F418</f>
        <v/>
      </c>
      <c r="G418" s="120"/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2" t="str">
        <f>'1.2_Network_Risk_Outputs'!F419</f>
        <v/>
      </c>
      <c r="G419" s="120"/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2" t="str">
        <f>'1.2_Network_Risk_Outputs'!F420</f>
        <v/>
      </c>
      <c r="G420" s="120"/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2" t="str">
        <f>'1.2_Network_Risk_Outputs'!F421</f>
        <v/>
      </c>
      <c r="G421" s="120"/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2" t="str">
        <f>'1.2_Network_Risk_Outputs'!F422</f>
        <v/>
      </c>
      <c r="G422" s="120"/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2" t="str">
        <f>'1.2_Network_Risk_Outputs'!F423</f>
        <v/>
      </c>
      <c r="G423" s="120"/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2" t="str">
        <f>'1.2_Network_Risk_Outputs'!F424</f>
        <v/>
      </c>
      <c r="G424" s="120"/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2" t="str">
        <f>'1.2_Network_Risk_Outputs'!F425</f>
        <v/>
      </c>
      <c r="G425" s="120"/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2" t="str">
        <f>'1.2_Network_Risk_Outputs'!F426</f>
        <v/>
      </c>
      <c r="G426" s="120"/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2" t="str">
        <f>'1.2_Network_Risk_Outputs'!F427</f>
        <v/>
      </c>
      <c r="G427" s="120"/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2" t="str">
        <f>'1.2_Network_Risk_Outputs'!F428</f>
        <v/>
      </c>
      <c r="G428" s="120"/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2" t="str">
        <f>'1.2_Network_Risk_Outputs'!F429</f>
        <v/>
      </c>
      <c r="G429" s="120"/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2" t="str">
        <f>'1.2_Network_Risk_Outputs'!F430</f>
        <v/>
      </c>
      <c r="G430" s="120"/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2" t="str">
        <f>'1.2_Network_Risk_Outputs'!F431</f>
        <v/>
      </c>
      <c r="G431" s="120"/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2" t="str">
        <f>'1.2_Network_Risk_Outputs'!F432</f>
        <v/>
      </c>
      <c r="G432" s="120"/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2" t="str">
        <f>'1.2_Network_Risk_Outputs'!F433</f>
        <v/>
      </c>
      <c r="G433" s="120"/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2" t="str">
        <f>'1.2_Network_Risk_Outputs'!F434</f>
        <v/>
      </c>
      <c r="G434" s="120"/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2" t="str">
        <f>'1.2_Network_Risk_Outputs'!F435</f>
        <v/>
      </c>
      <c r="G435" s="120"/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2" t="str">
        <f>'1.2_Network_Risk_Outputs'!F436</f>
        <v/>
      </c>
      <c r="G436" s="120"/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2" t="str">
        <f>'1.2_Network_Risk_Outputs'!F437</f>
        <v/>
      </c>
      <c r="G437" s="120"/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2" t="str">
        <f>'1.2_Network_Risk_Outputs'!F438</f>
        <v/>
      </c>
      <c r="G438" s="120"/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2" t="str">
        <f>'1.2_Network_Risk_Outputs'!F439</f>
        <v/>
      </c>
      <c r="G439" s="120"/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2" t="str">
        <f>'1.2_Network_Risk_Outputs'!F440</f>
        <v/>
      </c>
      <c r="G440" s="120"/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2" t="str">
        <f>'1.2_Network_Risk_Outputs'!F441</f>
        <v/>
      </c>
      <c r="G441" s="120"/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2" t="str">
        <f>'1.2_Network_Risk_Outputs'!F442</f>
        <v/>
      </c>
      <c r="G442" s="120"/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2" t="str">
        <f>'1.2_Network_Risk_Outputs'!F443</f>
        <v/>
      </c>
      <c r="G443" s="120"/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2" t="str">
        <f>'1.2_Network_Risk_Outputs'!F444</f>
        <v/>
      </c>
      <c r="G444" s="120"/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2" t="str">
        <f>'1.2_Network_Risk_Outputs'!F445</f>
        <v/>
      </c>
      <c r="G445" s="120"/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2" t="str">
        <f>'1.2_Network_Risk_Outputs'!F446</f>
        <v/>
      </c>
      <c r="G446" s="120"/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2" t="str">
        <f>'1.2_Network_Risk_Outputs'!F447</f>
        <v/>
      </c>
      <c r="G447" s="120"/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2" t="str">
        <f>'1.2_Network_Risk_Outputs'!F448</f>
        <v/>
      </c>
      <c r="G448" s="120"/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2" t="str">
        <f>'1.2_Network_Risk_Outputs'!F449</f>
        <v/>
      </c>
      <c r="G449" s="120"/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2" t="str">
        <f>'1.2_Network_Risk_Outputs'!F450</f>
        <v/>
      </c>
      <c r="G450" s="120"/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2" t="str">
        <f>'1.2_Network_Risk_Outputs'!F451</f>
        <v/>
      </c>
      <c r="G451" s="120"/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2" t="str">
        <f>'1.2_Network_Risk_Outputs'!F452</f>
        <v/>
      </c>
      <c r="G452" s="120"/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2" t="str">
        <f>'1.2_Network_Risk_Outputs'!F453</f>
        <v/>
      </c>
      <c r="G453" s="120"/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2" t="str">
        <f>'1.2_Network_Risk_Outputs'!F454</f>
        <v/>
      </c>
      <c r="G454" s="120"/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2" t="str">
        <f>'1.2_Network_Risk_Outputs'!F455</f>
        <v/>
      </c>
      <c r="G455" s="120"/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2" t="str">
        <f>'1.2_Network_Risk_Outputs'!F456</f>
        <v/>
      </c>
      <c r="G456" s="120"/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2" t="str">
        <f>'1.2_Network_Risk_Outputs'!F457</f>
        <v/>
      </c>
      <c r="G457" s="120"/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2" t="str">
        <f>'1.2_Network_Risk_Outputs'!F458</f>
        <v/>
      </c>
      <c r="G458" s="120"/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2" t="str">
        <f>'1.2_Network_Risk_Outputs'!F459</f>
        <v/>
      </c>
      <c r="G459" s="120"/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2" t="str">
        <f>'1.2_Network_Risk_Outputs'!F460</f>
        <v/>
      </c>
      <c r="G460" s="120"/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2" t="str">
        <f>'1.2_Network_Risk_Outputs'!F461</f>
        <v/>
      </c>
      <c r="G461" s="120"/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2" t="str">
        <f>'1.2_Network_Risk_Outputs'!F462</f>
        <v/>
      </c>
      <c r="G462" s="120"/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2" t="str">
        <f>'1.2_Network_Risk_Outputs'!F463</f>
        <v/>
      </c>
      <c r="G463" s="120"/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2" t="str">
        <f>'1.2_Network_Risk_Outputs'!F464</f>
        <v/>
      </c>
      <c r="G464" s="120"/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2" t="str">
        <f>'1.2_Network_Risk_Outputs'!F465</f>
        <v/>
      </c>
      <c r="G465" s="120"/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2" t="str">
        <f>'1.2_Network_Risk_Outputs'!F466</f>
        <v/>
      </c>
      <c r="G466" s="120"/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2" t="str">
        <f>'1.2_Network_Risk_Outputs'!F467</f>
        <v/>
      </c>
      <c r="G467" s="120"/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2" t="str">
        <f>'1.2_Network_Risk_Outputs'!F468</f>
        <v/>
      </c>
      <c r="G468" s="120"/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2" t="str">
        <f>'1.2_Network_Risk_Outputs'!F469</f>
        <v/>
      </c>
      <c r="G469" s="120"/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2" t="str">
        <f>'1.2_Network_Risk_Outputs'!F470</f>
        <v/>
      </c>
      <c r="G470" s="120"/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2" t="str">
        <f>'1.2_Network_Risk_Outputs'!F471</f>
        <v/>
      </c>
      <c r="G471" s="120"/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2" t="str">
        <f>'1.2_Network_Risk_Outputs'!F472</f>
        <v/>
      </c>
      <c r="G472" s="120"/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2" t="str">
        <f>'1.2_Network_Risk_Outputs'!F473</f>
        <v/>
      </c>
      <c r="G473" s="120"/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2" t="str">
        <f>'1.2_Network_Risk_Outputs'!F474</f>
        <v/>
      </c>
      <c r="G474" s="120"/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2" t="str">
        <f>'1.2_Network_Risk_Outputs'!F475</f>
        <v/>
      </c>
      <c r="G475" s="120"/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2" t="str">
        <f>'1.2_Network_Risk_Outputs'!F476</f>
        <v/>
      </c>
      <c r="G476" s="120"/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2" t="str">
        <f>'1.2_Network_Risk_Outputs'!F477</f>
        <v/>
      </c>
      <c r="G477" s="120"/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2" t="str">
        <f>'1.2_Network_Risk_Outputs'!F478</f>
        <v/>
      </c>
      <c r="G478" s="120"/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2" t="str">
        <f>'1.2_Network_Risk_Outputs'!F479</f>
        <v/>
      </c>
      <c r="G479" s="120"/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2" t="str">
        <f>'1.2_Network_Risk_Outputs'!F480</f>
        <v/>
      </c>
      <c r="G480" s="120"/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2" t="str">
        <f>'1.2_Network_Risk_Outputs'!F481</f>
        <v/>
      </c>
      <c r="G481" s="120"/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2" t="str">
        <f>'1.2_Network_Risk_Outputs'!F482</f>
        <v/>
      </c>
      <c r="G482" s="120"/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2" t="str">
        <f>'1.2_Network_Risk_Outputs'!F483</f>
        <v/>
      </c>
      <c r="G483" s="120"/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2" t="str">
        <f>'1.2_Network_Risk_Outputs'!F484</f>
        <v/>
      </c>
      <c r="G484" s="120"/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2" t="str">
        <f>'1.2_Network_Risk_Outputs'!F485</f>
        <v/>
      </c>
      <c r="G485" s="120"/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2" t="str">
        <f>'1.2_Network_Risk_Outputs'!F486</f>
        <v/>
      </c>
      <c r="G486" s="120"/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2" t="str">
        <f>'1.2_Network_Risk_Outputs'!F487</f>
        <v/>
      </c>
      <c r="G487" s="120"/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2" t="str">
        <f>'1.2_Network_Risk_Outputs'!F488</f>
        <v/>
      </c>
      <c r="G488" s="120"/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2" t="str">
        <f>'1.2_Network_Risk_Outputs'!F489</f>
        <v/>
      </c>
      <c r="G489" s="120"/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2" t="str">
        <f>'1.2_Network_Risk_Outputs'!F490</f>
        <v/>
      </c>
      <c r="G490" s="120"/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2" t="str">
        <f>'1.2_Network_Risk_Outputs'!F491</f>
        <v/>
      </c>
      <c r="G491" s="120"/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2" t="str">
        <f>'1.2_Network_Risk_Outputs'!F492</f>
        <v/>
      </c>
      <c r="G492" s="120"/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2" t="str">
        <f>'1.2_Network_Risk_Outputs'!F493</f>
        <v/>
      </c>
      <c r="G493" s="120"/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2" t="str">
        <f>'1.2_Network_Risk_Outputs'!F494</f>
        <v/>
      </c>
      <c r="G494" s="120"/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2" t="str">
        <f>'1.2_Network_Risk_Outputs'!F495</f>
        <v/>
      </c>
      <c r="G495" s="120"/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2" t="str">
        <f>'1.2_Network_Risk_Outputs'!F496</f>
        <v/>
      </c>
      <c r="G496" s="120"/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2" t="str">
        <f>'1.2_Network_Risk_Outputs'!F497</f>
        <v/>
      </c>
      <c r="G497" s="120"/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2" t="str">
        <f>'1.2_Network_Risk_Outputs'!F498</f>
        <v/>
      </c>
      <c r="G498" s="120"/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2" t="str">
        <f>'1.2_Network_Risk_Outputs'!F499</f>
        <v/>
      </c>
      <c r="G499" s="120"/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2" t="str">
        <f>'1.2_Network_Risk_Outputs'!F500</f>
        <v/>
      </c>
      <c r="G500" s="120"/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2" t="str">
        <f>'1.2_Network_Risk_Outputs'!F501</f>
        <v/>
      </c>
      <c r="G501" s="120"/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2" t="str">
        <f>'1.2_Network_Risk_Outputs'!F502</f>
        <v/>
      </c>
      <c r="G502" s="120"/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2" t="str">
        <f>'1.2_Network_Risk_Outputs'!F503</f>
        <v/>
      </c>
      <c r="G503" s="120"/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2" t="str">
        <f>'1.2_Network_Risk_Outputs'!F504</f>
        <v/>
      </c>
      <c r="G504" s="120"/>
    </row>
    <row r="505" spans="1:7" x14ac:dyDescent="0.3">
      <c r="A505" s="58"/>
      <c r="B505" s="58"/>
      <c r="C505" s="58"/>
      <c r="D505" s="60"/>
      <c r="E505" s="61"/>
      <c r="F505" s="92"/>
      <c r="G505" s="94"/>
    </row>
  </sheetData>
  <mergeCells count="6"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70E3-01F2-469A-8358-9FA9FFC10C68}">
  <sheetPr>
    <tabColor theme="6" tint="-0.249977111117893"/>
    <pageSetUpPr autoPageBreaks="0"/>
  </sheetPr>
  <dimension ref="A1:K505"/>
  <sheetViews>
    <sheetView workbookViewId="0">
      <selection activeCell="I485" sqref="I485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2.2 Rebasing 5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2.2 Rebasing 5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3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78" t="s">
        <v>71</v>
      </c>
      <c r="G21" s="93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2" t="str">
        <f>'1.2_Network_Risk_Outputs'!F22</f>
        <v/>
      </c>
      <c r="G22" s="120"/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2" t="str">
        <f>'1.2_Network_Risk_Outputs'!F23</f>
        <v/>
      </c>
      <c r="G23" s="120"/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2" t="str">
        <f>'1.2_Network_Risk_Outputs'!F24</f>
        <v/>
      </c>
      <c r="G24" s="120"/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2" t="str">
        <f>'1.2_Network_Risk_Outputs'!F25</f>
        <v/>
      </c>
      <c r="G25" s="120"/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2" t="str">
        <f>'1.2_Network_Risk_Outputs'!F26</f>
        <v/>
      </c>
      <c r="G26" s="120"/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2" t="str">
        <f>'1.2_Network_Risk_Outputs'!F27</f>
        <v/>
      </c>
      <c r="G27" s="120"/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2" t="str">
        <f>'1.2_Network_Risk_Outputs'!F28</f>
        <v/>
      </c>
      <c r="G28" s="120"/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2" t="str">
        <f>'1.2_Network_Risk_Outputs'!F29</f>
        <v/>
      </c>
      <c r="G29" s="120"/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2" t="str">
        <f>'1.2_Network_Risk_Outputs'!F30</f>
        <v/>
      </c>
      <c r="G30" s="120"/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2" t="str">
        <f>'1.2_Network_Risk_Outputs'!F31</f>
        <v/>
      </c>
      <c r="G31" s="120"/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2" t="str">
        <f>'1.2_Network_Risk_Outputs'!F32</f>
        <v/>
      </c>
      <c r="G32" s="120"/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2" t="str">
        <f>'1.2_Network_Risk_Outputs'!F33</f>
        <v/>
      </c>
      <c r="G33" s="120"/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2" t="str">
        <f>'1.2_Network_Risk_Outputs'!F34</f>
        <v/>
      </c>
      <c r="G34" s="120"/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2" t="str">
        <f>'1.2_Network_Risk_Outputs'!F35</f>
        <v/>
      </c>
      <c r="G35" s="120"/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2" t="str">
        <f>'1.2_Network_Risk_Outputs'!F36</f>
        <v/>
      </c>
      <c r="G36" s="120"/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2" t="str">
        <f>'1.2_Network_Risk_Outputs'!F37</f>
        <v/>
      </c>
      <c r="G37" s="120"/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2" t="str">
        <f>'1.2_Network_Risk_Outputs'!F38</f>
        <v/>
      </c>
      <c r="G38" s="120"/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2" t="str">
        <f>'1.2_Network_Risk_Outputs'!F39</f>
        <v/>
      </c>
      <c r="G39" s="120"/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2" t="str">
        <f>'1.2_Network_Risk_Outputs'!F40</f>
        <v/>
      </c>
      <c r="G40" s="120"/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2" t="str">
        <f>'1.2_Network_Risk_Outputs'!F41</f>
        <v/>
      </c>
      <c r="G41" s="120"/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2" t="str">
        <f>'1.2_Network_Risk_Outputs'!F42</f>
        <v/>
      </c>
      <c r="G42" s="120"/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2" t="str">
        <f>'1.2_Network_Risk_Outputs'!F43</f>
        <v/>
      </c>
      <c r="G43" s="120"/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2" t="str">
        <f>'1.2_Network_Risk_Outputs'!F44</f>
        <v/>
      </c>
      <c r="G44" s="120"/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2" t="str">
        <f>'1.2_Network_Risk_Outputs'!F45</f>
        <v/>
      </c>
      <c r="G45" s="120"/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2" t="str">
        <f>'1.2_Network_Risk_Outputs'!F46</f>
        <v/>
      </c>
      <c r="G46" s="120"/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2" t="str">
        <f>'1.2_Network_Risk_Outputs'!F47</f>
        <v/>
      </c>
      <c r="G47" s="120"/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2" t="str">
        <f>'1.2_Network_Risk_Outputs'!F48</f>
        <v/>
      </c>
      <c r="G48" s="120"/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2" t="str">
        <f>'1.2_Network_Risk_Outputs'!F49</f>
        <v/>
      </c>
      <c r="G49" s="120"/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2" t="str">
        <f>'1.2_Network_Risk_Outputs'!F50</f>
        <v/>
      </c>
      <c r="G50" s="120"/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2" t="str">
        <f>'1.2_Network_Risk_Outputs'!F51</f>
        <v/>
      </c>
      <c r="G51" s="120"/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2" t="str">
        <f>'1.2_Network_Risk_Outputs'!F52</f>
        <v/>
      </c>
      <c r="G52" s="120"/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2" t="str">
        <f>'1.2_Network_Risk_Outputs'!F53</f>
        <v/>
      </c>
      <c r="G53" s="120"/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2" t="str">
        <f>'1.2_Network_Risk_Outputs'!F54</f>
        <v/>
      </c>
      <c r="G54" s="120"/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2" t="str">
        <f>'1.2_Network_Risk_Outputs'!F55</f>
        <v/>
      </c>
      <c r="G55" s="120"/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2" t="str">
        <f>'1.2_Network_Risk_Outputs'!F56</f>
        <v/>
      </c>
      <c r="G56" s="120"/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2" t="str">
        <f>'1.2_Network_Risk_Outputs'!F57</f>
        <v/>
      </c>
      <c r="G57" s="120"/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2" t="str">
        <f>'1.2_Network_Risk_Outputs'!F58</f>
        <v/>
      </c>
      <c r="G58" s="120"/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2" t="str">
        <f>'1.2_Network_Risk_Outputs'!F59</f>
        <v/>
      </c>
      <c r="G59" s="120"/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2" t="str">
        <f>'1.2_Network_Risk_Outputs'!F60</f>
        <v/>
      </c>
      <c r="G60" s="120"/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2" t="str">
        <f>'1.2_Network_Risk_Outputs'!F61</f>
        <v/>
      </c>
      <c r="G61" s="120"/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2" t="str">
        <f>'1.2_Network_Risk_Outputs'!F62</f>
        <v/>
      </c>
      <c r="G62" s="120"/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2" t="str">
        <f>'1.2_Network_Risk_Outputs'!F63</f>
        <v/>
      </c>
      <c r="G63" s="120"/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2" t="str">
        <f>'1.2_Network_Risk_Outputs'!F64</f>
        <v/>
      </c>
      <c r="G64" s="120"/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2" t="str">
        <f>'1.2_Network_Risk_Outputs'!F65</f>
        <v/>
      </c>
      <c r="G65" s="120"/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2" t="str">
        <f>'1.2_Network_Risk_Outputs'!F66</f>
        <v/>
      </c>
      <c r="G66" s="120"/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2" t="str">
        <f>'1.2_Network_Risk_Outputs'!F67</f>
        <v/>
      </c>
      <c r="G67" s="120"/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2" t="str">
        <f>'1.2_Network_Risk_Outputs'!F68</f>
        <v/>
      </c>
      <c r="G68" s="120"/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2" t="str">
        <f>'1.2_Network_Risk_Outputs'!F69</f>
        <v/>
      </c>
      <c r="G69" s="120"/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2" t="str">
        <f>'1.2_Network_Risk_Outputs'!F70</f>
        <v/>
      </c>
      <c r="G70" s="120"/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2" t="str">
        <f>'1.2_Network_Risk_Outputs'!F71</f>
        <v/>
      </c>
      <c r="G71" s="120"/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2" t="str">
        <f>'1.2_Network_Risk_Outputs'!F72</f>
        <v/>
      </c>
      <c r="G72" s="120"/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2" t="str">
        <f>'1.2_Network_Risk_Outputs'!F73</f>
        <v/>
      </c>
      <c r="G73" s="120"/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2" t="str">
        <f>'1.2_Network_Risk_Outputs'!F74</f>
        <v/>
      </c>
      <c r="G74" s="120"/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2" t="str">
        <f>'1.2_Network_Risk_Outputs'!F75</f>
        <v/>
      </c>
      <c r="G75" s="120"/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2" t="str">
        <f>'1.2_Network_Risk_Outputs'!F76</f>
        <v/>
      </c>
      <c r="G76" s="120"/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2" t="str">
        <f>'1.2_Network_Risk_Outputs'!F77</f>
        <v/>
      </c>
      <c r="G77" s="120"/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2" t="str">
        <f>'1.2_Network_Risk_Outputs'!F78</f>
        <v/>
      </c>
      <c r="G78" s="120"/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2" t="str">
        <f>'1.2_Network_Risk_Outputs'!F79</f>
        <v/>
      </c>
      <c r="G79" s="120"/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2" t="str">
        <f>'1.2_Network_Risk_Outputs'!F80</f>
        <v/>
      </c>
      <c r="G80" s="120"/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2" t="str">
        <f>'1.2_Network_Risk_Outputs'!F81</f>
        <v/>
      </c>
      <c r="G81" s="120"/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2" t="str">
        <f>'1.2_Network_Risk_Outputs'!F82</f>
        <v/>
      </c>
      <c r="G82" s="120"/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2" t="str">
        <f>'1.2_Network_Risk_Outputs'!F83</f>
        <v/>
      </c>
      <c r="G83" s="120"/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2" t="str">
        <f>'1.2_Network_Risk_Outputs'!F84</f>
        <v/>
      </c>
      <c r="G84" s="120"/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2" t="str">
        <f>'1.2_Network_Risk_Outputs'!F85</f>
        <v/>
      </c>
      <c r="G85" s="120"/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2" t="str">
        <f>'1.2_Network_Risk_Outputs'!F86</f>
        <v/>
      </c>
      <c r="G86" s="120"/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2" t="str">
        <f>'1.2_Network_Risk_Outputs'!F87</f>
        <v/>
      </c>
      <c r="G87" s="120"/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2" t="str">
        <f>'1.2_Network_Risk_Outputs'!F88</f>
        <v/>
      </c>
      <c r="G88" s="120"/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2" t="str">
        <f>'1.2_Network_Risk_Outputs'!F89</f>
        <v/>
      </c>
      <c r="G89" s="120"/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2" t="str">
        <f>'1.2_Network_Risk_Outputs'!F90</f>
        <v/>
      </c>
      <c r="G90" s="120"/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2" t="str">
        <f>'1.2_Network_Risk_Outputs'!F91</f>
        <v/>
      </c>
      <c r="G91" s="120"/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2" t="str">
        <f>'1.2_Network_Risk_Outputs'!F92</f>
        <v/>
      </c>
      <c r="G92" s="120"/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2" t="str">
        <f>'1.2_Network_Risk_Outputs'!F93</f>
        <v/>
      </c>
      <c r="G93" s="120"/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2" t="str">
        <f>'1.2_Network_Risk_Outputs'!F94</f>
        <v/>
      </c>
      <c r="G94" s="120"/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2" t="str">
        <f>'1.2_Network_Risk_Outputs'!F95</f>
        <v/>
      </c>
      <c r="G95" s="120"/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2" t="str">
        <f>'1.2_Network_Risk_Outputs'!F96</f>
        <v/>
      </c>
      <c r="G96" s="120"/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2" t="str">
        <f>'1.2_Network_Risk_Outputs'!F97</f>
        <v/>
      </c>
      <c r="G97" s="120"/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2" t="str">
        <f>'1.2_Network_Risk_Outputs'!F98</f>
        <v/>
      </c>
      <c r="G98" s="120"/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2" t="str">
        <f>'1.2_Network_Risk_Outputs'!F99</f>
        <v/>
      </c>
      <c r="G99" s="120"/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2" t="str">
        <f>'1.2_Network_Risk_Outputs'!F100</f>
        <v/>
      </c>
      <c r="G100" s="120"/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2" t="str">
        <f>'1.2_Network_Risk_Outputs'!F101</f>
        <v/>
      </c>
      <c r="G101" s="120"/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2" t="str">
        <f>'1.2_Network_Risk_Outputs'!F102</f>
        <v/>
      </c>
      <c r="G102" s="120"/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2" t="str">
        <f>'1.2_Network_Risk_Outputs'!F103</f>
        <v/>
      </c>
      <c r="G103" s="120"/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2" t="str">
        <f>'1.2_Network_Risk_Outputs'!F104</f>
        <v/>
      </c>
      <c r="G104" s="120"/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2" t="str">
        <f>'1.2_Network_Risk_Outputs'!F105</f>
        <v/>
      </c>
      <c r="G105" s="120"/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2" t="str">
        <f>'1.2_Network_Risk_Outputs'!F106</f>
        <v/>
      </c>
      <c r="G106" s="120"/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2" t="str">
        <f>'1.2_Network_Risk_Outputs'!F107</f>
        <v/>
      </c>
      <c r="G107" s="120"/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2" t="str">
        <f>'1.2_Network_Risk_Outputs'!F108</f>
        <v/>
      </c>
      <c r="G108" s="120"/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2" t="str">
        <f>'1.2_Network_Risk_Outputs'!F109</f>
        <v/>
      </c>
      <c r="G109" s="120"/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2" t="str">
        <f>'1.2_Network_Risk_Outputs'!F110</f>
        <v/>
      </c>
      <c r="G110" s="120"/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2" t="str">
        <f>'1.2_Network_Risk_Outputs'!F111</f>
        <v/>
      </c>
      <c r="G111" s="120"/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2" t="str">
        <f>'1.2_Network_Risk_Outputs'!F112</f>
        <v/>
      </c>
      <c r="G112" s="120"/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2" t="str">
        <f>'1.2_Network_Risk_Outputs'!F113</f>
        <v/>
      </c>
      <c r="G113" s="120"/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2" t="str">
        <f>'1.2_Network_Risk_Outputs'!F114</f>
        <v/>
      </c>
      <c r="G114" s="120"/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2" t="str">
        <f>'1.2_Network_Risk_Outputs'!F115</f>
        <v/>
      </c>
      <c r="G115" s="120"/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2" t="str">
        <f>'1.2_Network_Risk_Outputs'!F116</f>
        <v/>
      </c>
      <c r="G116" s="120"/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2" t="str">
        <f>'1.2_Network_Risk_Outputs'!F117</f>
        <v/>
      </c>
      <c r="G117" s="120"/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2" t="str">
        <f>'1.2_Network_Risk_Outputs'!F118</f>
        <v/>
      </c>
      <c r="G118" s="120"/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2" t="str">
        <f>'1.2_Network_Risk_Outputs'!F119</f>
        <v/>
      </c>
      <c r="G119" s="120"/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2" t="str">
        <f>'1.2_Network_Risk_Outputs'!F120</f>
        <v/>
      </c>
      <c r="G120" s="120"/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2" t="str">
        <f>'1.2_Network_Risk_Outputs'!F121</f>
        <v/>
      </c>
      <c r="G121" s="120"/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2" t="str">
        <f>'1.2_Network_Risk_Outputs'!F122</f>
        <v/>
      </c>
      <c r="G122" s="120"/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2" t="str">
        <f>'1.2_Network_Risk_Outputs'!F123</f>
        <v/>
      </c>
      <c r="G123" s="120"/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2" t="str">
        <f>'1.2_Network_Risk_Outputs'!F124</f>
        <v/>
      </c>
      <c r="G124" s="120"/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2" t="str">
        <f>'1.2_Network_Risk_Outputs'!F125</f>
        <v/>
      </c>
      <c r="G125" s="120"/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2" t="str">
        <f>'1.2_Network_Risk_Outputs'!F126</f>
        <v/>
      </c>
      <c r="G126" s="120"/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2" t="str">
        <f>'1.2_Network_Risk_Outputs'!F127</f>
        <v/>
      </c>
      <c r="G127" s="120"/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2" t="str">
        <f>'1.2_Network_Risk_Outputs'!F128</f>
        <v/>
      </c>
      <c r="G128" s="120"/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2" t="str">
        <f>'1.2_Network_Risk_Outputs'!F129</f>
        <v/>
      </c>
      <c r="G129" s="120"/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2" t="str">
        <f>'1.2_Network_Risk_Outputs'!F130</f>
        <v/>
      </c>
      <c r="G130" s="120"/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2" t="str">
        <f>'1.2_Network_Risk_Outputs'!F131</f>
        <v/>
      </c>
      <c r="G131" s="120"/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2" t="str">
        <f>'1.2_Network_Risk_Outputs'!F132</f>
        <v/>
      </c>
      <c r="G132" s="120"/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2" t="str">
        <f>'1.2_Network_Risk_Outputs'!F133</f>
        <v/>
      </c>
      <c r="G133" s="120"/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2" t="str">
        <f>'1.2_Network_Risk_Outputs'!F134</f>
        <v/>
      </c>
      <c r="G134" s="120"/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2" t="str">
        <f>'1.2_Network_Risk_Outputs'!F135</f>
        <v/>
      </c>
      <c r="G135" s="120"/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2" t="str">
        <f>'1.2_Network_Risk_Outputs'!F136</f>
        <v/>
      </c>
      <c r="G136" s="120"/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2" t="str">
        <f>'1.2_Network_Risk_Outputs'!F137</f>
        <v/>
      </c>
      <c r="G137" s="120"/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2" t="str">
        <f>'1.2_Network_Risk_Outputs'!F138</f>
        <v/>
      </c>
      <c r="G138" s="120"/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2" t="str">
        <f>'1.2_Network_Risk_Outputs'!F139</f>
        <v/>
      </c>
      <c r="G139" s="120"/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2" t="str">
        <f>'1.2_Network_Risk_Outputs'!F140</f>
        <v/>
      </c>
      <c r="G140" s="120"/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2" t="str">
        <f>'1.2_Network_Risk_Outputs'!F141</f>
        <v/>
      </c>
      <c r="G141" s="120"/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2" t="str">
        <f>'1.2_Network_Risk_Outputs'!F142</f>
        <v/>
      </c>
      <c r="G142" s="120"/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2" t="str">
        <f>'1.2_Network_Risk_Outputs'!F143</f>
        <v/>
      </c>
      <c r="G143" s="120"/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2" t="str">
        <f>'1.2_Network_Risk_Outputs'!F144</f>
        <v/>
      </c>
      <c r="G144" s="120"/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2" t="str">
        <f>'1.2_Network_Risk_Outputs'!F145</f>
        <v/>
      </c>
      <c r="G145" s="120"/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2" t="str">
        <f>'1.2_Network_Risk_Outputs'!F146</f>
        <v/>
      </c>
      <c r="G146" s="120"/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2" t="str">
        <f>'1.2_Network_Risk_Outputs'!F147</f>
        <v/>
      </c>
      <c r="G147" s="120"/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2" t="str">
        <f>'1.2_Network_Risk_Outputs'!F148</f>
        <v/>
      </c>
      <c r="G148" s="120"/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2" t="str">
        <f>'1.2_Network_Risk_Outputs'!F149</f>
        <v/>
      </c>
      <c r="G149" s="120"/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2" t="str">
        <f>'1.2_Network_Risk_Outputs'!F150</f>
        <v/>
      </c>
      <c r="G150" s="120"/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2" t="str">
        <f>'1.2_Network_Risk_Outputs'!F151</f>
        <v/>
      </c>
      <c r="G151" s="120"/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2" t="str">
        <f>'1.2_Network_Risk_Outputs'!F152</f>
        <v/>
      </c>
      <c r="G152" s="120"/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2" t="str">
        <f>'1.2_Network_Risk_Outputs'!F153</f>
        <v/>
      </c>
      <c r="G153" s="120"/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2" t="str">
        <f>'1.2_Network_Risk_Outputs'!F154</f>
        <v/>
      </c>
      <c r="G154" s="120"/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2" t="str">
        <f>'1.2_Network_Risk_Outputs'!F155</f>
        <v/>
      </c>
      <c r="G155" s="120"/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2" t="str">
        <f>'1.2_Network_Risk_Outputs'!F156</f>
        <v/>
      </c>
      <c r="G156" s="120"/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2" t="str">
        <f>'1.2_Network_Risk_Outputs'!F157</f>
        <v/>
      </c>
      <c r="G157" s="120"/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2" t="str">
        <f>'1.2_Network_Risk_Outputs'!F158</f>
        <v/>
      </c>
      <c r="G158" s="120"/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2" t="str">
        <f>'1.2_Network_Risk_Outputs'!F159</f>
        <v/>
      </c>
      <c r="G159" s="120"/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2" t="str">
        <f>'1.2_Network_Risk_Outputs'!F160</f>
        <v/>
      </c>
      <c r="G160" s="120"/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2" t="str">
        <f>'1.2_Network_Risk_Outputs'!F161</f>
        <v/>
      </c>
      <c r="G161" s="120"/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2" t="str">
        <f>'1.2_Network_Risk_Outputs'!F162</f>
        <v/>
      </c>
      <c r="G162" s="120"/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2" t="str">
        <f>'1.2_Network_Risk_Outputs'!F163</f>
        <v/>
      </c>
      <c r="G163" s="120"/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2" t="str">
        <f>'1.2_Network_Risk_Outputs'!F164</f>
        <v/>
      </c>
      <c r="G164" s="120"/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2" t="str">
        <f>'1.2_Network_Risk_Outputs'!F165</f>
        <v/>
      </c>
      <c r="G165" s="120"/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2" t="str">
        <f>'1.2_Network_Risk_Outputs'!F166</f>
        <v/>
      </c>
      <c r="G166" s="120"/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2" t="str">
        <f>'1.2_Network_Risk_Outputs'!F167</f>
        <v/>
      </c>
      <c r="G167" s="120"/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2" t="str">
        <f>'1.2_Network_Risk_Outputs'!F168</f>
        <v/>
      </c>
      <c r="G168" s="120"/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2" t="str">
        <f>'1.2_Network_Risk_Outputs'!F169</f>
        <v/>
      </c>
      <c r="G169" s="120"/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2" t="str">
        <f>'1.2_Network_Risk_Outputs'!F170</f>
        <v/>
      </c>
      <c r="G170" s="120"/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2" t="str">
        <f>'1.2_Network_Risk_Outputs'!F171</f>
        <v/>
      </c>
      <c r="G171" s="120"/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2" t="str">
        <f>'1.2_Network_Risk_Outputs'!F172</f>
        <v/>
      </c>
      <c r="G172" s="120"/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2" t="str">
        <f>'1.2_Network_Risk_Outputs'!F173</f>
        <v/>
      </c>
      <c r="G173" s="120"/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2" t="str">
        <f>'1.2_Network_Risk_Outputs'!F174</f>
        <v/>
      </c>
      <c r="G174" s="120"/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2" t="str">
        <f>'1.2_Network_Risk_Outputs'!F175</f>
        <v/>
      </c>
      <c r="G175" s="120"/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2" t="str">
        <f>'1.2_Network_Risk_Outputs'!F176</f>
        <v/>
      </c>
      <c r="G176" s="120"/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2" t="str">
        <f>'1.2_Network_Risk_Outputs'!F177</f>
        <v/>
      </c>
      <c r="G177" s="120"/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2" t="str">
        <f>'1.2_Network_Risk_Outputs'!F178</f>
        <v/>
      </c>
      <c r="G178" s="120"/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2" t="str">
        <f>'1.2_Network_Risk_Outputs'!F179</f>
        <v/>
      </c>
      <c r="G179" s="120"/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2" t="str">
        <f>'1.2_Network_Risk_Outputs'!F180</f>
        <v/>
      </c>
      <c r="G180" s="120"/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2" t="str">
        <f>'1.2_Network_Risk_Outputs'!F181</f>
        <v/>
      </c>
      <c r="G181" s="120"/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2" t="str">
        <f>'1.2_Network_Risk_Outputs'!F182</f>
        <v/>
      </c>
      <c r="G182" s="120"/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2" t="str">
        <f>'1.2_Network_Risk_Outputs'!F183</f>
        <v/>
      </c>
      <c r="G183" s="120"/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2" t="str">
        <f>'1.2_Network_Risk_Outputs'!F184</f>
        <v/>
      </c>
      <c r="G184" s="120"/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2" t="str">
        <f>'1.2_Network_Risk_Outputs'!F185</f>
        <v/>
      </c>
      <c r="G185" s="120"/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2" t="str">
        <f>'1.2_Network_Risk_Outputs'!F186</f>
        <v/>
      </c>
      <c r="G186" s="120"/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2" t="str">
        <f>'1.2_Network_Risk_Outputs'!F187</f>
        <v/>
      </c>
      <c r="G187" s="120"/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2" t="str">
        <f>'1.2_Network_Risk_Outputs'!F188</f>
        <v/>
      </c>
      <c r="G188" s="120"/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2" t="str">
        <f>'1.2_Network_Risk_Outputs'!F189</f>
        <v/>
      </c>
      <c r="G189" s="120"/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2" t="str">
        <f>'1.2_Network_Risk_Outputs'!F190</f>
        <v/>
      </c>
      <c r="G190" s="120"/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2" t="str">
        <f>'1.2_Network_Risk_Outputs'!F191</f>
        <v/>
      </c>
      <c r="G191" s="120"/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2" t="str">
        <f>'1.2_Network_Risk_Outputs'!F192</f>
        <v/>
      </c>
      <c r="G192" s="120"/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2" t="str">
        <f>'1.2_Network_Risk_Outputs'!F193</f>
        <v/>
      </c>
      <c r="G193" s="120"/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2" t="str">
        <f>'1.2_Network_Risk_Outputs'!F194</f>
        <v/>
      </c>
      <c r="G194" s="120"/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2" t="str">
        <f>'1.2_Network_Risk_Outputs'!F195</f>
        <v/>
      </c>
      <c r="G195" s="120"/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2" t="str">
        <f>'1.2_Network_Risk_Outputs'!F196</f>
        <v/>
      </c>
      <c r="G196" s="120"/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2" t="str">
        <f>'1.2_Network_Risk_Outputs'!F197</f>
        <v/>
      </c>
      <c r="G197" s="120"/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2" t="str">
        <f>'1.2_Network_Risk_Outputs'!F198</f>
        <v/>
      </c>
      <c r="G198" s="120"/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2" t="str">
        <f>'1.2_Network_Risk_Outputs'!F199</f>
        <v/>
      </c>
      <c r="G199" s="120"/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2" t="str">
        <f>'1.2_Network_Risk_Outputs'!F200</f>
        <v/>
      </c>
      <c r="G200" s="120"/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2" t="str">
        <f>'1.2_Network_Risk_Outputs'!F201</f>
        <v/>
      </c>
      <c r="G201" s="120"/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2" t="str">
        <f>'1.2_Network_Risk_Outputs'!F202</f>
        <v/>
      </c>
      <c r="G202" s="120"/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2" t="str">
        <f>'1.2_Network_Risk_Outputs'!F203</f>
        <v/>
      </c>
      <c r="G203" s="120"/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2" t="str">
        <f>'1.2_Network_Risk_Outputs'!F204</f>
        <v/>
      </c>
      <c r="G204" s="120"/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2" t="str">
        <f>'1.2_Network_Risk_Outputs'!F205</f>
        <v/>
      </c>
      <c r="G205" s="120"/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2" t="str">
        <f>'1.2_Network_Risk_Outputs'!F206</f>
        <v/>
      </c>
      <c r="G206" s="120"/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2" t="str">
        <f>'1.2_Network_Risk_Outputs'!F207</f>
        <v/>
      </c>
      <c r="G207" s="120"/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2" t="str">
        <f>'1.2_Network_Risk_Outputs'!F208</f>
        <v/>
      </c>
      <c r="G208" s="120"/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2" t="str">
        <f>'1.2_Network_Risk_Outputs'!F209</f>
        <v/>
      </c>
      <c r="G209" s="120"/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2" t="str">
        <f>'1.2_Network_Risk_Outputs'!F210</f>
        <v/>
      </c>
      <c r="G210" s="120"/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2" t="str">
        <f>'1.2_Network_Risk_Outputs'!F211</f>
        <v/>
      </c>
      <c r="G211" s="120"/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2" t="str">
        <f>'1.2_Network_Risk_Outputs'!F212</f>
        <v/>
      </c>
      <c r="G212" s="120"/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2" t="str">
        <f>'1.2_Network_Risk_Outputs'!F213</f>
        <v/>
      </c>
      <c r="G213" s="120"/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2" t="str">
        <f>'1.2_Network_Risk_Outputs'!F214</f>
        <v/>
      </c>
      <c r="G214" s="120"/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2" t="str">
        <f>'1.2_Network_Risk_Outputs'!F215</f>
        <v/>
      </c>
      <c r="G215" s="120"/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2" t="str">
        <f>'1.2_Network_Risk_Outputs'!F216</f>
        <v/>
      </c>
      <c r="G216" s="120"/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2" t="str">
        <f>'1.2_Network_Risk_Outputs'!F217</f>
        <v/>
      </c>
      <c r="G217" s="120"/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2" t="str">
        <f>'1.2_Network_Risk_Outputs'!F218</f>
        <v/>
      </c>
      <c r="G218" s="120"/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2" t="str">
        <f>'1.2_Network_Risk_Outputs'!F219</f>
        <v/>
      </c>
      <c r="G219" s="120"/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2" t="str">
        <f>'1.2_Network_Risk_Outputs'!F220</f>
        <v/>
      </c>
      <c r="G220" s="120"/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2" t="str">
        <f>'1.2_Network_Risk_Outputs'!F221</f>
        <v/>
      </c>
      <c r="G221" s="120"/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2" t="str">
        <f>'1.2_Network_Risk_Outputs'!F222</f>
        <v/>
      </c>
      <c r="G222" s="120"/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2" t="str">
        <f>'1.2_Network_Risk_Outputs'!F223</f>
        <v/>
      </c>
      <c r="G223" s="120"/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2" t="str">
        <f>'1.2_Network_Risk_Outputs'!F224</f>
        <v/>
      </c>
      <c r="G224" s="120"/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2" t="str">
        <f>'1.2_Network_Risk_Outputs'!F225</f>
        <v/>
      </c>
      <c r="G225" s="120"/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2" t="str">
        <f>'1.2_Network_Risk_Outputs'!F226</f>
        <v/>
      </c>
      <c r="G226" s="120"/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2" t="str">
        <f>'1.2_Network_Risk_Outputs'!F227</f>
        <v/>
      </c>
      <c r="G227" s="120"/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2" t="str">
        <f>'1.2_Network_Risk_Outputs'!F228</f>
        <v/>
      </c>
      <c r="G228" s="120"/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2" t="str">
        <f>'1.2_Network_Risk_Outputs'!F229</f>
        <v/>
      </c>
      <c r="G229" s="120"/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2" t="str">
        <f>'1.2_Network_Risk_Outputs'!F230</f>
        <v/>
      </c>
      <c r="G230" s="120"/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2" t="str">
        <f>'1.2_Network_Risk_Outputs'!F231</f>
        <v/>
      </c>
      <c r="G231" s="120"/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2" t="str">
        <f>'1.2_Network_Risk_Outputs'!F232</f>
        <v/>
      </c>
      <c r="G232" s="120"/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2" t="str">
        <f>'1.2_Network_Risk_Outputs'!F233</f>
        <v/>
      </c>
      <c r="G233" s="120"/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2" t="str">
        <f>'1.2_Network_Risk_Outputs'!F234</f>
        <v/>
      </c>
      <c r="G234" s="120"/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2" t="str">
        <f>'1.2_Network_Risk_Outputs'!F235</f>
        <v/>
      </c>
      <c r="G235" s="120"/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2" t="str">
        <f>'1.2_Network_Risk_Outputs'!F236</f>
        <v/>
      </c>
      <c r="G236" s="120"/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2" t="str">
        <f>'1.2_Network_Risk_Outputs'!F237</f>
        <v/>
      </c>
      <c r="G237" s="120"/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2" t="str">
        <f>'1.2_Network_Risk_Outputs'!F238</f>
        <v/>
      </c>
      <c r="G238" s="120"/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2" t="str">
        <f>'1.2_Network_Risk_Outputs'!F239</f>
        <v/>
      </c>
      <c r="G239" s="120"/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2" t="str">
        <f>'1.2_Network_Risk_Outputs'!F240</f>
        <v/>
      </c>
      <c r="G240" s="120"/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2" t="str">
        <f>'1.2_Network_Risk_Outputs'!F241</f>
        <v/>
      </c>
      <c r="G241" s="120"/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2" t="str">
        <f>'1.2_Network_Risk_Outputs'!F242</f>
        <v/>
      </c>
      <c r="G242" s="120"/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2" t="str">
        <f>'1.2_Network_Risk_Outputs'!F243</f>
        <v/>
      </c>
      <c r="G243" s="120"/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2" t="str">
        <f>'1.2_Network_Risk_Outputs'!F244</f>
        <v/>
      </c>
      <c r="G244" s="120"/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2" t="str">
        <f>'1.2_Network_Risk_Outputs'!F245</f>
        <v/>
      </c>
      <c r="G245" s="120"/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2" t="str">
        <f>'1.2_Network_Risk_Outputs'!F246</f>
        <v/>
      </c>
      <c r="G246" s="120"/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2" t="str">
        <f>'1.2_Network_Risk_Outputs'!F247</f>
        <v/>
      </c>
      <c r="G247" s="120"/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2" t="str">
        <f>'1.2_Network_Risk_Outputs'!F248</f>
        <v/>
      </c>
      <c r="G248" s="120"/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2" t="str">
        <f>'1.2_Network_Risk_Outputs'!F249</f>
        <v/>
      </c>
      <c r="G249" s="120"/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2" t="str">
        <f>'1.2_Network_Risk_Outputs'!F250</f>
        <v/>
      </c>
      <c r="G250" s="120"/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2" t="str">
        <f>'1.2_Network_Risk_Outputs'!F251</f>
        <v/>
      </c>
      <c r="G251" s="120"/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2" t="str">
        <f>'1.2_Network_Risk_Outputs'!F252</f>
        <v/>
      </c>
      <c r="G252" s="120"/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2" t="str">
        <f>'1.2_Network_Risk_Outputs'!F253</f>
        <v/>
      </c>
      <c r="G253" s="120"/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2" t="str">
        <f>'1.2_Network_Risk_Outputs'!F254</f>
        <v/>
      </c>
      <c r="G254" s="120"/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2" t="str">
        <f>'1.2_Network_Risk_Outputs'!F255</f>
        <v/>
      </c>
      <c r="G255" s="120"/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2" t="str">
        <f>'1.2_Network_Risk_Outputs'!F256</f>
        <v/>
      </c>
      <c r="G256" s="120"/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2" t="str">
        <f>'1.2_Network_Risk_Outputs'!F257</f>
        <v/>
      </c>
      <c r="G257" s="120"/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2" t="str">
        <f>'1.2_Network_Risk_Outputs'!F258</f>
        <v/>
      </c>
      <c r="G258" s="120"/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2" t="str">
        <f>'1.2_Network_Risk_Outputs'!F259</f>
        <v/>
      </c>
      <c r="G259" s="120"/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2" t="str">
        <f>'1.2_Network_Risk_Outputs'!F260</f>
        <v/>
      </c>
      <c r="G260" s="120"/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2" t="str">
        <f>'1.2_Network_Risk_Outputs'!F261</f>
        <v/>
      </c>
      <c r="G261" s="120"/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2" t="str">
        <f>'1.2_Network_Risk_Outputs'!F262</f>
        <v/>
      </c>
      <c r="G262" s="120"/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2" t="str">
        <f>'1.2_Network_Risk_Outputs'!F263</f>
        <v/>
      </c>
      <c r="G263" s="120"/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2" t="str">
        <f>'1.2_Network_Risk_Outputs'!F264</f>
        <v/>
      </c>
      <c r="G264" s="120"/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2" t="str">
        <f>'1.2_Network_Risk_Outputs'!F265</f>
        <v/>
      </c>
      <c r="G265" s="120"/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2" t="str">
        <f>'1.2_Network_Risk_Outputs'!F266</f>
        <v/>
      </c>
      <c r="G266" s="120"/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2" t="str">
        <f>'1.2_Network_Risk_Outputs'!F267</f>
        <v/>
      </c>
      <c r="G267" s="120"/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2" t="str">
        <f>'1.2_Network_Risk_Outputs'!F268</f>
        <v/>
      </c>
      <c r="G268" s="120"/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2" t="str">
        <f>'1.2_Network_Risk_Outputs'!F269</f>
        <v/>
      </c>
      <c r="G269" s="120"/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2" t="str">
        <f>'1.2_Network_Risk_Outputs'!F270</f>
        <v/>
      </c>
      <c r="G270" s="120"/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2" t="str">
        <f>'1.2_Network_Risk_Outputs'!F271</f>
        <v/>
      </c>
      <c r="G271" s="120"/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2" t="str">
        <f>'1.2_Network_Risk_Outputs'!F272</f>
        <v/>
      </c>
      <c r="G272" s="120"/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2" t="str">
        <f>'1.2_Network_Risk_Outputs'!F273</f>
        <v/>
      </c>
      <c r="G273" s="120"/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2" t="str">
        <f>'1.2_Network_Risk_Outputs'!F274</f>
        <v/>
      </c>
      <c r="G274" s="120"/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2" t="str">
        <f>'1.2_Network_Risk_Outputs'!F275</f>
        <v/>
      </c>
      <c r="G275" s="120"/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2" t="str">
        <f>'1.2_Network_Risk_Outputs'!F276</f>
        <v/>
      </c>
      <c r="G276" s="120"/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2" t="str">
        <f>'1.2_Network_Risk_Outputs'!F277</f>
        <v/>
      </c>
      <c r="G277" s="120"/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2" t="str">
        <f>'1.2_Network_Risk_Outputs'!F278</f>
        <v/>
      </c>
      <c r="G278" s="120"/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2" t="str">
        <f>'1.2_Network_Risk_Outputs'!F279</f>
        <v/>
      </c>
      <c r="G279" s="120"/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2" t="str">
        <f>'1.2_Network_Risk_Outputs'!F280</f>
        <v/>
      </c>
      <c r="G280" s="120"/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2" t="str">
        <f>'1.2_Network_Risk_Outputs'!F281</f>
        <v/>
      </c>
      <c r="G281" s="120"/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2" t="str">
        <f>'1.2_Network_Risk_Outputs'!F282</f>
        <v/>
      </c>
      <c r="G282" s="120"/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2" t="str">
        <f>'1.2_Network_Risk_Outputs'!F283</f>
        <v/>
      </c>
      <c r="G283" s="120"/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2" t="str">
        <f>'1.2_Network_Risk_Outputs'!F284</f>
        <v/>
      </c>
      <c r="G284" s="120"/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2" t="str">
        <f>'1.2_Network_Risk_Outputs'!F285</f>
        <v/>
      </c>
      <c r="G285" s="120"/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2" t="str">
        <f>'1.2_Network_Risk_Outputs'!F286</f>
        <v/>
      </c>
      <c r="G286" s="120"/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2" t="str">
        <f>'1.2_Network_Risk_Outputs'!F287</f>
        <v/>
      </c>
      <c r="G287" s="120"/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2" t="str">
        <f>'1.2_Network_Risk_Outputs'!F288</f>
        <v/>
      </c>
      <c r="G288" s="120"/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2" t="str">
        <f>'1.2_Network_Risk_Outputs'!F289</f>
        <v/>
      </c>
      <c r="G289" s="120"/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2" t="str">
        <f>'1.2_Network_Risk_Outputs'!F290</f>
        <v/>
      </c>
      <c r="G290" s="120"/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2" t="str">
        <f>'1.2_Network_Risk_Outputs'!F291</f>
        <v/>
      </c>
      <c r="G291" s="120"/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2" t="str">
        <f>'1.2_Network_Risk_Outputs'!F292</f>
        <v/>
      </c>
      <c r="G292" s="120"/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2" t="str">
        <f>'1.2_Network_Risk_Outputs'!F293</f>
        <v/>
      </c>
      <c r="G293" s="120"/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2" t="str">
        <f>'1.2_Network_Risk_Outputs'!F294</f>
        <v/>
      </c>
      <c r="G294" s="120"/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2" t="str">
        <f>'1.2_Network_Risk_Outputs'!F295</f>
        <v/>
      </c>
      <c r="G295" s="120"/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2" t="str">
        <f>'1.2_Network_Risk_Outputs'!F296</f>
        <v/>
      </c>
      <c r="G296" s="120"/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2" t="str">
        <f>'1.2_Network_Risk_Outputs'!F297</f>
        <v/>
      </c>
      <c r="G297" s="120"/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2" t="str">
        <f>'1.2_Network_Risk_Outputs'!F298</f>
        <v/>
      </c>
      <c r="G298" s="120"/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2" t="str">
        <f>'1.2_Network_Risk_Outputs'!F299</f>
        <v/>
      </c>
      <c r="G299" s="120"/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2" t="str">
        <f>'1.2_Network_Risk_Outputs'!F300</f>
        <v/>
      </c>
      <c r="G300" s="120"/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2" t="str">
        <f>'1.2_Network_Risk_Outputs'!F301</f>
        <v/>
      </c>
      <c r="G301" s="120"/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2" t="str">
        <f>'1.2_Network_Risk_Outputs'!F302</f>
        <v/>
      </c>
      <c r="G302" s="120"/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2" t="str">
        <f>'1.2_Network_Risk_Outputs'!F303</f>
        <v/>
      </c>
      <c r="G303" s="120"/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2" t="str">
        <f>'1.2_Network_Risk_Outputs'!F304</f>
        <v/>
      </c>
      <c r="G304" s="120"/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2" t="str">
        <f>'1.2_Network_Risk_Outputs'!F305</f>
        <v/>
      </c>
      <c r="G305" s="120"/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2" t="str">
        <f>'1.2_Network_Risk_Outputs'!F306</f>
        <v/>
      </c>
      <c r="G306" s="120"/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2" t="str">
        <f>'1.2_Network_Risk_Outputs'!F307</f>
        <v/>
      </c>
      <c r="G307" s="120"/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2" t="str">
        <f>'1.2_Network_Risk_Outputs'!F308</f>
        <v/>
      </c>
      <c r="G308" s="120"/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2" t="str">
        <f>'1.2_Network_Risk_Outputs'!F309</f>
        <v/>
      </c>
      <c r="G309" s="120"/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2" t="str">
        <f>'1.2_Network_Risk_Outputs'!F310</f>
        <v/>
      </c>
      <c r="G310" s="120"/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2" t="str">
        <f>'1.2_Network_Risk_Outputs'!F311</f>
        <v/>
      </c>
      <c r="G311" s="120"/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2" t="str">
        <f>'1.2_Network_Risk_Outputs'!F312</f>
        <v/>
      </c>
      <c r="G312" s="120"/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2" t="str">
        <f>'1.2_Network_Risk_Outputs'!F313</f>
        <v/>
      </c>
      <c r="G313" s="120"/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2" t="str">
        <f>'1.2_Network_Risk_Outputs'!F314</f>
        <v/>
      </c>
      <c r="G314" s="120"/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2" t="str">
        <f>'1.2_Network_Risk_Outputs'!F315</f>
        <v/>
      </c>
      <c r="G315" s="120"/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2" t="str">
        <f>'1.2_Network_Risk_Outputs'!F316</f>
        <v/>
      </c>
      <c r="G316" s="120"/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2" t="str">
        <f>'1.2_Network_Risk_Outputs'!F317</f>
        <v/>
      </c>
      <c r="G317" s="120"/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2" t="str">
        <f>'1.2_Network_Risk_Outputs'!F318</f>
        <v/>
      </c>
      <c r="G318" s="120"/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2" t="str">
        <f>'1.2_Network_Risk_Outputs'!F319</f>
        <v/>
      </c>
      <c r="G319" s="120"/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2" t="str">
        <f>'1.2_Network_Risk_Outputs'!F320</f>
        <v/>
      </c>
      <c r="G320" s="120"/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2" t="str">
        <f>'1.2_Network_Risk_Outputs'!F321</f>
        <v/>
      </c>
      <c r="G321" s="120"/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2" t="str">
        <f>'1.2_Network_Risk_Outputs'!F322</f>
        <v/>
      </c>
      <c r="G322" s="120"/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2" t="str">
        <f>'1.2_Network_Risk_Outputs'!F323</f>
        <v/>
      </c>
      <c r="G323" s="120"/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2" t="str">
        <f>'1.2_Network_Risk_Outputs'!F324</f>
        <v/>
      </c>
      <c r="G324" s="120"/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2" t="str">
        <f>'1.2_Network_Risk_Outputs'!F325</f>
        <v/>
      </c>
      <c r="G325" s="120"/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2" t="str">
        <f>'1.2_Network_Risk_Outputs'!F326</f>
        <v/>
      </c>
      <c r="G326" s="120"/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2" t="str">
        <f>'1.2_Network_Risk_Outputs'!F327</f>
        <v/>
      </c>
      <c r="G327" s="120"/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2" t="str">
        <f>'1.2_Network_Risk_Outputs'!F328</f>
        <v/>
      </c>
      <c r="G328" s="120"/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2" t="str">
        <f>'1.2_Network_Risk_Outputs'!F329</f>
        <v/>
      </c>
      <c r="G329" s="120"/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2" t="str">
        <f>'1.2_Network_Risk_Outputs'!F330</f>
        <v/>
      </c>
      <c r="G330" s="120"/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2" t="str">
        <f>'1.2_Network_Risk_Outputs'!F331</f>
        <v/>
      </c>
      <c r="G331" s="120"/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2" t="str">
        <f>'1.2_Network_Risk_Outputs'!F332</f>
        <v/>
      </c>
      <c r="G332" s="120"/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2" t="str">
        <f>'1.2_Network_Risk_Outputs'!F333</f>
        <v/>
      </c>
      <c r="G333" s="120"/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2" t="str">
        <f>'1.2_Network_Risk_Outputs'!F334</f>
        <v/>
      </c>
      <c r="G334" s="120"/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2" t="str">
        <f>'1.2_Network_Risk_Outputs'!F335</f>
        <v/>
      </c>
      <c r="G335" s="120"/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2" t="str">
        <f>'1.2_Network_Risk_Outputs'!F336</f>
        <v/>
      </c>
      <c r="G336" s="120"/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2" t="str">
        <f>'1.2_Network_Risk_Outputs'!F337</f>
        <v/>
      </c>
      <c r="G337" s="120"/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2" t="str">
        <f>'1.2_Network_Risk_Outputs'!F338</f>
        <v/>
      </c>
      <c r="G338" s="120"/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2" t="str">
        <f>'1.2_Network_Risk_Outputs'!F339</f>
        <v/>
      </c>
      <c r="G339" s="120"/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2" t="str">
        <f>'1.2_Network_Risk_Outputs'!F340</f>
        <v/>
      </c>
      <c r="G340" s="120"/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2" t="str">
        <f>'1.2_Network_Risk_Outputs'!F341</f>
        <v/>
      </c>
      <c r="G341" s="120"/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2" t="str">
        <f>'1.2_Network_Risk_Outputs'!F342</f>
        <v/>
      </c>
      <c r="G342" s="120"/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2" t="str">
        <f>'1.2_Network_Risk_Outputs'!F343</f>
        <v/>
      </c>
      <c r="G343" s="120"/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2" t="str">
        <f>'1.2_Network_Risk_Outputs'!F344</f>
        <v/>
      </c>
      <c r="G344" s="120"/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2" t="str">
        <f>'1.2_Network_Risk_Outputs'!F345</f>
        <v/>
      </c>
      <c r="G345" s="120"/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2" t="str">
        <f>'1.2_Network_Risk_Outputs'!F346</f>
        <v/>
      </c>
      <c r="G346" s="120"/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2" t="str">
        <f>'1.2_Network_Risk_Outputs'!F347</f>
        <v/>
      </c>
      <c r="G347" s="120"/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2" t="str">
        <f>'1.2_Network_Risk_Outputs'!F348</f>
        <v/>
      </c>
      <c r="G348" s="120"/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2" t="str">
        <f>'1.2_Network_Risk_Outputs'!F349</f>
        <v/>
      </c>
      <c r="G349" s="120"/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2" t="str">
        <f>'1.2_Network_Risk_Outputs'!F350</f>
        <v/>
      </c>
      <c r="G350" s="120"/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2" t="str">
        <f>'1.2_Network_Risk_Outputs'!F351</f>
        <v/>
      </c>
      <c r="G351" s="120"/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2" t="str">
        <f>'1.2_Network_Risk_Outputs'!F352</f>
        <v/>
      </c>
      <c r="G352" s="120"/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2" t="str">
        <f>'1.2_Network_Risk_Outputs'!F353</f>
        <v/>
      </c>
      <c r="G353" s="120"/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2" t="str">
        <f>'1.2_Network_Risk_Outputs'!F354</f>
        <v/>
      </c>
      <c r="G354" s="120"/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2" t="str">
        <f>'1.2_Network_Risk_Outputs'!F355</f>
        <v/>
      </c>
      <c r="G355" s="120"/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2" t="str">
        <f>'1.2_Network_Risk_Outputs'!F356</f>
        <v/>
      </c>
      <c r="G356" s="120"/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2" t="str">
        <f>'1.2_Network_Risk_Outputs'!F357</f>
        <v/>
      </c>
      <c r="G357" s="120"/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2" t="str">
        <f>'1.2_Network_Risk_Outputs'!F358</f>
        <v/>
      </c>
      <c r="G358" s="120"/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2" t="str">
        <f>'1.2_Network_Risk_Outputs'!F359</f>
        <v/>
      </c>
      <c r="G359" s="120"/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2" t="str">
        <f>'1.2_Network_Risk_Outputs'!F360</f>
        <v/>
      </c>
      <c r="G360" s="120"/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2" t="str">
        <f>'1.2_Network_Risk_Outputs'!F361</f>
        <v/>
      </c>
      <c r="G361" s="120"/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2" t="str">
        <f>'1.2_Network_Risk_Outputs'!F362</f>
        <v/>
      </c>
      <c r="G362" s="120"/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2" t="str">
        <f>'1.2_Network_Risk_Outputs'!F363</f>
        <v/>
      </c>
      <c r="G363" s="120"/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2" t="str">
        <f>'1.2_Network_Risk_Outputs'!F364</f>
        <v/>
      </c>
      <c r="G364" s="120"/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2" t="str">
        <f>'1.2_Network_Risk_Outputs'!F365</f>
        <v/>
      </c>
      <c r="G365" s="120"/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2" t="str">
        <f>'1.2_Network_Risk_Outputs'!F366</f>
        <v/>
      </c>
      <c r="G366" s="120"/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2" t="str">
        <f>'1.2_Network_Risk_Outputs'!F367</f>
        <v/>
      </c>
      <c r="G367" s="120"/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2" t="str">
        <f>'1.2_Network_Risk_Outputs'!F368</f>
        <v/>
      </c>
      <c r="G368" s="120"/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2" t="str">
        <f>'1.2_Network_Risk_Outputs'!F369</f>
        <v/>
      </c>
      <c r="G369" s="120"/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2" t="str">
        <f>'1.2_Network_Risk_Outputs'!F370</f>
        <v/>
      </c>
      <c r="G370" s="120"/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2" t="str">
        <f>'1.2_Network_Risk_Outputs'!F371</f>
        <v/>
      </c>
      <c r="G371" s="120"/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2" t="str">
        <f>'1.2_Network_Risk_Outputs'!F372</f>
        <v/>
      </c>
      <c r="G372" s="120"/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2" t="str">
        <f>'1.2_Network_Risk_Outputs'!F373</f>
        <v/>
      </c>
      <c r="G373" s="120"/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2" t="str">
        <f>'1.2_Network_Risk_Outputs'!F374</f>
        <v/>
      </c>
      <c r="G374" s="120"/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2" t="str">
        <f>'1.2_Network_Risk_Outputs'!F375</f>
        <v/>
      </c>
      <c r="G375" s="120"/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2" t="str">
        <f>'1.2_Network_Risk_Outputs'!F376</f>
        <v/>
      </c>
      <c r="G376" s="120"/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2" t="str">
        <f>'1.2_Network_Risk_Outputs'!F377</f>
        <v/>
      </c>
      <c r="G377" s="120"/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2" t="str">
        <f>'1.2_Network_Risk_Outputs'!F378</f>
        <v/>
      </c>
      <c r="G378" s="120"/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2" t="str">
        <f>'1.2_Network_Risk_Outputs'!F379</f>
        <v/>
      </c>
      <c r="G379" s="120"/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2" t="str">
        <f>'1.2_Network_Risk_Outputs'!F380</f>
        <v/>
      </c>
      <c r="G380" s="120"/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2" t="str">
        <f>'1.2_Network_Risk_Outputs'!F381</f>
        <v/>
      </c>
      <c r="G381" s="120"/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2" t="str">
        <f>'1.2_Network_Risk_Outputs'!F382</f>
        <v/>
      </c>
      <c r="G382" s="120"/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2" t="str">
        <f>'1.2_Network_Risk_Outputs'!F383</f>
        <v/>
      </c>
      <c r="G383" s="120"/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2" t="str">
        <f>'1.2_Network_Risk_Outputs'!F384</f>
        <v/>
      </c>
      <c r="G384" s="120"/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2" t="str">
        <f>'1.2_Network_Risk_Outputs'!F385</f>
        <v/>
      </c>
      <c r="G385" s="120"/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2" t="str">
        <f>'1.2_Network_Risk_Outputs'!F386</f>
        <v/>
      </c>
      <c r="G386" s="120"/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2" t="str">
        <f>'1.2_Network_Risk_Outputs'!F387</f>
        <v/>
      </c>
      <c r="G387" s="120"/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2" t="str">
        <f>'1.2_Network_Risk_Outputs'!F388</f>
        <v/>
      </c>
      <c r="G388" s="120"/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2" t="str">
        <f>'1.2_Network_Risk_Outputs'!F389</f>
        <v/>
      </c>
      <c r="G389" s="120"/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2" t="str">
        <f>'1.2_Network_Risk_Outputs'!F390</f>
        <v/>
      </c>
      <c r="G390" s="120"/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2" t="str">
        <f>'1.2_Network_Risk_Outputs'!F391</f>
        <v/>
      </c>
      <c r="G391" s="120"/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2" t="str">
        <f>'1.2_Network_Risk_Outputs'!F392</f>
        <v/>
      </c>
      <c r="G392" s="120"/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2" t="str">
        <f>'1.2_Network_Risk_Outputs'!F393</f>
        <v/>
      </c>
      <c r="G393" s="120"/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2" t="str">
        <f>'1.2_Network_Risk_Outputs'!F394</f>
        <v/>
      </c>
      <c r="G394" s="120"/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2" t="str">
        <f>'1.2_Network_Risk_Outputs'!F395</f>
        <v/>
      </c>
      <c r="G395" s="120"/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2" t="str">
        <f>'1.2_Network_Risk_Outputs'!F396</f>
        <v/>
      </c>
      <c r="G396" s="120"/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2" t="str">
        <f>'1.2_Network_Risk_Outputs'!F397</f>
        <v/>
      </c>
      <c r="G397" s="120"/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2" t="str">
        <f>'1.2_Network_Risk_Outputs'!F398</f>
        <v/>
      </c>
      <c r="G398" s="120"/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2" t="str">
        <f>'1.2_Network_Risk_Outputs'!F399</f>
        <v/>
      </c>
      <c r="G399" s="120"/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2" t="str">
        <f>'1.2_Network_Risk_Outputs'!F400</f>
        <v/>
      </c>
      <c r="G400" s="120"/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2" t="str">
        <f>'1.2_Network_Risk_Outputs'!F401</f>
        <v/>
      </c>
      <c r="G401" s="120"/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2" t="str">
        <f>'1.2_Network_Risk_Outputs'!F402</f>
        <v/>
      </c>
      <c r="G402" s="120"/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2" t="str">
        <f>'1.2_Network_Risk_Outputs'!F403</f>
        <v/>
      </c>
      <c r="G403" s="120"/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2" t="str">
        <f>'1.2_Network_Risk_Outputs'!F404</f>
        <v/>
      </c>
      <c r="G404" s="120"/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2" t="str">
        <f>'1.2_Network_Risk_Outputs'!F405</f>
        <v/>
      </c>
      <c r="G405" s="120"/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2" t="str">
        <f>'1.2_Network_Risk_Outputs'!F406</f>
        <v/>
      </c>
      <c r="G406" s="120"/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2" t="str">
        <f>'1.2_Network_Risk_Outputs'!F407</f>
        <v/>
      </c>
      <c r="G407" s="120"/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2" t="str">
        <f>'1.2_Network_Risk_Outputs'!F408</f>
        <v/>
      </c>
      <c r="G408" s="120"/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2" t="str">
        <f>'1.2_Network_Risk_Outputs'!F409</f>
        <v/>
      </c>
      <c r="G409" s="120"/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2" t="str">
        <f>'1.2_Network_Risk_Outputs'!F410</f>
        <v/>
      </c>
      <c r="G410" s="120"/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2" t="str">
        <f>'1.2_Network_Risk_Outputs'!F411</f>
        <v/>
      </c>
      <c r="G411" s="120"/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2" t="str">
        <f>'1.2_Network_Risk_Outputs'!F412</f>
        <v/>
      </c>
      <c r="G412" s="120"/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2" t="str">
        <f>'1.2_Network_Risk_Outputs'!F413</f>
        <v/>
      </c>
      <c r="G413" s="120"/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2" t="str">
        <f>'1.2_Network_Risk_Outputs'!F414</f>
        <v/>
      </c>
      <c r="G414" s="120"/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2" t="str">
        <f>'1.2_Network_Risk_Outputs'!F415</f>
        <v/>
      </c>
      <c r="G415" s="120"/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2" t="str">
        <f>'1.2_Network_Risk_Outputs'!F416</f>
        <v/>
      </c>
      <c r="G416" s="120"/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2" t="str">
        <f>'1.2_Network_Risk_Outputs'!F417</f>
        <v/>
      </c>
      <c r="G417" s="120"/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2" t="str">
        <f>'1.2_Network_Risk_Outputs'!F418</f>
        <v/>
      </c>
      <c r="G418" s="120"/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2" t="str">
        <f>'1.2_Network_Risk_Outputs'!F419</f>
        <v/>
      </c>
      <c r="G419" s="120"/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2" t="str">
        <f>'1.2_Network_Risk_Outputs'!F420</f>
        <v/>
      </c>
      <c r="G420" s="120"/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2" t="str">
        <f>'1.2_Network_Risk_Outputs'!F421</f>
        <v/>
      </c>
      <c r="G421" s="120"/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2" t="str">
        <f>'1.2_Network_Risk_Outputs'!F422</f>
        <v/>
      </c>
      <c r="G422" s="120"/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2" t="str">
        <f>'1.2_Network_Risk_Outputs'!F423</f>
        <v/>
      </c>
      <c r="G423" s="120"/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2" t="str">
        <f>'1.2_Network_Risk_Outputs'!F424</f>
        <v/>
      </c>
      <c r="G424" s="120"/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2" t="str">
        <f>'1.2_Network_Risk_Outputs'!F425</f>
        <v/>
      </c>
      <c r="G425" s="120"/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2" t="str">
        <f>'1.2_Network_Risk_Outputs'!F426</f>
        <v/>
      </c>
      <c r="G426" s="120"/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2" t="str">
        <f>'1.2_Network_Risk_Outputs'!F427</f>
        <v/>
      </c>
      <c r="G427" s="120"/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2" t="str">
        <f>'1.2_Network_Risk_Outputs'!F428</f>
        <v/>
      </c>
      <c r="G428" s="120"/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2" t="str">
        <f>'1.2_Network_Risk_Outputs'!F429</f>
        <v/>
      </c>
      <c r="G429" s="120"/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2" t="str">
        <f>'1.2_Network_Risk_Outputs'!F430</f>
        <v/>
      </c>
      <c r="G430" s="120"/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2" t="str">
        <f>'1.2_Network_Risk_Outputs'!F431</f>
        <v/>
      </c>
      <c r="G431" s="120"/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2" t="str">
        <f>'1.2_Network_Risk_Outputs'!F432</f>
        <v/>
      </c>
      <c r="G432" s="120"/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2" t="str">
        <f>'1.2_Network_Risk_Outputs'!F433</f>
        <v/>
      </c>
      <c r="G433" s="120"/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2" t="str">
        <f>'1.2_Network_Risk_Outputs'!F434</f>
        <v/>
      </c>
      <c r="G434" s="120"/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2" t="str">
        <f>'1.2_Network_Risk_Outputs'!F435</f>
        <v/>
      </c>
      <c r="G435" s="120"/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2" t="str">
        <f>'1.2_Network_Risk_Outputs'!F436</f>
        <v/>
      </c>
      <c r="G436" s="120"/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2" t="str">
        <f>'1.2_Network_Risk_Outputs'!F437</f>
        <v/>
      </c>
      <c r="G437" s="120"/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2" t="str">
        <f>'1.2_Network_Risk_Outputs'!F438</f>
        <v/>
      </c>
      <c r="G438" s="120"/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2" t="str">
        <f>'1.2_Network_Risk_Outputs'!F439</f>
        <v/>
      </c>
      <c r="G439" s="120"/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2" t="str">
        <f>'1.2_Network_Risk_Outputs'!F440</f>
        <v/>
      </c>
      <c r="G440" s="120"/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2" t="str">
        <f>'1.2_Network_Risk_Outputs'!F441</f>
        <v/>
      </c>
      <c r="G441" s="120"/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2" t="str">
        <f>'1.2_Network_Risk_Outputs'!F442</f>
        <v/>
      </c>
      <c r="G442" s="120"/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2" t="str">
        <f>'1.2_Network_Risk_Outputs'!F443</f>
        <v/>
      </c>
      <c r="G443" s="120"/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2" t="str">
        <f>'1.2_Network_Risk_Outputs'!F444</f>
        <v/>
      </c>
      <c r="G444" s="120"/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2" t="str">
        <f>'1.2_Network_Risk_Outputs'!F445</f>
        <v/>
      </c>
      <c r="G445" s="120"/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2" t="str">
        <f>'1.2_Network_Risk_Outputs'!F446</f>
        <v/>
      </c>
      <c r="G446" s="120"/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2" t="str">
        <f>'1.2_Network_Risk_Outputs'!F447</f>
        <v/>
      </c>
      <c r="G447" s="120"/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2" t="str">
        <f>'1.2_Network_Risk_Outputs'!F448</f>
        <v/>
      </c>
      <c r="G448" s="120"/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2" t="str">
        <f>'1.2_Network_Risk_Outputs'!F449</f>
        <v/>
      </c>
      <c r="G449" s="120"/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2" t="str">
        <f>'1.2_Network_Risk_Outputs'!F450</f>
        <v/>
      </c>
      <c r="G450" s="120"/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2" t="str">
        <f>'1.2_Network_Risk_Outputs'!F451</f>
        <v/>
      </c>
      <c r="G451" s="120"/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2" t="str">
        <f>'1.2_Network_Risk_Outputs'!F452</f>
        <v/>
      </c>
      <c r="G452" s="120"/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2" t="str">
        <f>'1.2_Network_Risk_Outputs'!F453</f>
        <v/>
      </c>
      <c r="G453" s="120"/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2" t="str">
        <f>'1.2_Network_Risk_Outputs'!F454</f>
        <v/>
      </c>
      <c r="G454" s="120"/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2" t="str">
        <f>'1.2_Network_Risk_Outputs'!F455</f>
        <v/>
      </c>
      <c r="G455" s="120"/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2" t="str">
        <f>'1.2_Network_Risk_Outputs'!F456</f>
        <v/>
      </c>
      <c r="G456" s="120"/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2" t="str">
        <f>'1.2_Network_Risk_Outputs'!F457</f>
        <v/>
      </c>
      <c r="G457" s="120"/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2" t="str">
        <f>'1.2_Network_Risk_Outputs'!F458</f>
        <v/>
      </c>
      <c r="G458" s="120"/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2" t="str">
        <f>'1.2_Network_Risk_Outputs'!F459</f>
        <v/>
      </c>
      <c r="G459" s="120"/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2" t="str">
        <f>'1.2_Network_Risk_Outputs'!F460</f>
        <v/>
      </c>
      <c r="G460" s="120"/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2" t="str">
        <f>'1.2_Network_Risk_Outputs'!F461</f>
        <v/>
      </c>
      <c r="G461" s="120"/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2" t="str">
        <f>'1.2_Network_Risk_Outputs'!F462</f>
        <v/>
      </c>
      <c r="G462" s="120"/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2" t="str">
        <f>'1.2_Network_Risk_Outputs'!F463</f>
        <v/>
      </c>
      <c r="G463" s="120"/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2" t="str">
        <f>'1.2_Network_Risk_Outputs'!F464</f>
        <v/>
      </c>
      <c r="G464" s="120"/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2" t="str">
        <f>'1.2_Network_Risk_Outputs'!F465</f>
        <v/>
      </c>
      <c r="G465" s="120"/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2" t="str">
        <f>'1.2_Network_Risk_Outputs'!F466</f>
        <v/>
      </c>
      <c r="G466" s="120"/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2" t="str">
        <f>'1.2_Network_Risk_Outputs'!F467</f>
        <v/>
      </c>
      <c r="G467" s="120"/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2" t="str">
        <f>'1.2_Network_Risk_Outputs'!F468</f>
        <v/>
      </c>
      <c r="G468" s="120"/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2" t="str">
        <f>'1.2_Network_Risk_Outputs'!F469</f>
        <v/>
      </c>
      <c r="G469" s="120"/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2" t="str">
        <f>'1.2_Network_Risk_Outputs'!F470</f>
        <v/>
      </c>
      <c r="G470" s="120"/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2" t="str">
        <f>'1.2_Network_Risk_Outputs'!F471</f>
        <v/>
      </c>
      <c r="G471" s="120"/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2" t="str">
        <f>'1.2_Network_Risk_Outputs'!F472</f>
        <v/>
      </c>
      <c r="G472" s="120"/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2" t="str">
        <f>'1.2_Network_Risk_Outputs'!F473</f>
        <v/>
      </c>
      <c r="G473" s="120"/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2" t="str">
        <f>'1.2_Network_Risk_Outputs'!F474</f>
        <v/>
      </c>
      <c r="G474" s="120"/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2" t="str">
        <f>'1.2_Network_Risk_Outputs'!F475</f>
        <v/>
      </c>
      <c r="G475" s="120"/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2" t="str">
        <f>'1.2_Network_Risk_Outputs'!F476</f>
        <v/>
      </c>
      <c r="G476" s="120"/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2" t="str">
        <f>'1.2_Network_Risk_Outputs'!F477</f>
        <v/>
      </c>
      <c r="G477" s="120"/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2" t="str">
        <f>'1.2_Network_Risk_Outputs'!F478</f>
        <v/>
      </c>
      <c r="G478" s="120"/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2" t="str">
        <f>'1.2_Network_Risk_Outputs'!F479</f>
        <v/>
      </c>
      <c r="G479" s="120"/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2" t="str">
        <f>'1.2_Network_Risk_Outputs'!F480</f>
        <v/>
      </c>
      <c r="G480" s="120"/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2" t="str">
        <f>'1.2_Network_Risk_Outputs'!F481</f>
        <v/>
      </c>
      <c r="G481" s="120"/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2" t="str">
        <f>'1.2_Network_Risk_Outputs'!F482</f>
        <v/>
      </c>
      <c r="G482" s="120"/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2" t="str">
        <f>'1.2_Network_Risk_Outputs'!F483</f>
        <v/>
      </c>
      <c r="G483" s="120"/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2" t="str">
        <f>'1.2_Network_Risk_Outputs'!F484</f>
        <v/>
      </c>
      <c r="G484" s="120"/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2" t="str">
        <f>'1.2_Network_Risk_Outputs'!F485</f>
        <v/>
      </c>
      <c r="G485" s="120"/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2" t="str">
        <f>'1.2_Network_Risk_Outputs'!F486</f>
        <v/>
      </c>
      <c r="G486" s="120"/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2" t="str">
        <f>'1.2_Network_Risk_Outputs'!F487</f>
        <v/>
      </c>
      <c r="G487" s="120"/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2" t="str">
        <f>'1.2_Network_Risk_Outputs'!F488</f>
        <v/>
      </c>
      <c r="G488" s="120"/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2" t="str">
        <f>'1.2_Network_Risk_Outputs'!F489</f>
        <v/>
      </c>
      <c r="G489" s="120"/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2" t="str">
        <f>'1.2_Network_Risk_Outputs'!F490</f>
        <v/>
      </c>
      <c r="G490" s="120"/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2" t="str">
        <f>'1.2_Network_Risk_Outputs'!F491</f>
        <v/>
      </c>
      <c r="G491" s="120"/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2" t="str">
        <f>'1.2_Network_Risk_Outputs'!F492</f>
        <v/>
      </c>
      <c r="G492" s="120"/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2" t="str">
        <f>'1.2_Network_Risk_Outputs'!F493</f>
        <v/>
      </c>
      <c r="G493" s="120"/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2" t="str">
        <f>'1.2_Network_Risk_Outputs'!F494</f>
        <v/>
      </c>
      <c r="G494" s="120"/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2" t="str">
        <f>'1.2_Network_Risk_Outputs'!F495</f>
        <v/>
      </c>
      <c r="G495" s="120"/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2" t="str">
        <f>'1.2_Network_Risk_Outputs'!F496</f>
        <v/>
      </c>
      <c r="G496" s="120"/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2" t="str">
        <f>'1.2_Network_Risk_Outputs'!F497</f>
        <v/>
      </c>
      <c r="G497" s="120"/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2" t="str">
        <f>'1.2_Network_Risk_Outputs'!F498</f>
        <v/>
      </c>
      <c r="G498" s="120"/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2" t="str">
        <f>'1.2_Network_Risk_Outputs'!F499</f>
        <v/>
      </c>
      <c r="G499" s="120"/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2" t="str">
        <f>'1.2_Network_Risk_Outputs'!F500</f>
        <v/>
      </c>
      <c r="G500" s="120"/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2" t="str">
        <f>'1.2_Network_Risk_Outputs'!F501</f>
        <v/>
      </c>
      <c r="G501" s="120"/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2" t="str">
        <f>'1.2_Network_Risk_Outputs'!F502</f>
        <v/>
      </c>
      <c r="G502" s="120"/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2" t="str">
        <f>'1.2_Network_Risk_Outputs'!F503</f>
        <v/>
      </c>
      <c r="G503" s="120"/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2" t="str">
        <f>'1.2_Network_Risk_Outputs'!F504</f>
        <v/>
      </c>
      <c r="G504" s="120"/>
    </row>
    <row r="505" spans="1:7" x14ac:dyDescent="0.3">
      <c r="A505" s="58"/>
      <c r="B505" s="58"/>
      <c r="C505" s="58"/>
      <c r="D505" s="60"/>
      <c r="E505" s="61"/>
      <c r="F505" s="92"/>
      <c r="G505" s="94"/>
    </row>
  </sheetData>
  <mergeCells count="6">
    <mergeCell ref="A15:B15"/>
    <mergeCell ref="C15:G15"/>
    <mergeCell ref="A16:B16"/>
    <mergeCell ref="C16:G16"/>
    <mergeCell ref="A17:B17"/>
    <mergeCell ref="C17:G1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137F-8655-4393-957D-220F651AC34D}">
  <sheetPr>
    <tabColor rgb="FF7030A0"/>
    <pageSetUpPr autoPageBreaks="0"/>
  </sheetPr>
  <dimension ref="A1:BR507"/>
  <sheetViews>
    <sheetView workbookViewId="0">
      <selection activeCell="A24" sqref="A24:BR506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5" width="11.76171875" customWidth="1"/>
    <col min="6" max="7" width="10.1171875" customWidth="1"/>
  </cols>
  <sheetData>
    <row r="1" spans="1:70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3 Final Determinations Intervention Volumes</v>
      </c>
      <c r="B2" s="18"/>
      <c r="C2" s="17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0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</row>
    <row r="4" spans="1:70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1:70" s="16" customFormat="1" ht="14.65" x14ac:dyDescent="0.35">
      <c r="A6" s="18" t="s">
        <v>9</v>
      </c>
      <c r="B6" s="18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1" customFormat="1" ht="9.75" x14ac:dyDescent="0.25">
      <c r="A8" s="13" t="str">
        <f ca="1">IF(ISERROR(MATCH("Error",A9:A1168,0)),"-","Error")</f>
        <v>-</v>
      </c>
      <c r="B8" s="13" t="str">
        <f>IF(ISERROR(MATCH("Error",B9:B1168,0)),"-","Error")</f>
        <v>-</v>
      </c>
      <c r="C8" s="13" t="str">
        <f>IF(ISERROR(MATCH("Error",C9:C1168,0)),"-","Error")</f>
        <v>-</v>
      </c>
      <c r="D8" s="13" t="str">
        <f>IF(ISERROR(MATCH("Error",D9:D1168,0)),"-","Error")</f>
        <v>-</v>
      </c>
      <c r="E8" s="13" t="str">
        <f>IF(ISERROR(MATCH("Error",E9:E1168,0)),"-","Error")</f>
        <v>-</v>
      </c>
      <c r="F8" s="13"/>
      <c r="G8" s="13" t="str">
        <f>IF(ISERROR(MATCH("Error",G9:G1168,0)),"-","Error")</f>
        <v>-</v>
      </c>
      <c r="H8" s="13" t="str">
        <f t="shared" ref="H8:X8" si="0">IF(ISERROR(MATCH("Error",H9:H1168,0)),"-","Error")</f>
        <v>-</v>
      </c>
      <c r="I8" s="13" t="str">
        <f t="shared" si="0"/>
        <v>-</v>
      </c>
      <c r="J8" s="13" t="str">
        <f t="shared" si="0"/>
        <v>-</v>
      </c>
      <c r="K8" s="13" t="str">
        <f t="shared" si="0"/>
        <v>-</v>
      </c>
      <c r="L8" s="13" t="str">
        <f t="shared" si="0"/>
        <v>-</v>
      </c>
      <c r="M8" s="13" t="str">
        <f t="shared" si="0"/>
        <v>-</v>
      </c>
      <c r="N8" s="13" t="str">
        <f t="shared" si="0"/>
        <v>-</v>
      </c>
      <c r="O8" s="13" t="str">
        <f t="shared" si="0"/>
        <v>-</v>
      </c>
      <c r="P8" s="13" t="str">
        <f t="shared" si="0"/>
        <v>-</v>
      </c>
      <c r="Q8" s="13" t="str">
        <f t="shared" si="0"/>
        <v>-</v>
      </c>
      <c r="R8" s="13" t="str">
        <f t="shared" si="0"/>
        <v>-</v>
      </c>
      <c r="S8" s="13" t="str">
        <f t="shared" si="0"/>
        <v>-</v>
      </c>
      <c r="T8" s="13" t="str">
        <f t="shared" si="0"/>
        <v>-</v>
      </c>
      <c r="U8" s="13" t="str">
        <f t="shared" si="0"/>
        <v>-</v>
      </c>
      <c r="V8" s="13" t="str">
        <f t="shared" si="0"/>
        <v>-</v>
      </c>
      <c r="W8" s="13" t="str">
        <f t="shared" si="0"/>
        <v>-</v>
      </c>
      <c r="X8" s="13" t="str">
        <f t="shared" si="0"/>
        <v>-</v>
      </c>
      <c r="Y8" s="13" t="str">
        <f>IF(ISERROR(MATCH("Error",Y9:Y1168,0)),"-","Error")</f>
        <v>-</v>
      </c>
      <c r="Z8" s="13" t="str">
        <f>IF(ISERROR(MATCH("Error",Z9:Z1168,0)),"-","Error")</f>
        <v>-</v>
      </c>
      <c r="AA8" s="13"/>
      <c r="AB8" s="13"/>
      <c r="AC8" s="13" t="str">
        <f t="shared" ref="AC8:AS8" si="1">IF(ISERROR(MATCH("Error",AC9:AC1168,0)),"-","Error")</f>
        <v>-</v>
      </c>
      <c r="AD8" s="13" t="str">
        <f t="shared" si="1"/>
        <v>-</v>
      </c>
      <c r="AE8" s="13" t="str">
        <f t="shared" si="1"/>
        <v>-</v>
      </c>
      <c r="AF8" s="13" t="str">
        <f t="shared" si="1"/>
        <v>-</v>
      </c>
      <c r="AG8" s="13" t="str">
        <f t="shared" si="1"/>
        <v>-</v>
      </c>
      <c r="AH8" s="13" t="str">
        <f t="shared" si="1"/>
        <v>-</v>
      </c>
      <c r="AI8" s="13" t="str">
        <f t="shared" si="1"/>
        <v>-</v>
      </c>
      <c r="AJ8" s="13" t="str">
        <f t="shared" si="1"/>
        <v>-</v>
      </c>
      <c r="AK8" s="13" t="str">
        <f t="shared" si="1"/>
        <v>-</v>
      </c>
      <c r="AL8" s="13" t="str">
        <f t="shared" si="1"/>
        <v>-</v>
      </c>
      <c r="AM8" s="13" t="str">
        <f t="shared" si="1"/>
        <v>-</v>
      </c>
      <c r="AN8" s="13" t="str">
        <f t="shared" si="1"/>
        <v>-</v>
      </c>
      <c r="AO8" s="13" t="str">
        <f t="shared" si="1"/>
        <v>-</v>
      </c>
      <c r="AP8" s="13" t="str">
        <f t="shared" si="1"/>
        <v>-</v>
      </c>
      <c r="AQ8" s="13" t="str">
        <f t="shared" si="1"/>
        <v>-</v>
      </c>
      <c r="AR8" s="13" t="str">
        <f t="shared" si="1"/>
        <v>-</v>
      </c>
      <c r="AS8" s="13" t="str">
        <f t="shared" si="1"/>
        <v>-</v>
      </c>
      <c r="AT8" s="13" t="str">
        <f>IF(ISERROR(MATCH("Error",AT9:AT1168,0)),"-","Error")</f>
        <v>-</v>
      </c>
      <c r="AU8" s="13" t="str">
        <f>IF(ISERROR(MATCH("Error",AU9:AU1168,0)),"-","Error")</f>
        <v>-</v>
      </c>
      <c r="AV8" s="13"/>
      <c r="AW8" s="13"/>
      <c r="AX8" s="13" t="str">
        <f t="shared" ref="AX8:BN8" si="2">IF(ISERROR(MATCH("Error",AX9:AX1168,0)),"-","Error")</f>
        <v>-</v>
      </c>
      <c r="AY8" s="13" t="str">
        <f t="shared" si="2"/>
        <v>-</v>
      </c>
      <c r="AZ8" s="13" t="str">
        <f t="shared" si="2"/>
        <v>-</v>
      </c>
      <c r="BA8" s="13" t="str">
        <f t="shared" si="2"/>
        <v>-</v>
      </c>
      <c r="BB8" s="13" t="str">
        <f t="shared" si="2"/>
        <v>-</v>
      </c>
      <c r="BC8" s="13" t="str">
        <f t="shared" si="2"/>
        <v>-</v>
      </c>
      <c r="BD8" s="13" t="str">
        <f t="shared" si="2"/>
        <v>-</v>
      </c>
      <c r="BE8" s="13" t="str">
        <f t="shared" si="2"/>
        <v>-</v>
      </c>
      <c r="BF8" s="13" t="str">
        <f t="shared" si="2"/>
        <v>-</v>
      </c>
      <c r="BG8" s="13" t="str">
        <f t="shared" si="2"/>
        <v>-</v>
      </c>
      <c r="BH8" s="13" t="str">
        <f t="shared" si="2"/>
        <v>-</v>
      </c>
      <c r="BI8" s="13" t="str">
        <f t="shared" si="2"/>
        <v>-</v>
      </c>
      <c r="BJ8" s="13" t="str">
        <f t="shared" si="2"/>
        <v>-</v>
      </c>
      <c r="BK8" s="13" t="str">
        <f t="shared" si="2"/>
        <v>-</v>
      </c>
      <c r="BL8" s="13" t="str">
        <f t="shared" si="2"/>
        <v>-</v>
      </c>
      <c r="BM8" s="13" t="str">
        <f t="shared" si="2"/>
        <v>-</v>
      </c>
      <c r="BN8" s="13" t="str">
        <f t="shared" si="2"/>
        <v>-</v>
      </c>
      <c r="BO8" s="13" t="str">
        <f>IF(ISERROR(MATCH("Error",BO9:BO1168,0)),"-","Error")</f>
        <v>-</v>
      </c>
      <c r="BP8" s="13" t="str">
        <f>IF(ISERROR(MATCH("Error",BP9:BP1168,0)),"-","Error")</f>
        <v>-</v>
      </c>
      <c r="BQ8" s="13"/>
      <c r="BR8" s="13"/>
    </row>
    <row r="9" spans="1:70" x14ac:dyDescent="0.3">
      <c r="C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</row>
    <row r="10" spans="1:70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3 Final Determinations Intervention Volumes</v>
      </c>
      <c r="D10" s="2"/>
      <c r="E10" s="2"/>
      <c r="F10" s="210" t="s">
        <v>243</v>
      </c>
      <c r="G10" s="211"/>
      <c r="H10" s="211"/>
      <c r="I10" s="211"/>
      <c r="J10" s="211"/>
      <c r="K10" s="211"/>
      <c r="L10" s="212"/>
    </row>
    <row r="12" spans="1:70" x14ac:dyDescent="0.3">
      <c r="A12" s="69" t="s">
        <v>69</v>
      </c>
      <c r="C12" s="71">
        <f>COUNTA($C$22:$C$507)-COUNTIF($C$22:$C$507,"-")-1</f>
        <v>0</v>
      </c>
      <c r="D12" s="68" t="str">
        <f>IF(C12='1.3_Baseline_Funding'!C12,"OK","Error")</f>
        <v>OK</v>
      </c>
    </row>
    <row r="20" spans="1:70" x14ac:dyDescent="0.3">
      <c r="A20" s="45" t="s">
        <v>58</v>
      </c>
      <c r="B20" s="46"/>
      <c r="C20" s="46"/>
      <c r="D20" s="46"/>
      <c r="E20" s="46"/>
      <c r="F20" s="85" t="s">
        <v>90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spans="1:70" x14ac:dyDescent="0.3">
      <c r="A21" s="45"/>
      <c r="B21" s="46"/>
      <c r="C21" s="46"/>
      <c r="D21" s="46"/>
      <c r="E21" s="46"/>
      <c r="F21" s="103" t="s">
        <v>96</v>
      </c>
      <c r="G21" s="104"/>
      <c r="H21" s="96" t="str">
        <f>'4.1_Input_Sheet_Post_FD_Recalc'!M14</f>
        <v>ET 132kV_Replace_Addition</v>
      </c>
      <c r="I21" s="47"/>
      <c r="J21" s="47"/>
      <c r="K21" s="47"/>
      <c r="L21" s="47"/>
      <c r="M21" s="47"/>
      <c r="N21" s="97"/>
      <c r="O21" s="96" t="str">
        <f>'4.1_Input_Sheet_Post_FD_Recalc'!T14</f>
        <v>ET 275kV_Replace_Addition</v>
      </c>
      <c r="P21" s="47"/>
      <c r="Q21" s="47"/>
      <c r="R21" s="47"/>
      <c r="S21" s="47"/>
      <c r="T21" s="47"/>
      <c r="U21" s="97"/>
      <c r="V21" s="96" t="str">
        <f>'4.1_Input_Sheet_Post_FD_Recalc'!AA14</f>
        <v>ET 400kV_Replace_Addition</v>
      </c>
      <c r="W21" s="47"/>
      <c r="X21" s="47"/>
      <c r="Y21" s="47"/>
      <c r="Z21" s="47"/>
      <c r="AA21" s="47"/>
      <c r="AB21" s="97"/>
      <c r="AC21" s="96" t="str">
        <f>'4.1_Input_Sheet_Post_FD_Recalc'!AH14</f>
        <v>ET 132kV_Replace_Disposal</v>
      </c>
      <c r="AD21" s="47"/>
      <c r="AE21" s="47"/>
      <c r="AF21" s="47"/>
      <c r="AG21" s="47"/>
      <c r="AH21" s="47"/>
      <c r="AI21" s="97"/>
      <c r="AJ21" s="96" t="str">
        <f>'4.1_Input_Sheet_Post_FD_Recalc'!AO14</f>
        <v>ET 275kV_Replace_Disposal</v>
      </c>
      <c r="AK21" s="47"/>
      <c r="AL21" s="47"/>
      <c r="AM21" s="47"/>
      <c r="AN21" s="47"/>
      <c r="AO21" s="47"/>
      <c r="AP21" s="97"/>
      <c r="AQ21" s="96" t="str">
        <f>'4.1_Input_Sheet_Post_FD_Recalc'!AV14</f>
        <v>ET 400kV_Replace_Disposal</v>
      </c>
      <c r="AR21" s="47"/>
      <c r="AS21" s="47"/>
      <c r="AT21" s="47"/>
      <c r="AU21" s="47"/>
      <c r="AV21" s="47"/>
      <c r="AW21" s="97"/>
      <c r="AX21" s="96" t="str">
        <f>'4.1_Input_Sheet_Post_FD_Recalc'!BC14</f>
        <v>ET 132kV_Refurb</v>
      </c>
      <c r="AY21" s="47"/>
      <c r="AZ21" s="47"/>
      <c r="BA21" s="47"/>
      <c r="BB21" s="47"/>
      <c r="BC21" s="47"/>
      <c r="BD21" s="97"/>
      <c r="BE21" s="96" t="str">
        <f>'4.1_Input_Sheet_Post_FD_Recalc'!BJ14</f>
        <v>ET 275kV_Refurb</v>
      </c>
      <c r="BF21" s="47"/>
      <c r="BG21" s="47"/>
      <c r="BH21" s="47"/>
      <c r="BI21" s="47"/>
      <c r="BJ21" s="47"/>
      <c r="BK21" s="97"/>
      <c r="BL21" s="96" t="str">
        <f>'4.1_Input_Sheet_Post_FD_Recalc'!BQ14</f>
        <v>ET 400kV_Refurb</v>
      </c>
      <c r="BM21" s="47"/>
      <c r="BN21" s="47"/>
      <c r="BO21" s="47"/>
      <c r="BP21" s="47"/>
      <c r="BQ21" s="47"/>
      <c r="BR21" s="97"/>
    </row>
    <row r="22" spans="1:70" s="44" customFormat="1" ht="104.25" customHeight="1" x14ac:dyDescent="0.3">
      <c r="A22" s="48" t="s">
        <v>37</v>
      </c>
      <c r="B22" s="48" t="s">
        <v>36</v>
      </c>
      <c r="C22" s="48" t="s">
        <v>51</v>
      </c>
      <c r="D22" s="64" t="s">
        <v>43</v>
      </c>
      <c r="E22" s="65" t="s">
        <v>197</v>
      </c>
      <c r="F22" s="55" t="s">
        <v>98</v>
      </c>
      <c r="G22" s="52" t="s">
        <v>97</v>
      </c>
      <c r="H22" s="98" t="s">
        <v>99</v>
      </c>
      <c r="I22" s="52" t="s">
        <v>100</v>
      </c>
      <c r="J22" s="52" t="s">
        <v>101</v>
      </c>
      <c r="K22" s="52" t="s">
        <v>102</v>
      </c>
      <c r="L22" s="52" t="s">
        <v>104</v>
      </c>
      <c r="M22" s="52" t="s">
        <v>103</v>
      </c>
      <c r="N22" s="99" t="s">
        <v>105</v>
      </c>
      <c r="O22" s="98" t="s">
        <v>99</v>
      </c>
      <c r="P22" s="52" t="s">
        <v>100</v>
      </c>
      <c r="Q22" s="52" t="s">
        <v>101</v>
      </c>
      <c r="R22" s="52" t="s">
        <v>102</v>
      </c>
      <c r="S22" s="52" t="s">
        <v>104</v>
      </c>
      <c r="T22" s="52" t="s">
        <v>103</v>
      </c>
      <c r="U22" s="99" t="s">
        <v>105</v>
      </c>
      <c r="V22" s="98" t="s">
        <v>99</v>
      </c>
      <c r="W22" s="52" t="s">
        <v>100</v>
      </c>
      <c r="X22" s="52" t="s">
        <v>101</v>
      </c>
      <c r="Y22" s="52" t="s">
        <v>102</v>
      </c>
      <c r="Z22" s="52" t="s">
        <v>104</v>
      </c>
      <c r="AA22" s="52" t="s">
        <v>103</v>
      </c>
      <c r="AB22" s="99" t="s">
        <v>105</v>
      </c>
      <c r="AC22" s="98" t="s">
        <v>99</v>
      </c>
      <c r="AD22" s="52" t="s">
        <v>100</v>
      </c>
      <c r="AE22" s="52" t="s">
        <v>101</v>
      </c>
      <c r="AF22" s="52" t="s">
        <v>102</v>
      </c>
      <c r="AG22" s="52" t="s">
        <v>104</v>
      </c>
      <c r="AH22" s="52" t="s">
        <v>103</v>
      </c>
      <c r="AI22" s="99" t="s">
        <v>105</v>
      </c>
      <c r="AJ22" s="98" t="s">
        <v>99</v>
      </c>
      <c r="AK22" s="52" t="s">
        <v>100</v>
      </c>
      <c r="AL22" s="52" t="s">
        <v>101</v>
      </c>
      <c r="AM22" s="52" t="s">
        <v>102</v>
      </c>
      <c r="AN22" s="52" t="s">
        <v>104</v>
      </c>
      <c r="AO22" s="52" t="s">
        <v>103</v>
      </c>
      <c r="AP22" s="99" t="s">
        <v>105</v>
      </c>
      <c r="AQ22" s="98" t="s">
        <v>99</v>
      </c>
      <c r="AR22" s="52" t="s">
        <v>100</v>
      </c>
      <c r="AS22" s="52" t="s">
        <v>101</v>
      </c>
      <c r="AT22" s="52" t="s">
        <v>102</v>
      </c>
      <c r="AU22" s="52" t="s">
        <v>104</v>
      </c>
      <c r="AV22" s="52" t="s">
        <v>103</v>
      </c>
      <c r="AW22" s="99" t="s">
        <v>105</v>
      </c>
      <c r="AX22" s="98" t="s">
        <v>99</v>
      </c>
      <c r="AY22" s="52" t="s">
        <v>100</v>
      </c>
      <c r="AZ22" s="52" t="s">
        <v>101</v>
      </c>
      <c r="BA22" s="52" t="s">
        <v>102</v>
      </c>
      <c r="BB22" s="52" t="s">
        <v>104</v>
      </c>
      <c r="BC22" s="52" t="s">
        <v>103</v>
      </c>
      <c r="BD22" s="99" t="s">
        <v>105</v>
      </c>
      <c r="BE22" s="98" t="s">
        <v>99</v>
      </c>
      <c r="BF22" s="52" t="s">
        <v>100</v>
      </c>
      <c r="BG22" s="52" t="s">
        <v>101</v>
      </c>
      <c r="BH22" s="52" t="s">
        <v>102</v>
      </c>
      <c r="BI22" s="52" t="s">
        <v>104</v>
      </c>
      <c r="BJ22" s="52" t="s">
        <v>103</v>
      </c>
      <c r="BK22" s="99" t="s">
        <v>105</v>
      </c>
      <c r="BL22" s="98" t="s">
        <v>99</v>
      </c>
      <c r="BM22" s="52" t="s">
        <v>100</v>
      </c>
      <c r="BN22" s="52" t="s">
        <v>101</v>
      </c>
      <c r="BO22" s="52" t="s">
        <v>102</v>
      </c>
      <c r="BP22" s="52" t="s">
        <v>104</v>
      </c>
      <c r="BQ22" s="52" t="s">
        <v>103</v>
      </c>
      <c r="BR22" s="99" t="s">
        <v>105</v>
      </c>
    </row>
    <row r="23" spans="1:70" s="44" customFormat="1" ht="11.25" x14ac:dyDescent="0.3">
      <c r="A23" s="87"/>
      <c r="B23" s="87"/>
      <c r="C23" s="87"/>
      <c r="D23" s="88"/>
      <c r="E23" s="89"/>
      <c r="F23" s="95"/>
      <c r="G23" s="90"/>
      <c r="H23" s="100" t="s">
        <v>107</v>
      </c>
      <c r="I23" s="91" t="s">
        <v>107</v>
      </c>
      <c r="J23" s="91" t="s">
        <v>106</v>
      </c>
      <c r="K23" s="91" t="s">
        <v>107</v>
      </c>
      <c r="L23" s="91" t="s">
        <v>107</v>
      </c>
      <c r="M23" s="91" t="s">
        <v>107</v>
      </c>
      <c r="N23" s="101" t="s">
        <v>106</v>
      </c>
      <c r="O23" s="100" t="s">
        <v>107</v>
      </c>
      <c r="P23" s="91" t="s">
        <v>107</v>
      </c>
      <c r="Q23" s="91" t="s">
        <v>106</v>
      </c>
      <c r="R23" s="91" t="s">
        <v>107</v>
      </c>
      <c r="S23" s="91" t="s">
        <v>107</v>
      </c>
      <c r="T23" s="91" t="s">
        <v>107</v>
      </c>
      <c r="U23" s="101" t="s">
        <v>106</v>
      </c>
      <c r="V23" s="100" t="s">
        <v>107</v>
      </c>
      <c r="W23" s="91" t="s">
        <v>107</v>
      </c>
      <c r="X23" s="91" t="s">
        <v>106</v>
      </c>
      <c r="Y23" s="91" t="s">
        <v>107</v>
      </c>
      <c r="Z23" s="91" t="s">
        <v>107</v>
      </c>
      <c r="AA23" s="91" t="s">
        <v>107</v>
      </c>
      <c r="AB23" s="101" t="s">
        <v>106</v>
      </c>
      <c r="AC23" s="100" t="s">
        <v>107</v>
      </c>
      <c r="AD23" s="91" t="s">
        <v>107</v>
      </c>
      <c r="AE23" s="91" t="s">
        <v>106</v>
      </c>
      <c r="AF23" s="91" t="s">
        <v>107</v>
      </c>
      <c r="AG23" s="91" t="s">
        <v>107</v>
      </c>
      <c r="AH23" s="91" t="s">
        <v>107</v>
      </c>
      <c r="AI23" s="101" t="s">
        <v>106</v>
      </c>
      <c r="AJ23" s="100" t="s">
        <v>107</v>
      </c>
      <c r="AK23" s="91" t="s">
        <v>107</v>
      </c>
      <c r="AL23" s="91" t="s">
        <v>106</v>
      </c>
      <c r="AM23" s="91" t="s">
        <v>107</v>
      </c>
      <c r="AN23" s="91" t="s">
        <v>107</v>
      </c>
      <c r="AO23" s="91" t="s">
        <v>107</v>
      </c>
      <c r="AP23" s="101" t="s">
        <v>106</v>
      </c>
      <c r="AQ23" s="100" t="s">
        <v>107</v>
      </c>
      <c r="AR23" s="91" t="s">
        <v>107</v>
      </c>
      <c r="AS23" s="91" t="s">
        <v>106</v>
      </c>
      <c r="AT23" s="91" t="s">
        <v>107</v>
      </c>
      <c r="AU23" s="91" t="s">
        <v>107</v>
      </c>
      <c r="AV23" s="91" t="s">
        <v>107</v>
      </c>
      <c r="AW23" s="101" t="s">
        <v>106</v>
      </c>
      <c r="AX23" s="100" t="s">
        <v>107</v>
      </c>
      <c r="AY23" s="91" t="s">
        <v>107</v>
      </c>
      <c r="AZ23" s="91" t="s">
        <v>106</v>
      </c>
      <c r="BA23" s="91" t="s">
        <v>107</v>
      </c>
      <c r="BB23" s="91" t="s">
        <v>107</v>
      </c>
      <c r="BC23" s="91" t="s">
        <v>107</v>
      </c>
      <c r="BD23" s="101" t="s">
        <v>106</v>
      </c>
      <c r="BE23" s="100" t="s">
        <v>107</v>
      </c>
      <c r="BF23" s="91" t="s">
        <v>107</v>
      </c>
      <c r="BG23" s="91" t="s">
        <v>106</v>
      </c>
      <c r="BH23" s="91" t="s">
        <v>107</v>
      </c>
      <c r="BI23" s="91" t="s">
        <v>107</v>
      </c>
      <c r="BJ23" s="91" t="s">
        <v>107</v>
      </c>
      <c r="BK23" s="101" t="s">
        <v>106</v>
      </c>
      <c r="BL23" s="100" t="s">
        <v>107</v>
      </c>
      <c r="BM23" s="91" t="s">
        <v>107</v>
      </c>
      <c r="BN23" s="91" t="s">
        <v>106</v>
      </c>
      <c r="BO23" s="91" t="s">
        <v>107</v>
      </c>
      <c r="BP23" s="91" t="s">
        <v>107</v>
      </c>
      <c r="BQ23" s="91" t="s">
        <v>107</v>
      </c>
      <c r="BR23" s="101" t="s">
        <v>106</v>
      </c>
    </row>
    <row r="24" spans="1:70" x14ac:dyDescent="0.3">
      <c r="A24" s="79"/>
      <c r="B24" s="79"/>
      <c r="C24" s="79"/>
      <c r="D24" s="80"/>
      <c r="E24" s="81"/>
      <c r="F24" s="127"/>
      <c r="G24" s="128"/>
      <c r="H24" s="131"/>
      <c r="I24" s="132"/>
      <c r="J24" s="132"/>
      <c r="K24" s="132"/>
      <c r="L24" s="132"/>
      <c r="M24" s="132"/>
      <c r="N24" s="133"/>
      <c r="O24" s="131"/>
      <c r="P24" s="132"/>
      <c r="Q24" s="132"/>
      <c r="R24" s="132"/>
      <c r="S24" s="132"/>
      <c r="T24" s="132"/>
      <c r="U24" s="133"/>
      <c r="V24" s="131"/>
      <c r="W24" s="132"/>
      <c r="X24" s="132"/>
      <c r="Y24" s="132"/>
      <c r="Z24" s="132"/>
      <c r="AA24" s="132"/>
      <c r="AB24" s="133"/>
      <c r="AC24" s="131"/>
      <c r="AD24" s="132"/>
      <c r="AE24" s="132"/>
      <c r="AF24" s="132"/>
      <c r="AG24" s="132"/>
      <c r="AH24" s="132"/>
      <c r="AI24" s="133"/>
      <c r="AJ24" s="131"/>
      <c r="AK24" s="132"/>
      <c r="AL24" s="132"/>
      <c r="AM24" s="132"/>
      <c r="AN24" s="132"/>
      <c r="AO24" s="132"/>
      <c r="AP24" s="133"/>
      <c r="AQ24" s="131"/>
      <c r="AR24" s="132"/>
      <c r="AS24" s="132"/>
      <c r="AT24" s="132"/>
      <c r="AU24" s="132"/>
      <c r="AV24" s="132"/>
      <c r="AW24" s="133"/>
      <c r="AX24" s="131"/>
      <c r="AY24" s="132"/>
      <c r="AZ24" s="132"/>
      <c r="BA24" s="132"/>
      <c r="BB24" s="132"/>
      <c r="BC24" s="132"/>
      <c r="BD24" s="133"/>
      <c r="BE24" s="131"/>
      <c r="BF24" s="132"/>
      <c r="BG24" s="132"/>
      <c r="BH24" s="132"/>
      <c r="BI24" s="132"/>
      <c r="BJ24" s="132"/>
      <c r="BK24" s="133"/>
      <c r="BL24" s="131"/>
      <c r="BM24" s="132"/>
      <c r="BN24" s="132"/>
      <c r="BO24" s="132"/>
      <c r="BP24" s="132"/>
      <c r="BQ24" s="132"/>
      <c r="BR24" s="133"/>
    </row>
    <row r="25" spans="1:70" x14ac:dyDescent="0.3">
      <c r="A25" s="79"/>
      <c r="B25" s="79"/>
      <c r="C25" s="79"/>
      <c r="D25" s="80"/>
      <c r="E25" s="81"/>
      <c r="F25" s="127"/>
      <c r="G25" s="128"/>
      <c r="H25" s="131"/>
      <c r="I25" s="132"/>
      <c r="J25" s="132"/>
      <c r="K25" s="132"/>
      <c r="L25" s="132"/>
      <c r="M25" s="132"/>
      <c r="N25" s="133"/>
      <c r="O25" s="131"/>
      <c r="P25" s="132"/>
      <c r="Q25" s="132"/>
      <c r="R25" s="132"/>
      <c r="S25" s="132"/>
      <c r="T25" s="132"/>
      <c r="U25" s="133"/>
      <c r="V25" s="131"/>
      <c r="W25" s="132"/>
      <c r="X25" s="132"/>
      <c r="Y25" s="132"/>
      <c r="Z25" s="132"/>
      <c r="AA25" s="132"/>
      <c r="AB25" s="133"/>
      <c r="AC25" s="131"/>
      <c r="AD25" s="132"/>
      <c r="AE25" s="132"/>
      <c r="AF25" s="132"/>
      <c r="AG25" s="132"/>
      <c r="AH25" s="132"/>
      <c r="AI25" s="133"/>
      <c r="AJ25" s="131"/>
      <c r="AK25" s="132"/>
      <c r="AL25" s="132"/>
      <c r="AM25" s="132"/>
      <c r="AN25" s="132"/>
      <c r="AO25" s="132"/>
      <c r="AP25" s="133"/>
      <c r="AQ25" s="131"/>
      <c r="AR25" s="132"/>
      <c r="AS25" s="132"/>
      <c r="AT25" s="132"/>
      <c r="AU25" s="132"/>
      <c r="AV25" s="132"/>
      <c r="AW25" s="133"/>
      <c r="AX25" s="131"/>
      <c r="AY25" s="132"/>
      <c r="AZ25" s="132"/>
      <c r="BA25" s="132"/>
      <c r="BB25" s="132"/>
      <c r="BC25" s="132"/>
      <c r="BD25" s="133"/>
      <c r="BE25" s="131"/>
      <c r="BF25" s="132"/>
      <c r="BG25" s="132"/>
      <c r="BH25" s="132"/>
      <c r="BI25" s="132"/>
      <c r="BJ25" s="132"/>
      <c r="BK25" s="133"/>
      <c r="BL25" s="131"/>
      <c r="BM25" s="132"/>
      <c r="BN25" s="132"/>
      <c r="BO25" s="132"/>
      <c r="BP25" s="132"/>
      <c r="BQ25" s="132"/>
      <c r="BR25" s="133"/>
    </row>
    <row r="26" spans="1:70" x14ac:dyDescent="0.3">
      <c r="A26" s="79"/>
      <c r="B26" s="79"/>
      <c r="C26" s="79"/>
      <c r="D26" s="80"/>
      <c r="E26" s="81"/>
      <c r="F26" s="127"/>
      <c r="G26" s="128"/>
      <c r="H26" s="131"/>
      <c r="I26" s="132"/>
      <c r="J26" s="132"/>
      <c r="K26" s="132"/>
      <c r="L26" s="132"/>
      <c r="M26" s="132"/>
      <c r="N26" s="133"/>
      <c r="O26" s="131"/>
      <c r="P26" s="132"/>
      <c r="Q26" s="132"/>
      <c r="R26" s="132"/>
      <c r="S26" s="132"/>
      <c r="T26" s="132"/>
      <c r="U26" s="133"/>
      <c r="V26" s="131"/>
      <c r="W26" s="132"/>
      <c r="X26" s="132"/>
      <c r="Y26" s="132"/>
      <c r="Z26" s="132"/>
      <c r="AA26" s="132"/>
      <c r="AB26" s="133"/>
      <c r="AC26" s="131"/>
      <c r="AD26" s="132"/>
      <c r="AE26" s="132"/>
      <c r="AF26" s="132"/>
      <c r="AG26" s="132"/>
      <c r="AH26" s="132"/>
      <c r="AI26" s="133"/>
      <c r="AJ26" s="131"/>
      <c r="AK26" s="132"/>
      <c r="AL26" s="132"/>
      <c r="AM26" s="132"/>
      <c r="AN26" s="132"/>
      <c r="AO26" s="132"/>
      <c r="AP26" s="133"/>
      <c r="AQ26" s="131"/>
      <c r="AR26" s="132"/>
      <c r="AS26" s="132"/>
      <c r="AT26" s="132"/>
      <c r="AU26" s="132"/>
      <c r="AV26" s="132"/>
      <c r="AW26" s="133"/>
      <c r="AX26" s="131"/>
      <c r="AY26" s="132"/>
      <c r="AZ26" s="132"/>
      <c r="BA26" s="132"/>
      <c r="BB26" s="132"/>
      <c r="BC26" s="132"/>
      <c r="BD26" s="133"/>
      <c r="BE26" s="131"/>
      <c r="BF26" s="132"/>
      <c r="BG26" s="132"/>
      <c r="BH26" s="132"/>
      <c r="BI26" s="132"/>
      <c r="BJ26" s="132"/>
      <c r="BK26" s="133"/>
      <c r="BL26" s="131"/>
      <c r="BM26" s="132"/>
      <c r="BN26" s="132"/>
      <c r="BO26" s="132"/>
      <c r="BP26" s="132"/>
      <c r="BQ26" s="132"/>
      <c r="BR26" s="133"/>
    </row>
    <row r="27" spans="1:70" x14ac:dyDescent="0.3">
      <c r="A27" s="79"/>
      <c r="B27" s="79"/>
      <c r="C27" s="79"/>
      <c r="D27" s="80"/>
      <c r="E27" s="81"/>
      <c r="F27" s="127"/>
      <c r="G27" s="128"/>
      <c r="H27" s="131"/>
      <c r="I27" s="132"/>
      <c r="J27" s="132"/>
      <c r="K27" s="132"/>
      <c r="L27" s="132"/>
      <c r="M27" s="132"/>
      <c r="N27" s="133"/>
      <c r="O27" s="131"/>
      <c r="P27" s="132"/>
      <c r="Q27" s="132"/>
      <c r="R27" s="132"/>
      <c r="S27" s="132"/>
      <c r="T27" s="132"/>
      <c r="U27" s="133"/>
      <c r="V27" s="131"/>
      <c r="W27" s="132"/>
      <c r="X27" s="132"/>
      <c r="Y27" s="132"/>
      <c r="Z27" s="132"/>
      <c r="AA27" s="132"/>
      <c r="AB27" s="133"/>
      <c r="AC27" s="131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3"/>
      <c r="AQ27" s="131"/>
      <c r="AR27" s="132"/>
      <c r="AS27" s="132"/>
      <c r="AT27" s="132"/>
      <c r="AU27" s="132"/>
      <c r="AV27" s="132"/>
      <c r="AW27" s="133"/>
      <c r="AX27" s="131"/>
      <c r="AY27" s="132"/>
      <c r="AZ27" s="132"/>
      <c r="BA27" s="132"/>
      <c r="BB27" s="132"/>
      <c r="BC27" s="132"/>
      <c r="BD27" s="133"/>
      <c r="BE27" s="131"/>
      <c r="BF27" s="132"/>
      <c r="BG27" s="132"/>
      <c r="BH27" s="132"/>
      <c r="BI27" s="132"/>
      <c r="BJ27" s="132"/>
      <c r="BK27" s="133"/>
      <c r="BL27" s="131"/>
      <c r="BM27" s="132"/>
      <c r="BN27" s="132"/>
      <c r="BO27" s="132"/>
      <c r="BP27" s="132"/>
      <c r="BQ27" s="132"/>
      <c r="BR27" s="133"/>
    </row>
    <row r="28" spans="1:70" x14ac:dyDescent="0.3">
      <c r="A28" s="79"/>
      <c r="B28" s="79"/>
      <c r="C28" s="79"/>
      <c r="D28" s="80"/>
      <c r="E28" s="81"/>
      <c r="F28" s="127"/>
      <c r="G28" s="128"/>
      <c r="H28" s="131"/>
      <c r="I28" s="132"/>
      <c r="J28" s="132"/>
      <c r="K28" s="132"/>
      <c r="L28" s="132"/>
      <c r="M28" s="132"/>
      <c r="N28" s="133"/>
      <c r="O28" s="131"/>
      <c r="P28" s="132"/>
      <c r="Q28" s="132"/>
      <c r="R28" s="132"/>
      <c r="S28" s="132"/>
      <c r="T28" s="132"/>
      <c r="U28" s="133"/>
      <c r="V28" s="131"/>
      <c r="W28" s="132"/>
      <c r="X28" s="132"/>
      <c r="Y28" s="132"/>
      <c r="Z28" s="132"/>
      <c r="AA28" s="132"/>
      <c r="AB28" s="133"/>
      <c r="AC28" s="131"/>
      <c r="AD28" s="132"/>
      <c r="AE28" s="132"/>
      <c r="AF28" s="132"/>
      <c r="AG28" s="132"/>
      <c r="AH28" s="132"/>
      <c r="AI28" s="133"/>
      <c r="AJ28" s="131"/>
      <c r="AK28" s="132"/>
      <c r="AL28" s="132"/>
      <c r="AM28" s="132"/>
      <c r="AN28" s="132"/>
      <c r="AO28" s="132"/>
      <c r="AP28" s="133"/>
      <c r="AQ28" s="131"/>
      <c r="AR28" s="132"/>
      <c r="AS28" s="132"/>
      <c r="AT28" s="132"/>
      <c r="AU28" s="132"/>
      <c r="AV28" s="132"/>
      <c r="AW28" s="133"/>
      <c r="AX28" s="131"/>
      <c r="AY28" s="132"/>
      <c r="AZ28" s="132"/>
      <c r="BA28" s="132"/>
      <c r="BB28" s="132"/>
      <c r="BC28" s="132"/>
      <c r="BD28" s="133"/>
      <c r="BE28" s="131"/>
      <c r="BF28" s="132"/>
      <c r="BG28" s="132"/>
      <c r="BH28" s="132"/>
      <c r="BI28" s="132"/>
      <c r="BJ28" s="132"/>
      <c r="BK28" s="133"/>
      <c r="BL28" s="131"/>
      <c r="BM28" s="132"/>
      <c r="BN28" s="132"/>
      <c r="BO28" s="132"/>
      <c r="BP28" s="132"/>
      <c r="BQ28" s="132"/>
      <c r="BR28" s="133"/>
    </row>
    <row r="29" spans="1:70" x14ac:dyDescent="0.3">
      <c r="A29" s="79"/>
      <c r="B29" s="79"/>
      <c r="C29" s="79"/>
      <c r="D29" s="80"/>
      <c r="E29" s="81"/>
      <c r="F29" s="127"/>
      <c r="G29" s="128"/>
      <c r="H29" s="131"/>
      <c r="I29" s="132"/>
      <c r="J29" s="132"/>
      <c r="K29" s="132"/>
      <c r="L29" s="132"/>
      <c r="M29" s="132"/>
      <c r="N29" s="133"/>
      <c r="O29" s="131"/>
      <c r="P29" s="132"/>
      <c r="Q29" s="132"/>
      <c r="R29" s="132"/>
      <c r="S29" s="132"/>
      <c r="T29" s="132"/>
      <c r="U29" s="133"/>
      <c r="V29" s="131"/>
      <c r="W29" s="132"/>
      <c r="X29" s="132"/>
      <c r="Y29" s="132"/>
      <c r="Z29" s="132"/>
      <c r="AA29" s="132"/>
      <c r="AB29" s="133"/>
      <c r="AC29" s="131"/>
      <c r="AD29" s="132"/>
      <c r="AE29" s="132"/>
      <c r="AF29" s="132"/>
      <c r="AG29" s="132"/>
      <c r="AH29" s="132"/>
      <c r="AI29" s="133"/>
      <c r="AJ29" s="131"/>
      <c r="AK29" s="132"/>
      <c r="AL29" s="132"/>
      <c r="AM29" s="132"/>
      <c r="AN29" s="132"/>
      <c r="AO29" s="132"/>
      <c r="AP29" s="133"/>
      <c r="AQ29" s="131"/>
      <c r="AR29" s="132"/>
      <c r="AS29" s="132"/>
      <c r="AT29" s="132"/>
      <c r="AU29" s="132"/>
      <c r="AV29" s="132"/>
      <c r="AW29" s="133"/>
      <c r="AX29" s="131"/>
      <c r="AY29" s="132"/>
      <c r="AZ29" s="132"/>
      <c r="BA29" s="132"/>
      <c r="BB29" s="132"/>
      <c r="BC29" s="132"/>
      <c r="BD29" s="133"/>
      <c r="BE29" s="131"/>
      <c r="BF29" s="132"/>
      <c r="BG29" s="132"/>
      <c r="BH29" s="132"/>
      <c r="BI29" s="132"/>
      <c r="BJ29" s="132"/>
      <c r="BK29" s="133"/>
      <c r="BL29" s="131"/>
      <c r="BM29" s="132"/>
      <c r="BN29" s="132"/>
      <c r="BO29" s="132"/>
      <c r="BP29" s="132"/>
      <c r="BQ29" s="132"/>
      <c r="BR29" s="133"/>
    </row>
    <row r="30" spans="1:70" x14ac:dyDescent="0.3">
      <c r="A30" s="79"/>
      <c r="B30" s="79"/>
      <c r="C30" s="79"/>
      <c r="D30" s="80"/>
      <c r="E30" s="81"/>
      <c r="F30" s="127"/>
      <c r="G30" s="128"/>
      <c r="H30" s="131"/>
      <c r="I30" s="132"/>
      <c r="J30" s="132"/>
      <c r="K30" s="132"/>
      <c r="L30" s="132"/>
      <c r="M30" s="132"/>
      <c r="N30" s="133"/>
      <c r="O30" s="131"/>
      <c r="P30" s="132"/>
      <c r="Q30" s="132"/>
      <c r="R30" s="132"/>
      <c r="S30" s="132"/>
      <c r="T30" s="132"/>
      <c r="U30" s="133"/>
      <c r="V30" s="131"/>
      <c r="W30" s="132"/>
      <c r="X30" s="132"/>
      <c r="Y30" s="132"/>
      <c r="Z30" s="132"/>
      <c r="AA30" s="132"/>
      <c r="AB30" s="133"/>
      <c r="AC30" s="131"/>
      <c r="AD30" s="132"/>
      <c r="AE30" s="132"/>
      <c r="AF30" s="132"/>
      <c r="AG30" s="132"/>
      <c r="AH30" s="132"/>
      <c r="AI30" s="133"/>
      <c r="AJ30" s="131"/>
      <c r="AK30" s="132"/>
      <c r="AL30" s="132"/>
      <c r="AM30" s="132"/>
      <c r="AN30" s="132"/>
      <c r="AO30" s="132"/>
      <c r="AP30" s="133"/>
      <c r="AQ30" s="131"/>
      <c r="AR30" s="132"/>
      <c r="AS30" s="132"/>
      <c r="AT30" s="132"/>
      <c r="AU30" s="132"/>
      <c r="AV30" s="132"/>
      <c r="AW30" s="133"/>
      <c r="AX30" s="131"/>
      <c r="AY30" s="132"/>
      <c r="AZ30" s="132"/>
      <c r="BA30" s="132"/>
      <c r="BB30" s="132"/>
      <c r="BC30" s="132"/>
      <c r="BD30" s="133"/>
      <c r="BE30" s="131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3"/>
    </row>
    <row r="31" spans="1:70" x14ac:dyDescent="0.3">
      <c r="A31" s="79"/>
      <c r="B31" s="79"/>
      <c r="C31" s="79"/>
      <c r="D31" s="80"/>
      <c r="E31" s="81"/>
      <c r="F31" s="127"/>
      <c r="G31" s="128"/>
      <c r="H31" s="131"/>
      <c r="I31" s="132"/>
      <c r="J31" s="132"/>
      <c r="K31" s="132"/>
      <c r="L31" s="132"/>
      <c r="M31" s="132"/>
      <c r="N31" s="133"/>
      <c r="O31" s="131"/>
      <c r="P31" s="132"/>
      <c r="Q31" s="132"/>
      <c r="R31" s="132"/>
      <c r="S31" s="132"/>
      <c r="T31" s="132"/>
      <c r="U31" s="133"/>
      <c r="V31" s="131"/>
      <c r="W31" s="132"/>
      <c r="X31" s="132"/>
      <c r="Y31" s="132"/>
      <c r="Z31" s="132"/>
      <c r="AA31" s="132"/>
      <c r="AB31" s="133"/>
      <c r="AC31" s="131"/>
      <c r="AD31" s="132"/>
      <c r="AE31" s="132"/>
      <c r="AF31" s="132"/>
      <c r="AG31" s="132"/>
      <c r="AH31" s="132"/>
      <c r="AI31" s="133"/>
      <c r="AJ31" s="131"/>
      <c r="AK31" s="132"/>
      <c r="AL31" s="132"/>
      <c r="AM31" s="132"/>
      <c r="AN31" s="132"/>
      <c r="AO31" s="132"/>
      <c r="AP31" s="133"/>
      <c r="AQ31" s="131"/>
      <c r="AR31" s="132"/>
      <c r="AS31" s="132"/>
      <c r="AT31" s="132"/>
      <c r="AU31" s="132"/>
      <c r="AV31" s="132"/>
      <c r="AW31" s="133"/>
      <c r="AX31" s="131"/>
      <c r="AY31" s="132"/>
      <c r="AZ31" s="132"/>
      <c r="BA31" s="132"/>
      <c r="BB31" s="132"/>
      <c r="BC31" s="132"/>
      <c r="BD31" s="133"/>
      <c r="BE31" s="131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3"/>
    </row>
    <row r="32" spans="1:70" x14ac:dyDescent="0.3">
      <c r="A32" s="79"/>
      <c r="B32" s="79"/>
      <c r="C32" s="79"/>
      <c r="D32" s="80"/>
      <c r="E32" s="81"/>
      <c r="F32" s="127"/>
      <c r="G32" s="128"/>
      <c r="H32" s="131"/>
      <c r="I32" s="132"/>
      <c r="J32" s="132"/>
      <c r="K32" s="132"/>
      <c r="L32" s="132"/>
      <c r="M32" s="132"/>
      <c r="N32" s="133"/>
      <c r="O32" s="131"/>
      <c r="P32" s="132"/>
      <c r="Q32" s="132"/>
      <c r="R32" s="132"/>
      <c r="S32" s="132"/>
      <c r="T32" s="132"/>
      <c r="U32" s="133"/>
      <c r="V32" s="131"/>
      <c r="W32" s="132"/>
      <c r="X32" s="132"/>
      <c r="Y32" s="132"/>
      <c r="Z32" s="132"/>
      <c r="AA32" s="132"/>
      <c r="AB32" s="133"/>
      <c r="AC32" s="131"/>
      <c r="AD32" s="132"/>
      <c r="AE32" s="132"/>
      <c r="AF32" s="132"/>
      <c r="AG32" s="132"/>
      <c r="AH32" s="132"/>
      <c r="AI32" s="133"/>
      <c r="AJ32" s="131"/>
      <c r="AK32" s="132"/>
      <c r="AL32" s="132"/>
      <c r="AM32" s="132"/>
      <c r="AN32" s="132"/>
      <c r="AO32" s="132"/>
      <c r="AP32" s="133"/>
      <c r="AQ32" s="131"/>
      <c r="AR32" s="132"/>
      <c r="AS32" s="132"/>
      <c r="AT32" s="132"/>
      <c r="AU32" s="132"/>
      <c r="AV32" s="132"/>
      <c r="AW32" s="133"/>
      <c r="AX32" s="131"/>
      <c r="AY32" s="132"/>
      <c r="AZ32" s="132"/>
      <c r="BA32" s="132"/>
      <c r="BB32" s="132"/>
      <c r="BC32" s="132"/>
      <c r="BD32" s="133"/>
      <c r="BE32" s="131"/>
      <c r="BF32" s="132"/>
      <c r="BG32" s="132"/>
      <c r="BH32" s="132"/>
      <c r="BI32" s="132"/>
      <c r="BJ32" s="132"/>
      <c r="BK32" s="133"/>
      <c r="BL32" s="131"/>
      <c r="BM32" s="132"/>
      <c r="BN32" s="132"/>
      <c r="BO32" s="132"/>
      <c r="BP32" s="132"/>
      <c r="BQ32" s="132"/>
      <c r="BR32" s="133"/>
    </row>
    <row r="33" spans="1:70" x14ac:dyDescent="0.3">
      <c r="A33" s="79"/>
      <c r="B33" s="79"/>
      <c r="C33" s="79"/>
      <c r="D33" s="80"/>
      <c r="E33" s="81"/>
      <c r="F33" s="127"/>
      <c r="G33" s="128"/>
      <c r="H33" s="131"/>
      <c r="I33" s="132"/>
      <c r="J33" s="132"/>
      <c r="K33" s="132"/>
      <c r="L33" s="132"/>
      <c r="M33" s="132"/>
      <c r="N33" s="133"/>
      <c r="O33" s="131"/>
      <c r="P33" s="132"/>
      <c r="Q33" s="132"/>
      <c r="R33" s="132"/>
      <c r="S33" s="132"/>
      <c r="T33" s="132"/>
      <c r="U33" s="133"/>
      <c r="V33" s="131"/>
      <c r="W33" s="132"/>
      <c r="X33" s="132"/>
      <c r="Y33" s="132"/>
      <c r="Z33" s="132"/>
      <c r="AA33" s="132"/>
      <c r="AB33" s="133"/>
      <c r="AC33" s="131"/>
      <c r="AD33" s="132"/>
      <c r="AE33" s="132"/>
      <c r="AF33" s="132"/>
      <c r="AG33" s="132"/>
      <c r="AH33" s="132"/>
      <c r="AI33" s="133"/>
      <c r="AJ33" s="131"/>
      <c r="AK33" s="132"/>
      <c r="AL33" s="132"/>
      <c r="AM33" s="132"/>
      <c r="AN33" s="132"/>
      <c r="AO33" s="132"/>
      <c r="AP33" s="133"/>
      <c r="AQ33" s="131"/>
      <c r="AR33" s="132"/>
      <c r="AS33" s="132"/>
      <c r="AT33" s="132"/>
      <c r="AU33" s="132"/>
      <c r="AV33" s="132"/>
      <c r="AW33" s="133"/>
      <c r="AX33" s="131"/>
      <c r="AY33" s="132"/>
      <c r="AZ33" s="132"/>
      <c r="BA33" s="132"/>
      <c r="BB33" s="132"/>
      <c r="BC33" s="132"/>
      <c r="BD33" s="133"/>
      <c r="BE33" s="131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3"/>
    </row>
    <row r="34" spans="1:70" x14ac:dyDescent="0.3">
      <c r="A34" s="79"/>
      <c r="B34" s="79"/>
      <c r="C34" s="79"/>
      <c r="D34" s="80"/>
      <c r="E34" s="81"/>
      <c r="F34" s="127"/>
      <c r="G34" s="128"/>
      <c r="H34" s="131"/>
      <c r="I34" s="132"/>
      <c r="J34" s="132"/>
      <c r="K34" s="132"/>
      <c r="L34" s="132"/>
      <c r="M34" s="132"/>
      <c r="N34" s="133"/>
      <c r="O34" s="131"/>
      <c r="P34" s="132"/>
      <c r="Q34" s="132"/>
      <c r="R34" s="132"/>
      <c r="S34" s="132"/>
      <c r="T34" s="132"/>
      <c r="U34" s="133"/>
      <c r="V34" s="131"/>
      <c r="W34" s="132"/>
      <c r="X34" s="132"/>
      <c r="Y34" s="132"/>
      <c r="Z34" s="132"/>
      <c r="AA34" s="132"/>
      <c r="AB34" s="133"/>
      <c r="AC34" s="131"/>
      <c r="AD34" s="132"/>
      <c r="AE34" s="132"/>
      <c r="AF34" s="132"/>
      <c r="AG34" s="132"/>
      <c r="AH34" s="132"/>
      <c r="AI34" s="133"/>
      <c r="AJ34" s="131"/>
      <c r="AK34" s="132"/>
      <c r="AL34" s="132"/>
      <c r="AM34" s="132"/>
      <c r="AN34" s="132"/>
      <c r="AO34" s="132"/>
      <c r="AP34" s="133"/>
      <c r="AQ34" s="131"/>
      <c r="AR34" s="132"/>
      <c r="AS34" s="132"/>
      <c r="AT34" s="132"/>
      <c r="AU34" s="132"/>
      <c r="AV34" s="132"/>
      <c r="AW34" s="133"/>
      <c r="AX34" s="131"/>
      <c r="AY34" s="132"/>
      <c r="AZ34" s="132"/>
      <c r="BA34" s="132"/>
      <c r="BB34" s="132"/>
      <c r="BC34" s="132"/>
      <c r="BD34" s="133"/>
      <c r="BE34" s="131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3"/>
    </row>
    <row r="35" spans="1:70" x14ac:dyDescent="0.3">
      <c r="A35" s="79"/>
      <c r="B35" s="79"/>
      <c r="C35" s="79"/>
      <c r="D35" s="80"/>
      <c r="E35" s="81"/>
      <c r="F35" s="127"/>
      <c r="G35" s="128"/>
      <c r="H35" s="131"/>
      <c r="I35" s="132"/>
      <c r="J35" s="132"/>
      <c r="K35" s="132"/>
      <c r="L35" s="132"/>
      <c r="M35" s="132"/>
      <c r="N35" s="133"/>
      <c r="O35" s="131"/>
      <c r="P35" s="132"/>
      <c r="Q35" s="132"/>
      <c r="R35" s="132"/>
      <c r="S35" s="132"/>
      <c r="T35" s="132"/>
      <c r="U35" s="133"/>
      <c r="V35" s="131"/>
      <c r="W35" s="132"/>
      <c r="X35" s="132"/>
      <c r="Y35" s="132"/>
      <c r="Z35" s="132"/>
      <c r="AA35" s="132"/>
      <c r="AB35" s="133"/>
      <c r="AC35" s="131"/>
      <c r="AD35" s="132"/>
      <c r="AE35" s="132"/>
      <c r="AF35" s="132"/>
      <c r="AG35" s="132"/>
      <c r="AH35" s="132"/>
      <c r="AI35" s="133"/>
      <c r="AJ35" s="131"/>
      <c r="AK35" s="132"/>
      <c r="AL35" s="132"/>
      <c r="AM35" s="132"/>
      <c r="AN35" s="132"/>
      <c r="AO35" s="132"/>
      <c r="AP35" s="133"/>
      <c r="AQ35" s="131"/>
      <c r="AR35" s="132"/>
      <c r="AS35" s="132"/>
      <c r="AT35" s="132"/>
      <c r="AU35" s="132"/>
      <c r="AV35" s="132"/>
      <c r="AW35" s="133"/>
      <c r="AX35" s="131"/>
      <c r="AY35" s="132"/>
      <c r="AZ35" s="132"/>
      <c r="BA35" s="132"/>
      <c r="BB35" s="132"/>
      <c r="BC35" s="132"/>
      <c r="BD35" s="133"/>
      <c r="BE35" s="131"/>
      <c r="BF35" s="132"/>
      <c r="BG35" s="132"/>
      <c r="BH35" s="132"/>
      <c r="BI35" s="132"/>
      <c r="BJ35" s="132"/>
      <c r="BK35" s="133"/>
      <c r="BL35" s="131"/>
      <c r="BM35" s="132"/>
      <c r="BN35" s="132"/>
      <c r="BO35" s="132"/>
      <c r="BP35" s="132"/>
      <c r="BQ35" s="132"/>
      <c r="BR35" s="133"/>
    </row>
    <row r="36" spans="1:70" x14ac:dyDescent="0.3">
      <c r="A36" s="79"/>
      <c r="B36" s="79"/>
      <c r="C36" s="79"/>
      <c r="D36" s="80"/>
      <c r="E36" s="81"/>
      <c r="F36" s="127"/>
      <c r="G36" s="128"/>
      <c r="H36" s="131"/>
      <c r="I36" s="132"/>
      <c r="J36" s="132"/>
      <c r="K36" s="132"/>
      <c r="L36" s="132"/>
      <c r="M36" s="132"/>
      <c r="N36" s="133"/>
      <c r="O36" s="131"/>
      <c r="P36" s="132"/>
      <c r="Q36" s="132"/>
      <c r="R36" s="132"/>
      <c r="S36" s="132"/>
      <c r="T36" s="132"/>
      <c r="U36" s="133"/>
      <c r="V36" s="131"/>
      <c r="W36" s="132"/>
      <c r="X36" s="132"/>
      <c r="Y36" s="132"/>
      <c r="Z36" s="132"/>
      <c r="AA36" s="132"/>
      <c r="AB36" s="133"/>
      <c r="AC36" s="131"/>
      <c r="AD36" s="132"/>
      <c r="AE36" s="132"/>
      <c r="AF36" s="132"/>
      <c r="AG36" s="132"/>
      <c r="AH36" s="132"/>
      <c r="AI36" s="133"/>
      <c r="AJ36" s="131"/>
      <c r="AK36" s="132"/>
      <c r="AL36" s="132"/>
      <c r="AM36" s="132"/>
      <c r="AN36" s="132"/>
      <c r="AO36" s="132"/>
      <c r="AP36" s="133"/>
      <c r="AQ36" s="131"/>
      <c r="AR36" s="132"/>
      <c r="AS36" s="132"/>
      <c r="AT36" s="132"/>
      <c r="AU36" s="132"/>
      <c r="AV36" s="132"/>
      <c r="AW36" s="133"/>
      <c r="AX36" s="131"/>
      <c r="AY36" s="132"/>
      <c r="AZ36" s="132"/>
      <c r="BA36" s="132"/>
      <c r="BB36" s="132"/>
      <c r="BC36" s="132"/>
      <c r="BD36" s="133"/>
      <c r="BE36" s="131"/>
      <c r="BF36" s="132"/>
      <c r="BG36" s="132"/>
      <c r="BH36" s="132"/>
      <c r="BI36" s="132"/>
      <c r="BJ36" s="132"/>
      <c r="BK36" s="133"/>
      <c r="BL36" s="131"/>
      <c r="BM36" s="132"/>
      <c r="BN36" s="132"/>
      <c r="BO36" s="132"/>
      <c r="BP36" s="132"/>
      <c r="BQ36" s="132"/>
      <c r="BR36" s="133"/>
    </row>
    <row r="37" spans="1:70" x14ac:dyDescent="0.3">
      <c r="A37" s="79"/>
      <c r="B37" s="79"/>
      <c r="C37" s="79"/>
      <c r="D37" s="80"/>
      <c r="E37" s="81"/>
      <c r="F37" s="127"/>
      <c r="G37" s="128"/>
      <c r="H37" s="131"/>
      <c r="I37" s="132"/>
      <c r="J37" s="132"/>
      <c r="K37" s="132"/>
      <c r="L37" s="132"/>
      <c r="M37" s="132"/>
      <c r="N37" s="133"/>
      <c r="O37" s="131"/>
      <c r="P37" s="132"/>
      <c r="Q37" s="132"/>
      <c r="R37" s="132"/>
      <c r="S37" s="132"/>
      <c r="T37" s="132"/>
      <c r="U37" s="133"/>
      <c r="V37" s="131"/>
      <c r="W37" s="132"/>
      <c r="X37" s="132"/>
      <c r="Y37" s="132"/>
      <c r="Z37" s="132"/>
      <c r="AA37" s="132"/>
      <c r="AB37" s="133"/>
      <c r="AC37" s="131"/>
      <c r="AD37" s="132"/>
      <c r="AE37" s="132"/>
      <c r="AF37" s="132"/>
      <c r="AG37" s="132"/>
      <c r="AH37" s="132"/>
      <c r="AI37" s="133"/>
      <c r="AJ37" s="131"/>
      <c r="AK37" s="132"/>
      <c r="AL37" s="132"/>
      <c r="AM37" s="132"/>
      <c r="AN37" s="132"/>
      <c r="AO37" s="132"/>
      <c r="AP37" s="133"/>
      <c r="AQ37" s="131"/>
      <c r="AR37" s="132"/>
      <c r="AS37" s="132"/>
      <c r="AT37" s="132"/>
      <c r="AU37" s="132"/>
      <c r="AV37" s="132"/>
      <c r="AW37" s="133"/>
      <c r="AX37" s="131"/>
      <c r="AY37" s="132"/>
      <c r="AZ37" s="132"/>
      <c r="BA37" s="132"/>
      <c r="BB37" s="132"/>
      <c r="BC37" s="132"/>
      <c r="BD37" s="133"/>
      <c r="BE37" s="131"/>
      <c r="BF37" s="132"/>
      <c r="BG37" s="132"/>
      <c r="BH37" s="132"/>
      <c r="BI37" s="132"/>
      <c r="BJ37" s="132"/>
      <c r="BK37" s="133"/>
      <c r="BL37" s="131"/>
      <c r="BM37" s="132"/>
      <c r="BN37" s="132"/>
      <c r="BO37" s="132"/>
      <c r="BP37" s="132"/>
      <c r="BQ37" s="132"/>
      <c r="BR37" s="133"/>
    </row>
    <row r="38" spans="1:70" x14ac:dyDescent="0.3">
      <c r="A38" s="79"/>
      <c r="B38" s="79"/>
      <c r="C38" s="79"/>
      <c r="D38" s="80"/>
      <c r="E38" s="81"/>
      <c r="F38" s="127"/>
      <c r="G38" s="128"/>
      <c r="H38" s="131"/>
      <c r="I38" s="132"/>
      <c r="J38" s="132"/>
      <c r="K38" s="132"/>
      <c r="L38" s="132"/>
      <c r="M38" s="132"/>
      <c r="N38" s="133"/>
      <c r="O38" s="131"/>
      <c r="P38" s="132"/>
      <c r="Q38" s="132"/>
      <c r="R38" s="132"/>
      <c r="S38" s="132"/>
      <c r="T38" s="132"/>
      <c r="U38" s="133"/>
      <c r="V38" s="131"/>
      <c r="W38" s="132"/>
      <c r="X38" s="132"/>
      <c r="Y38" s="132"/>
      <c r="Z38" s="132"/>
      <c r="AA38" s="132"/>
      <c r="AB38" s="133"/>
      <c r="AC38" s="131"/>
      <c r="AD38" s="132"/>
      <c r="AE38" s="132"/>
      <c r="AF38" s="132"/>
      <c r="AG38" s="132"/>
      <c r="AH38" s="132"/>
      <c r="AI38" s="133"/>
      <c r="AJ38" s="131"/>
      <c r="AK38" s="132"/>
      <c r="AL38" s="132"/>
      <c r="AM38" s="132"/>
      <c r="AN38" s="132"/>
      <c r="AO38" s="132"/>
      <c r="AP38" s="133"/>
      <c r="AQ38" s="131"/>
      <c r="AR38" s="132"/>
      <c r="AS38" s="132"/>
      <c r="AT38" s="132"/>
      <c r="AU38" s="132"/>
      <c r="AV38" s="132"/>
      <c r="AW38" s="133"/>
      <c r="AX38" s="131"/>
      <c r="AY38" s="132"/>
      <c r="AZ38" s="132"/>
      <c r="BA38" s="132"/>
      <c r="BB38" s="132"/>
      <c r="BC38" s="132"/>
      <c r="BD38" s="133"/>
      <c r="BE38" s="131"/>
      <c r="BF38" s="132"/>
      <c r="BG38" s="132"/>
      <c r="BH38" s="132"/>
      <c r="BI38" s="132"/>
      <c r="BJ38" s="132"/>
      <c r="BK38" s="133"/>
      <c r="BL38" s="131"/>
      <c r="BM38" s="132"/>
      <c r="BN38" s="132"/>
      <c r="BO38" s="132"/>
      <c r="BP38" s="132"/>
      <c r="BQ38" s="132"/>
      <c r="BR38" s="133"/>
    </row>
    <row r="39" spans="1:70" x14ac:dyDescent="0.3">
      <c r="A39" s="79"/>
      <c r="B39" s="79"/>
      <c r="C39" s="79"/>
      <c r="D39" s="80"/>
      <c r="E39" s="81"/>
      <c r="F39" s="127"/>
      <c r="G39" s="128"/>
      <c r="H39" s="131"/>
      <c r="I39" s="132"/>
      <c r="J39" s="132"/>
      <c r="K39" s="132"/>
      <c r="L39" s="132"/>
      <c r="M39" s="132"/>
      <c r="N39" s="133"/>
      <c r="O39" s="131"/>
      <c r="P39" s="132"/>
      <c r="Q39" s="132"/>
      <c r="R39" s="132"/>
      <c r="S39" s="132"/>
      <c r="T39" s="132"/>
      <c r="U39" s="133"/>
      <c r="V39" s="131"/>
      <c r="W39" s="132"/>
      <c r="X39" s="132"/>
      <c r="Y39" s="132"/>
      <c r="Z39" s="132"/>
      <c r="AA39" s="132"/>
      <c r="AB39" s="133"/>
      <c r="AC39" s="131"/>
      <c r="AD39" s="132"/>
      <c r="AE39" s="132"/>
      <c r="AF39" s="132"/>
      <c r="AG39" s="132"/>
      <c r="AH39" s="132"/>
      <c r="AI39" s="133"/>
      <c r="AJ39" s="131"/>
      <c r="AK39" s="132"/>
      <c r="AL39" s="132"/>
      <c r="AM39" s="132"/>
      <c r="AN39" s="132"/>
      <c r="AO39" s="132"/>
      <c r="AP39" s="133"/>
      <c r="AQ39" s="131"/>
      <c r="AR39" s="132"/>
      <c r="AS39" s="132"/>
      <c r="AT39" s="132"/>
      <c r="AU39" s="132"/>
      <c r="AV39" s="132"/>
      <c r="AW39" s="133"/>
      <c r="AX39" s="131"/>
      <c r="AY39" s="132"/>
      <c r="AZ39" s="132"/>
      <c r="BA39" s="132"/>
      <c r="BB39" s="132"/>
      <c r="BC39" s="132"/>
      <c r="BD39" s="133"/>
      <c r="BE39" s="131"/>
      <c r="BF39" s="132"/>
      <c r="BG39" s="132"/>
      <c r="BH39" s="132"/>
      <c r="BI39" s="132"/>
      <c r="BJ39" s="132"/>
      <c r="BK39" s="133"/>
      <c r="BL39" s="131"/>
      <c r="BM39" s="132"/>
      <c r="BN39" s="132"/>
      <c r="BO39" s="132"/>
      <c r="BP39" s="132"/>
      <c r="BQ39" s="132"/>
      <c r="BR39" s="133"/>
    </row>
    <row r="40" spans="1:70" x14ac:dyDescent="0.3">
      <c r="A40" s="79"/>
      <c r="B40" s="79"/>
      <c r="C40" s="79"/>
      <c r="D40" s="80"/>
      <c r="E40" s="81"/>
      <c r="F40" s="127"/>
      <c r="G40" s="128"/>
      <c r="H40" s="131"/>
      <c r="I40" s="132"/>
      <c r="J40" s="132"/>
      <c r="K40" s="132"/>
      <c r="L40" s="132"/>
      <c r="M40" s="132"/>
      <c r="N40" s="133"/>
      <c r="O40" s="131"/>
      <c r="P40" s="132"/>
      <c r="Q40" s="132"/>
      <c r="R40" s="132"/>
      <c r="S40" s="132"/>
      <c r="T40" s="132"/>
      <c r="U40" s="133"/>
      <c r="V40" s="131"/>
      <c r="W40" s="132"/>
      <c r="X40" s="132"/>
      <c r="Y40" s="132"/>
      <c r="Z40" s="132"/>
      <c r="AA40" s="132"/>
      <c r="AB40" s="133"/>
      <c r="AC40" s="131"/>
      <c r="AD40" s="132"/>
      <c r="AE40" s="132"/>
      <c r="AF40" s="132"/>
      <c r="AG40" s="132"/>
      <c r="AH40" s="132"/>
      <c r="AI40" s="133"/>
      <c r="AJ40" s="131"/>
      <c r="AK40" s="132"/>
      <c r="AL40" s="132"/>
      <c r="AM40" s="132"/>
      <c r="AN40" s="132"/>
      <c r="AO40" s="132"/>
      <c r="AP40" s="133"/>
      <c r="AQ40" s="131"/>
      <c r="AR40" s="132"/>
      <c r="AS40" s="132"/>
      <c r="AT40" s="132"/>
      <c r="AU40" s="132"/>
      <c r="AV40" s="132"/>
      <c r="AW40" s="133"/>
      <c r="AX40" s="131"/>
      <c r="AY40" s="132"/>
      <c r="AZ40" s="132"/>
      <c r="BA40" s="132"/>
      <c r="BB40" s="132"/>
      <c r="BC40" s="132"/>
      <c r="BD40" s="133"/>
      <c r="BE40" s="131"/>
      <c r="BF40" s="132"/>
      <c r="BG40" s="132"/>
      <c r="BH40" s="132"/>
      <c r="BI40" s="132"/>
      <c r="BJ40" s="132"/>
      <c r="BK40" s="133"/>
      <c r="BL40" s="131"/>
      <c r="BM40" s="132"/>
      <c r="BN40" s="132"/>
      <c r="BO40" s="132"/>
      <c r="BP40" s="132"/>
      <c r="BQ40" s="132"/>
      <c r="BR40" s="133"/>
    </row>
    <row r="41" spans="1:70" x14ac:dyDescent="0.3">
      <c r="A41" s="79"/>
      <c r="B41" s="79"/>
      <c r="C41" s="79"/>
      <c r="D41" s="80"/>
      <c r="E41" s="81"/>
      <c r="F41" s="127"/>
      <c r="G41" s="128"/>
      <c r="H41" s="131"/>
      <c r="I41" s="132"/>
      <c r="J41" s="132"/>
      <c r="K41" s="132"/>
      <c r="L41" s="132"/>
      <c r="M41" s="132"/>
      <c r="N41" s="133"/>
      <c r="O41" s="131"/>
      <c r="P41" s="132"/>
      <c r="Q41" s="132"/>
      <c r="R41" s="132"/>
      <c r="S41" s="132"/>
      <c r="T41" s="132"/>
      <c r="U41" s="133"/>
      <c r="V41" s="131"/>
      <c r="W41" s="132"/>
      <c r="X41" s="132"/>
      <c r="Y41" s="132"/>
      <c r="Z41" s="132"/>
      <c r="AA41" s="132"/>
      <c r="AB41" s="133"/>
      <c r="AC41" s="131"/>
      <c r="AD41" s="132"/>
      <c r="AE41" s="132"/>
      <c r="AF41" s="132"/>
      <c r="AG41" s="132"/>
      <c r="AH41" s="132"/>
      <c r="AI41" s="133"/>
      <c r="AJ41" s="131"/>
      <c r="AK41" s="132"/>
      <c r="AL41" s="132"/>
      <c r="AM41" s="132"/>
      <c r="AN41" s="132"/>
      <c r="AO41" s="132"/>
      <c r="AP41" s="133"/>
      <c r="AQ41" s="131"/>
      <c r="AR41" s="132"/>
      <c r="AS41" s="132"/>
      <c r="AT41" s="132"/>
      <c r="AU41" s="132"/>
      <c r="AV41" s="132"/>
      <c r="AW41" s="133"/>
      <c r="AX41" s="131"/>
      <c r="AY41" s="132"/>
      <c r="AZ41" s="132"/>
      <c r="BA41" s="132"/>
      <c r="BB41" s="132"/>
      <c r="BC41" s="132"/>
      <c r="BD41" s="133"/>
      <c r="BE41" s="131"/>
      <c r="BF41" s="132"/>
      <c r="BG41" s="132"/>
      <c r="BH41" s="132"/>
      <c r="BI41" s="132"/>
      <c r="BJ41" s="132"/>
      <c r="BK41" s="133"/>
      <c r="BL41" s="131"/>
      <c r="BM41" s="132"/>
      <c r="BN41" s="132"/>
      <c r="BO41" s="132"/>
      <c r="BP41" s="132"/>
      <c r="BQ41" s="132"/>
      <c r="BR41" s="133"/>
    </row>
    <row r="42" spans="1:70" x14ac:dyDescent="0.3">
      <c r="A42" s="79"/>
      <c r="B42" s="79"/>
      <c r="C42" s="79"/>
      <c r="D42" s="80"/>
      <c r="E42" s="81"/>
      <c r="F42" s="127"/>
      <c r="G42" s="128"/>
      <c r="H42" s="131"/>
      <c r="I42" s="132"/>
      <c r="J42" s="132"/>
      <c r="K42" s="132"/>
      <c r="L42" s="132"/>
      <c r="M42" s="132"/>
      <c r="N42" s="133"/>
      <c r="O42" s="131"/>
      <c r="P42" s="132"/>
      <c r="Q42" s="132"/>
      <c r="R42" s="132"/>
      <c r="S42" s="132"/>
      <c r="T42" s="132"/>
      <c r="U42" s="133"/>
      <c r="V42" s="131"/>
      <c r="W42" s="132"/>
      <c r="X42" s="132"/>
      <c r="Y42" s="132"/>
      <c r="Z42" s="132"/>
      <c r="AA42" s="132"/>
      <c r="AB42" s="133"/>
      <c r="AC42" s="131"/>
      <c r="AD42" s="132"/>
      <c r="AE42" s="132"/>
      <c r="AF42" s="132"/>
      <c r="AG42" s="132"/>
      <c r="AH42" s="132"/>
      <c r="AI42" s="133"/>
      <c r="AJ42" s="131"/>
      <c r="AK42" s="132"/>
      <c r="AL42" s="132"/>
      <c r="AM42" s="132"/>
      <c r="AN42" s="132"/>
      <c r="AO42" s="132"/>
      <c r="AP42" s="133"/>
      <c r="AQ42" s="131"/>
      <c r="AR42" s="132"/>
      <c r="AS42" s="132"/>
      <c r="AT42" s="132"/>
      <c r="AU42" s="132"/>
      <c r="AV42" s="132"/>
      <c r="AW42" s="133"/>
      <c r="AX42" s="131"/>
      <c r="AY42" s="132"/>
      <c r="AZ42" s="132"/>
      <c r="BA42" s="132"/>
      <c r="BB42" s="132"/>
      <c r="BC42" s="132"/>
      <c r="BD42" s="133"/>
      <c r="BE42" s="131"/>
      <c r="BF42" s="132"/>
      <c r="BG42" s="132"/>
      <c r="BH42" s="132"/>
      <c r="BI42" s="132"/>
      <c r="BJ42" s="132"/>
      <c r="BK42" s="133"/>
      <c r="BL42" s="131"/>
      <c r="BM42" s="132"/>
      <c r="BN42" s="132"/>
      <c r="BO42" s="132"/>
      <c r="BP42" s="132"/>
      <c r="BQ42" s="132"/>
      <c r="BR42" s="133"/>
    </row>
    <row r="43" spans="1:70" x14ac:dyDescent="0.3">
      <c r="A43" s="79"/>
      <c r="B43" s="79"/>
      <c r="C43" s="79"/>
      <c r="D43" s="80"/>
      <c r="E43" s="81"/>
      <c r="F43" s="127"/>
      <c r="G43" s="128"/>
      <c r="H43" s="131"/>
      <c r="I43" s="132"/>
      <c r="J43" s="132"/>
      <c r="K43" s="132"/>
      <c r="L43" s="132"/>
      <c r="M43" s="132"/>
      <c r="N43" s="133"/>
      <c r="O43" s="131"/>
      <c r="P43" s="132"/>
      <c r="Q43" s="132"/>
      <c r="R43" s="132"/>
      <c r="S43" s="132"/>
      <c r="T43" s="132"/>
      <c r="U43" s="133"/>
      <c r="V43" s="131"/>
      <c r="W43" s="132"/>
      <c r="X43" s="132"/>
      <c r="Y43" s="132"/>
      <c r="Z43" s="132"/>
      <c r="AA43" s="132"/>
      <c r="AB43" s="133"/>
      <c r="AC43" s="131"/>
      <c r="AD43" s="132"/>
      <c r="AE43" s="132"/>
      <c r="AF43" s="132"/>
      <c r="AG43" s="132"/>
      <c r="AH43" s="132"/>
      <c r="AI43" s="133"/>
      <c r="AJ43" s="131"/>
      <c r="AK43" s="132"/>
      <c r="AL43" s="132"/>
      <c r="AM43" s="132"/>
      <c r="AN43" s="132"/>
      <c r="AO43" s="132"/>
      <c r="AP43" s="133"/>
      <c r="AQ43" s="131"/>
      <c r="AR43" s="132"/>
      <c r="AS43" s="132"/>
      <c r="AT43" s="132"/>
      <c r="AU43" s="132"/>
      <c r="AV43" s="132"/>
      <c r="AW43" s="133"/>
      <c r="AX43" s="131"/>
      <c r="AY43" s="132"/>
      <c r="AZ43" s="132"/>
      <c r="BA43" s="132"/>
      <c r="BB43" s="132"/>
      <c r="BC43" s="132"/>
      <c r="BD43" s="133"/>
      <c r="BE43" s="131"/>
      <c r="BF43" s="132"/>
      <c r="BG43" s="132"/>
      <c r="BH43" s="132"/>
      <c r="BI43" s="132"/>
      <c r="BJ43" s="132"/>
      <c r="BK43" s="133"/>
      <c r="BL43" s="131"/>
      <c r="BM43" s="132"/>
      <c r="BN43" s="132"/>
      <c r="BO43" s="132"/>
      <c r="BP43" s="132"/>
      <c r="BQ43" s="132"/>
      <c r="BR43" s="133"/>
    </row>
    <row r="44" spans="1:70" x14ac:dyDescent="0.3">
      <c r="A44" s="79"/>
      <c r="B44" s="79"/>
      <c r="C44" s="79"/>
      <c r="D44" s="80"/>
      <c r="E44" s="81"/>
      <c r="F44" s="127"/>
      <c r="G44" s="128"/>
      <c r="H44" s="131"/>
      <c r="I44" s="132"/>
      <c r="J44" s="132"/>
      <c r="K44" s="132"/>
      <c r="L44" s="132"/>
      <c r="M44" s="132"/>
      <c r="N44" s="133"/>
      <c r="O44" s="131"/>
      <c r="P44" s="132"/>
      <c r="Q44" s="132"/>
      <c r="R44" s="132"/>
      <c r="S44" s="132"/>
      <c r="T44" s="132"/>
      <c r="U44" s="133"/>
      <c r="V44" s="131"/>
      <c r="W44" s="132"/>
      <c r="X44" s="132"/>
      <c r="Y44" s="132"/>
      <c r="Z44" s="132"/>
      <c r="AA44" s="132"/>
      <c r="AB44" s="133"/>
      <c r="AC44" s="131"/>
      <c r="AD44" s="132"/>
      <c r="AE44" s="132"/>
      <c r="AF44" s="132"/>
      <c r="AG44" s="132"/>
      <c r="AH44" s="132"/>
      <c r="AI44" s="133"/>
      <c r="AJ44" s="131"/>
      <c r="AK44" s="132"/>
      <c r="AL44" s="132"/>
      <c r="AM44" s="132"/>
      <c r="AN44" s="132"/>
      <c r="AO44" s="132"/>
      <c r="AP44" s="133"/>
      <c r="AQ44" s="131"/>
      <c r="AR44" s="132"/>
      <c r="AS44" s="132"/>
      <c r="AT44" s="132"/>
      <c r="AU44" s="132"/>
      <c r="AV44" s="132"/>
      <c r="AW44" s="133"/>
      <c r="AX44" s="131"/>
      <c r="AY44" s="132"/>
      <c r="AZ44" s="132"/>
      <c r="BA44" s="132"/>
      <c r="BB44" s="132"/>
      <c r="BC44" s="132"/>
      <c r="BD44" s="133"/>
      <c r="BE44" s="131"/>
      <c r="BF44" s="132"/>
      <c r="BG44" s="132"/>
      <c r="BH44" s="132"/>
      <c r="BI44" s="132"/>
      <c r="BJ44" s="132"/>
      <c r="BK44" s="133"/>
      <c r="BL44" s="131"/>
      <c r="BM44" s="132"/>
      <c r="BN44" s="132"/>
      <c r="BO44" s="132"/>
      <c r="BP44" s="132"/>
      <c r="BQ44" s="132"/>
      <c r="BR44" s="133"/>
    </row>
    <row r="45" spans="1:70" x14ac:dyDescent="0.3">
      <c r="A45" s="79"/>
      <c r="B45" s="79"/>
      <c r="C45" s="79"/>
      <c r="D45" s="80"/>
      <c r="E45" s="81"/>
      <c r="F45" s="127"/>
      <c r="G45" s="128"/>
      <c r="H45" s="131"/>
      <c r="I45" s="132"/>
      <c r="J45" s="132"/>
      <c r="K45" s="132"/>
      <c r="L45" s="132"/>
      <c r="M45" s="132"/>
      <c r="N45" s="133"/>
      <c r="O45" s="131"/>
      <c r="P45" s="132"/>
      <c r="Q45" s="132"/>
      <c r="R45" s="132"/>
      <c r="S45" s="132"/>
      <c r="T45" s="132"/>
      <c r="U45" s="133"/>
      <c r="V45" s="131"/>
      <c r="W45" s="132"/>
      <c r="X45" s="132"/>
      <c r="Y45" s="132"/>
      <c r="Z45" s="132"/>
      <c r="AA45" s="132"/>
      <c r="AB45" s="133"/>
      <c r="AC45" s="131"/>
      <c r="AD45" s="132"/>
      <c r="AE45" s="132"/>
      <c r="AF45" s="132"/>
      <c r="AG45" s="132"/>
      <c r="AH45" s="132"/>
      <c r="AI45" s="133"/>
      <c r="AJ45" s="131"/>
      <c r="AK45" s="132"/>
      <c r="AL45" s="132"/>
      <c r="AM45" s="132"/>
      <c r="AN45" s="132"/>
      <c r="AO45" s="132"/>
      <c r="AP45" s="133"/>
      <c r="AQ45" s="131"/>
      <c r="AR45" s="132"/>
      <c r="AS45" s="132"/>
      <c r="AT45" s="132"/>
      <c r="AU45" s="132"/>
      <c r="AV45" s="132"/>
      <c r="AW45" s="133"/>
      <c r="AX45" s="131"/>
      <c r="AY45" s="132"/>
      <c r="AZ45" s="132"/>
      <c r="BA45" s="132"/>
      <c r="BB45" s="132"/>
      <c r="BC45" s="132"/>
      <c r="BD45" s="133"/>
      <c r="BE45" s="131"/>
      <c r="BF45" s="132"/>
      <c r="BG45" s="132"/>
      <c r="BH45" s="132"/>
      <c r="BI45" s="132"/>
      <c r="BJ45" s="132"/>
      <c r="BK45" s="133"/>
      <c r="BL45" s="131"/>
      <c r="BM45" s="132"/>
      <c r="BN45" s="132"/>
      <c r="BO45" s="132"/>
      <c r="BP45" s="132"/>
      <c r="BQ45" s="132"/>
      <c r="BR45" s="133"/>
    </row>
    <row r="46" spans="1:70" x14ac:dyDescent="0.3">
      <c r="A46" s="79"/>
      <c r="B46" s="79"/>
      <c r="C46" s="79"/>
      <c r="D46" s="80"/>
      <c r="E46" s="81"/>
      <c r="F46" s="127"/>
      <c r="G46" s="128"/>
      <c r="H46" s="131"/>
      <c r="I46" s="132"/>
      <c r="J46" s="132"/>
      <c r="K46" s="132"/>
      <c r="L46" s="132"/>
      <c r="M46" s="132"/>
      <c r="N46" s="133"/>
      <c r="O46" s="131"/>
      <c r="P46" s="132"/>
      <c r="Q46" s="132"/>
      <c r="R46" s="132"/>
      <c r="S46" s="132"/>
      <c r="T46" s="132"/>
      <c r="U46" s="133"/>
      <c r="V46" s="131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3"/>
      <c r="AJ46" s="131"/>
      <c r="AK46" s="132"/>
      <c r="AL46" s="132"/>
      <c r="AM46" s="132"/>
      <c r="AN46" s="132"/>
      <c r="AO46" s="132"/>
      <c r="AP46" s="133"/>
      <c r="AQ46" s="131"/>
      <c r="AR46" s="132"/>
      <c r="AS46" s="132"/>
      <c r="AT46" s="132"/>
      <c r="AU46" s="132"/>
      <c r="AV46" s="132"/>
      <c r="AW46" s="133"/>
      <c r="AX46" s="131"/>
      <c r="AY46" s="132"/>
      <c r="AZ46" s="132"/>
      <c r="BA46" s="132"/>
      <c r="BB46" s="132"/>
      <c r="BC46" s="132"/>
      <c r="BD46" s="133"/>
      <c r="BE46" s="131"/>
      <c r="BF46" s="132"/>
      <c r="BG46" s="132"/>
      <c r="BH46" s="132"/>
      <c r="BI46" s="132"/>
      <c r="BJ46" s="132"/>
      <c r="BK46" s="133"/>
      <c r="BL46" s="131"/>
      <c r="BM46" s="132"/>
      <c r="BN46" s="132"/>
      <c r="BO46" s="132"/>
      <c r="BP46" s="132"/>
      <c r="BQ46" s="132"/>
      <c r="BR46" s="133"/>
    </row>
    <row r="47" spans="1:70" x14ac:dyDescent="0.3">
      <c r="A47" s="79"/>
      <c r="B47" s="79"/>
      <c r="C47" s="79"/>
      <c r="D47" s="80"/>
      <c r="E47" s="81"/>
      <c r="F47" s="127"/>
      <c r="G47" s="128"/>
      <c r="H47" s="131"/>
      <c r="I47" s="132"/>
      <c r="J47" s="132"/>
      <c r="K47" s="132"/>
      <c r="L47" s="132"/>
      <c r="M47" s="132"/>
      <c r="N47" s="133"/>
      <c r="O47" s="131"/>
      <c r="P47" s="132"/>
      <c r="Q47" s="132"/>
      <c r="R47" s="132"/>
      <c r="S47" s="132"/>
      <c r="T47" s="132"/>
      <c r="U47" s="133"/>
      <c r="V47" s="131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3"/>
      <c r="AJ47" s="131"/>
      <c r="AK47" s="132"/>
      <c r="AL47" s="132"/>
      <c r="AM47" s="132"/>
      <c r="AN47" s="132"/>
      <c r="AO47" s="132"/>
      <c r="AP47" s="133"/>
      <c r="AQ47" s="131"/>
      <c r="AR47" s="132"/>
      <c r="AS47" s="132"/>
      <c r="AT47" s="132"/>
      <c r="AU47" s="132"/>
      <c r="AV47" s="132"/>
      <c r="AW47" s="133"/>
      <c r="AX47" s="131"/>
      <c r="AY47" s="132"/>
      <c r="AZ47" s="132"/>
      <c r="BA47" s="132"/>
      <c r="BB47" s="132"/>
      <c r="BC47" s="132"/>
      <c r="BD47" s="133"/>
      <c r="BE47" s="131"/>
      <c r="BF47" s="132"/>
      <c r="BG47" s="132"/>
      <c r="BH47" s="132"/>
      <c r="BI47" s="132"/>
      <c r="BJ47" s="132"/>
      <c r="BK47" s="133"/>
      <c r="BL47" s="131"/>
      <c r="BM47" s="132"/>
      <c r="BN47" s="132"/>
      <c r="BO47" s="132"/>
      <c r="BP47" s="132"/>
      <c r="BQ47" s="132"/>
      <c r="BR47" s="133"/>
    </row>
    <row r="48" spans="1:70" x14ac:dyDescent="0.3">
      <c r="A48" s="79"/>
      <c r="B48" s="79"/>
      <c r="C48" s="79"/>
      <c r="D48" s="80"/>
      <c r="E48" s="81"/>
      <c r="F48" s="127"/>
      <c r="G48" s="128"/>
      <c r="H48" s="131"/>
      <c r="I48" s="132"/>
      <c r="J48" s="132"/>
      <c r="K48" s="132"/>
      <c r="L48" s="132"/>
      <c r="M48" s="132"/>
      <c r="N48" s="133"/>
      <c r="O48" s="131"/>
      <c r="P48" s="132"/>
      <c r="Q48" s="132"/>
      <c r="R48" s="132"/>
      <c r="S48" s="132"/>
      <c r="T48" s="132"/>
      <c r="U48" s="133"/>
      <c r="V48" s="131"/>
      <c r="W48" s="132"/>
      <c r="X48" s="132"/>
      <c r="Y48" s="132"/>
      <c r="Z48" s="132"/>
      <c r="AA48" s="132"/>
      <c r="AB48" s="133"/>
      <c r="AC48" s="131"/>
      <c r="AD48" s="132"/>
      <c r="AE48" s="132"/>
      <c r="AF48" s="132"/>
      <c r="AG48" s="132"/>
      <c r="AH48" s="132"/>
      <c r="AI48" s="133"/>
      <c r="AJ48" s="131"/>
      <c r="AK48" s="132"/>
      <c r="AL48" s="132"/>
      <c r="AM48" s="132"/>
      <c r="AN48" s="132"/>
      <c r="AO48" s="132"/>
      <c r="AP48" s="133"/>
      <c r="AQ48" s="131"/>
      <c r="AR48" s="132"/>
      <c r="AS48" s="132"/>
      <c r="AT48" s="132"/>
      <c r="AU48" s="132"/>
      <c r="AV48" s="132"/>
      <c r="AW48" s="133"/>
      <c r="AX48" s="131"/>
      <c r="AY48" s="132"/>
      <c r="AZ48" s="132"/>
      <c r="BA48" s="132"/>
      <c r="BB48" s="132"/>
      <c r="BC48" s="132"/>
      <c r="BD48" s="133"/>
      <c r="BE48" s="131"/>
      <c r="BF48" s="132"/>
      <c r="BG48" s="132"/>
      <c r="BH48" s="132"/>
      <c r="BI48" s="132"/>
      <c r="BJ48" s="132"/>
      <c r="BK48" s="133"/>
      <c r="BL48" s="131"/>
      <c r="BM48" s="132"/>
      <c r="BN48" s="132"/>
      <c r="BO48" s="132"/>
      <c r="BP48" s="132"/>
      <c r="BQ48" s="132"/>
      <c r="BR48" s="133"/>
    </row>
    <row r="49" spans="1:70" x14ac:dyDescent="0.3">
      <c r="A49" s="79"/>
      <c r="B49" s="79"/>
      <c r="C49" s="79"/>
      <c r="D49" s="80"/>
      <c r="E49" s="81"/>
      <c r="F49" s="127"/>
      <c r="G49" s="128"/>
      <c r="H49" s="131"/>
      <c r="I49" s="132"/>
      <c r="J49" s="132"/>
      <c r="K49" s="132"/>
      <c r="L49" s="132"/>
      <c r="M49" s="132"/>
      <c r="N49" s="133"/>
      <c r="O49" s="131"/>
      <c r="P49" s="132"/>
      <c r="Q49" s="132"/>
      <c r="R49" s="132"/>
      <c r="S49" s="132"/>
      <c r="T49" s="132"/>
      <c r="U49" s="133"/>
      <c r="V49" s="131"/>
      <c r="W49" s="132"/>
      <c r="X49" s="132"/>
      <c r="Y49" s="132"/>
      <c r="Z49" s="132"/>
      <c r="AA49" s="132"/>
      <c r="AB49" s="133"/>
      <c r="AC49" s="131"/>
      <c r="AD49" s="132"/>
      <c r="AE49" s="132"/>
      <c r="AF49" s="132"/>
      <c r="AG49" s="132"/>
      <c r="AH49" s="132"/>
      <c r="AI49" s="133"/>
      <c r="AJ49" s="131"/>
      <c r="AK49" s="132"/>
      <c r="AL49" s="132"/>
      <c r="AM49" s="132"/>
      <c r="AN49" s="132"/>
      <c r="AO49" s="132"/>
      <c r="AP49" s="133"/>
      <c r="AQ49" s="131"/>
      <c r="AR49" s="132"/>
      <c r="AS49" s="132"/>
      <c r="AT49" s="132"/>
      <c r="AU49" s="132"/>
      <c r="AV49" s="132"/>
      <c r="AW49" s="133"/>
      <c r="AX49" s="131"/>
      <c r="AY49" s="132"/>
      <c r="AZ49" s="132"/>
      <c r="BA49" s="132"/>
      <c r="BB49" s="132"/>
      <c r="BC49" s="132"/>
      <c r="BD49" s="133"/>
      <c r="BE49" s="131"/>
      <c r="BF49" s="132"/>
      <c r="BG49" s="132"/>
      <c r="BH49" s="132"/>
      <c r="BI49" s="132"/>
      <c r="BJ49" s="132"/>
      <c r="BK49" s="133"/>
      <c r="BL49" s="131"/>
      <c r="BM49" s="132"/>
      <c r="BN49" s="132"/>
      <c r="BO49" s="132"/>
      <c r="BP49" s="132"/>
      <c r="BQ49" s="132"/>
      <c r="BR49" s="133"/>
    </row>
    <row r="50" spans="1:70" x14ac:dyDescent="0.3">
      <c r="A50" s="79"/>
      <c r="B50" s="79"/>
      <c r="C50" s="79"/>
      <c r="D50" s="80"/>
      <c r="E50" s="81"/>
      <c r="F50" s="127"/>
      <c r="G50" s="128"/>
      <c r="H50" s="131"/>
      <c r="I50" s="132"/>
      <c r="J50" s="132"/>
      <c r="K50" s="132"/>
      <c r="L50" s="132"/>
      <c r="M50" s="132"/>
      <c r="N50" s="133"/>
      <c r="O50" s="131"/>
      <c r="P50" s="132"/>
      <c r="Q50" s="132"/>
      <c r="R50" s="132"/>
      <c r="S50" s="132"/>
      <c r="T50" s="132"/>
      <c r="U50" s="133"/>
      <c r="V50" s="131"/>
      <c r="W50" s="132"/>
      <c r="X50" s="132"/>
      <c r="Y50" s="132"/>
      <c r="Z50" s="132"/>
      <c r="AA50" s="132"/>
      <c r="AB50" s="133"/>
      <c r="AC50" s="131"/>
      <c r="AD50" s="132"/>
      <c r="AE50" s="132"/>
      <c r="AF50" s="132"/>
      <c r="AG50" s="132"/>
      <c r="AH50" s="132"/>
      <c r="AI50" s="133"/>
      <c r="AJ50" s="131"/>
      <c r="AK50" s="132"/>
      <c r="AL50" s="132"/>
      <c r="AM50" s="132"/>
      <c r="AN50" s="132"/>
      <c r="AO50" s="132"/>
      <c r="AP50" s="133"/>
      <c r="AQ50" s="131"/>
      <c r="AR50" s="132"/>
      <c r="AS50" s="132"/>
      <c r="AT50" s="132"/>
      <c r="AU50" s="132"/>
      <c r="AV50" s="132"/>
      <c r="AW50" s="133"/>
      <c r="AX50" s="131"/>
      <c r="AY50" s="132"/>
      <c r="AZ50" s="132"/>
      <c r="BA50" s="132"/>
      <c r="BB50" s="132"/>
      <c r="BC50" s="132"/>
      <c r="BD50" s="133"/>
      <c r="BE50" s="131"/>
      <c r="BF50" s="132"/>
      <c r="BG50" s="132"/>
      <c r="BH50" s="132"/>
      <c r="BI50" s="132"/>
      <c r="BJ50" s="132"/>
      <c r="BK50" s="133"/>
      <c r="BL50" s="131"/>
      <c r="BM50" s="132"/>
      <c r="BN50" s="132"/>
      <c r="BO50" s="132"/>
      <c r="BP50" s="132"/>
      <c r="BQ50" s="132"/>
      <c r="BR50" s="133"/>
    </row>
    <row r="51" spans="1:70" x14ac:dyDescent="0.3">
      <c r="A51" s="79"/>
      <c r="B51" s="79"/>
      <c r="C51" s="79"/>
      <c r="D51" s="80"/>
      <c r="E51" s="81"/>
      <c r="F51" s="127"/>
      <c r="G51" s="128"/>
      <c r="H51" s="131"/>
      <c r="I51" s="132"/>
      <c r="J51" s="132"/>
      <c r="K51" s="132"/>
      <c r="L51" s="132"/>
      <c r="M51" s="132"/>
      <c r="N51" s="133"/>
      <c r="O51" s="131"/>
      <c r="P51" s="132"/>
      <c r="Q51" s="132"/>
      <c r="R51" s="132"/>
      <c r="S51" s="132"/>
      <c r="T51" s="132"/>
      <c r="U51" s="133"/>
      <c r="V51" s="131"/>
      <c r="W51" s="132"/>
      <c r="X51" s="132"/>
      <c r="Y51" s="132"/>
      <c r="Z51" s="132"/>
      <c r="AA51" s="132"/>
      <c r="AB51" s="133"/>
      <c r="AC51" s="131"/>
      <c r="AD51" s="132"/>
      <c r="AE51" s="132"/>
      <c r="AF51" s="132"/>
      <c r="AG51" s="132"/>
      <c r="AH51" s="132"/>
      <c r="AI51" s="133"/>
      <c r="AJ51" s="131"/>
      <c r="AK51" s="132"/>
      <c r="AL51" s="132"/>
      <c r="AM51" s="132"/>
      <c r="AN51" s="132"/>
      <c r="AO51" s="132"/>
      <c r="AP51" s="133"/>
      <c r="AQ51" s="131"/>
      <c r="AR51" s="132"/>
      <c r="AS51" s="132"/>
      <c r="AT51" s="132"/>
      <c r="AU51" s="132"/>
      <c r="AV51" s="132"/>
      <c r="AW51" s="133"/>
      <c r="AX51" s="131"/>
      <c r="AY51" s="132"/>
      <c r="AZ51" s="132"/>
      <c r="BA51" s="132"/>
      <c r="BB51" s="132"/>
      <c r="BC51" s="132"/>
      <c r="BD51" s="133"/>
      <c r="BE51" s="131"/>
      <c r="BF51" s="132"/>
      <c r="BG51" s="132"/>
      <c r="BH51" s="132"/>
      <c r="BI51" s="132"/>
      <c r="BJ51" s="132"/>
      <c r="BK51" s="133"/>
      <c r="BL51" s="131"/>
      <c r="BM51" s="132"/>
      <c r="BN51" s="132"/>
      <c r="BO51" s="132"/>
      <c r="BP51" s="132"/>
      <c r="BQ51" s="132"/>
      <c r="BR51" s="133"/>
    </row>
    <row r="52" spans="1:70" x14ac:dyDescent="0.3">
      <c r="A52" s="79"/>
      <c r="B52" s="79"/>
      <c r="C52" s="79"/>
      <c r="D52" s="80"/>
      <c r="E52" s="81"/>
      <c r="F52" s="127"/>
      <c r="G52" s="128"/>
      <c r="H52" s="131"/>
      <c r="I52" s="132"/>
      <c r="J52" s="132"/>
      <c r="K52" s="132"/>
      <c r="L52" s="132"/>
      <c r="M52" s="132"/>
      <c r="N52" s="133"/>
      <c r="O52" s="131"/>
      <c r="P52" s="132"/>
      <c r="Q52" s="132"/>
      <c r="R52" s="132"/>
      <c r="S52" s="132"/>
      <c r="T52" s="132"/>
      <c r="U52" s="133"/>
      <c r="V52" s="131"/>
      <c r="W52" s="132"/>
      <c r="X52" s="132"/>
      <c r="Y52" s="132"/>
      <c r="Z52" s="132"/>
      <c r="AA52" s="132"/>
      <c r="AB52" s="133"/>
      <c r="AC52" s="131"/>
      <c r="AD52" s="132"/>
      <c r="AE52" s="132"/>
      <c r="AF52" s="132"/>
      <c r="AG52" s="132"/>
      <c r="AH52" s="132"/>
      <c r="AI52" s="133"/>
      <c r="AJ52" s="131"/>
      <c r="AK52" s="132"/>
      <c r="AL52" s="132"/>
      <c r="AM52" s="132"/>
      <c r="AN52" s="132"/>
      <c r="AO52" s="132"/>
      <c r="AP52" s="133"/>
      <c r="AQ52" s="131"/>
      <c r="AR52" s="132"/>
      <c r="AS52" s="132"/>
      <c r="AT52" s="132"/>
      <c r="AU52" s="132"/>
      <c r="AV52" s="132"/>
      <c r="AW52" s="133"/>
      <c r="AX52" s="131"/>
      <c r="AY52" s="132"/>
      <c r="AZ52" s="132"/>
      <c r="BA52" s="132"/>
      <c r="BB52" s="132"/>
      <c r="BC52" s="132"/>
      <c r="BD52" s="133"/>
      <c r="BE52" s="131"/>
      <c r="BF52" s="132"/>
      <c r="BG52" s="132"/>
      <c r="BH52" s="132"/>
      <c r="BI52" s="132"/>
      <c r="BJ52" s="132"/>
      <c r="BK52" s="133"/>
      <c r="BL52" s="131"/>
      <c r="BM52" s="132"/>
      <c r="BN52" s="132"/>
      <c r="BO52" s="132"/>
      <c r="BP52" s="132"/>
      <c r="BQ52" s="132"/>
      <c r="BR52" s="133"/>
    </row>
    <row r="53" spans="1:70" x14ac:dyDescent="0.3">
      <c r="A53" s="79"/>
      <c r="B53" s="79"/>
      <c r="C53" s="79"/>
      <c r="D53" s="80"/>
      <c r="E53" s="81"/>
      <c r="F53" s="127"/>
      <c r="G53" s="128"/>
      <c r="H53" s="131"/>
      <c r="I53" s="132"/>
      <c r="J53" s="132"/>
      <c r="K53" s="132"/>
      <c r="L53" s="132"/>
      <c r="M53" s="132"/>
      <c r="N53" s="133"/>
      <c r="O53" s="131"/>
      <c r="P53" s="132"/>
      <c r="Q53" s="132"/>
      <c r="R53" s="132"/>
      <c r="S53" s="132"/>
      <c r="T53" s="132"/>
      <c r="U53" s="133"/>
      <c r="V53" s="131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3"/>
      <c r="AJ53" s="131"/>
      <c r="AK53" s="132"/>
      <c r="AL53" s="132"/>
      <c r="AM53" s="132"/>
      <c r="AN53" s="132"/>
      <c r="AO53" s="132"/>
      <c r="AP53" s="133"/>
      <c r="AQ53" s="131"/>
      <c r="AR53" s="132"/>
      <c r="AS53" s="132"/>
      <c r="AT53" s="132"/>
      <c r="AU53" s="132"/>
      <c r="AV53" s="132"/>
      <c r="AW53" s="133"/>
      <c r="AX53" s="131"/>
      <c r="AY53" s="132"/>
      <c r="AZ53" s="132"/>
      <c r="BA53" s="132"/>
      <c r="BB53" s="132"/>
      <c r="BC53" s="132"/>
      <c r="BD53" s="133"/>
      <c r="BE53" s="131"/>
      <c r="BF53" s="132"/>
      <c r="BG53" s="132"/>
      <c r="BH53" s="132"/>
      <c r="BI53" s="132"/>
      <c r="BJ53" s="132"/>
      <c r="BK53" s="133"/>
      <c r="BL53" s="131"/>
      <c r="BM53" s="132"/>
      <c r="BN53" s="132"/>
      <c r="BO53" s="132"/>
      <c r="BP53" s="132"/>
      <c r="BQ53" s="132"/>
      <c r="BR53" s="133"/>
    </row>
    <row r="54" spans="1:70" x14ac:dyDescent="0.3">
      <c r="A54" s="79"/>
      <c r="B54" s="79"/>
      <c r="C54" s="79"/>
      <c r="D54" s="80"/>
      <c r="E54" s="81"/>
      <c r="F54" s="127"/>
      <c r="G54" s="128"/>
      <c r="H54" s="131"/>
      <c r="I54" s="132"/>
      <c r="J54" s="132"/>
      <c r="K54" s="132"/>
      <c r="L54" s="132"/>
      <c r="M54" s="132"/>
      <c r="N54" s="133"/>
      <c r="O54" s="131"/>
      <c r="P54" s="132"/>
      <c r="Q54" s="132"/>
      <c r="R54" s="132"/>
      <c r="S54" s="132"/>
      <c r="T54" s="132"/>
      <c r="U54" s="133"/>
      <c r="V54" s="131"/>
      <c r="W54" s="132"/>
      <c r="X54" s="132"/>
      <c r="Y54" s="132"/>
      <c r="Z54" s="132"/>
      <c r="AA54" s="132"/>
      <c r="AB54" s="133"/>
      <c r="AC54" s="131"/>
      <c r="AD54" s="132"/>
      <c r="AE54" s="132"/>
      <c r="AF54" s="132"/>
      <c r="AG54" s="132"/>
      <c r="AH54" s="132"/>
      <c r="AI54" s="133"/>
      <c r="AJ54" s="131"/>
      <c r="AK54" s="132"/>
      <c r="AL54" s="132"/>
      <c r="AM54" s="132"/>
      <c r="AN54" s="132"/>
      <c r="AO54" s="132"/>
      <c r="AP54" s="133"/>
      <c r="AQ54" s="131"/>
      <c r="AR54" s="132"/>
      <c r="AS54" s="132"/>
      <c r="AT54" s="132"/>
      <c r="AU54" s="132"/>
      <c r="AV54" s="132"/>
      <c r="AW54" s="133"/>
      <c r="AX54" s="131"/>
      <c r="AY54" s="132"/>
      <c r="AZ54" s="132"/>
      <c r="BA54" s="132"/>
      <c r="BB54" s="132"/>
      <c r="BC54" s="132"/>
      <c r="BD54" s="133"/>
      <c r="BE54" s="131"/>
      <c r="BF54" s="132"/>
      <c r="BG54" s="132"/>
      <c r="BH54" s="132"/>
      <c r="BI54" s="132"/>
      <c r="BJ54" s="132"/>
      <c r="BK54" s="133"/>
      <c r="BL54" s="131"/>
      <c r="BM54" s="132"/>
      <c r="BN54" s="132"/>
      <c r="BO54" s="132"/>
      <c r="BP54" s="132"/>
      <c r="BQ54" s="132"/>
      <c r="BR54" s="133"/>
    </row>
    <row r="55" spans="1:70" x14ac:dyDescent="0.3">
      <c r="A55" s="79"/>
      <c r="B55" s="79"/>
      <c r="C55" s="79"/>
      <c r="D55" s="80"/>
      <c r="E55" s="81"/>
      <c r="F55" s="127"/>
      <c r="G55" s="128"/>
      <c r="H55" s="131"/>
      <c r="I55" s="132"/>
      <c r="J55" s="132"/>
      <c r="K55" s="132"/>
      <c r="L55" s="132"/>
      <c r="M55" s="132"/>
      <c r="N55" s="133"/>
      <c r="O55" s="131"/>
      <c r="P55" s="132"/>
      <c r="Q55" s="132"/>
      <c r="R55" s="132"/>
      <c r="S55" s="132"/>
      <c r="T55" s="132"/>
      <c r="U55" s="133"/>
      <c r="V55" s="131"/>
      <c r="W55" s="132"/>
      <c r="X55" s="132"/>
      <c r="Y55" s="132"/>
      <c r="Z55" s="132"/>
      <c r="AA55" s="132"/>
      <c r="AB55" s="133"/>
      <c r="AC55" s="131"/>
      <c r="AD55" s="132"/>
      <c r="AE55" s="132"/>
      <c r="AF55" s="132"/>
      <c r="AG55" s="132"/>
      <c r="AH55" s="132"/>
      <c r="AI55" s="133"/>
      <c r="AJ55" s="131"/>
      <c r="AK55" s="132"/>
      <c r="AL55" s="132"/>
      <c r="AM55" s="132"/>
      <c r="AN55" s="132"/>
      <c r="AO55" s="132"/>
      <c r="AP55" s="133"/>
      <c r="AQ55" s="131"/>
      <c r="AR55" s="132"/>
      <c r="AS55" s="132"/>
      <c r="AT55" s="132"/>
      <c r="AU55" s="132"/>
      <c r="AV55" s="132"/>
      <c r="AW55" s="133"/>
      <c r="AX55" s="131"/>
      <c r="AY55" s="132"/>
      <c r="AZ55" s="132"/>
      <c r="BA55" s="132"/>
      <c r="BB55" s="132"/>
      <c r="BC55" s="132"/>
      <c r="BD55" s="133"/>
      <c r="BE55" s="131"/>
      <c r="BF55" s="132"/>
      <c r="BG55" s="132"/>
      <c r="BH55" s="132"/>
      <c r="BI55" s="132"/>
      <c r="BJ55" s="132"/>
      <c r="BK55" s="133"/>
      <c r="BL55" s="131"/>
      <c r="BM55" s="132"/>
      <c r="BN55" s="132"/>
      <c r="BO55" s="132"/>
      <c r="BP55" s="132"/>
      <c r="BQ55" s="132"/>
      <c r="BR55" s="133"/>
    </row>
    <row r="56" spans="1:70" x14ac:dyDescent="0.3">
      <c r="A56" s="79"/>
      <c r="B56" s="79"/>
      <c r="C56" s="79"/>
      <c r="D56" s="80"/>
      <c r="E56" s="81"/>
      <c r="F56" s="127"/>
      <c r="G56" s="128"/>
      <c r="H56" s="131"/>
      <c r="I56" s="132"/>
      <c r="J56" s="132"/>
      <c r="K56" s="132"/>
      <c r="L56" s="132"/>
      <c r="M56" s="132"/>
      <c r="N56" s="133"/>
      <c r="O56" s="131"/>
      <c r="P56" s="132"/>
      <c r="Q56" s="132"/>
      <c r="R56" s="132"/>
      <c r="S56" s="132"/>
      <c r="T56" s="132"/>
      <c r="U56" s="133"/>
      <c r="V56" s="131"/>
      <c r="W56" s="132"/>
      <c r="X56" s="132"/>
      <c r="Y56" s="132"/>
      <c r="Z56" s="132"/>
      <c r="AA56" s="132"/>
      <c r="AB56" s="133"/>
      <c r="AC56" s="131"/>
      <c r="AD56" s="132"/>
      <c r="AE56" s="132"/>
      <c r="AF56" s="132"/>
      <c r="AG56" s="132"/>
      <c r="AH56" s="132"/>
      <c r="AI56" s="133"/>
      <c r="AJ56" s="131"/>
      <c r="AK56" s="132"/>
      <c r="AL56" s="132"/>
      <c r="AM56" s="132"/>
      <c r="AN56" s="132"/>
      <c r="AO56" s="132"/>
      <c r="AP56" s="133"/>
      <c r="AQ56" s="131"/>
      <c r="AR56" s="132"/>
      <c r="AS56" s="132"/>
      <c r="AT56" s="132"/>
      <c r="AU56" s="132"/>
      <c r="AV56" s="132"/>
      <c r="AW56" s="133"/>
      <c r="AX56" s="131"/>
      <c r="AY56" s="132"/>
      <c r="AZ56" s="132"/>
      <c r="BA56" s="132"/>
      <c r="BB56" s="132"/>
      <c r="BC56" s="132"/>
      <c r="BD56" s="133"/>
      <c r="BE56" s="131"/>
      <c r="BF56" s="132"/>
      <c r="BG56" s="132"/>
      <c r="BH56" s="132"/>
      <c r="BI56" s="132"/>
      <c r="BJ56" s="132"/>
      <c r="BK56" s="133"/>
      <c r="BL56" s="131"/>
      <c r="BM56" s="132"/>
      <c r="BN56" s="132"/>
      <c r="BO56" s="132"/>
      <c r="BP56" s="132"/>
      <c r="BQ56" s="132"/>
      <c r="BR56" s="133"/>
    </row>
    <row r="57" spans="1:70" x14ac:dyDescent="0.3">
      <c r="A57" s="79"/>
      <c r="B57" s="79"/>
      <c r="C57" s="79"/>
      <c r="D57" s="80"/>
      <c r="E57" s="81"/>
      <c r="F57" s="127"/>
      <c r="G57" s="128"/>
      <c r="H57" s="131"/>
      <c r="I57" s="132"/>
      <c r="J57" s="132"/>
      <c r="K57" s="132"/>
      <c r="L57" s="132"/>
      <c r="M57" s="132"/>
      <c r="N57" s="133"/>
      <c r="O57" s="131"/>
      <c r="P57" s="132"/>
      <c r="Q57" s="132"/>
      <c r="R57" s="132"/>
      <c r="S57" s="132"/>
      <c r="T57" s="132"/>
      <c r="U57" s="133"/>
      <c r="V57" s="131"/>
      <c r="W57" s="132"/>
      <c r="X57" s="132"/>
      <c r="Y57" s="132"/>
      <c r="Z57" s="132"/>
      <c r="AA57" s="132"/>
      <c r="AB57" s="133"/>
      <c r="AC57" s="131"/>
      <c r="AD57" s="132"/>
      <c r="AE57" s="132"/>
      <c r="AF57" s="132"/>
      <c r="AG57" s="132"/>
      <c r="AH57" s="132"/>
      <c r="AI57" s="133"/>
      <c r="AJ57" s="131"/>
      <c r="AK57" s="132"/>
      <c r="AL57" s="132"/>
      <c r="AM57" s="132"/>
      <c r="AN57" s="132"/>
      <c r="AO57" s="132"/>
      <c r="AP57" s="133"/>
      <c r="AQ57" s="131"/>
      <c r="AR57" s="132"/>
      <c r="AS57" s="132"/>
      <c r="AT57" s="132"/>
      <c r="AU57" s="132"/>
      <c r="AV57" s="132"/>
      <c r="AW57" s="133"/>
      <c r="AX57" s="131"/>
      <c r="AY57" s="132"/>
      <c r="AZ57" s="132"/>
      <c r="BA57" s="132"/>
      <c r="BB57" s="132"/>
      <c r="BC57" s="132"/>
      <c r="BD57" s="133"/>
      <c r="BE57" s="131"/>
      <c r="BF57" s="132"/>
      <c r="BG57" s="132"/>
      <c r="BH57" s="132"/>
      <c r="BI57" s="132"/>
      <c r="BJ57" s="132"/>
      <c r="BK57" s="133"/>
      <c r="BL57" s="131"/>
      <c r="BM57" s="132"/>
      <c r="BN57" s="132"/>
      <c r="BO57" s="132"/>
      <c r="BP57" s="132"/>
      <c r="BQ57" s="132"/>
      <c r="BR57" s="133"/>
    </row>
    <row r="58" spans="1:70" x14ac:dyDescent="0.3">
      <c r="A58" s="79"/>
      <c r="B58" s="79"/>
      <c r="C58" s="79"/>
      <c r="D58" s="80"/>
      <c r="E58" s="81"/>
      <c r="F58" s="127"/>
      <c r="G58" s="128"/>
      <c r="H58" s="131"/>
      <c r="I58" s="132"/>
      <c r="J58" s="132"/>
      <c r="K58" s="132"/>
      <c r="L58" s="132"/>
      <c r="M58" s="132"/>
      <c r="N58" s="133"/>
      <c r="O58" s="131"/>
      <c r="P58" s="132"/>
      <c r="Q58" s="132"/>
      <c r="R58" s="132"/>
      <c r="S58" s="132"/>
      <c r="T58" s="132"/>
      <c r="U58" s="133"/>
      <c r="V58" s="131"/>
      <c r="W58" s="132"/>
      <c r="X58" s="132"/>
      <c r="Y58" s="132"/>
      <c r="Z58" s="132"/>
      <c r="AA58" s="132"/>
      <c r="AB58" s="133"/>
      <c r="AC58" s="131"/>
      <c r="AD58" s="132"/>
      <c r="AE58" s="132"/>
      <c r="AF58" s="132"/>
      <c r="AG58" s="132"/>
      <c r="AH58" s="132"/>
      <c r="AI58" s="133"/>
      <c r="AJ58" s="131"/>
      <c r="AK58" s="132"/>
      <c r="AL58" s="132"/>
      <c r="AM58" s="132"/>
      <c r="AN58" s="132"/>
      <c r="AO58" s="132"/>
      <c r="AP58" s="133"/>
      <c r="AQ58" s="131"/>
      <c r="AR58" s="132"/>
      <c r="AS58" s="132"/>
      <c r="AT58" s="132"/>
      <c r="AU58" s="132"/>
      <c r="AV58" s="132"/>
      <c r="AW58" s="133"/>
      <c r="AX58" s="131"/>
      <c r="AY58" s="132"/>
      <c r="AZ58" s="132"/>
      <c r="BA58" s="132"/>
      <c r="BB58" s="132"/>
      <c r="BC58" s="132"/>
      <c r="BD58" s="133"/>
      <c r="BE58" s="131"/>
      <c r="BF58" s="132"/>
      <c r="BG58" s="132"/>
      <c r="BH58" s="132"/>
      <c r="BI58" s="132"/>
      <c r="BJ58" s="132"/>
      <c r="BK58" s="133"/>
      <c r="BL58" s="131"/>
      <c r="BM58" s="132"/>
      <c r="BN58" s="132"/>
      <c r="BO58" s="132"/>
      <c r="BP58" s="132"/>
      <c r="BQ58" s="132"/>
      <c r="BR58" s="133"/>
    </row>
    <row r="59" spans="1:70" x14ac:dyDescent="0.3">
      <c r="A59" s="79"/>
      <c r="B59" s="79"/>
      <c r="C59" s="79"/>
      <c r="D59" s="80"/>
      <c r="E59" s="81"/>
      <c r="F59" s="127"/>
      <c r="G59" s="128"/>
      <c r="H59" s="131"/>
      <c r="I59" s="132"/>
      <c r="J59" s="132"/>
      <c r="K59" s="132"/>
      <c r="L59" s="132"/>
      <c r="M59" s="132"/>
      <c r="N59" s="133"/>
      <c r="O59" s="131"/>
      <c r="P59" s="132"/>
      <c r="Q59" s="132"/>
      <c r="R59" s="132"/>
      <c r="S59" s="132"/>
      <c r="T59" s="132"/>
      <c r="U59" s="133"/>
      <c r="V59" s="131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3"/>
      <c r="AJ59" s="131"/>
      <c r="AK59" s="132"/>
      <c r="AL59" s="132"/>
      <c r="AM59" s="132"/>
      <c r="AN59" s="132"/>
      <c r="AO59" s="132"/>
      <c r="AP59" s="133"/>
      <c r="AQ59" s="131"/>
      <c r="AR59" s="132"/>
      <c r="AS59" s="132"/>
      <c r="AT59" s="132"/>
      <c r="AU59" s="132"/>
      <c r="AV59" s="132"/>
      <c r="AW59" s="133"/>
      <c r="AX59" s="131"/>
      <c r="AY59" s="132"/>
      <c r="AZ59" s="132"/>
      <c r="BA59" s="132"/>
      <c r="BB59" s="132"/>
      <c r="BC59" s="132"/>
      <c r="BD59" s="133"/>
      <c r="BE59" s="131"/>
      <c r="BF59" s="132"/>
      <c r="BG59" s="132"/>
      <c r="BH59" s="132"/>
      <c r="BI59" s="132"/>
      <c r="BJ59" s="132"/>
      <c r="BK59" s="133"/>
      <c r="BL59" s="131"/>
      <c r="BM59" s="132"/>
      <c r="BN59" s="132"/>
      <c r="BO59" s="132"/>
      <c r="BP59" s="132"/>
      <c r="BQ59" s="132"/>
      <c r="BR59" s="133"/>
    </row>
    <row r="60" spans="1:70" x14ac:dyDescent="0.3">
      <c r="A60" s="79"/>
      <c r="B60" s="79"/>
      <c r="C60" s="79"/>
      <c r="D60" s="80"/>
      <c r="E60" s="81"/>
      <c r="F60" s="127"/>
      <c r="G60" s="128"/>
      <c r="H60" s="131"/>
      <c r="I60" s="132"/>
      <c r="J60" s="132"/>
      <c r="K60" s="132"/>
      <c r="L60" s="132"/>
      <c r="M60" s="132"/>
      <c r="N60" s="133"/>
      <c r="O60" s="131"/>
      <c r="P60" s="132"/>
      <c r="Q60" s="132"/>
      <c r="R60" s="132"/>
      <c r="S60" s="132"/>
      <c r="T60" s="132"/>
      <c r="U60" s="133"/>
      <c r="V60" s="131"/>
      <c r="W60" s="132"/>
      <c r="X60" s="132"/>
      <c r="Y60" s="132"/>
      <c r="Z60" s="132"/>
      <c r="AA60" s="132"/>
      <c r="AB60" s="133"/>
      <c r="AC60" s="131"/>
      <c r="AD60" s="132"/>
      <c r="AE60" s="132"/>
      <c r="AF60" s="132"/>
      <c r="AG60" s="132"/>
      <c r="AH60" s="132"/>
      <c r="AI60" s="133"/>
      <c r="AJ60" s="131"/>
      <c r="AK60" s="132"/>
      <c r="AL60" s="132"/>
      <c r="AM60" s="132"/>
      <c r="AN60" s="132"/>
      <c r="AO60" s="132"/>
      <c r="AP60" s="133"/>
      <c r="AQ60" s="131"/>
      <c r="AR60" s="132"/>
      <c r="AS60" s="132"/>
      <c r="AT60" s="132"/>
      <c r="AU60" s="132"/>
      <c r="AV60" s="132"/>
      <c r="AW60" s="133"/>
      <c r="AX60" s="131"/>
      <c r="AY60" s="132"/>
      <c r="AZ60" s="132"/>
      <c r="BA60" s="132"/>
      <c r="BB60" s="132"/>
      <c r="BC60" s="132"/>
      <c r="BD60" s="133"/>
      <c r="BE60" s="131"/>
      <c r="BF60" s="132"/>
      <c r="BG60" s="132"/>
      <c r="BH60" s="132"/>
      <c r="BI60" s="132"/>
      <c r="BJ60" s="132"/>
      <c r="BK60" s="133"/>
      <c r="BL60" s="131"/>
      <c r="BM60" s="132"/>
      <c r="BN60" s="132"/>
      <c r="BO60" s="132"/>
      <c r="BP60" s="132"/>
      <c r="BQ60" s="132"/>
      <c r="BR60" s="133"/>
    </row>
    <row r="61" spans="1:70" x14ac:dyDescent="0.3">
      <c r="A61" s="79"/>
      <c r="B61" s="79"/>
      <c r="C61" s="79"/>
      <c r="D61" s="80"/>
      <c r="E61" s="81"/>
      <c r="F61" s="127"/>
      <c r="G61" s="128"/>
      <c r="H61" s="131"/>
      <c r="I61" s="132"/>
      <c r="J61" s="132"/>
      <c r="K61" s="132"/>
      <c r="L61" s="132"/>
      <c r="M61" s="132"/>
      <c r="N61" s="133"/>
      <c r="O61" s="131"/>
      <c r="P61" s="132"/>
      <c r="Q61" s="132"/>
      <c r="R61" s="132"/>
      <c r="S61" s="132"/>
      <c r="T61" s="132"/>
      <c r="U61" s="133"/>
      <c r="V61" s="131"/>
      <c r="W61" s="132"/>
      <c r="X61" s="132"/>
      <c r="Y61" s="132"/>
      <c r="Z61" s="132"/>
      <c r="AA61" s="132"/>
      <c r="AB61" s="133"/>
      <c r="AC61" s="131"/>
      <c r="AD61" s="132"/>
      <c r="AE61" s="132"/>
      <c r="AF61" s="132"/>
      <c r="AG61" s="132"/>
      <c r="AH61" s="132"/>
      <c r="AI61" s="133"/>
      <c r="AJ61" s="131"/>
      <c r="AK61" s="132"/>
      <c r="AL61" s="132"/>
      <c r="AM61" s="132"/>
      <c r="AN61" s="132"/>
      <c r="AO61" s="132"/>
      <c r="AP61" s="133"/>
      <c r="AQ61" s="131"/>
      <c r="AR61" s="132"/>
      <c r="AS61" s="132"/>
      <c r="AT61" s="132"/>
      <c r="AU61" s="132"/>
      <c r="AV61" s="132"/>
      <c r="AW61" s="133"/>
      <c r="AX61" s="131"/>
      <c r="AY61" s="132"/>
      <c r="AZ61" s="132"/>
      <c r="BA61" s="132"/>
      <c r="BB61" s="132"/>
      <c r="BC61" s="132"/>
      <c r="BD61" s="133"/>
      <c r="BE61" s="131"/>
      <c r="BF61" s="132"/>
      <c r="BG61" s="132"/>
      <c r="BH61" s="132"/>
      <c r="BI61" s="132"/>
      <c r="BJ61" s="132"/>
      <c r="BK61" s="133"/>
      <c r="BL61" s="131"/>
      <c r="BM61" s="132"/>
      <c r="BN61" s="132"/>
      <c r="BO61" s="132"/>
      <c r="BP61" s="132"/>
      <c r="BQ61" s="132"/>
      <c r="BR61" s="133"/>
    </row>
    <row r="62" spans="1:70" x14ac:dyDescent="0.3">
      <c r="A62" s="79"/>
      <c r="B62" s="79"/>
      <c r="C62" s="79"/>
      <c r="D62" s="80"/>
      <c r="E62" s="81"/>
      <c r="F62" s="127"/>
      <c r="G62" s="128"/>
      <c r="H62" s="131"/>
      <c r="I62" s="132"/>
      <c r="J62" s="132"/>
      <c r="K62" s="132"/>
      <c r="L62" s="132"/>
      <c r="M62" s="132"/>
      <c r="N62" s="133"/>
      <c r="O62" s="131"/>
      <c r="P62" s="132"/>
      <c r="Q62" s="132"/>
      <c r="R62" s="132"/>
      <c r="S62" s="132"/>
      <c r="T62" s="132"/>
      <c r="U62" s="133"/>
      <c r="V62" s="131"/>
      <c r="W62" s="132"/>
      <c r="X62" s="132"/>
      <c r="Y62" s="132"/>
      <c r="Z62" s="132"/>
      <c r="AA62" s="132"/>
      <c r="AB62" s="133"/>
      <c r="AC62" s="131"/>
      <c r="AD62" s="132"/>
      <c r="AE62" s="132"/>
      <c r="AF62" s="132"/>
      <c r="AG62" s="132"/>
      <c r="AH62" s="132"/>
      <c r="AI62" s="133"/>
      <c r="AJ62" s="131"/>
      <c r="AK62" s="132"/>
      <c r="AL62" s="132"/>
      <c r="AM62" s="132"/>
      <c r="AN62" s="132"/>
      <c r="AO62" s="132"/>
      <c r="AP62" s="133"/>
      <c r="AQ62" s="131"/>
      <c r="AR62" s="132"/>
      <c r="AS62" s="132"/>
      <c r="AT62" s="132"/>
      <c r="AU62" s="132"/>
      <c r="AV62" s="132"/>
      <c r="AW62" s="133"/>
      <c r="AX62" s="131"/>
      <c r="AY62" s="132"/>
      <c r="AZ62" s="132"/>
      <c r="BA62" s="132"/>
      <c r="BB62" s="132"/>
      <c r="BC62" s="132"/>
      <c r="BD62" s="133"/>
      <c r="BE62" s="131"/>
      <c r="BF62" s="132"/>
      <c r="BG62" s="132"/>
      <c r="BH62" s="132"/>
      <c r="BI62" s="132"/>
      <c r="BJ62" s="132"/>
      <c r="BK62" s="133"/>
      <c r="BL62" s="131"/>
      <c r="BM62" s="132"/>
      <c r="BN62" s="132"/>
      <c r="BO62" s="132"/>
      <c r="BP62" s="132"/>
      <c r="BQ62" s="132"/>
      <c r="BR62" s="133"/>
    </row>
    <row r="63" spans="1:70" x14ac:dyDescent="0.3">
      <c r="A63" s="79"/>
      <c r="B63" s="79"/>
      <c r="C63" s="79"/>
      <c r="D63" s="80"/>
      <c r="E63" s="81"/>
      <c r="F63" s="127"/>
      <c r="G63" s="128"/>
      <c r="H63" s="131"/>
      <c r="I63" s="132"/>
      <c r="J63" s="132"/>
      <c r="K63" s="132"/>
      <c r="L63" s="132"/>
      <c r="M63" s="132"/>
      <c r="N63" s="133"/>
      <c r="O63" s="131"/>
      <c r="P63" s="132"/>
      <c r="Q63" s="132"/>
      <c r="R63" s="132"/>
      <c r="S63" s="132"/>
      <c r="T63" s="132"/>
      <c r="U63" s="133"/>
      <c r="V63" s="131"/>
      <c r="W63" s="132"/>
      <c r="X63" s="132"/>
      <c r="Y63" s="132"/>
      <c r="Z63" s="132"/>
      <c r="AA63" s="132"/>
      <c r="AB63" s="133"/>
      <c r="AC63" s="131"/>
      <c r="AD63" s="132"/>
      <c r="AE63" s="132"/>
      <c r="AF63" s="132"/>
      <c r="AG63" s="132"/>
      <c r="AH63" s="132"/>
      <c r="AI63" s="133"/>
      <c r="AJ63" s="131"/>
      <c r="AK63" s="132"/>
      <c r="AL63" s="132"/>
      <c r="AM63" s="132"/>
      <c r="AN63" s="132"/>
      <c r="AO63" s="132"/>
      <c r="AP63" s="133"/>
      <c r="AQ63" s="131"/>
      <c r="AR63" s="132"/>
      <c r="AS63" s="132"/>
      <c r="AT63" s="132"/>
      <c r="AU63" s="132"/>
      <c r="AV63" s="132"/>
      <c r="AW63" s="133"/>
      <c r="AX63" s="131"/>
      <c r="AY63" s="132"/>
      <c r="AZ63" s="132"/>
      <c r="BA63" s="132"/>
      <c r="BB63" s="132"/>
      <c r="BC63" s="132"/>
      <c r="BD63" s="133"/>
      <c r="BE63" s="131"/>
      <c r="BF63" s="132"/>
      <c r="BG63" s="132"/>
      <c r="BH63" s="132"/>
      <c r="BI63" s="132"/>
      <c r="BJ63" s="132"/>
      <c r="BK63" s="133"/>
      <c r="BL63" s="131"/>
      <c r="BM63" s="132"/>
      <c r="BN63" s="132"/>
      <c r="BO63" s="132"/>
      <c r="BP63" s="132"/>
      <c r="BQ63" s="132"/>
      <c r="BR63" s="133"/>
    </row>
    <row r="64" spans="1:70" x14ac:dyDescent="0.3">
      <c r="A64" s="79"/>
      <c r="B64" s="79"/>
      <c r="C64" s="79"/>
      <c r="D64" s="80"/>
      <c r="E64" s="81"/>
      <c r="F64" s="127"/>
      <c r="G64" s="128"/>
      <c r="H64" s="131"/>
      <c r="I64" s="132"/>
      <c r="J64" s="132"/>
      <c r="K64" s="132"/>
      <c r="L64" s="132"/>
      <c r="M64" s="132"/>
      <c r="N64" s="133"/>
      <c r="O64" s="131"/>
      <c r="P64" s="132"/>
      <c r="Q64" s="132"/>
      <c r="R64" s="132"/>
      <c r="S64" s="132"/>
      <c r="T64" s="132"/>
      <c r="U64" s="133"/>
      <c r="V64" s="131"/>
      <c r="W64" s="132"/>
      <c r="X64" s="132"/>
      <c r="Y64" s="132"/>
      <c r="Z64" s="132"/>
      <c r="AA64" s="132"/>
      <c r="AB64" s="133"/>
      <c r="AC64" s="131"/>
      <c r="AD64" s="132"/>
      <c r="AE64" s="132"/>
      <c r="AF64" s="132"/>
      <c r="AG64" s="132"/>
      <c r="AH64" s="132"/>
      <c r="AI64" s="133"/>
      <c r="AJ64" s="131"/>
      <c r="AK64" s="132"/>
      <c r="AL64" s="132"/>
      <c r="AM64" s="132"/>
      <c r="AN64" s="132"/>
      <c r="AO64" s="132"/>
      <c r="AP64" s="133"/>
      <c r="AQ64" s="131"/>
      <c r="AR64" s="132"/>
      <c r="AS64" s="132"/>
      <c r="AT64" s="132"/>
      <c r="AU64" s="132"/>
      <c r="AV64" s="132"/>
      <c r="AW64" s="133"/>
      <c r="AX64" s="131"/>
      <c r="AY64" s="132"/>
      <c r="AZ64" s="132"/>
      <c r="BA64" s="132"/>
      <c r="BB64" s="132"/>
      <c r="BC64" s="132"/>
      <c r="BD64" s="133"/>
      <c r="BE64" s="131"/>
      <c r="BF64" s="132"/>
      <c r="BG64" s="132"/>
      <c r="BH64" s="132"/>
      <c r="BI64" s="132"/>
      <c r="BJ64" s="132"/>
      <c r="BK64" s="133"/>
      <c r="BL64" s="131"/>
      <c r="BM64" s="132"/>
      <c r="BN64" s="132"/>
      <c r="BO64" s="132"/>
      <c r="BP64" s="132"/>
      <c r="BQ64" s="132"/>
      <c r="BR64" s="133"/>
    </row>
    <row r="65" spans="1:70" x14ac:dyDescent="0.3">
      <c r="A65" s="79"/>
      <c r="B65" s="79"/>
      <c r="C65" s="79"/>
      <c r="D65" s="80"/>
      <c r="E65" s="81"/>
      <c r="F65" s="127"/>
      <c r="G65" s="128"/>
      <c r="H65" s="131"/>
      <c r="I65" s="132"/>
      <c r="J65" s="132"/>
      <c r="K65" s="132"/>
      <c r="L65" s="132"/>
      <c r="M65" s="132"/>
      <c r="N65" s="133"/>
      <c r="O65" s="131"/>
      <c r="P65" s="132"/>
      <c r="Q65" s="132"/>
      <c r="R65" s="132"/>
      <c r="S65" s="132"/>
      <c r="T65" s="132"/>
      <c r="U65" s="133"/>
      <c r="V65" s="131"/>
      <c r="W65" s="132"/>
      <c r="X65" s="132"/>
      <c r="Y65" s="132"/>
      <c r="Z65" s="132"/>
      <c r="AA65" s="132"/>
      <c r="AB65" s="133"/>
      <c r="AC65" s="131"/>
      <c r="AD65" s="132"/>
      <c r="AE65" s="132"/>
      <c r="AF65" s="132"/>
      <c r="AG65" s="132"/>
      <c r="AH65" s="132"/>
      <c r="AI65" s="133"/>
      <c r="AJ65" s="131"/>
      <c r="AK65" s="132"/>
      <c r="AL65" s="132"/>
      <c r="AM65" s="132"/>
      <c r="AN65" s="132"/>
      <c r="AO65" s="132"/>
      <c r="AP65" s="133"/>
      <c r="AQ65" s="131"/>
      <c r="AR65" s="132"/>
      <c r="AS65" s="132"/>
      <c r="AT65" s="132"/>
      <c r="AU65" s="132"/>
      <c r="AV65" s="132"/>
      <c r="AW65" s="133"/>
      <c r="AX65" s="131"/>
      <c r="AY65" s="132"/>
      <c r="AZ65" s="132"/>
      <c r="BA65" s="132"/>
      <c r="BB65" s="132"/>
      <c r="BC65" s="132"/>
      <c r="BD65" s="133"/>
      <c r="BE65" s="131"/>
      <c r="BF65" s="132"/>
      <c r="BG65" s="132"/>
      <c r="BH65" s="132"/>
      <c r="BI65" s="132"/>
      <c r="BJ65" s="132"/>
      <c r="BK65" s="133"/>
      <c r="BL65" s="131"/>
      <c r="BM65" s="132"/>
      <c r="BN65" s="132"/>
      <c r="BO65" s="132"/>
      <c r="BP65" s="132"/>
      <c r="BQ65" s="132"/>
      <c r="BR65" s="133"/>
    </row>
    <row r="66" spans="1:70" x14ac:dyDescent="0.3">
      <c r="A66" s="79"/>
      <c r="B66" s="79"/>
      <c r="C66" s="79"/>
      <c r="D66" s="80"/>
      <c r="E66" s="81"/>
      <c r="F66" s="127"/>
      <c r="G66" s="128"/>
      <c r="H66" s="131"/>
      <c r="I66" s="132"/>
      <c r="J66" s="132"/>
      <c r="K66" s="132"/>
      <c r="L66" s="132"/>
      <c r="M66" s="132"/>
      <c r="N66" s="133"/>
      <c r="O66" s="131"/>
      <c r="P66" s="132"/>
      <c r="Q66" s="132"/>
      <c r="R66" s="132"/>
      <c r="S66" s="132"/>
      <c r="T66" s="132"/>
      <c r="U66" s="133"/>
      <c r="V66" s="131"/>
      <c r="W66" s="132"/>
      <c r="X66" s="132"/>
      <c r="Y66" s="132"/>
      <c r="Z66" s="132"/>
      <c r="AA66" s="132"/>
      <c r="AB66" s="133"/>
      <c r="AC66" s="131"/>
      <c r="AD66" s="132"/>
      <c r="AE66" s="132"/>
      <c r="AF66" s="132"/>
      <c r="AG66" s="132"/>
      <c r="AH66" s="132"/>
      <c r="AI66" s="133"/>
      <c r="AJ66" s="131"/>
      <c r="AK66" s="132"/>
      <c r="AL66" s="132"/>
      <c r="AM66" s="132"/>
      <c r="AN66" s="132"/>
      <c r="AO66" s="132"/>
      <c r="AP66" s="133"/>
      <c r="AQ66" s="131"/>
      <c r="AR66" s="132"/>
      <c r="AS66" s="132"/>
      <c r="AT66" s="132"/>
      <c r="AU66" s="132"/>
      <c r="AV66" s="132"/>
      <c r="AW66" s="133"/>
      <c r="AX66" s="131"/>
      <c r="AY66" s="132"/>
      <c r="AZ66" s="132"/>
      <c r="BA66" s="132"/>
      <c r="BB66" s="132"/>
      <c r="BC66" s="132"/>
      <c r="BD66" s="133"/>
      <c r="BE66" s="131"/>
      <c r="BF66" s="132"/>
      <c r="BG66" s="132"/>
      <c r="BH66" s="132"/>
      <c r="BI66" s="132"/>
      <c r="BJ66" s="132"/>
      <c r="BK66" s="133"/>
      <c r="BL66" s="131"/>
      <c r="BM66" s="132"/>
      <c r="BN66" s="132"/>
      <c r="BO66" s="132"/>
      <c r="BP66" s="132"/>
      <c r="BQ66" s="132"/>
      <c r="BR66" s="133"/>
    </row>
    <row r="67" spans="1:70" x14ac:dyDescent="0.3">
      <c r="A67" s="79"/>
      <c r="B67" s="79"/>
      <c r="C67" s="79"/>
      <c r="D67" s="80"/>
      <c r="E67" s="81"/>
      <c r="F67" s="127"/>
      <c r="G67" s="128"/>
      <c r="H67" s="131"/>
      <c r="I67" s="132"/>
      <c r="J67" s="132"/>
      <c r="K67" s="132"/>
      <c r="L67" s="132"/>
      <c r="M67" s="132"/>
      <c r="N67" s="133"/>
      <c r="O67" s="131"/>
      <c r="P67" s="132"/>
      <c r="Q67" s="132"/>
      <c r="R67" s="132"/>
      <c r="S67" s="132"/>
      <c r="T67" s="132"/>
      <c r="U67" s="133"/>
      <c r="V67" s="131"/>
      <c r="W67" s="132"/>
      <c r="X67" s="132"/>
      <c r="Y67" s="132"/>
      <c r="Z67" s="132"/>
      <c r="AA67" s="132"/>
      <c r="AB67" s="133"/>
      <c r="AC67" s="131"/>
      <c r="AD67" s="132"/>
      <c r="AE67" s="132"/>
      <c r="AF67" s="132"/>
      <c r="AG67" s="132"/>
      <c r="AH67" s="132"/>
      <c r="AI67" s="133"/>
      <c r="AJ67" s="131"/>
      <c r="AK67" s="132"/>
      <c r="AL67" s="132"/>
      <c r="AM67" s="132"/>
      <c r="AN67" s="132"/>
      <c r="AO67" s="132"/>
      <c r="AP67" s="133"/>
      <c r="AQ67" s="131"/>
      <c r="AR67" s="132"/>
      <c r="AS67" s="132"/>
      <c r="AT67" s="132"/>
      <c r="AU67" s="132"/>
      <c r="AV67" s="132"/>
      <c r="AW67" s="133"/>
      <c r="AX67" s="131"/>
      <c r="AY67" s="132"/>
      <c r="AZ67" s="132"/>
      <c r="BA67" s="132"/>
      <c r="BB67" s="132"/>
      <c r="BC67" s="132"/>
      <c r="BD67" s="133"/>
      <c r="BE67" s="131"/>
      <c r="BF67" s="132"/>
      <c r="BG67" s="132"/>
      <c r="BH67" s="132"/>
      <c r="BI67" s="132"/>
      <c r="BJ67" s="132"/>
      <c r="BK67" s="133"/>
      <c r="BL67" s="131"/>
      <c r="BM67" s="132"/>
      <c r="BN67" s="132"/>
      <c r="BO67" s="132"/>
      <c r="BP67" s="132"/>
      <c r="BQ67" s="132"/>
      <c r="BR67" s="133"/>
    </row>
    <row r="68" spans="1:70" x14ac:dyDescent="0.3">
      <c r="A68" s="79"/>
      <c r="B68" s="79"/>
      <c r="C68" s="79"/>
      <c r="D68" s="80"/>
      <c r="E68" s="81"/>
      <c r="F68" s="127"/>
      <c r="G68" s="128"/>
      <c r="H68" s="131"/>
      <c r="I68" s="132"/>
      <c r="J68" s="132"/>
      <c r="K68" s="132"/>
      <c r="L68" s="132"/>
      <c r="M68" s="132"/>
      <c r="N68" s="133"/>
      <c r="O68" s="131"/>
      <c r="P68" s="132"/>
      <c r="Q68" s="132"/>
      <c r="R68" s="132"/>
      <c r="S68" s="132"/>
      <c r="T68" s="132"/>
      <c r="U68" s="133"/>
      <c r="V68" s="131"/>
      <c r="W68" s="132"/>
      <c r="X68" s="132"/>
      <c r="Y68" s="132"/>
      <c r="Z68" s="132"/>
      <c r="AA68" s="132"/>
      <c r="AB68" s="133"/>
      <c r="AC68" s="131"/>
      <c r="AD68" s="132"/>
      <c r="AE68" s="132"/>
      <c r="AF68" s="132"/>
      <c r="AG68" s="132"/>
      <c r="AH68" s="132"/>
      <c r="AI68" s="133"/>
      <c r="AJ68" s="131"/>
      <c r="AK68" s="132"/>
      <c r="AL68" s="132"/>
      <c r="AM68" s="132"/>
      <c r="AN68" s="132"/>
      <c r="AO68" s="132"/>
      <c r="AP68" s="133"/>
      <c r="AQ68" s="131"/>
      <c r="AR68" s="132"/>
      <c r="AS68" s="132"/>
      <c r="AT68" s="132"/>
      <c r="AU68" s="132"/>
      <c r="AV68" s="132"/>
      <c r="AW68" s="133"/>
      <c r="AX68" s="131"/>
      <c r="AY68" s="132"/>
      <c r="AZ68" s="132"/>
      <c r="BA68" s="132"/>
      <c r="BB68" s="132"/>
      <c r="BC68" s="132"/>
      <c r="BD68" s="133"/>
      <c r="BE68" s="131"/>
      <c r="BF68" s="132"/>
      <c r="BG68" s="132"/>
      <c r="BH68" s="132"/>
      <c r="BI68" s="132"/>
      <c r="BJ68" s="132"/>
      <c r="BK68" s="133"/>
      <c r="BL68" s="131"/>
      <c r="BM68" s="132"/>
      <c r="BN68" s="132"/>
      <c r="BO68" s="132"/>
      <c r="BP68" s="132"/>
      <c r="BQ68" s="132"/>
      <c r="BR68" s="133"/>
    </row>
    <row r="69" spans="1:70" x14ac:dyDescent="0.3">
      <c r="A69" s="79"/>
      <c r="B69" s="79"/>
      <c r="C69" s="79"/>
      <c r="D69" s="80"/>
      <c r="E69" s="81"/>
      <c r="F69" s="127"/>
      <c r="G69" s="128"/>
      <c r="H69" s="131"/>
      <c r="I69" s="132"/>
      <c r="J69" s="132"/>
      <c r="K69" s="132"/>
      <c r="L69" s="132"/>
      <c r="M69" s="132"/>
      <c r="N69" s="133"/>
      <c r="O69" s="131"/>
      <c r="P69" s="132"/>
      <c r="Q69" s="132"/>
      <c r="R69" s="132"/>
      <c r="S69" s="132"/>
      <c r="T69" s="132"/>
      <c r="U69" s="133"/>
      <c r="V69" s="131"/>
      <c r="W69" s="132"/>
      <c r="X69" s="132"/>
      <c r="Y69" s="132"/>
      <c r="Z69" s="132"/>
      <c r="AA69" s="132"/>
      <c r="AB69" s="133"/>
      <c r="AC69" s="131"/>
      <c r="AD69" s="132"/>
      <c r="AE69" s="132"/>
      <c r="AF69" s="132"/>
      <c r="AG69" s="132"/>
      <c r="AH69" s="132"/>
      <c r="AI69" s="133"/>
      <c r="AJ69" s="131"/>
      <c r="AK69" s="132"/>
      <c r="AL69" s="132"/>
      <c r="AM69" s="132"/>
      <c r="AN69" s="132"/>
      <c r="AO69" s="132"/>
      <c r="AP69" s="133"/>
      <c r="AQ69" s="131"/>
      <c r="AR69" s="132"/>
      <c r="AS69" s="132"/>
      <c r="AT69" s="132"/>
      <c r="AU69" s="132"/>
      <c r="AV69" s="132"/>
      <c r="AW69" s="133"/>
      <c r="AX69" s="131"/>
      <c r="AY69" s="132"/>
      <c r="AZ69" s="132"/>
      <c r="BA69" s="132"/>
      <c r="BB69" s="132"/>
      <c r="BC69" s="132"/>
      <c r="BD69" s="133"/>
      <c r="BE69" s="131"/>
      <c r="BF69" s="132"/>
      <c r="BG69" s="132"/>
      <c r="BH69" s="132"/>
      <c r="BI69" s="132"/>
      <c r="BJ69" s="132"/>
      <c r="BK69" s="133"/>
      <c r="BL69" s="131"/>
      <c r="BM69" s="132"/>
      <c r="BN69" s="132"/>
      <c r="BO69" s="132"/>
      <c r="BP69" s="132"/>
      <c r="BQ69" s="132"/>
      <c r="BR69" s="133"/>
    </row>
    <row r="70" spans="1:70" x14ac:dyDescent="0.3">
      <c r="A70" s="79"/>
      <c r="B70" s="79"/>
      <c r="C70" s="79"/>
      <c r="D70" s="80"/>
      <c r="E70" s="81"/>
      <c r="F70" s="127"/>
      <c r="G70" s="128"/>
      <c r="H70" s="131"/>
      <c r="I70" s="132"/>
      <c r="J70" s="132"/>
      <c r="K70" s="132"/>
      <c r="L70" s="132"/>
      <c r="M70" s="132"/>
      <c r="N70" s="133"/>
      <c r="O70" s="131"/>
      <c r="P70" s="132"/>
      <c r="Q70" s="132"/>
      <c r="R70" s="132"/>
      <c r="S70" s="132"/>
      <c r="T70" s="132"/>
      <c r="U70" s="133"/>
      <c r="V70" s="131"/>
      <c r="W70" s="132"/>
      <c r="X70" s="132"/>
      <c r="Y70" s="132"/>
      <c r="Z70" s="132"/>
      <c r="AA70" s="132"/>
      <c r="AB70" s="133"/>
      <c r="AC70" s="131"/>
      <c r="AD70" s="132"/>
      <c r="AE70" s="132"/>
      <c r="AF70" s="132"/>
      <c r="AG70" s="132"/>
      <c r="AH70" s="132"/>
      <c r="AI70" s="133"/>
      <c r="AJ70" s="131"/>
      <c r="AK70" s="132"/>
      <c r="AL70" s="132"/>
      <c r="AM70" s="132"/>
      <c r="AN70" s="132"/>
      <c r="AO70" s="132"/>
      <c r="AP70" s="133"/>
      <c r="AQ70" s="131"/>
      <c r="AR70" s="132"/>
      <c r="AS70" s="132"/>
      <c r="AT70" s="132"/>
      <c r="AU70" s="132"/>
      <c r="AV70" s="132"/>
      <c r="AW70" s="133"/>
      <c r="AX70" s="131"/>
      <c r="AY70" s="132"/>
      <c r="AZ70" s="132"/>
      <c r="BA70" s="132"/>
      <c r="BB70" s="132"/>
      <c r="BC70" s="132"/>
      <c r="BD70" s="133"/>
      <c r="BE70" s="131"/>
      <c r="BF70" s="132"/>
      <c r="BG70" s="132"/>
      <c r="BH70" s="132"/>
      <c r="BI70" s="132"/>
      <c r="BJ70" s="132"/>
      <c r="BK70" s="133"/>
      <c r="BL70" s="131"/>
      <c r="BM70" s="132"/>
      <c r="BN70" s="132"/>
      <c r="BO70" s="132"/>
      <c r="BP70" s="132"/>
      <c r="BQ70" s="132"/>
      <c r="BR70" s="133"/>
    </row>
    <row r="71" spans="1:70" x14ac:dyDescent="0.3">
      <c r="A71" s="79"/>
      <c r="B71" s="79"/>
      <c r="C71" s="79"/>
      <c r="D71" s="80"/>
      <c r="E71" s="81"/>
      <c r="F71" s="127"/>
      <c r="G71" s="128"/>
      <c r="H71" s="131"/>
      <c r="I71" s="132"/>
      <c r="J71" s="132"/>
      <c r="K71" s="132"/>
      <c r="L71" s="132"/>
      <c r="M71" s="132"/>
      <c r="N71" s="133"/>
      <c r="O71" s="131"/>
      <c r="P71" s="132"/>
      <c r="Q71" s="132"/>
      <c r="R71" s="132"/>
      <c r="S71" s="132"/>
      <c r="T71" s="132"/>
      <c r="U71" s="133"/>
      <c r="V71" s="131"/>
      <c r="W71" s="132"/>
      <c r="X71" s="132"/>
      <c r="Y71" s="132"/>
      <c r="Z71" s="132"/>
      <c r="AA71" s="132"/>
      <c r="AB71" s="133"/>
      <c r="AC71" s="131"/>
      <c r="AD71" s="132"/>
      <c r="AE71" s="132"/>
      <c r="AF71" s="132"/>
      <c r="AG71" s="132"/>
      <c r="AH71" s="132"/>
      <c r="AI71" s="133"/>
      <c r="AJ71" s="131"/>
      <c r="AK71" s="132"/>
      <c r="AL71" s="132"/>
      <c r="AM71" s="132"/>
      <c r="AN71" s="132"/>
      <c r="AO71" s="132"/>
      <c r="AP71" s="133"/>
      <c r="AQ71" s="131"/>
      <c r="AR71" s="132"/>
      <c r="AS71" s="132"/>
      <c r="AT71" s="132"/>
      <c r="AU71" s="132"/>
      <c r="AV71" s="132"/>
      <c r="AW71" s="133"/>
      <c r="AX71" s="131"/>
      <c r="AY71" s="132"/>
      <c r="AZ71" s="132"/>
      <c r="BA71" s="132"/>
      <c r="BB71" s="132"/>
      <c r="BC71" s="132"/>
      <c r="BD71" s="133"/>
      <c r="BE71" s="131"/>
      <c r="BF71" s="132"/>
      <c r="BG71" s="132"/>
      <c r="BH71" s="132"/>
      <c r="BI71" s="132"/>
      <c r="BJ71" s="132"/>
      <c r="BK71" s="133"/>
      <c r="BL71" s="131"/>
      <c r="BM71" s="132"/>
      <c r="BN71" s="132"/>
      <c r="BO71" s="132"/>
      <c r="BP71" s="132"/>
      <c r="BQ71" s="132"/>
      <c r="BR71" s="133"/>
    </row>
    <row r="72" spans="1:70" x14ac:dyDescent="0.3">
      <c r="A72" s="79"/>
      <c r="B72" s="79"/>
      <c r="C72" s="79"/>
      <c r="D72" s="80"/>
      <c r="E72" s="81"/>
      <c r="F72" s="127"/>
      <c r="G72" s="128"/>
      <c r="H72" s="131"/>
      <c r="I72" s="132"/>
      <c r="J72" s="132"/>
      <c r="K72" s="132"/>
      <c r="L72" s="132"/>
      <c r="M72" s="132"/>
      <c r="N72" s="133"/>
      <c r="O72" s="131"/>
      <c r="P72" s="132"/>
      <c r="Q72" s="132"/>
      <c r="R72" s="132"/>
      <c r="S72" s="132"/>
      <c r="T72" s="132"/>
      <c r="U72" s="133"/>
      <c r="V72" s="131"/>
      <c r="W72" s="132"/>
      <c r="X72" s="132"/>
      <c r="Y72" s="132"/>
      <c r="Z72" s="132"/>
      <c r="AA72" s="132"/>
      <c r="AB72" s="133"/>
      <c r="AC72" s="131"/>
      <c r="AD72" s="132"/>
      <c r="AE72" s="132"/>
      <c r="AF72" s="132"/>
      <c r="AG72" s="132"/>
      <c r="AH72" s="132"/>
      <c r="AI72" s="133"/>
      <c r="AJ72" s="131"/>
      <c r="AK72" s="132"/>
      <c r="AL72" s="132"/>
      <c r="AM72" s="132"/>
      <c r="AN72" s="132"/>
      <c r="AO72" s="132"/>
      <c r="AP72" s="133"/>
      <c r="AQ72" s="131"/>
      <c r="AR72" s="132"/>
      <c r="AS72" s="132"/>
      <c r="AT72" s="132"/>
      <c r="AU72" s="132"/>
      <c r="AV72" s="132"/>
      <c r="AW72" s="133"/>
      <c r="AX72" s="131"/>
      <c r="AY72" s="132"/>
      <c r="AZ72" s="132"/>
      <c r="BA72" s="132"/>
      <c r="BB72" s="132"/>
      <c r="BC72" s="132"/>
      <c r="BD72" s="133"/>
      <c r="BE72" s="131"/>
      <c r="BF72" s="132"/>
      <c r="BG72" s="132"/>
      <c r="BH72" s="132"/>
      <c r="BI72" s="132"/>
      <c r="BJ72" s="132"/>
      <c r="BK72" s="133"/>
      <c r="BL72" s="131"/>
      <c r="BM72" s="132"/>
      <c r="BN72" s="132"/>
      <c r="BO72" s="132"/>
      <c r="BP72" s="132"/>
      <c r="BQ72" s="132"/>
      <c r="BR72" s="133"/>
    </row>
    <row r="73" spans="1:70" x14ac:dyDescent="0.3">
      <c r="A73" s="79"/>
      <c r="B73" s="79"/>
      <c r="C73" s="79"/>
      <c r="D73" s="80"/>
      <c r="E73" s="81"/>
      <c r="F73" s="127"/>
      <c r="G73" s="128"/>
      <c r="H73" s="131"/>
      <c r="I73" s="132"/>
      <c r="J73" s="132"/>
      <c r="K73" s="132"/>
      <c r="L73" s="132"/>
      <c r="M73" s="132"/>
      <c r="N73" s="133"/>
      <c r="O73" s="131"/>
      <c r="P73" s="132"/>
      <c r="Q73" s="132"/>
      <c r="R73" s="132"/>
      <c r="S73" s="132"/>
      <c r="T73" s="132"/>
      <c r="U73" s="133"/>
      <c r="V73" s="131"/>
      <c r="W73" s="132"/>
      <c r="X73" s="132"/>
      <c r="Y73" s="132"/>
      <c r="Z73" s="132"/>
      <c r="AA73" s="132"/>
      <c r="AB73" s="133"/>
      <c r="AC73" s="131"/>
      <c r="AD73" s="132"/>
      <c r="AE73" s="132"/>
      <c r="AF73" s="132"/>
      <c r="AG73" s="132"/>
      <c r="AH73" s="132"/>
      <c r="AI73" s="133"/>
      <c r="AJ73" s="131"/>
      <c r="AK73" s="132"/>
      <c r="AL73" s="132"/>
      <c r="AM73" s="132"/>
      <c r="AN73" s="132"/>
      <c r="AO73" s="132"/>
      <c r="AP73" s="133"/>
      <c r="AQ73" s="131"/>
      <c r="AR73" s="132"/>
      <c r="AS73" s="132"/>
      <c r="AT73" s="132"/>
      <c r="AU73" s="132"/>
      <c r="AV73" s="132"/>
      <c r="AW73" s="133"/>
      <c r="AX73" s="131"/>
      <c r="AY73" s="132"/>
      <c r="AZ73" s="132"/>
      <c r="BA73" s="132"/>
      <c r="BB73" s="132"/>
      <c r="BC73" s="132"/>
      <c r="BD73" s="133"/>
      <c r="BE73" s="131"/>
      <c r="BF73" s="132"/>
      <c r="BG73" s="132"/>
      <c r="BH73" s="132"/>
      <c r="BI73" s="132"/>
      <c r="BJ73" s="132"/>
      <c r="BK73" s="133"/>
      <c r="BL73" s="131"/>
      <c r="BM73" s="132"/>
      <c r="BN73" s="132"/>
      <c r="BO73" s="132"/>
      <c r="BP73" s="132"/>
      <c r="BQ73" s="132"/>
      <c r="BR73" s="133"/>
    </row>
    <row r="74" spans="1:70" x14ac:dyDescent="0.3">
      <c r="A74" s="79"/>
      <c r="B74" s="79"/>
      <c r="C74" s="79"/>
      <c r="D74" s="80"/>
      <c r="E74" s="81"/>
      <c r="F74" s="127"/>
      <c r="G74" s="128"/>
      <c r="H74" s="131"/>
      <c r="I74" s="132"/>
      <c r="J74" s="132"/>
      <c r="K74" s="132"/>
      <c r="L74" s="132"/>
      <c r="M74" s="132"/>
      <c r="N74" s="133"/>
      <c r="O74" s="131"/>
      <c r="P74" s="132"/>
      <c r="Q74" s="132"/>
      <c r="R74" s="132"/>
      <c r="S74" s="132"/>
      <c r="T74" s="132"/>
      <c r="U74" s="133"/>
      <c r="V74" s="131"/>
      <c r="W74" s="132"/>
      <c r="X74" s="132"/>
      <c r="Y74" s="132"/>
      <c r="Z74" s="132"/>
      <c r="AA74" s="132"/>
      <c r="AB74" s="133"/>
      <c r="AC74" s="131"/>
      <c r="AD74" s="132"/>
      <c r="AE74" s="132"/>
      <c r="AF74" s="132"/>
      <c r="AG74" s="132"/>
      <c r="AH74" s="132"/>
      <c r="AI74" s="133"/>
      <c r="AJ74" s="131"/>
      <c r="AK74" s="132"/>
      <c r="AL74" s="132"/>
      <c r="AM74" s="132"/>
      <c r="AN74" s="132"/>
      <c r="AO74" s="132"/>
      <c r="AP74" s="133"/>
      <c r="AQ74" s="131"/>
      <c r="AR74" s="132"/>
      <c r="AS74" s="132"/>
      <c r="AT74" s="132"/>
      <c r="AU74" s="132"/>
      <c r="AV74" s="132"/>
      <c r="AW74" s="133"/>
      <c r="AX74" s="131"/>
      <c r="AY74" s="132"/>
      <c r="AZ74" s="132"/>
      <c r="BA74" s="132"/>
      <c r="BB74" s="132"/>
      <c r="BC74" s="132"/>
      <c r="BD74" s="133"/>
      <c r="BE74" s="131"/>
      <c r="BF74" s="132"/>
      <c r="BG74" s="132"/>
      <c r="BH74" s="132"/>
      <c r="BI74" s="132"/>
      <c r="BJ74" s="132"/>
      <c r="BK74" s="133"/>
      <c r="BL74" s="131"/>
      <c r="BM74" s="132"/>
      <c r="BN74" s="132"/>
      <c r="BO74" s="132"/>
      <c r="BP74" s="132"/>
      <c r="BQ74" s="132"/>
      <c r="BR74" s="133"/>
    </row>
    <row r="75" spans="1:70" x14ac:dyDescent="0.3">
      <c r="A75" s="79"/>
      <c r="B75" s="79"/>
      <c r="C75" s="79"/>
      <c r="D75" s="80"/>
      <c r="E75" s="81"/>
      <c r="F75" s="127"/>
      <c r="G75" s="128"/>
      <c r="H75" s="131"/>
      <c r="I75" s="132"/>
      <c r="J75" s="132"/>
      <c r="K75" s="132"/>
      <c r="L75" s="132"/>
      <c r="M75" s="132"/>
      <c r="N75" s="133"/>
      <c r="O75" s="131"/>
      <c r="P75" s="132"/>
      <c r="Q75" s="132"/>
      <c r="R75" s="132"/>
      <c r="S75" s="132"/>
      <c r="T75" s="132"/>
      <c r="U75" s="133"/>
      <c r="V75" s="131"/>
      <c r="W75" s="132"/>
      <c r="X75" s="132"/>
      <c r="Y75" s="132"/>
      <c r="Z75" s="132"/>
      <c r="AA75" s="132"/>
      <c r="AB75" s="133"/>
      <c r="AC75" s="131"/>
      <c r="AD75" s="132"/>
      <c r="AE75" s="132"/>
      <c r="AF75" s="132"/>
      <c r="AG75" s="132"/>
      <c r="AH75" s="132"/>
      <c r="AI75" s="133"/>
      <c r="AJ75" s="131"/>
      <c r="AK75" s="132"/>
      <c r="AL75" s="132"/>
      <c r="AM75" s="132"/>
      <c r="AN75" s="132"/>
      <c r="AO75" s="132"/>
      <c r="AP75" s="133"/>
      <c r="AQ75" s="131"/>
      <c r="AR75" s="132"/>
      <c r="AS75" s="132"/>
      <c r="AT75" s="132"/>
      <c r="AU75" s="132"/>
      <c r="AV75" s="132"/>
      <c r="AW75" s="133"/>
      <c r="AX75" s="131"/>
      <c r="AY75" s="132"/>
      <c r="AZ75" s="132"/>
      <c r="BA75" s="132"/>
      <c r="BB75" s="132"/>
      <c r="BC75" s="132"/>
      <c r="BD75" s="133"/>
      <c r="BE75" s="131"/>
      <c r="BF75" s="132"/>
      <c r="BG75" s="132"/>
      <c r="BH75" s="132"/>
      <c r="BI75" s="132"/>
      <c r="BJ75" s="132"/>
      <c r="BK75" s="133"/>
      <c r="BL75" s="131"/>
      <c r="BM75" s="132"/>
      <c r="BN75" s="132"/>
      <c r="BO75" s="132"/>
      <c r="BP75" s="132"/>
      <c r="BQ75" s="132"/>
      <c r="BR75" s="133"/>
    </row>
    <row r="76" spans="1:70" x14ac:dyDescent="0.3">
      <c r="A76" s="79"/>
      <c r="B76" s="79"/>
      <c r="C76" s="79"/>
      <c r="D76" s="80"/>
      <c r="E76" s="81"/>
      <c r="F76" s="127"/>
      <c r="G76" s="128"/>
      <c r="H76" s="131"/>
      <c r="I76" s="132"/>
      <c r="J76" s="132"/>
      <c r="K76" s="132"/>
      <c r="L76" s="132"/>
      <c r="M76" s="132"/>
      <c r="N76" s="133"/>
      <c r="O76" s="131"/>
      <c r="P76" s="132"/>
      <c r="Q76" s="132"/>
      <c r="R76" s="132"/>
      <c r="S76" s="132"/>
      <c r="T76" s="132"/>
      <c r="U76" s="133"/>
      <c r="V76" s="131"/>
      <c r="W76" s="132"/>
      <c r="X76" s="132"/>
      <c r="Y76" s="132"/>
      <c r="Z76" s="132"/>
      <c r="AA76" s="132"/>
      <c r="AB76" s="133"/>
      <c r="AC76" s="131"/>
      <c r="AD76" s="132"/>
      <c r="AE76" s="132"/>
      <c r="AF76" s="132"/>
      <c r="AG76" s="132"/>
      <c r="AH76" s="132"/>
      <c r="AI76" s="133"/>
      <c r="AJ76" s="131"/>
      <c r="AK76" s="132"/>
      <c r="AL76" s="132"/>
      <c r="AM76" s="132"/>
      <c r="AN76" s="132"/>
      <c r="AO76" s="132"/>
      <c r="AP76" s="133"/>
      <c r="AQ76" s="131"/>
      <c r="AR76" s="132"/>
      <c r="AS76" s="132"/>
      <c r="AT76" s="132"/>
      <c r="AU76" s="132"/>
      <c r="AV76" s="132"/>
      <c r="AW76" s="133"/>
      <c r="AX76" s="131"/>
      <c r="AY76" s="132"/>
      <c r="AZ76" s="132"/>
      <c r="BA76" s="132"/>
      <c r="BB76" s="132"/>
      <c r="BC76" s="132"/>
      <c r="BD76" s="133"/>
      <c r="BE76" s="131"/>
      <c r="BF76" s="132"/>
      <c r="BG76" s="132"/>
      <c r="BH76" s="132"/>
      <c r="BI76" s="132"/>
      <c r="BJ76" s="132"/>
      <c r="BK76" s="133"/>
      <c r="BL76" s="131"/>
      <c r="BM76" s="132"/>
      <c r="BN76" s="132"/>
      <c r="BO76" s="132"/>
      <c r="BP76" s="132"/>
      <c r="BQ76" s="132"/>
      <c r="BR76" s="133"/>
    </row>
    <row r="77" spans="1:70" x14ac:dyDescent="0.3">
      <c r="A77" s="79"/>
      <c r="B77" s="79"/>
      <c r="C77" s="79"/>
      <c r="D77" s="80"/>
      <c r="E77" s="81"/>
      <c r="F77" s="127"/>
      <c r="G77" s="128"/>
      <c r="H77" s="131"/>
      <c r="I77" s="132"/>
      <c r="J77" s="132"/>
      <c r="K77" s="132"/>
      <c r="L77" s="132"/>
      <c r="M77" s="132"/>
      <c r="N77" s="133"/>
      <c r="O77" s="131"/>
      <c r="P77" s="132"/>
      <c r="Q77" s="132"/>
      <c r="R77" s="132"/>
      <c r="S77" s="132"/>
      <c r="T77" s="132"/>
      <c r="U77" s="133"/>
      <c r="V77" s="131"/>
      <c r="W77" s="132"/>
      <c r="X77" s="132"/>
      <c r="Y77" s="132"/>
      <c r="Z77" s="132"/>
      <c r="AA77" s="132"/>
      <c r="AB77" s="133"/>
      <c r="AC77" s="131"/>
      <c r="AD77" s="132"/>
      <c r="AE77" s="132"/>
      <c r="AF77" s="132"/>
      <c r="AG77" s="132"/>
      <c r="AH77" s="132"/>
      <c r="AI77" s="133"/>
      <c r="AJ77" s="131"/>
      <c r="AK77" s="132"/>
      <c r="AL77" s="132"/>
      <c r="AM77" s="132"/>
      <c r="AN77" s="132"/>
      <c r="AO77" s="132"/>
      <c r="AP77" s="133"/>
      <c r="AQ77" s="131"/>
      <c r="AR77" s="132"/>
      <c r="AS77" s="132"/>
      <c r="AT77" s="132"/>
      <c r="AU77" s="132"/>
      <c r="AV77" s="132"/>
      <c r="AW77" s="133"/>
      <c r="AX77" s="131"/>
      <c r="AY77" s="132"/>
      <c r="AZ77" s="132"/>
      <c r="BA77" s="132"/>
      <c r="BB77" s="132"/>
      <c r="BC77" s="132"/>
      <c r="BD77" s="133"/>
      <c r="BE77" s="131"/>
      <c r="BF77" s="132"/>
      <c r="BG77" s="132"/>
      <c r="BH77" s="132"/>
      <c r="BI77" s="132"/>
      <c r="BJ77" s="132"/>
      <c r="BK77" s="133"/>
      <c r="BL77" s="131"/>
      <c r="BM77" s="132"/>
      <c r="BN77" s="132"/>
      <c r="BO77" s="132"/>
      <c r="BP77" s="132"/>
      <c r="BQ77" s="132"/>
      <c r="BR77" s="133"/>
    </row>
    <row r="78" spans="1:70" x14ac:dyDescent="0.3">
      <c r="A78" s="79"/>
      <c r="B78" s="79"/>
      <c r="C78" s="79"/>
      <c r="D78" s="80"/>
      <c r="E78" s="81"/>
      <c r="F78" s="127"/>
      <c r="G78" s="128"/>
      <c r="H78" s="131"/>
      <c r="I78" s="132"/>
      <c r="J78" s="132"/>
      <c r="K78" s="132"/>
      <c r="L78" s="132"/>
      <c r="M78" s="132"/>
      <c r="N78" s="133"/>
      <c r="O78" s="131"/>
      <c r="P78" s="132"/>
      <c r="Q78" s="132"/>
      <c r="R78" s="132"/>
      <c r="S78" s="132"/>
      <c r="T78" s="132"/>
      <c r="U78" s="133"/>
      <c r="V78" s="131"/>
      <c r="W78" s="132"/>
      <c r="X78" s="132"/>
      <c r="Y78" s="132"/>
      <c r="Z78" s="132"/>
      <c r="AA78" s="132"/>
      <c r="AB78" s="133"/>
      <c r="AC78" s="131"/>
      <c r="AD78" s="132"/>
      <c r="AE78" s="132"/>
      <c r="AF78" s="132"/>
      <c r="AG78" s="132"/>
      <c r="AH78" s="132"/>
      <c r="AI78" s="133"/>
      <c r="AJ78" s="131"/>
      <c r="AK78" s="132"/>
      <c r="AL78" s="132"/>
      <c r="AM78" s="132"/>
      <c r="AN78" s="132"/>
      <c r="AO78" s="132"/>
      <c r="AP78" s="133"/>
      <c r="AQ78" s="131"/>
      <c r="AR78" s="132"/>
      <c r="AS78" s="132"/>
      <c r="AT78" s="132"/>
      <c r="AU78" s="132"/>
      <c r="AV78" s="132"/>
      <c r="AW78" s="133"/>
      <c r="AX78" s="131"/>
      <c r="AY78" s="132"/>
      <c r="AZ78" s="132"/>
      <c r="BA78" s="132"/>
      <c r="BB78" s="132"/>
      <c r="BC78" s="132"/>
      <c r="BD78" s="133"/>
      <c r="BE78" s="131"/>
      <c r="BF78" s="132"/>
      <c r="BG78" s="132"/>
      <c r="BH78" s="132"/>
      <c r="BI78" s="132"/>
      <c r="BJ78" s="132"/>
      <c r="BK78" s="133"/>
      <c r="BL78" s="131"/>
      <c r="BM78" s="132"/>
      <c r="BN78" s="132"/>
      <c r="BO78" s="132"/>
      <c r="BP78" s="132"/>
      <c r="BQ78" s="132"/>
      <c r="BR78" s="133"/>
    </row>
    <row r="79" spans="1:70" x14ac:dyDescent="0.3">
      <c r="A79" s="79"/>
      <c r="B79" s="79"/>
      <c r="C79" s="79"/>
      <c r="D79" s="80"/>
      <c r="E79" s="81"/>
      <c r="F79" s="127"/>
      <c r="G79" s="128"/>
      <c r="H79" s="131"/>
      <c r="I79" s="132"/>
      <c r="J79" s="132"/>
      <c r="K79" s="132"/>
      <c r="L79" s="132"/>
      <c r="M79" s="132"/>
      <c r="N79" s="133"/>
      <c r="O79" s="131"/>
      <c r="P79" s="132"/>
      <c r="Q79" s="132"/>
      <c r="R79" s="132"/>
      <c r="S79" s="132"/>
      <c r="T79" s="132"/>
      <c r="U79" s="133"/>
      <c r="V79" s="131"/>
      <c r="W79" s="132"/>
      <c r="X79" s="132"/>
      <c r="Y79" s="132"/>
      <c r="Z79" s="132"/>
      <c r="AA79" s="132"/>
      <c r="AB79" s="133"/>
      <c r="AC79" s="131"/>
      <c r="AD79" s="132"/>
      <c r="AE79" s="132"/>
      <c r="AF79" s="132"/>
      <c r="AG79" s="132"/>
      <c r="AH79" s="132"/>
      <c r="AI79" s="133"/>
      <c r="AJ79" s="131"/>
      <c r="AK79" s="132"/>
      <c r="AL79" s="132"/>
      <c r="AM79" s="132"/>
      <c r="AN79" s="132"/>
      <c r="AO79" s="132"/>
      <c r="AP79" s="133"/>
      <c r="AQ79" s="131"/>
      <c r="AR79" s="132"/>
      <c r="AS79" s="132"/>
      <c r="AT79" s="132"/>
      <c r="AU79" s="132"/>
      <c r="AV79" s="132"/>
      <c r="AW79" s="133"/>
      <c r="AX79" s="131"/>
      <c r="AY79" s="132"/>
      <c r="AZ79" s="132"/>
      <c r="BA79" s="132"/>
      <c r="BB79" s="132"/>
      <c r="BC79" s="132"/>
      <c r="BD79" s="133"/>
      <c r="BE79" s="131"/>
      <c r="BF79" s="132"/>
      <c r="BG79" s="132"/>
      <c r="BH79" s="132"/>
      <c r="BI79" s="132"/>
      <c r="BJ79" s="132"/>
      <c r="BK79" s="133"/>
      <c r="BL79" s="131"/>
      <c r="BM79" s="132"/>
      <c r="BN79" s="132"/>
      <c r="BO79" s="132"/>
      <c r="BP79" s="132"/>
      <c r="BQ79" s="132"/>
      <c r="BR79" s="133"/>
    </row>
    <row r="80" spans="1:70" x14ac:dyDescent="0.3">
      <c r="A80" s="79"/>
      <c r="B80" s="79"/>
      <c r="C80" s="79"/>
      <c r="D80" s="80"/>
      <c r="E80" s="81"/>
      <c r="F80" s="127"/>
      <c r="G80" s="128"/>
      <c r="H80" s="131"/>
      <c r="I80" s="132"/>
      <c r="J80" s="132"/>
      <c r="K80" s="132"/>
      <c r="L80" s="132"/>
      <c r="M80" s="132"/>
      <c r="N80" s="133"/>
      <c r="O80" s="131"/>
      <c r="P80" s="132"/>
      <c r="Q80" s="132"/>
      <c r="R80" s="132"/>
      <c r="S80" s="132"/>
      <c r="T80" s="132"/>
      <c r="U80" s="133"/>
      <c r="V80" s="131"/>
      <c r="W80" s="132"/>
      <c r="X80" s="132"/>
      <c r="Y80" s="132"/>
      <c r="Z80" s="132"/>
      <c r="AA80" s="132"/>
      <c r="AB80" s="133"/>
      <c r="AC80" s="131"/>
      <c r="AD80" s="132"/>
      <c r="AE80" s="132"/>
      <c r="AF80" s="132"/>
      <c r="AG80" s="132"/>
      <c r="AH80" s="132"/>
      <c r="AI80" s="133"/>
      <c r="AJ80" s="131"/>
      <c r="AK80" s="132"/>
      <c r="AL80" s="132"/>
      <c r="AM80" s="132"/>
      <c r="AN80" s="132"/>
      <c r="AO80" s="132"/>
      <c r="AP80" s="133"/>
      <c r="AQ80" s="131"/>
      <c r="AR80" s="132"/>
      <c r="AS80" s="132"/>
      <c r="AT80" s="132"/>
      <c r="AU80" s="132"/>
      <c r="AV80" s="132"/>
      <c r="AW80" s="133"/>
      <c r="AX80" s="131"/>
      <c r="AY80" s="132"/>
      <c r="AZ80" s="132"/>
      <c r="BA80" s="132"/>
      <c r="BB80" s="132"/>
      <c r="BC80" s="132"/>
      <c r="BD80" s="133"/>
      <c r="BE80" s="131"/>
      <c r="BF80" s="132"/>
      <c r="BG80" s="132"/>
      <c r="BH80" s="132"/>
      <c r="BI80" s="132"/>
      <c r="BJ80" s="132"/>
      <c r="BK80" s="133"/>
      <c r="BL80" s="131"/>
      <c r="BM80" s="132"/>
      <c r="BN80" s="132"/>
      <c r="BO80" s="132"/>
      <c r="BP80" s="132"/>
      <c r="BQ80" s="132"/>
      <c r="BR80" s="133"/>
    </row>
    <row r="81" spans="1:70" x14ac:dyDescent="0.3">
      <c r="A81" s="79"/>
      <c r="B81" s="79"/>
      <c r="C81" s="79"/>
      <c r="D81" s="80"/>
      <c r="E81" s="81"/>
      <c r="F81" s="127"/>
      <c r="G81" s="128"/>
      <c r="H81" s="131"/>
      <c r="I81" s="132"/>
      <c r="J81" s="132"/>
      <c r="K81" s="132"/>
      <c r="L81" s="132"/>
      <c r="M81" s="132"/>
      <c r="N81" s="133"/>
      <c r="O81" s="131"/>
      <c r="P81" s="132"/>
      <c r="Q81" s="132"/>
      <c r="R81" s="132"/>
      <c r="S81" s="132"/>
      <c r="T81" s="132"/>
      <c r="U81" s="133"/>
      <c r="V81" s="131"/>
      <c r="W81" s="132"/>
      <c r="X81" s="132"/>
      <c r="Y81" s="132"/>
      <c r="Z81" s="132"/>
      <c r="AA81" s="132"/>
      <c r="AB81" s="133"/>
      <c r="AC81" s="131"/>
      <c r="AD81" s="132"/>
      <c r="AE81" s="132"/>
      <c r="AF81" s="132"/>
      <c r="AG81" s="132"/>
      <c r="AH81" s="132"/>
      <c r="AI81" s="133"/>
      <c r="AJ81" s="131"/>
      <c r="AK81" s="132"/>
      <c r="AL81" s="132"/>
      <c r="AM81" s="132"/>
      <c r="AN81" s="132"/>
      <c r="AO81" s="132"/>
      <c r="AP81" s="133"/>
      <c r="AQ81" s="131"/>
      <c r="AR81" s="132"/>
      <c r="AS81" s="132"/>
      <c r="AT81" s="132"/>
      <c r="AU81" s="132"/>
      <c r="AV81" s="132"/>
      <c r="AW81" s="133"/>
      <c r="AX81" s="131"/>
      <c r="AY81" s="132"/>
      <c r="AZ81" s="132"/>
      <c r="BA81" s="132"/>
      <c r="BB81" s="132"/>
      <c r="BC81" s="132"/>
      <c r="BD81" s="133"/>
      <c r="BE81" s="131"/>
      <c r="BF81" s="132"/>
      <c r="BG81" s="132"/>
      <c r="BH81" s="132"/>
      <c r="BI81" s="132"/>
      <c r="BJ81" s="132"/>
      <c r="BK81" s="133"/>
      <c r="BL81" s="131"/>
      <c r="BM81" s="132"/>
      <c r="BN81" s="132"/>
      <c r="BO81" s="132"/>
      <c r="BP81" s="132"/>
      <c r="BQ81" s="132"/>
      <c r="BR81" s="133"/>
    </row>
    <row r="82" spans="1:70" x14ac:dyDescent="0.3">
      <c r="A82" s="79"/>
      <c r="B82" s="79"/>
      <c r="C82" s="79"/>
      <c r="D82" s="80"/>
      <c r="E82" s="81"/>
      <c r="F82" s="127"/>
      <c r="G82" s="128"/>
      <c r="H82" s="131"/>
      <c r="I82" s="132"/>
      <c r="J82" s="132"/>
      <c r="K82" s="132"/>
      <c r="L82" s="132"/>
      <c r="M82" s="132"/>
      <c r="N82" s="133"/>
      <c r="O82" s="131"/>
      <c r="P82" s="132"/>
      <c r="Q82" s="132"/>
      <c r="R82" s="132"/>
      <c r="S82" s="132"/>
      <c r="T82" s="132"/>
      <c r="U82" s="133"/>
      <c r="V82" s="131"/>
      <c r="W82" s="132"/>
      <c r="X82" s="132"/>
      <c r="Y82" s="132"/>
      <c r="Z82" s="132"/>
      <c r="AA82" s="132"/>
      <c r="AB82" s="133"/>
      <c r="AC82" s="131"/>
      <c r="AD82" s="132"/>
      <c r="AE82" s="132"/>
      <c r="AF82" s="132"/>
      <c r="AG82" s="132"/>
      <c r="AH82" s="132"/>
      <c r="AI82" s="133"/>
      <c r="AJ82" s="131"/>
      <c r="AK82" s="132"/>
      <c r="AL82" s="132"/>
      <c r="AM82" s="132"/>
      <c r="AN82" s="132"/>
      <c r="AO82" s="132"/>
      <c r="AP82" s="133"/>
      <c r="AQ82" s="131"/>
      <c r="AR82" s="132"/>
      <c r="AS82" s="132"/>
      <c r="AT82" s="132"/>
      <c r="AU82" s="132"/>
      <c r="AV82" s="132"/>
      <c r="AW82" s="133"/>
      <c r="AX82" s="131"/>
      <c r="AY82" s="132"/>
      <c r="AZ82" s="132"/>
      <c r="BA82" s="132"/>
      <c r="BB82" s="132"/>
      <c r="BC82" s="132"/>
      <c r="BD82" s="133"/>
      <c r="BE82" s="131"/>
      <c r="BF82" s="132"/>
      <c r="BG82" s="132"/>
      <c r="BH82" s="132"/>
      <c r="BI82" s="132"/>
      <c r="BJ82" s="132"/>
      <c r="BK82" s="133"/>
      <c r="BL82" s="131"/>
      <c r="BM82" s="132"/>
      <c r="BN82" s="132"/>
      <c r="BO82" s="132"/>
      <c r="BP82" s="132"/>
      <c r="BQ82" s="132"/>
      <c r="BR82" s="133"/>
    </row>
    <row r="83" spans="1:70" x14ac:dyDescent="0.3">
      <c r="A83" s="79"/>
      <c r="B83" s="79"/>
      <c r="C83" s="79"/>
      <c r="D83" s="80"/>
      <c r="E83" s="81"/>
      <c r="F83" s="127"/>
      <c r="G83" s="128"/>
      <c r="H83" s="131"/>
      <c r="I83" s="132"/>
      <c r="J83" s="132"/>
      <c r="K83" s="132"/>
      <c r="L83" s="132"/>
      <c r="M83" s="132"/>
      <c r="N83" s="133"/>
      <c r="O83" s="131"/>
      <c r="P83" s="132"/>
      <c r="Q83" s="132"/>
      <c r="R83" s="132"/>
      <c r="S83" s="132"/>
      <c r="T83" s="132"/>
      <c r="U83" s="133"/>
      <c r="V83" s="131"/>
      <c r="W83" s="132"/>
      <c r="X83" s="132"/>
      <c r="Y83" s="132"/>
      <c r="Z83" s="132"/>
      <c r="AA83" s="132"/>
      <c r="AB83" s="133"/>
      <c r="AC83" s="131"/>
      <c r="AD83" s="132"/>
      <c r="AE83" s="132"/>
      <c r="AF83" s="132"/>
      <c r="AG83" s="132"/>
      <c r="AH83" s="132"/>
      <c r="AI83" s="133"/>
      <c r="AJ83" s="131"/>
      <c r="AK83" s="132"/>
      <c r="AL83" s="132"/>
      <c r="AM83" s="132"/>
      <c r="AN83" s="132"/>
      <c r="AO83" s="132"/>
      <c r="AP83" s="133"/>
      <c r="AQ83" s="131"/>
      <c r="AR83" s="132"/>
      <c r="AS83" s="132"/>
      <c r="AT83" s="132"/>
      <c r="AU83" s="132"/>
      <c r="AV83" s="132"/>
      <c r="AW83" s="133"/>
      <c r="AX83" s="131"/>
      <c r="AY83" s="132"/>
      <c r="AZ83" s="132"/>
      <c r="BA83" s="132"/>
      <c r="BB83" s="132"/>
      <c r="BC83" s="132"/>
      <c r="BD83" s="133"/>
      <c r="BE83" s="131"/>
      <c r="BF83" s="132"/>
      <c r="BG83" s="132"/>
      <c r="BH83" s="132"/>
      <c r="BI83" s="132"/>
      <c r="BJ83" s="132"/>
      <c r="BK83" s="133"/>
      <c r="BL83" s="131"/>
      <c r="BM83" s="132"/>
      <c r="BN83" s="132"/>
      <c r="BO83" s="132"/>
      <c r="BP83" s="132"/>
      <c r="BQ83" s="132"/>
      <c r="BR83" s="133"/>
    </row>
    <row r="84" spans="1:70" x14ac:dyDescent="0.3">
      <c r="A84" s="79"/>
      <c r="B84" s="79"/>
      <c r="C84" s="79"/>
      <c r="D84" s="80"/>
      <c r="E84" s="81"/>
      <c r="F84" s="127"/>
      <c r="G84" s="128"/>
      <c r="H84" s="131"/>
      <c r="I84" s="132"/>
      <c r="J84" s="132"/>
      <c r="K84" s="132"/>
      <c r="L84" s="132"/>
      <c r="M84" s="132"/>
      <c r="N84" s="133"/>
      <c r="O84" s="131"/>
      <c r="P84" s="132"/>
      <c r="Q84" s="132"/>
      <c r="R84" s="132"/>
      <c r="S84" s="132"/>
      <c r="T84" s="132"/>
      <c r="U84" s="133"/>
      <c r="V84" s="131"/>
      <c r="W84" s="132"/>
      <c r="X84" s="132"/>
      <c r="Y84" s="132"/>
      <c r="Z84" s="132"/>
      <c r="AA84" s="132"/>
      <c r="AB84" s="133"/>
      <c r="AC84" s="131"/>
      <c r="AD84" s="132"/>
      <c r="AE84" s="132"/>
      <c r="AF84" s="132"/>
      <c r="AG84" s="132"/>
      <c r="AH84" s="132"/>
      <c r="AI84" s="133"/>
      <c r="AJ84" s="131"/>
      <c r="AK84" s="132"/>
      <c r="AL84" s="132"/>
      <c r="AM84" s="132"/>
      <c r="AN84" s="132"/>
      <c r="AO84" s="132"/>
      <c r="AP84" s="133"/>
      <c r="AQ84" s="131"/>
      <c r="AR84" s="132"/>
      <c r="AS84" s="132"/>
      <c r="AT84" s="132"/>
      <c r="AU84" s="132"/>
      <c r="AV84" s="132"/>
      <c r="AW84" s="133"/>
      <c r="AX84" s="131"/>
      <c r="AY84" s="132"/>
      <c r="AZ84" s="132"/>
      <c r="BA84" s="132"/>
      <c r="BB84" s="132"/>
      <c r="BC84" s="132"/>
      <c r="BD84" s="133"/>
      <c r="BE84" s="131"/>
      <c r="BF84" s="132"/>
      <c r="BG84" s="132"/>
      <c r="BH84" s="132"/>
      <c r="BI84" s="132"/>
      <c r="BJ84" s="132"/>
      <c r="BK84" s="133"/>
      <c r="BL84" s="131"/>
      <c r="BM84" s="132"/>
      <c r="BN84" s="132"/>
      <c r="BO84" s="132"/>
      <c r="BP84" s="132"/>
      <c r="BQ84" s="132"/>
      <c r="BR84" s="133"/>
    </row>
    <row r="85" spans="1:70" x14ac:dyDescent="0.3">
      <c r="A85" s="79"/>
      <c r="B85" s="79"/>
      <c r="C85" s="79"/>
      <c r="D85" s="80"/>
      <c r="E85" s="81"/>
      <c r="F85" s="127"/>
      <c r="G85" s="128"/>
      <c r="H85" s="131"/>
      <c r="I85" s="132"/>
      <c r="J85" s="132"/>
      <c r="K85" s="132"/>
      <c r="L85" s="132"/>
      <c r="M85" s="132"/>
      <c r="N85" s="133"/>
      <c r="O85" s="131"/>
      <c r="P85" s="132"/>
      <c r="Q85" s="132"/>
      <c r="R85" s="132"/>
      <c r="S85" s="132"/>
      <c r="T85" s="132"/>
      <c r="U85" s="133"/>
      <c r="V85" s="131"/>
      <c r="W85" s="132"/>
      <c r="X85" s="132"/>
      <c r="Y85" s="132"/>
      <c r="Z85" s="132"/>
      <c r="AA85" s="132"/>
      <c r="AB85" s="133"/>
      <c r="AC85" s="131"/>
      <c r="AD85" s="132"/>
      <c r="AE85" s="132"/>
      <c r="AF85" s="132"/>
      <c r="AG85" s="132"/>
      <c r="AH85" s="132"/>
      <c r="AI85" s="133"/>
      <c r="AJ85" s="131"/>
      <c r="AK85" s="132"/>
      <c r="AL85" s="132"/>
      <c r="AM85" s="132"/>
      <c r="AN85" s="132"/>
      <c r="AO85" s="132"/>
      <c r="AP85" s="133"/>
      <c r="AQ85" s="131"/>
      <c r="AR85" s="132"/>
      <c r="AS85" s="132"/>
      <c r="AT85" s="132"/>
      <c r="AU85" s="132"/>
      <c r="AV85" s="132"/>
      <c r="AW85" s="133"/>
      <c r="AX85" s="131"/>
      <c r="AY85" s="132"/>
      <c r="AZ85" s="132"/>
      <c r="BA85" s="132"/>
      <c r="BB85" s="132"/>
      <c r="BC85" s="132"/>
      <c r="BD85" s="133"/>
      <c r="BE85" s="131"/>
      <c r="BF85" s="132"/>
      <c r="BG85" s="132"/>
      <c r="BH85" s="132"/>
      <c r="BI85" s="132"/>
      <c r="BJ85" s="132"/>
      <c r="BK85" s="133"/>
      <c r="BL85" s="131"/>
      <c r="BM85" s="132"/>
      <c r="BN85" s="132"/>
      <c r="BO85" s="132"/>
      <c r="BP85" s="132"/>
      <c r="BQ85" s="132"/>
      <c r="BR85" s="133"/>
    </row>
    <row r="86" spans="1:70" x14ac:dyDescent="0.3">
      <c r="A86" s="79"/>
      <c r="B86" s="79"/>
      <c r="C86" s="79"/>
      <c r="D86" s="80"/>
      <c r="E86" s="81"/>
      <c r="F86" s="127"/>
      <c r="G86" s="128"/>
      <c r="H86" s="131"/>
      <c r="I86" s="132"/>
      <c r="J86" s="132"/>
      <c r="K86" s="132"/>
      <c r="L86" s="132"/>
      <c r="M86" s="132"/>
      <c r="N86" s="133"/>
      <c r="O86" s="131"/>
      <c r="P86" s="132"/>
      <c r="Q86" s="132"/>
      <c r="R86" s="132"/>
      <c r="S86" s="132"/>
      <c r="T86" s="132"/>
      <c r="U86" s="133"/>
      <c r="V86" s="131"/>
      <c r="W86" s="132"/>
      <c r="X86" s="132"/>
      <c r="Y86" s="132"/>
      <c r="Z86" s="132"/>
      <c r="AA86" s="132"/>
      <c r="AB86" s="133"/>
      <c r="AC86" s="131"/>
      <c r="AD86" s="132"/>
      <c r="AE86" s="132"/>
      <c r="AF86" s="132"/>
      <c r="AG86" s="132"/>
      <c r="AH86" s="132"/>
      <c r="AI86" s="133"/>
      <c r="AJ86" s="131"/>
      <c r="AK86" s="132"/>
      <c r="AL86" s="132"/>
      <c r="AM86" s="132"/>
      <c r="AN86" s="132"/>
      <c r="AO86" s="132"/>
      <c r="AP86" s="133"/>
      <c r="AQ86" s="131"/>
      <c r="AR86" s="132"/>
      <c r="AS86" s="132"/>
      <c r="AT86" s="132"/>
      <c r="AU86" s="132"/>
      <c r="AV86" s="132"/>
      <c r="AW86" s="133"/>
      <c r="AX86" s="131"/>
      <c r="AY86" s="132"/>
      <c r="AZ86" s="132"/>
      <c r="BA86" s="132"/>
      <c r="BB86" s="132"/>
      <c r="BC86" s="132"/>
      <c r="BD86" s="133"/>
      <c r="BE86" s="131"/>
      <c r="BF86" s="132"/>
      <c r="BG86" s="132"/>
      <c r="BH86" s="132"/>
      <c r="BI86" s="132"/>
      <c r="BJ86" s="132"/>
      <c r="BK86" s="133"/>
      <c r="BL86" s="131"/>
      <c r="BM86" s="132"/>
      <c r="BN86" s="132"/>
      <c r="BO86" s="132"/>
      <c r="BP86" s="132"/>
      <c r="BQ86" s="132"/>
      <c r="BR86" s="133"/>
    </row>
    <row r="87" spans="1:70" x14ac:dyDescent="0.3">
      <c r="A87" s="79"/>
      <c r="B87" s="79"/>
      <c r="C87" s="79"/>
      <c r="D87" s="80"/>
      <c r="E87" s="81"/>
      <c r="F87" s="127"/>
      <c r="G87" s="128"/>
      <c r="H87" s="131"/>
      <c r="I87" s="132"/>
      <c r="J87" s="132"/>
      <c r="K87" s="132"/>
      <c r="L87" s="132"/>
      <c r="M87" s="132"/>
      <c r="N87" s="133"/>
      <c r="O87" s="131"/>
      <c r="P87" s="132"/>
      <c r="Q87" s="132"/>
      <c r="R87" s="132"/>
      <c r="S87" s="132"/>
      <c r="T87" s="132"/>
      <c r="U87" s="133"/>
      <c r="V87" s="131"/>
      <c r="W87" s="132"/>
      <c r="X87" s="132"/>
      <c r="Y87" s="132"/>
      <c r="Z87" s="132"/>
      <c r="AA87" s="132"/>
      <c r="AB87" s="133"/>
      <c r="AC87" s="131"/>
      <c r="AD87" s="132"/>
      <c r="AE87" s="132"/>
      <c r="AF87" s="132"/>
      <c r="AG87" s="132"/>
      <c r="AH87" s="132"/>
      <c r="AI87" s="133"/>
      <c r="AJ87" s="131"/>
      <c r="AK87" s="132"/>
      <c r="AL87" s="132"/>
      <c r="AM87" s="132"/>
      <c r="AN87" s="132"/>
      <c r="AO87" s="132"/>
      <c r="AP87" s="133"/>
      <c r="AQ87" s="131"/>
      <c r="AR87" s="132"/>
      <c r="AS87" s="132"/>
      <c r="AT87" s="132"/>
      <c r="AU87" s="132"/>
      <c r="AV87" s="132"/>
      <c r="AW87" s="133"/>
      <c r="AX87" s="131"/>
      <c r="AY87" s="132"/>
      <c r="AZ87" s="132"/>
      <c r="BA87" s="132"/>
      <c r="BB87" s="132"/>
      <c r="BC87" s="132"/>
      <c r="BD87" s="133"/>
      <c r="BE87" s="131"/>
      <c r="BF87" s="132"/>
      <c r="BG87" s="132"/>
      <c r="BH87" s="132"/>
      <c r="BI87" s="132"/>
      <c r="BJ87" s="132"/>
      <c r="BK87" s="133"/>
      <c r="BL87" s="131"/>
      <c r="BM87" s="132"/>
      <c r="BN87" s="132"/>
      <c r="BO87" s="132"/>
      <c r="BP87" s="132"/>
      <c r="BQ87" s="132"/>
      <c r="BR87" s="133"/>
    </row>
    <row r="88" spans="1:70" x14ac:dyDescent="0.3">
      <c r="A88" s="79"/>
      <c r="B88" s="79"/>
      <c r="C88" s="79"/>
      <c r="D88" s="80"/>
      <c r="E88" s="81"/>
      <c r="F88" s="127"/>
      <c r="G88" s="128"/>
      <c r="H88" s="131"/>
      <c r="I88" s="132"/>
      <c r="J88" s="132"/>
      <c r="K88" s="132"/>
      <c r="L88" s="132"/>
      <c r="M88" s="132"/>
      <c r="N88" s="133"/>
      <c r="O88" s="131"/>
      <c r="P88" s="132"/>
      <c r="Q88" s="132"/>
      <c r="R88" s="132"/>
      <c r="S88" s="132"/>
      <c r="T88" s="132"/>
      <c r="U88" s="133"/>
      <c r="V88" s="131"/>
      <c r="W88" s="132"/>
      <c r="X88" s="132"/>
      <c r="Y88" s="132"/>
      <c r="Z88" s="132"/>
      <c r="AA88" s="132"/>
      <c r="AB88" s="133"/>
      <c r="AC88" s="131"/>
      <c r="AD88" s="132"/>
      <c r="AE88" s="132"/>
      <c r="AF88" s="132"/>
      <c r="AG88" s="132"/>
      <c r="AH88" s="132"/>
      <c r="AI88" s="133"/>
      <c r="AJ88" s="131"/>
      <c r="AK88" s="132"/>
      <c r="AL88" s="132"/>
      <c r="AM88" s="132"/>
      <c r="AN88" s="132"/>
      <c r="AO88" s="132"/>
      <c r="AP88" s="133"/>
      <c r="AQ88" s="131"/>
      <c r="AR88" s="132"/>
      <c r="AS88" s="132"/>
      <c r="AT88" s="132"/>
      <c r="AU88" s="132"/>
      <c r="AV88" s="132"/>
      <c r="AW88" s="133"/>
      <c r="AX88" s="131"/>
      <c r="AY88" s="132"/>
      <c r="AZ88" s="132"/>
      <c r="BA88" s="132"/>
      <c r="BB88" s="132"/>
      <c r="BC88" s="132"/>
      <c r="BD88" s="133"/>
      <c r="BE88" s="131"/>
      <c r="BF88" s="132"/>
      <c r="BG88" s="132"/>
      <c r="BH88" s="132"/>
      <c r="BI88" s="132"/>
      <c r="BJ88" s="132"/>
      <c r="BK88" s="133"/>
      <c r="BL88" s="131"/>
      <c r="BM88" s="132"/>
      <c r="BN88" s="132"/>
      <c r="BO88" s="132"/>
      <c r="BP88" s="132"/>
      <c r="BQ88" s="132"/>
      <c r="BR88" s="133"/>
    </row>
    <row r="89" spans="1:70" x14ac:dyDescent="0.3">
      <c r="A89" s="79"/>
      <c r="B89" s="79"/>
      <c r="C89" s="79"/>
      <c r="D89" s="80"/>
      <c r="E89" s="81"/>
      <c r="F89" s="127"/>
      <c r="G89" s="128"/>
      <c r="H89" s="131"/>
      <c r="I89" s="132"/>
      <c r="J89" s="132"/>
      <c r="K89" s="132"/>
      <c r="L89" s="132"/>
      <c r="M89" s="132"/>
      <c r="N89" s="133"/>
      <c r="O89" s="131"/>
      <c r="P89" s="132"/>
      <c r="Q89" s="132"/>
      <c r="R89" s="132"/>
      <c r="S89" s="132"/>
      <c r="T89" s="132"/>
      <c r="U89" s="133"/>
      <c r="V89" s="131"/>
      <c r="W89" s="132"/>
      <c r="X89" s="132"/>
      <c r="Y89" s="132"/>
      <c r="Z89" s="132"/>
      <c r="AA89" s="132"/>
      <c r="AB89" s="133"/>
      <c r="AC89" s="131"/>
      <c r="AD89" s="132"/>
      <c r="AE89" s="132"/>
      <c r="AF89" s="132"/>
      <c r="AG89" s="132"/>
      <c r="AH89" s="132"/>
      <c r="AI89" s="133"/>
      <c r="AJ89" s="131"/>
      <c r="AK89" s="132"/>
      <c r="AL89" s="132"/>
      <c r="AM89" s="132"/>
      <c r="AN89" s="132"/>
      <c r="AO89" s="132"/>
      <c r="AP89" s="133"/>
      <c r="AQ89" s="131"/>
      <c r="AR89" s="132"/>
      <c r="AS89" s="132"/>
      <c r="AT89" s="132"/>
      <c r="AU89" s="132"/>
      <c r="AV89" s="132"/>
      <c r="AW89" s="133"/>
      <c r="AX89" s="131"/>
      <c r="AY89" s="132"/>
      <c r="AZ89" s="132"/>
      <c r="BA89" s="132"/>
      <c r="BB89" s="132"/>
      <c r="BC89" s="132"/>
      <c r="BD89" s="133"/>
      <c r="BE89" s="131"/>
      <c r="BF89" s="132"/>
      <c r="BG89" s="132"/>
      <c r="BH89" s="132"/>
      <c r="BI89" s="132"/>
      <c r="BJ89" s="132"/>
      <c r="BK89" s="133"/>
      <c r="BL89" s="131"/>
      <c r="BM89" s="132"/>
      <c r="BN89" s="132"/>
      <c r="BO89" s="132"/>
      <c r="BP89" s="132"/>
      <c r="BQ89" s="132"/>
      <c r="BR89" s="133"/>
    </row>
    <row r="90" spans="1:70" x14ac:dyDescent="0.3">
      <c r="A90" s="79"/>
      <c r="B90" s="79"/>
      <c r="C90" s="79"/>
      <c r="D90" s="80"/>
      <c r="E90" s="81"/>
      <c r="F90" s="127"/>
      <c r="G90" s="128"/>
      <c r="H90" s="131"/>
      <c r="I90" s="132"/>
      <c r="J90" s="132"/>
      <c r="K90" s="132"/>
      <c r="L90" s="132"/>
      <c r="M90" s="132"/>
      <c r="N90" s="133"/>
      <c r="O90" s="131"/>
      <c r="P90" s="132"/>
      <c r="Q90" s="132"/>
      <c r="R90" s="132"/>
      <c r="S90" s="132"/>
      <c r="T90" s="132"/>
      <c r="U90" s="133"/>
      <c r="V90" s="131"/>
      <c r="W90" s="132"/>
      <c r="X90" s="132"/>
      <c r="Y90" s="132"/>
      <c r="Z90" s="132"/>
      <c r="AA90" s="132"/>
      <c r="AB90" s="133"/>
      <c r="AC90" s="131"/>
      <c r="AD90" s="132"/>
      <c r="AE90" s="132"/>
      <c r="AF90" s="132"/>
      <c r="AG90" s="132"/>
      <c r="AH90" s="132"/>
      <c r="AI90" s="133"/>
      <c r="AJ90" s="131"/>
      <c r="AK90" s="132"/>
      <c r="AL90" s="132"/>
      <c r="AM90" s="132"/>
      <c r="AN90" s="132"/>
      <c r="AO90" s="132"/>
      <c r="AP90" s="133"/>
      <c r="AQ90" s="131"/>
      <c r="AR90" s="132"/>
      <c r="AS90" s="132"/>
      <c r="AT90" s="132"/>
      <c r="AU90" s="132"/>
      <c r="AV90" s="132"/>
      <c r="AW90" s="133"/>
      <c r="AX90" s="131"/>
      <c r="AY90" s="132"/>
      <c r="AZ90" s="132"/>
      <c r="BA90" s="132"/>
      <c r="BB90" s="132"/>
      <c r="BC90" s="132"/>
      <c r="BD90" s="133"/>
      <c r="BE90" s="131"/>
      <c r="BF90" s="132"/>
      <c r="BG90" s="132"/>
      <c r="BH90" s="132"/>
      <c r="BI90" s="132"/>
      <c r="BJ90" s="132"/>
      <c r="BK90" s="133"/>
      <c r="BL90" s="131"/>
      <c r="BM90" s="132"/>
      <c r="BN90" s="132"/>
      <c r="BO90" s="132"/>
      <c r="BP90" s="132"/>
      <c r="BQ90" s="132"/>
      <c r="BR90" s="133"/>
    </row>
    <row r="91" spans="1:70" x14ac:dyDescent="0.3">
      <c r="A91" s="79"/>
      <c r="B91" s="79"/>
      <c r="C91" s="79"/>
      <c r="D91" s="80"/>
      <c r="E91" s="81"/>
      <c r="F91" s="127"/>
      <c r="G91" s="128"/>
      <c r="H91" s="131"/>
      <c r="I91" s="132"/>
      <c r="J91" s="132"/>
      <c r="K91" s="132"/>
      <c r="L91" s="132"/>
      <c r="M91" s="132"/>
      <c r="N91" s="133"/>
      <c r="O91" s="131"/>
      <c r="P91" s="132"/>
      <c r="Q91" s="132"/>
      <c r="R91" s="132"/>
      <c r="S91" s="132"/>
      <c r="T91" s="132"/>
      <c r="U91" s="133"/>
      <c r="V91" s="131"/>
      <c r="W91" s="132"/>
      <c r="X91" s="132"/>
      <c r="Y91" s="132"/>
      <c r="Z91" s="132"/>
      <c r="AA91" s="132"/>
      <c r="AB91" s="133"/>
      <c r="AC91" s="131"/>
      <c r="AD91" s="132"/>
      <c r="AE91" s="132"/>
      <c r="AF91" s="132"/>
      <c r="AG91" s="132"/>
      <c r="AH91" s="132"/>
      <c r="AI91" s="133"/>
      <c r="AJ91" s="131"/>
      <c r="AK91" s="132"/>
      <c r="AL91" s="132"/>
      <c r="AM91" s="132"/>
      <c r="AN91" s="132"/>
      <c r="AO91" s="132"/>
      <c r="AP91" s="133"/>
      <c r="AQ91" s="131"/>
      <c r="AR91" s="132"/>
      <c r="AS91" s="132"/>
      <c r="AT91" s="132"/>
      <c r="AU91" s="132"/>
      <c r="AV91" s="132"/>
      <c r="AW91" s="133"/>
      <c r="AX91" s="131"/>
      <c r="AY91" s="132"/>
      <c r="AZ91" s="132"/>
      <c r="BA91" s="132"/>
      <c r="BB91" s="132"/>
      <c r="BC91" s="132"/>
      <c r="BD91" s="133"/>
      <c r="BE91" s="131"/>
      <c r="BF91" s="132"/>
      <c r="BG91" s="132"/>
      <c r="BH91" s="132"/>
      <c r="BI91" s="132"/>
      <c r="BJ91" s="132"/>
      <c r="BK91" s="133"/>
      <c r="BL91" s="131"/>
      <c r="BM91" s="132"/>
      <c r="BN91" s="132"/>
      <c r="BO91" s="132"/>
      <c r="BP91" s="132"/>
      <c r="BQ91" s="132"/>
      <c r="BR91" s="133"/>
    </row>
    <row r="92" spans="1:70" x14ac:dyDescent="0.3">
      <c r="A92" s="79"/>
      <c r="B92" s="79"/>
      <c r="C92" s="79"/>
      <c r="D92" s="80"/>
      <c r="E92" s="81"/>
      <c r="F92" s="127"/>
      <c r="G92" s="128"/>
      <c r="H92" s="131"/>
      <c r="I92" s="132"/>
      <c r="J92" s="132"/>
      <c r="K92" s="132"/>
      <c r="L92" s="132"/>
      <c r="M92" s="132"/>
      <c r="N92" s="133"/>
      <c r="O92" s="131"/>
      <c r="P92" s="132"/>
      <c r="Q92" s="132"/>
      <c r="R92" s="132"/>
      <c r="S92" s="132"/>
      <c r="T92" s="132"/>
      <c r="U92" s="133"/>
      <c r="V92" s="131"/>
      <c r="W92" s="132"/>
      <c r="X92" s="132"/>
      <c r="Y92" s="132"/>
      <c r="Z92" s="132"/>
      <c r="AA92" s="132"/>
      <c r="AB92" s="133"/>
      <c r="AC92" s="131"/>
      <c r="AD92" s="132"/>
      <c r="AE92" s="132"/>
      <c r="AF92" s="132"/>
      <c r="AG92" s="132"/>
      <c r="AH92" s="132"/>
      <c r="AI92" s="133"/>
      <c r="AJ92" s="131"/>
      <c r="AK92" s="132"/>
      <c r="AL92" s="132"/>
      <c r="AM92" s="132"/>
      <c r="AN92" s="132"/>
      <c r="AO92" s="132"/>
      <c r="AP92" s="133"/>
      <c r="AQ92" s="131"/>
      <c r="AR92" s="132"/>
      <c r="AS92" s="132"/>
      <c r="AT92" s="132"/>
      <c r="AU92" s="132"/>
      <c r="AV92" s="132"/>
      <c r="AW92" s="133"/>
      <c r="AX92" s="131"/>
      <c r="AY92" s="132"/>
      <c r="AZ92" s="132"/>
      <c r="BA92" s="132"/>
      <c r="BB92" s="132"/>
      <c r="BC92" s="132"/>
      <c r="BD92" s="133"/>
      <c r="BE92" s="131"/>
      <c r="BF92" s="132"/>
      <c r="BG92" s="132"/>
      <c r="BH92" s="132"/>
      <c r="BI92" s="132"/>
      <c r="BJ92" s="132"/>
      <c r="BK92" s="133"/>
      <c r="BL92" s="131"/>
      <c r="BM92" s="132"/>
      <c r="BN92" s="132"/>
      <c r="BO92" s="132"/>
      <c r="BP92" s="132"/>
      <c r="BQ92" s="132"/>
      <c r="BR92" s="133"/>
    </row>
    <row r="93" spans="1:70" x14ac:dyDescent="0.3">
      <c r="A93" s="79"/>
      <c r="B93" s="79"/>
      <c r="C93" s="79"/>
      <c r="D93" s="80"/>
      <c r="E93" s="81"/>
      <c r="F93" s="127"/>
      <c r="G93" s="128"/>
      <c r="H93" s="131"/>
      <c r="I93" s="132"/>
      <c r="J93" s="132"/>
      <c r="K93" s="132"/>
      <c r="L93" s="132"/>
      <c r="M93" s="132"/>
      <c r="N93" s="133"/>
      <c r="O93" s="131"/>
      <c r="P93" s="132"/>
      <c r="Q93" s="132"/>
      <c r="R93" s="132"/>
      <c r="S93" s="132"/>
      <c r="T93" s="132"/>
      <c r="U93" s="133"/>
      <c r="V93" s="131"/>
      <c r="W93" s="132"/>
      <c r="X93" s="132"/>
      <c r="Y93" s="132"/>
      <c r="Z93" s="132"/>
      <c r="AA93" s="132"/>
      <c r="AB93" s="133"/>
      <c r="AC93" s="131"/>
      <c r="AD93" s="132"/>
      <c r="AE93" s="132"/>
      <c r="AF93" s="132"/>
      <c r="AG93" s="132"/>
      <c r="AH93" s="132"/>
      <c r="AI93" s="133"/>
      <c r="AJ93" s="131"/>
      <c r="AK93" s="132"/>
      <c r="AL93" s="132"/>
      <c r="AM93" s="132"/>
      <c r="AN93" s="132"/>
      <c r="AO93" s="132"/>
      <c r="AP93" s="133"/>
      <c r="AQ93" s="131"/>
      <c r="AR93" s="132"/>
      <c r="AS93" s="132"/>
      <c r="AT93" s="132"/>
      <c r="AU93" s="132"/>
      <c r="AV93" s="132"/>
      <c r="AW93" s="133"/>
      <c r="AX93" s="131"/>
      <c r="AY93" s="132"/>
      <c r="AZ93" s="132"/>
      <c r="BA93" s="132"/>
      <c r="BB93" s="132"/>
      <c r="BC93" s="132"/>
      <c r="BD93" s="133"/>
      <c r="BE93" s="131"/>
      <c r="BF93" s="132"/>
      <c r="BG93" s="132"/>
      <c r="BH93" s="132"/>
      <c r="BI93" s="132"/>
      <c r="BJ93" s="132"/>
      <c r="BK93" s="133"/>
      <c r="BL93" s="131"/>
      <c r="BM93" s="132"/>
      <c r="BN93" s="132"/>
      <c r="BO93" s="132"/>
      <c r="BP93" s="132"/>
      <c r="BQ93" s="132"/>
      <c r="BR93" s="133"/>
    </row>
    <row r="94" spans="1:70" x14ac:dyDescent="0.3">
      <c r="A94" s="79"/>
      <c r="B94" s="79"/>
      <c r="C94" s="79"/>
      <c r="D94" s="80"/>
      <c r="E94" s="81"/>
      <c r="F94" s="127"/>
      <c r="G94" s="128"/>
      <c r="H94" s="131"/>
      <c r="I94" s="132"/>
      <c r="J94" s="132"/>
      <c r="K94" s="132"/>
      <c r="L94" s="132"/>
      <c r="M94" s="132"/>
      <c r="N94" s="133"/>
      <c r="O94" s="131"/>
      <c r="P94" s="132"/>
      <c r="Q94" s="132"/>
      <c r="R94" s="132"/>
      <c r="S94" s="132"/>
      <c r="T94" s="132"/>
      <c r="U94" s="133"/>
      <c r="V94" s="131"/>
      <c r="W94" s="132"/>
      <c r="X94" s="132"/>
      <c r="Y94" s="132"/>
      <c r="Z94" s="132"/>
      <c r="AA94" s="132"/>
      <c r="AB94" s="133"/>
      <c r="AC94" s="131"/>
      <c r="AD94" s="132"/>
      <c r="AE94" s="132"/>
      <c r="AF94" s="132"/>
      <c r="AG94" s="132"/>
      <c r="AH94" s="132"/>
      <c r="AI94" s="133"/>
      <c r="AJ94" s="131"/>
      <c r="AK94" s="132"/>
      <c r="AL94" s="132"/>
      <c r="AM94" s="132"/>
      <c r="AN94" s="132"/>
      <c r="AO94" s="132"/>
      <c r="AP94" s="133"/>
      <c r="AQ94" s="131"/>
      <c r="AR94" s="132"/>
      <c r="AS94" s="132"/>
      <c r="AT94" s="132"/>
      <c r="AU94" s="132"/>
      <c r="AV94" s="132"/>
      <c r="AW94" s="133"/>
      <c r="AX94" s="131"/>
      <c r="AY94" s="132"/>
      <c r="AZ94" s="132"/>
      <c r="BA94" s="132"/>
      <c r="BB94" s="132"/>
      <c r="BC94" s="132"/>
      <c r="BD94" s="133"/>
      <c r="BE94" s="131"/>
      <c r="BF94" s="132"/>
      <c r="BG94" s="132"/>
      <c r="BH94" s="132"/>
      <c r="BI94" s="132"/>
      <c r="BJ94" s="132"/>
      <c r="BK94" s="133"/>
      <c r="BL94" s="131"/>
      <c r="BM94" s="132"/>
      <c r="BN94" s="132"/>
      <c r="BO94" s="132"/>
      <c r="BP94" s="132"/>
      <c r="BQ94" s="132"/>
      <c r="BR94" s="133"/>
    </row>
    <row r="95" spans="1:70" x14ac:dyDescent="0.3">
      <c r="A95" s="79"/>
      <c r="B95" s="79"/>
      <c r="C95" s="79"/>
      <c r="D95" s="80"/>
      <c r="E95" s="81"/>
      <c r="F95" s="127"/>
      <c r="G95" s="128"/>
      <c r="H95" s="131"/>
      <c r="I95" s="132"/>
      <c r="J95" s="132"/>
      <c r="K95" s="132"/>
      <c r="L95" s="132"/>
      <c r="M95" s="132"/>
      <c r="N95" s="133"/>
      <c r="O95" s="131"/>
      <c r="P95" s="132"/>
      <c r="Q95" s="132"/>
      <c r="R95" s="132"/>
      <c r="S95" s="132"/>
      <c r="T95" s="132"/>
      <c r="U95" s="133"/>
      <c r="V95" s="131"/>
      <c r="W95" s="132"/>
      <c r="X95" s="132"/>
      <c r="Y95" s="132"/>
      <c r="Z95" s="132"/>
      <c r="AA95" s="132"/>
      <c r="AB95" s="133"/>
      <c r="AC95" s="131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3"/>
      <c r="AQ95" s="131"/>
      <c r="AR95" s="132"/>
      <c r="AS95" s="132"/>
      <c r="AT95" s="132"/>
      <c r="AU95" s="132"/>
      <c r="AV95" s="132"/>
      <c r="AW95" s="133"/>
      <c r="AX95" s="131"/>
      <c r="AY95" s="132"/>
      <c r="AZ95" s="132"/>
      <c r="BA95" s="132"/>
      <c r="BB95" s="132"/>
      <c r="BC95" s="132"/>
      <c r="BD95" s="133"/>
      <c r="BE95" s="131"/>
      <c r="BF95" s="132"/>
      <c r="BG95" s="132"/>
      <c r="BH95" s="132"/>
      <c r="BI95" s="132"/>
      <c r="BJ95" s="132"/>
      <c r="BK95" s="133"/>
      <c r="BL95" s="131"/>
      <c r="BM95" s="132"/>
      <c r="BN95" s="132"/>
      <c r="BO95" s="132"/>
      <c r="BP95" s="132"/>
      <c r="BQ95" s="132"/>
      <c r="BR95" s="133"/>
    </row>
    <row r="96" spans="1:70" x14ac:dyDescent="0.3">
      <c r="A96" s="79"/>
      <c r="B96" s="79"/>
      <c r="C96" s="79"/>
      <c r="D96" s="80"/>
      <c r="E96" s="81"/>
      <c r="F96" s="127"/>
      <c r="G96" s="128"/>
      <c r="H96" s="131"/>
      <c r="I96" s="132"/>
      <c r="J96" s="132"/>
      <c r="K96" s="132"/>
      <c r="L96" s="132"/>
      <c r="M96" s="132"/>
      <c r="N96" s="133"/>
      <c r="O96" s="131"/>
      <c r="P96" s="132"/>
      <c r="Q96" s="132"/>
      <c r="R96" s="132"/>
      <c r="S96" s="132"/>
      <c r="T96" s="132"/>
      <c r="U96" s="133"/>
      <c r="V96" s="131"/>
      <c r="W96" s="132"/>
      <c r="X96" s="132"/>
      <c r="Y96" s="132"/>
      <c r="Z96" s="132"/>
      <c r="AA96" s="132"/>
      <c r="AB96" s="133"/>
      <c r="AC96" s="131"/>
      <c r="AD96" s="132"/>
      <c r="AE96" s="132"/>
      <c r="AF96" s="132"/>
      <c r="AG96" s="132"/>
      <c r="AH96" s="132"/>
      <c r="AI96" s="133"/>
      <c r="AJ96" s="131"/>
      <c r="AK96" s="132"/>
      <c r="AL96" s="132"/>
      <c r="AM96" s="132"/>
      <c r="AN96" s="132"/>
      <c r="AO96" s="132"/>
      <c r="AP96" s="133"/>
      <c r="AQ96" s="131"/>
      <c r="AR96" s="132"/>
      <c r="AS96" s="132"/>
      <c r="AT96" s="132"/>
      <c r="AU96" s="132"/>
      <c r="AV96" s="132"/>
      <c r="AW96" s="133"/>
      <c r="AX96" s="131"/>
      <c r="AY96" s="132"/>
      <c r="AZ96" s="132"/>
      <c r="BA96" s="132"/>
      <c r="BB96" s="132"/>
      <c r="BC96" s="132"/>
      <c r="BD96" s="133"/>
      <c r="BE96" s="131"/>
      <c r="BF96" s="132"/>
      <c r="BG96" s="132"/>
      <c r="BH96" s="132"/>
      <c r="BI96" s="132"/>
      <c r="BJ96" s="132"/>
      <c r="BK96" s="133"/>
      <c r="BL96" s="131"/>
      <c r="BM96" s="132"/>
      <c r="BN96" s="132"/>
      <c r="BO96" s="132"/>
      <c r="BP96" s="132"/>
      <c r="BQ96" s="132"/>
      <c r="BR96" s="133"/>
    </row>
    <row r="97" spans="1:70" x14ac:dyDescent="0.3">
      <c r="A97" s="79"/>
      <c r="B97" s="79"/>
      <c r="C97" s="79"/>
      <c r="D97" s="80"/>
      <c r="E97" s="81"/>
      <c r="F97" s="127"/>
      <c r="G97" s="128"/>
      <c r="H97" s="131"/>
      <c r="I97" s="132"/>
      <c r="J97" s="132"/>
      <c r="K97" s="132"/>
      <c r="L97" s="132"/>
      <c r="M97" s="132"/>
      <c r="N97" s="133"/>
      <c r="O97" s="131"/>
      <c r="P97" s="132"/>
      <c r="Q97" s="132"/>
      <c r="R97" s="132"/>
      <c r="S97" s="132"/>
      <c r="T97" s="132"/>
      <c r="U97" s="133"/>
      <c r="V97" s="131"/>
      <c r="W97" s="132"/>
      <c r="X97" s="132"/>
      <c r="Y97" s="132"/>
      <c r="Z97" s="132"/>
      <c r="AA97" s="132"/>
      <c r="AB97" s="133"/>
      <c r="AC97" s="131"/>
      <c r="AD97" s="132"/>
      <c r="AE97" s="132"/>
      <c r="AF97" s="132"/>
      <c r="AG97" s="132"/>
      <c r="AH97" s="132"/>
      <c r="AI97" s="133"/>
      <c r="AJ97" s="131"/>
      <c r="AK97" s="132"/>
      <c r="AL97" s="132"/>
      <c r="AM97" s="132"/>
      <c r="AN97" s="132"/>
      <c r="AO97" s="132"/>
      <c r="AP97" s="133"/>
      <c r="AQ97" s="131"/>
      <c r="AR97" s="132"/>
      <c r="AS97" s="132"/>
      <c r="AT97" s="132"/>
      <c r="AU97" s="132"/>
      <c r="AV97" s="132"/>
      <c r="AW97" s="133"/>
      <c r="AX97" s="131"/>
      <c r="AY97" s="132"/>
      <c r="AZ97" s="132"/>
      <c r="BA97" s="132"/>
      <c r="BB97" s="132"/>
      <c r="BC97" s="132"/>
      <c r="BD97" s="133"/>
      <c r="BE97" s="131"/>
      <c r="BF97" s="132"/>
      <c r="BG97" s="132"/>
      <c r="BH97" s="132"/>
      <c r="BI97" s="132"/>
      <c r="BJ97" s="132"/>
      <c r="BK97" s="133"/>
      <c r="BL97" s="131"/>
      <c r="BM97" s="132"/>
      <c r="BN97" s="132"/>
      <c r="BO97" s="132"/>
      <c r="BP97" s="132"/>
      <c r="BQ97" s="132"/>
      <c r="BR97" s="133"/>
    </row>
    <row r="98" spans="1:70" x14ac:dyDescent="0.3">
      <c r="A98" s="79"/>
      <c r="B98" s="79"/>
      <c r="C98" s="79"/>
      <c r="D98" s="80"/>
      <c r="E98" s="81"/>
      <c r="F98" s="127"/>
      <c r="G98" s="128"/>
      <c r="H98" s="131"/>
      <c r="I98" s="132"/>
      <c r="J98" s="132"/>
      <c r="K98" s="132"/>
      <c r="L98" s="132"/>
      <c r="M98" s="132"/>
      <c r="N98" s="133"/>
      <c r="O98" s="131"/>
      <c r="P98" s="132"/>
      <c r="Q98" s="132"/>
      <c r="R98" s="132"/>
      <c r="S98" s="132"/>
      <c r="T98" s="132"/>
      <c r="U98" s="133"/>
      <c r="V98" s="131"/>
      <c r="W98" s="132"/>
      <c r="X98" s="132"/>
      <c r="Y98" s="132"/>
      <c r="Z98" s="132"/>
      <c r="AA98" s="132"/>
      <c r="AB98" s="133"/>
      <c r="AC98" s="131"/>
      <c r="AD98" s="132"/>
      <c r="AE98" s="132"/>
      <c r="AF98" s="132"/>
      <c r="AG98" s="132"/>
      <c r="AH98" s="132"/>
      <c r="AI98" s="133"/>
      <c r="AJ98" s="131"/>
      <c r="AK98" s="132"/>
      <c r="AL98" s="132"/>
      <c r="AM98" s="132"/>
      <c r="AN98" s="132"/>
      <c r="AO98" s="132"/>
      <c r="AP98" s="133"/>
      <c r="AQ98" s="131"/>
      <c r="AR98" s="132"/>
      <c r="AS98" s="132"/>
      <c r="AT98" s="132"/>
      <c r="AU98" s="132"/>
      <c r="AV98" s="132"/>
      <c r="AW98" s="133"/>
      <c r="AX98" s="131"/>
      <c r="AY98" s="132"/>
      <c r="AZ98" s="132"/>
      <c r="BA98" s="132"/>
      <c r="BB98" s="132"/>
      <c r="BC98" s="132"/>
      <c r="BD98" s="133"/>
      <c r="BE98" s="131"/>
      <c r="BF98" s="132"/>
      <c r="BG98" s="132"/>
      <c r="BH98" s="132"/>
      <c r="BI98" s="132"/>
      <c r="BJ98" s="132"/>
      <c r="BK98" s="133"/>
      <c r="BL98" s="131"/>
      <c r="BM98" s="132"/>
      <c r="BN98" s="132"/>
      <c r="BO98" s="132"/>
      <c r="BP98" s="132"/>
      <c r="BQ98" s="132"/>
      <c r="BR98" s="133"/>
    </row>
    <row r="99" spans="1:70" x14ac:dyDescent="0.3">
      <c r="A99" s="79"/>
      <c r="B99" s="79"/>
      <c r="C99" s="79"/>
      <c r="D99" s="80"/>
      <c r="E99" s="81"/>
      <c r="F99" s="127"/>
      <c r="G99" s="128"/>
      <c r="H99" s="131"/>
      <c r="I99" s="132"/>
      <c r="J99" s="132"/>
      <c r="K99" s="132"/>
      <c r="L99" s="132"/>
      <c r="M99" s="132"/>
      <c r="N99" s="133"/>
      <c r="O99" s="131"/>
      <c r="P99" s="132"/>
      <c r="Q99" s="132"/>
      <c r="R99" s="132"/>
      <c r="S99" s="132"/>
      <c r="T99" s="132"/>
      <c r="U99" s="133"/>
      <c r="V99" s="131"/>
      <c r="W99" s="132"/>
      <c r="X99" s="132"/>
      <c r="Y99" s="132"/>
      <c r="Z99" s="132"/>
      <c r="AA99" s="132"/>
      <c r="AB99" s="133"/>
      <c r="AC99" s="131"/>
      <c r="AD99" s="132"/>
      <c r="AE99" s="132"/>
      <c r="AF99" s="132"/>
      <c r="AG99" s="132"/>
      <c r="AH99" s="132"/>
      <c r="AI99" s="133"/>
      <c r="AJ99" s="131"/>
      <c r="AK99" s="132"/>
      <c r="AL99" s="132"/>
      <c r="AM99" s="132"/>
      <c r="AN99" s="132"/>
      <c r="AO99" s="132"/>
      <c r="AP99" s="133"/>
      <c r="AQ99" s="131"/>
      <c r="AR99" s="132"/>
      <c r="AS99" s="132"/>
      <c r="AT99" s="132"/>
      <c r="AU99" s="132"/>
      <c r="AV99" s="132"/>
      <c r="AW99" s="133"/>
      <c r="AX99" s="131"/>
      <c r="AY99" s="132"/>
      <c r="AZ99" s="132"/>
      <c r="BA99" s="132"/>
      <c r="BB99" s="132"/>
      <c r="BC99" s="132"/>
      <c r="BD99" s="133"/>
      <c r="BE99" s="131"/>
      <c r="BF99" s="132"/>
      <c r="BG99" s="132"/>
      <c r="BH99" s="132"/>
      <c r="BI99" s="132"/>
      <c r="BJ99" s="132"/>
      <c r="BK99" s="133"/>
      <c r="BL99" s="131"/>
      <c r="BM99" s="132"/>
      <c r="BN99" s="132"/>
      <c r="BO99" s="132"/>
      <c r="BP99" s="132"/>
      <c r="BQ99" s="132"/>
      <c r="BR99" s="133"/>
    </row>
    <row r="100" spans="1:70" x14ac:dyDescent="0.3">
      <c r="A100" s="79"/>
      <c r="B100" s="79"/>
      <c r="C100" s="79"/>
      <c r="D100" s="80"/>
      <c r="E100" s="81"/>
      <c r="F100" s="127"/>
      <c r="G100" s="128"/>
      <c r="H100" s="131"/>
      <c r="I100" s="132"/>
      <c r="J100" s="132"/>
      <c r="K100" s="132"/>
      <c r="L100" s="132"/>
      <c r="M100" s="132"/>
      <c r="N100" s="133"/>
      <c r="O100" s="131"/>
      <c r="P100" s="132"/>
      <c r="Q100" s="132"/>
      <c r="R100" s="132"/>
      <c r="S100" s="132"/>
      <c r="T100" s="132"/>
      <c r="U100" s="133"/>
      <c r="V100" s="131"/>
      <c r="W100" s="132"/>
      <c r="X100" s="132"/>
      <c r="Y100" s="132"/>
      <c r="Z100" s="132"/>
      <c r="AA100" s="132"/>
      <c r="AB100" s="133"/>
      <c r="AC100" s="131"/>
      <c r="AD100" s="132"/>
      <c r="AE100" s="132"/>
      <c r="AF100" s="132"/>
      <c r="AG100" s="132"/>
      <c r="AH100" s="132"/>
      <c r="AI100" s="133"/>
      <c r="AJ100" s="131"/>
      <c r="AK100" s="132"/>
      <c r="AL100" s="132"/>
      <c r="AM100" s="132"/>
      <c r="AN100" s="132"/>
      <c r="AO100" s="132"/>
      <c r="AP100" s="133"/>
      <c r="AQ100" s="131"/>
      <c r="AR100" s="132"/>
      <c r="AS100" s="132"/>
      <c r="AT100" s="132"/>
      <c r="AU100" s="132"/>
      <c r="AV100" s="132"/>
      <c r="AW100" s="133"/>
      <c r="AX100" s="131"/>
      <c r="AY100" s="132"/>
      <c r="AZ100" s="132"/>
      <c r="BA100" s="132"/>
      <c r="BB100" s="132"/>
      <c r="BC100" s="132"/>
      <c r="BD100" s="133"/>
      <c r="BE100" s="131"/>
      <c r="BF100" s="132"/>
      <c r="BG100" s="132"/>
      <c r="BH100" s="132"/>
      <c r="BI100" s="132"/>
      <c r="BJ100" s="132"/>
      <c r="BK100" s="133"/>
      <c r="BL100" s="131"/>
      <c r="BM100" s="132"/>
      <c r="BN100" s="132"/>
      <c r="BO100" s="132"/>
      <c r="BP100" s="132"/>
      <c r="BQ100" s="132"/>
      <c r="BR100" s="133"/>
    </row>
    <row r="101" spans="1:70" x14ac:dyDescent="0.3">
      <c r="A101" s="79"/>
      <c r="B101" s="79"/>
      <c r="C101" s="79"/>
      <c r="D101" s="80"/>
      <c r="E101" s="81"/>
      <c r="F101" s="127"/>
      <c r="G101" s="128"/>
      <c r="H101" s="131"/>
      <c r="I101" s="132"/>
      <c r="J101" s="132"/>
      <c r="K101" s="132"/>
      <c r="L101" s="132"/>
      <c r="M101" s="132"/>
      <c r="N101" s="133"/>
      <c r="O101" s="131"/>
      <c r="P101" s="132"/>
      <c r="Q101" s="132"/>
      <c r="R101" s="132"/>
      <c r="S101" s="132"/>
      <c r="T101" s="132"/>
      <c r="U101" s="133"/>
      <c r="V101" s="131"/>
      <c r="W101" s="132"/>
      <c r="X101" s="132"/>
      <c r="Y101" s="132"/>
      <c r="Z101" s="132"/>
      <c r="AA101" s="132"/>
      <c r="AB101" s="133"/>
      <c r="AC101" s="131"/>
      <c r="AD101" s="132"/>
      <c r="AE101" s="132"/>
      <c r="AF101" s="132"/>
      <c r="AG101" s="132"/>
      <c r="AH101" s="132"/>
      <c r="AI101" s="133"/>
      <c r="AJ101" s="131"/>
      <c r="AK101" s="132"/>
      <c r="AL101" s="132"/>
      <c r="AM101" s="132"/>
      <c r="AN101" s="132"/>
      <c r="AO101" s="132"/>
      <c r="AP101" s="133"/>
      <c r="AQ101" s="131"/>
      <c r="AR101" s="132"/>
      <c r="AS101" s="132"/>
      <c r="AT101" s="132"/>
      <c r="AU101" s="132"/>
      <c r="AV101" s="132"/>
      <c r="AW101" s="133"/>
      <c r="AX101" s="131"/>
      <c r="AY101" s="132"/>
      <c r="AZ101" s="132"/>
      <c r="BA101" s="132"/>
      <c r="BB101" s="132"/>
      <c r="BC101" s="132"/>
      <c r="BD101" s="133"/>
      <c r="BE101" s="131"/>
      <c r="BF101" s="132"/>
      <c r="BG101" s="132"/>
      <c r="BH101" s="132"/>
      <c r="BI101" s="132"/>
      <c r="BJ101" s="132"/>
      <c r="BK101" s="133"/>
      <c r="BL101" s="131"/>
      <c r="BM101" s="132"/>
      <c r="BN101" s="132"/>
      <c r="BO101" s="132"/>
      <c r="BP101" s="132"/>
      <c r="BQ101" s="132"/>
      <c r="BR101" s="133"/>
    </row>
    <row r="102" spans="1:70" x14ac:dyDescent="0.3">
      <c r="A102" s="79"/>
      <c r="B102" s="79"/>
      <c r="C102" s="79"/>
      <c r="D102" s="80"/>
      <c r="E102" s="81"/>
      <c r="F102" s="127"/>
      <c r="G102" s="128"/>
      <c r="H102" s="131"/>
      <c r="I102" s="132"/>
      <c r="J102" s="132"/>
      <c r="K102" s="132"/>
      <c r="L102" s="132"/>
      <c r="M102" s="132"/>
      <c r="N102" s="133"/>
      <c r="O102" s="131"/>
      <c r="P102" s="132"/>
      <c r="Q102" s="132"/>
      <c r="R102" s="132"/>
      <c r="S102" s="132"/>
      <c r="T102" s="132"/>
      <c r="U102" s="133"/>
      <c r="V102" s="131"/>
      <c r="W102" s="132"/>
      <c r="X102" s="132"/>
      <c r="Y102" s="132"/>
      <c r="Z102" s="132"/>
      <c r="AA102" s="132"/>
      <c r="AB102" s="133"/>
      <c r="AC102" s="131"/>
      <c r="AD102" s="132"/>
      <c r="AE102" s="132"/>
      <c r="AF102" s="132"/>
      <c r="AG102" s="132"/>
      <c r="AH102" s="132"/>
      <c r="AI102" s="133"/>
      <c r="AJ102" s="131"/>
      <c r="AK102" s="132"/>
      <c r="AL102" s="132"/>
      <c r="AM102" s="132"/>
      <c r="AN102" s="132"/>
      <c r="AO102" s="132"/>
      <c r="AP102" s="133"/>
      <c r="AQ102" s="131"/>
      <c r="AR102" s="132"/>
      <c r="AS102" s="132"/>
      <c r="AT102" s="132"/>
      <c r="AU102" s="132"/>
      <c r="AV102" s="132"/>
      <c r="AW102" s="133"/>
      <c r="AX102" s="131"/>
      <c r="AY102" s="132"/>
      <c r="AZ102" s="132"/>
      <c r="BA102" s="132"/>
      <c r="BB102" s="132"/>
      <c r="BC102" s="132"/>
      <c r="BD102" s="133"/>
      <c r="BE102" s="131"/>
      <c r="BF102" s="132"/>
      <c r="BG102" s="132"/>
      <c r="BH102" s="132"/>
      <c r="BI102" s="132"/>
      <c r="BJ102" s="132"/>
      <c r="BK102" s="133"/>
      <c r="BL102" s="131"/>
      <c r="BM102" s="132"/>
      <c r="BN102" s="132"/>
      <c r="BO102" s="132"/>
      <c r="BP102" s="132"/>
      <c r="BQ102" s="132"/>
      <c r="BR102" s="133"/>
    </row>
    <row r="103" spans="1:70" x14ac:dyDescent="0.3">
      <c r="A103" s="79"/>
      <c r="B103" s="79"/>
      <c r="C103" s="79"/>
      <c r="D103" s="80"/>
      <c r="E103" s="81"/>
      <c r="F103" s="127"/>
      <c r="G103" s="128"/>
      <c r="H103" s="131"/>
      <c r="I103" s="132"/>
      <c r="J103" s="132"/>
      <c r="K103" s="132"/>
      <c r="L103" s="132"/>
      <c r="M103" s="132"/>
      <c r="N103" s="133"/>
      <c r="O103" s="131"/>
      <c r="P103" s="132"/>
      <c r="Q103" s="132"/>
      <c r="R103" s="132"/>
      <c r="S103" s="132"/>
      <c r="T103" s="132"/>
      <c r="U103" s="133"/>
      <c r="V103" s="131"/>
      <c r="W103" s="132"/>
      <c r="X103" s="132"/>
      <c r="Y103" s="132"/>
      <c r="Z103" s="132"/>
      <c r="AA103" s="132"/>
      <c r="AB103" s="133"/>
      <c r="AC103" s="131"/>
      <c r="AD103" s="132"/>
      <c r="AE103" s="132"/>
      <c r="AF103" s="132"/>
      <c r="AG103" s="132"/>
      <c r="AH103" s="132"/>
      <c r="AI103" s="133"/>
      <c r="AJ103" s="131"/>
      <c r="AK103" s="132"/>
      <c r="AL103" s="132"/>
      <c r="AM103" s="132"/>
      <c r="AN103" s="132"/>
      <c r="AO103" s="132"/>
      <c r="AP103" s="133"/>
      <c r="AQ103" s="131"/>
      <c r="AR103" s="132"/>
      <c r="AS103" s="132"/>
      <c r="AT103" s="132"/>
      <c r="AU103" s="132"/>
      <c r="AV103" s="132"/>
      <c r="AW103" s="133"/>
      <c r="AX103" s="131"/>
      <c r="AY103" s="132"/>
      <c r="AZ103" s="132"/>
      <c r="BA103" s="132"/>
      <c r="BB103" s="132"/>
      <c r="BC103" s="132"/>
      <c r="BD103" s="133"/>
      <c r="BE103" s="131"/>
      <c r="BF103" s="132"/>
      <c r="BG103" s="132"/>
      <c r="BH103" s="132"/>
      <c r="BI103" s="132"/>
      <c r="BJ103" s="132"/>
      <c r="BK103" s="133"/>
      <c r="BL103" s="131"/>
      <c r="BM103" s="132"/>
      <c r="BN103" s="132"/>
      <c r="BO103" s="132"/>
      <c r="BP103" s="132"/>
      <c r="BQ103" s="132"/>
      <c r="BR103" s="133"/>
    </row>
    <row r="104" spans="1:70" x14ac:dyDescent="0.3">
      <c r="A104" s="79"/>
      <c r="B104" s="79"/>
      <c r="C104" s="79"/>
      <c r="D104" s="80"/>
      <c r="E104" s="81"/>
      <c r="F104" s="127"/>
      <c r="G104" s="128"/>
      <c r="H104" s="131"/>
      <c r="I104" s="132"/>
      <c r="J104" s="132"/>
      <c r="K104" s="132"/>
      <c r="L104" s="132"/>
      <c r="M104" s="132"/>
      <c r="N104" s="133"/>
      <c r="O104" s="131"/>
      <c r="P104" s="132"/>
      <c r="Q104" s="132"/>
      <c r="R104" s="132"/>
      <c r="S104" s="132"/>
      <c r="T104" s="132"/>
      <c r="U104" s="133"/>
      <c r="V104" s="131"/>
      <c r="W104" s="132"/>
      <c r="X104" s="132"/>
      <c r="Y104" s="132"/>
      <c r="Z104" s="132"/>
      <c r="AA104" s="132"/>
      <c r="AB104" s="133"/>
      <c r="AC104" s="131"/>
      <c r="AD104" s="132"/>
      <c r="AE104" s="132"/>
      <c r="AF104" s="132"/>
      <c r="AG104" s="132"/>
      <c r="AH104" s="132"/>
      <c r="AI104" s="133"/>
      <c r="AJ104" s="131"/>
      <c r="AK104" s="132"/>
      <c r="AL104" s="132"/>
      <c r="AM104" s="132"/>
      <c r="AN104" s="132"/>
      <c r="AO104" s="132"/>
      <c r="AP104" s="133"/>
      <c r="AQ104" s="131"/>
      <c r="AR104" s="132"/>
      <c r="AS104" s="132"/>
      <c r="AT104" s="132"/>
      <c r="AU104" s="132"/>
      <c r="AV104" s="132"/>
      <c r="AW104" s="133"/>
      <c r="AX104" s="131"/>
      <c r="AY104" s="132"/>
      <c r="AZ104" s="132"/>
      <c r="BA104" s="132"/>
      <c r="BB104" s="132"/>
      <c r="BC104" s="132"/>
      <c r="BD104" s="133"/>
      <c r="BE104" s="131"/>
      <c r="BF104" s="132"/>
      <c r="BG104" s="132"/>
      <c r="BH104" s="132"/>
      <c r="BI104" s="132"/>
      <c r="BJ104" s="132"/>
      <c r="BK104" s="133"/>
      <c r="BL104" s="131"/>
      <c r="BM104" s="132"/>
      <c r="BN104" s="132"/>
      <c r="BO104" s="132"/>
      <c r="BP104" s="132"/>
      <c r="BQ104" s="132"/>
      <c r="BR104" s="133"/>
    </row>
    <row r="105" spans="1:70" x14ac:dyDescent="0.3">
      <c r="A105" s="79"/>
      <c r="B105" s="79"/>
      <c r="C105" s="79"/>
      <c r="D105" s="80"/>
      <c r="E105" s="81"/>
      <c r="F105" s="127"/>
      <c r="G105" s="128"/>
      <c r="H105" s="131"/>
      <c r="I105" s="132"/>
      <c r="J105" s="132"/>
      <c r="K105" s="132"/>
      <c r="L105" s="132"/>
      <c r="M105" s="132"/>
      <c r="N105" s="133"/>
      <c r="O105" s="131"/>
      <c r="P105" s="132"/>
      <c r="Q105" s="132"/>
      <c r="R105" s="132"/>
      <c r="S105" s="132"/>
      <c r="T105" s="132"/>
      <c r="U105" s="133"/>
      <c r="V105" s="131"/>
      <c r="W105" s="132"/>
      <c r="X105" s="132"/>
      <c r="Y105" s="132"/>
      <c r="Z105" s="132"/>
      <c r="AA105" s="132"/>
      <c r="AB105" s="133"/>
      <c r="AC105" s="131"/>
      <c r="AD105" s="132"/>
      <c r="AE105" s="132"/>
      <c r="AF105" s="132"/>
      <c r="AG105" s="132"/>
      <c r="AH105" s="132"/>
      <c r="AI105" s="133"/>
      <c r="AJ105" s="131"/>
      <c r="AK105" s="132"/>
      <c r="AL105" s="132"/>
      <c r="AM105" s="132"/>
      <c r="AN105" s="132"/>
      <c r="AO105" s="132"/>
      <c r="AP105" s="133"/>
      <c r="AQ105" s="131"/>
      <c r="AR105" s="132"/>
      <c r="AS105" s="132"/>
      <c r="AT105" s="132"/>
      <c r="AU105" s="132"/>
      <c r="AV105" s="132"/>
      <c r="AW105" s="133"/>
      <c r="AX105" s="131"/>
      <c r="AY105" s="132"/>
      <c r="AZ105" s="132"/>
      <c r="BA105" s="132"/>
      <c r="BB105" s="132"/>
      <c r="BC105" s="132"/>
      <c r="BD105" s="133"/>
      <c r="BE105" s="131"/>
      <c r="BF105" s="132"/>
      <c r="BG105" s="132"/>
      <c r="BH105" s="132"/>
      <c r="BI105" s="132"/>
      <c r="BJ105" s="132"/>
      <c r="BK105" s="133"/>
      <c r="BL105" s="131"/>
      <c r="BM105" s="132"/>
      <c r="BN105" s="132"/>
      <c r="BO105" s="132"/>
      <c r="BP105" s="132"/>
      <c r="BQ105" s="132"/>
      <c r="BR105" s="133"/>
    </row>
    <row r="106" spans="1:70" x14ac:dyDescent="0.3">
      <c r="A106" s="79"/>
      <c r="B106" s="79"/>
      <c r="C106" s="79"/>
      <c r="D106" s="80"/>
      <c r="E106" s="81"/>
      <c r="F106" s="127"/>
      <c r="G106" s="128"/>
      <c r="H106" s="131"/>
      <c r="I106" s="132"/>
      <c r="J106" s="132"/>
      <c r="K106" s="132"/>
      <c r="L106" s="132"/>
      <c r="M106" s="132"/>
      <c r="N106" s="133"/>
      <c r="O106" s="131"/>
      <c r="P106" s="132"/>
      <c r="Q106" s="132"/>
      <c r="R106" s="132"/>
      <c r="S106" s="132"/>
      <c r="T106" s="132"/>
      <c r="U106" s="133"/>
      <c r="V106" s="131"/>
      <c r="W106" s="132"/>
      <c r="X106" s="132"/>
      <c r="Y106" s="132"/>
      <c r="Z106" s="132"/>
      <c r="AA106" s="132"/>
      <c r="AB106" s="133"/>
      <c r="AC106" s="131"/>
      <c r="AD106" s="132"/>
      <c r="AE106" s="132"/>
      <c r="AF106" s="132"/>
      <c r="AG106" s="132"/>
      <c r="AH106" s="132"/>
      <c r="AI106" s="133"/>
      <c r="AJ106" s="131"/>
      <c r="AK106" s="132"/>
      <c r="AL106" s="132"/>
      <c r="AM106" s="132"/>
      <c r="AN106" s="132"/>
      <c r="AO106" s="132"/>
      <c r="AP106" s="133"/>
      <c r="AQ106" s="131"/>
      <c r="AR106" s="132"/>
      <c r="AS106" s="132"/>
      <c r="AT106" s="132"/>
      <c r="AU106" s="132"/>
      <c r="AV106" s="132"/>
      <c r="AW106" s="133"/>
      <c r="AX106" s="131"/>
      <c r="AY106" s="132"/>
      <c r="AZ106" s="132"/>
      <c r="BA106" s="132"/>
      <c r="BB106" s="132"/>
      <c r="BC106" s="132"/>
      <c r="BD106" s="133"/>
      <c r="BE106" s="131"/>
      <c r="BF106" s="132"/>
      <c r="BG106" s="132"/>
      <c r="BH106" s="132"/>
      <c r="BI106" s="132"/>
      <c r="BJ106" s="132"/>
      <c r="BK106" s="133"/>
      <c r="BL106" s="131"/>
      <c r="BM106" s="132"/>
      <c r="BN106" s="132"/>
      <c r="BO106" s="132"/>
      <c r="BP106" s="132"/>
      <c r="BQ106" s="132"/>
      <c r="BR106" s="133"/>
    </row>
    <row r="107" spans="1:70" x14ac:dyDescent="0.3">
      <c r="A107" s="79"/>
      <c r="B107" s="79"/>
      <c r="C107" s="79"/>
      <c r="D107" s="80"/>
      <c r="E107" s="81"/>
      <c r="F107" s="127"/>
      <c r="G107" s="128"/>
      <c r="H107" s="131"/>
      <c r="I107" s="132"/>
      <c r="J107" s="132"/>
      <c r="K107" s="132"/>
      <c r="L107" s="132"/>
      <c r="M107" s="132"/>
      <c r="N107" s="133"/>
      <c r="O107" s="131"/>
      <c r="P107" s="132"/>
      <c r="Q107" s="132"/>
      <c r="R107" s="132"/>
      <c r="S107" s="132"/>
      <c r="T107" s="132"/>
      <c r="U107" s="133"/>
      <c r="V107" s="131"/>
      <c r="W107" s="132"/>
      <c r="X107" s="132"/>
      <c r="Y107" s="132"/>
      <c r="Z107" s="132"/>
      <c r="AA107" s="132"/>
      <c r="AB107" s="133"/>
      <c r="AC107" s="131"/>
      <c r="AD107" s="132"/>
      <c r="AE107" s="132"/>
      <c r="AF107" s="132"/>
      <c r="AG107" s="132"/>
      <c r="AH107" s="132"/>
      <c r="AI107" s="133"/>
      <c r="AJ107" s="131"/>
      <c r="AK107" s="132"/>
      <c r="AL107" s="132"/>
      <c r="AM107" s="132"/>
      <c r="AN107" s="132"/>
      <c r="AO107" s="132"/>
      <c r="AP107" s="133"/>
      <c r="AQ107" s="131"/>
      <c r="AR107" s="132"/>
      <c r="AS107" s="132"/>
      <c r="AT107" s="132"/>
      <c r="AU107" s="132"/>
      <c r="AV107" s="132"/>
      <c r="AW107" s="133"/>
      <c r="AX107" s="131"/>
      <c r="AY107" s="132"/>
      <c r="AZ107" s="132"/>
      <c r="BA107" s="132"/>
      <c r="BB107" s="132"/>
      <c r="BC107" s="132"/>
      <c r="BD107" s="133"/>
      <c r="BE107" s="131"/>
      <c r="BF107" s="132"/>
      <c r="BG107" s="132"/>
      <c r="BH107" s="132"/>
      <c r="BI107" s="132"/>
      <c r="BJ107" s="132"/>
      <c r="BK107" s="133"/>
      <c r="BL107" s="131"/>
      <c r="BM107" s="132"/>
      <c r="BN107" s="132"/>
      <c r="BO107" s="132"/>
      <c r="BP107" s="132"/>
      <c r="BQ107" s="132"/>
      <c r="BR107" s="133"/>
    </row>
    <row r="108" spans="1:70" x14ac:dyDescent="0.3">
      <c r="A108" s="79"/>
      <c r="B108" s="79"/>
      <c r="C108" s="79"/>
      <c r="D108" s="80"/>
      <c r="E108" s="81"/>
      <c r="F108" s="127"/>
      <c r="G108" s="128"/>
      <c r="H108" s="131"/>
      <c r="I108" s="132"/>
      <c r="J108" s="132"/>
      <c r="K108" s="132"/>
      <c r="L108" s="132"/>
      <c r="M108" s="132"/>
      <c r="N108" s="133"/>
      <c r="O108" s="131"/>
      <c r="P108" s="132"/>
      <c r="Q108" s="132"/>
      <c r="R108" s="132"/>
      <c r="S108" s="132"/>
      <c r="T108" s="132"/>
      <c r="U108" s="133"/>
      <c r="V108" s="131"/>
      <c r="W108" s="132"/>
      <c r="X108" s="132"/>
      <c r="Y108" s="132"/>
      <c r="Z108" s="132"/>
      <c r="AA108" s="132"/>
      <c r="AB108" s="133"/>
      <c r="AC108" s="131"/>
      <c r="AD108" s="132"/>
      <c r="AE108" s="132"/>
      <c r="AF108" s="132"/>
      <c r="AG108" s="132"/>
      <c r="AH108" s="132"/>
      <c r="AI108" s="133"/>
      <c r="AJ108" s="131"/>
      <c r="AK108" s="132"/>
      <c r="AL108" s="132"/>
      <c r="AM108" s="132"/>
      <c r="AN108" s="132"/>
      <c r="AO108" s="132"/>
      <c r="AP108" s="133"/>
      <c r="AQ108" s="131"/>
      <c r="AR108" s="132"/>
      <c r="AS108" s="132"/>
      <c r="AT108" s="132"/>
      <c r="AU108" s="132"/>
      <c r="AV108" s="132"/>
      <c r="AW108" s="133"/>
      <c r="AX108" s="131"/>
      <c r="AY108" s="132"/>
      <c r="AZ108" s="132"/>
      <c r="BA108" s="132"/>
      <c r="BB108" s="132"/>
      <c r="BC108" s="132"/>
      <c r="BD108" s="133"/>
      <c r="BE108" s="131"/>
      <c r="BF108" s="132"/>
      <c r="BG108" s="132"/>
      <c r="BH108" s="132"/>
      <c r="BI108" s="132"/>
      <c r="BJ108" s="132"/>
      <c r="BK108" s="133"/>
      <c r="BL108" s="131"/>
      <c r="BM108" s="132"/>
      <c r="BN108" s="132"/>
      <c r="BO108" s="132"/>
      <c r="BP108" s="132"/>
      <c r="BQ108" s="132"/>
      <c r="BR108" s="133"/>
    </row>
    <row r="109" spans="1:70" x14ac:dyDescent="0.3">
      <c r="A109" s="79"/>
      <c r="B109" s="79"/>
      <c r="C109" s="79"/>
      <c r="D109" s="80"/>
      <c r="E109" s="81"/>
      <c r="F109" s="127"/>
      <c r="G109" s="128"/>
      <c r="H109" s="131"/>
      <c r="I109" s="132"/>
      <c r="J109" s="132"/>
      <c r="K109" s="132"/>
      <c r="L109" s="132"/>
      <c r="M109" s="132"/>
      <c r="N109" s="133"/>
      <c r="O109" s="131"/>
      <c r="P109" s="132"/>
      <c r="Q109" s="132"/>
      <c r="R109" s="132"/>
      <c r="S109" s="132"/>
      <c r="T109" s="132"/>
      <c r="U109" s="133"/>
      <c r="V109" s="131"/>
      <c r="W109" s="132"/>
      <c r="X109" s="132"/>
      <c r="Y109" s="132"/>
      <c r="Z109" s="132"/>
      <c r="AA109" s="132"/>
      <c r="AB109" s="133"/>
      <c r="AC109" s="131"/>
      <c r="AD109" s="132"/>
      <c r="AE109" s="132"/>
      <c r="AF109" s="132"/>
      <c r="AG109" s="132"/>
      <c r="AH109" s="132"/>
      <c r="AI109" s="133"/>
      <c r="AJ109" s="131"/>
      <c r="AK109" s="132"/>
      <c r="AL109" s="132"/>
      <c r="AM109" s="132"/>
      <c r="AN109" s="132"/>
      <c r="AO109" s="132"/>
      <c r="AP109" s="133"/>
      <c r="AQ109" s="131"/>
      <c r="AR109" s="132"/>
      <c r="AS109" s="132"/>
      <c r="AT109" s="132"/>
      <c r="AU109" s="132"/>
      <c r="AV109" s="132"/>
      <c r="AW109" s="133"/>
      <c r="AX109" s="131"/>
      <c r="AY109" s="132"/>
      <c r="AZ109" s="132"/>
      <c r="BA109" s="132"/>
      <c r="BB109" s="132"/>
      <c r="BC109" s="132"/>
      <c r="BD109" s="133"/>
      <c r="BE109" s="131"/>
      <c r="BF109" s="132"/>
      <c r="BG109" s="132"/>
      <c r="BH109" s="132"/>
      <c r="BI109" s="132"/>
      <c r="BJ109" s="132"/>
      <c r="BK109" s="133"/>
      <c r="BL109" s="131"/>
      <c r="BM109" s="132"/>
      <c r="BN109" s="132"/>
      <c r="BO109" s="132"/>
      <c r="BP109" s="132"/>
      <c r="BQ109" s="132"/>
      <c r="BR109" s="133"/>
    </row>
    <row r="110" spans="1:70" x14ac:dyDescent="0.3">
      <c r="A110" s="79"/>
      <c r="B110" s="79"/>
      <c r="C110" s="79"/>
      <c r="D110" s="80"/>
      <c r="E110" s="81"/>
      <c r="F110" s="127"/>
      <c r="G110" s="128"/>
      <c r="H110" s="131"/>
      <c r="I110" s="132"/>
      <c r="J110" s="132"/>
      <c r="K110" s="132"/>
      <c r="L110" s="132"/>
      <c r="M110" s="132"/>
      <c r="N110" s="133"/>
      <c r="O110" s="131"/>
      <c r="P110" s="132"/>
      <c r="Q110" s="132"/>
      <c r="R110" s="132"/>
      <c r="S110" s="132"/>
      <c r="T110" s="132"/>
      <c r="U110" s="133"/>
      <c r="V110" s="131"/>
      <c r="W110" s="132"/>
      <c r="X110" s="132"/>
      <c r="Y110" s="132"/>
      <c r="Z110" s="132"/>
      <c r="AA110" s="132"/>
      <c r="AB110" s="133"/>
      <c r="AC110" s="131"/>
      <c r="AD110" s="132"/>
      <c r="AE110" s="132"/>
      <c r="AF110" s="132"/>
      <c r="AG110" s="132"/>
      <c r="AH110" s="132"/>
      <c r="AI110" s="133"/>
      <c r="AJ110" s="131"/>
      <c r="AK110" s="132"/>
      <c r="AL110" s="132"/>
      <c r="AM110" s="132"/>
      <c r="AN110" s="132"/>
      <c r="AO110" s="132"/>
      <c r="AP110" s="133"/>
      <c r="AQ110" s="131"/>
      <c r="AR110" s="132"/>
      <c r="AS110" s="132"/>
      <c r="AT110" s="132"/>
      <c r="AU110" s="132"/>
      <c r="AV110" s="132"/>
      <c r="AW110" s="133"/>
      <c r="AX110" s="131"/>
      <c r="AY110" s="132"/>
      <c r="AZ110" s="132"/>
      <c r="BA110" s="132"/>
      <c r="BB110" s="132"/>
      <c r="BC110" s="132"/>
      <c r="BD110" s="133"/>
      <c r="BE110" s="131"/>
      <c r="BF110" s="132"/>
      <c r="BG110" s="132"/>
      <c r="BH110" s="132"/>
      <c r="BI110" s="132"/>
      <c r="BJ110" s="132"/>
      <c r="BK110" s="133"/>
      <c r="BL110" s="131"/>
      <c r="BM110" s="132"/>
      <c r="BN110" s="132"/>
      <c r="BO110" s="132"/>
      <c r="BP110" s="132"/>
      <c r="BQ110" s="132"/>
      <c r="BR110" s="133"/>
    </row>
    <row r="111" spans="1:70" x14ac:dyDescent="0.3">
      <c r="A111" s="79"/>
      <c r="B111" s="79"/>
      <c r="C111" s="79"/>
      <c r="D111" s="80"/>
      <c r="E111" s="81"/>
      <c r="F111" s="127"/>
      <c r="G111" s="128"/>
      <c r="H111" s="131"/>
      <c r="I111" s="132"/>
      <c r="J111" s="132"/>
      <c r="K111" s="132"/>
      <c r="L111" s="132"/>
      <c r="M111" s="132"/>
      <c r="N111" s="133"/>
      <c r="O111" s="131"/>
      <c r="P111" s="132"/>
      <c r="Q111" s="132"/>
      <c r="R111" s="132"/>
      <c r="S111" s="132"/>
      <c r="T111" s="132"/>
      <c r="U111" s="133"/>
      <c r="V111" s="131"/>
      <c r="W111" s="132"/>
      <c r="X111" s="132"/>
      <c r="Y111" s="132"/>
      <c r="Z111" s="132"/>
      <c r="AA111" s="132"/>
      <c r="AB111" s="133"/>
      <c r="AC111" s="131"/>
      <c r="AD111" s="132"/>
      <c r="AE111" s="132"/>
      <c r="AF111" s="132"/>
      <c r="AG111" s="132"/>
      <c r="AH111" s="132"/>
      <c r="AI111" s="133"/>
      <c r="AJ111" s="131"/>
      <c r="AK111" s="132"/>
      <c r="AL111" s="132"/>
      <c r="AM111" s="132"/>
      <c r="AN111" s="132"/>
      <c r="AO111" s="132"/>
      <c r="AP111" s="133"/>
      <c r="AQ111" s="131"/>
      <c r="AR111" s="132"/>
      <c r="AS111" s="132"/>
      <c r="AT111" s="132"/>
      <c r="AU111" s="132"/>
      <c r="AV111" s="132"/>
      <c r="AW111" s="133"/>
      <c r="AX111" s="131"/>
      <c r="AY111" s="132"/>
      <c r="AZ111" s="132"/>
      <c r="BA111" s="132"/>
      <c r="BB111" s="132"/>
      <c r="BC111" s="132"/>
      <c r="BD111" s="133"/>
      <c r="BE111" s="131"/>
      <c r="BF111" s="132"/>
      <c r="BG111" s="132"/>
      <c r="BH111" s="132"/>
      <c r="BI111" s="132"/>
      <c r="BJ111" s="132"/>
      <c r="BK111" s="133"/>
      <c r="BL111" s="131"/>
      <c r="BM111" s="132"/>
      <c r="BN111" s="132"/>
      <c r="BO111" s="132"/>
      <c r="BP111" s="132"/>
      <c r="BQ111" s="132"/>
      <c r="BR111" s="133"/>
    </row>
    <row r="112" spans="1:70" x14ac:dyDescent="0.3">
      <c r="A112" s="79"/>
      <c r="B112" s="79"/>
      <c r="C112" s="79"/>
      <c r="D112" s="80"/>
      <c r="E112" s="81"/>
      <c r="F112" s="127"/>
      <c r="G112" s="128"/>
      <c r="H112" s="131"/>
      <c r="I112" s="132"/>
      <c r="J112" s="132"/>
      <c r="K112" s="132"/>
      <c r="L112" s="132"/>
      <c r="M112" s="132"/>
      <c r="N112" s="133"/>
      <c r="O112" s="131"/>
      <c r="P112" s="132"/>
      <c r="Q112" s="132"/>
      <c r="R112" s="132"/>
      <c r="S112" s="132"/>
      <c r="T112" s="132"/>
      <c r="U112" s="133"/>
      <c r="V112" s="131"/>
      <c r="W112" s="132"/>
      <c r="X112" s="132"/>
      <c r="Y112" s="132"/>
      <c r="Z112" s="132"/>
      <c r="AA112" s="132"/>
      <c r="AB112" s="133"/>
      <c r="AC112" s="131"/>
      <c r="AD112" s="132"/>
      <c r="AE112" s="132"/>
      <c r="AF112" s="132"/>
      <c r="AG112" s="132"/>
      <c r="AH112" s="132"/>
      <c r="AI112" s="133"/>
      <c r="AJ112" s="131"/>
      <c r="AK112" s="132"/>
      <c r="AL112" s="132"/>
      <c r="AM112" s="132"/>
      <c r="AN112" s="132"/>
      <c r="AO112" s="132"/>
      <c r="AP112" s="133"/>
      <c r="AQ112" s="131"/>
      <c r="AR112" s="132"/>
      <c r="AS112" s="132"/>
      <c r="AT112" s="132"/>
      <c r="AU112" s="132"/>
      <c r="AV112" s="132"/>
      <c r="AW112" s="133"/>
      <c r="AX112" s="131"/>
      <c r="AY112" s="132"/>
      <c r="AZ112" s="132"/>
      <c r="BA112" s="132"/>
      <c r="BB112" s="132"/>
      <c r="BC112" s="132"/>
      <c r="BD112" s="133"/>
      <c r="BE112" s="131"/>
      <c r="BF112" s="132"/>
      <c r="BG112" s="132"/>
      <c r="BH112" s="132"/>
      <c r="BI112" s="132"/>
      <c r="BJ112" s="132"/>
      <c r="BK112" s="133"/>
      <c r="BL112" s="131"/>
      <c r="BM112" s="132"/>
      <c r="BN112" s="132"/>
      <c r="BO112" s="132"/>
      <c r="BP112" s="132"/>
      <c r="BQ112" s="132"/>
      <c r="BR112" s="133"/>
    </row>
    <row r="113" spans="1:70" x14ac:dyDescent="0.3">
      <c r="A113" s="79"/>
      <c r="B113" s="79"/>
      <c r="C113" s="79"/>
      <c r="D113" s="80"/>
      <c r="E113" s="81"/>
      <c r="F113" s="127"/>
      <c r="G113" s="128"/>
      <c r="H113" s="131"/>
      <c r="I113" s="132"/>
      <c r="J113" s="132"/>
      <c r="K113" s="132"/>
      <c r="L113" s="132"/>
      <c r="M113" s="132"/>
      <c r="N113" s="133"/>
      <c r="O113" s="131"/>
      <c r="P113" s="132"/>
      <c r="Q113" s="132"/>
      <c r="R113" s="132"/>
      <c r="S113" s="132"/>
      <c r="T113" s="132"/>
      <c r="U113" s="133"/>
      <c r="V113" s="131"/>
      <c r="W113" s="132"/>
      <c r="X113" s="132"/>
      <c r="Y113" s="132"/>
      <c r="Z113" s="132"/>
      <c r="AA113" s="132"/>
      <c r="AB113" s="133"/>
      <c r="AC113" s="131"/>
      <c r="AD113" s="132"/>
      <c r="AE113" s="132"/>
      <c r="AF113" s="132"/>
      <c r="AG113" s="132"/>
      <c r="AH113" s="132"/>
      <c r="AI113" s="133"/>
      <c r="AJ113" s="131"/>
      <c r="AK113" s="132"/>
      <c r="AL113" s="132"/>
      <c r="AM113" s="132"/>
      <c r="AN113" s="132"/>
      <c r="AO113" s="132"/>
      <c r="AP113" s="133"/>
      <c r="AQ113" s="131"/>
      <c r="AR113" s="132"/>
      <c r="AS113" s="132"/>
      <c r="AT113" s="132"/>
      <c r="AU113" s="132"/>
      <c r="AV113" s="132"/>
      <c r="AW113" s="133"/>
      <c r="AX113" s="131"/>
      <c r="AY113" s="132"/>
      <c r="AZ113" s="132"/>
      <c r="BA113" s="132"/>
      <c r="BB113" s="132"/>
      <c r="BC113" s="132"/>
      <c r="BD113" s="133"/>
      <c r="BE113" s="131"/>
      <c r="BF113" s="132"/>
      <c r="BG113" s="132"/>
      <c r="BH113" s="132"/>
      <c r="BI113" s="132"/>
      <c r="BJ113" s="132"/>
      <c r="BK113" s="133"/>
      <c r="BL113" s="131"/>
      <c r="BM113" s="132"/>
      <c r="BN113" s="132"/>
      <c r="BO113" s="132"/>
      <c r="BP113" s="132"/>
      <c r="BQ113" s="132"/>
      <c r="BR113" s="133"/>
    </row>
    <row r="114" spans="1:70" x14ac:dyDescent="0.3">
      <c r="A114" s="79"/>
      <c r="B114" s="79"/>
      <c r="C114" s="79"/>
      <c r="D114" s="80"/>
      <c r="E114" s="81"/>
      <c r="F114" s="127"/>
      <c r="G114" s="128"/>
      <c r="H114" s="131"/>
      <c r="I114" s="132"/>
      <c r="J114" s="132"/>
      <c r="K114" s="132"/>
      <c r="L114" s="132"/>
      <c r="M114" s="132"/>
      <c r="N114" s="133"/>
      <c r="O114" s="131"/>
      <c r="P114" s="132"/>
      <c r="Q114" s="132"/>
      <c r="R114" s="132"/>
      <c r="S114" s="132"/>
      <c r="T114" s="132"/>
      <c r="U114" s="133"/>
      <c r="V114" s="131"/>
      <c r="W114" s="132"/>
      <c r="X114" s="132"/>
      <c r="Y114" s="132"/>
      <c r="Z114" s="132"/>
      <c r="AA114" s="132"/>
      <c r="AB114" s="133"/>
      <c r="AC114" s="131"/>
      <c r="AD114" s="132"/>
      <c r="AE114" s="132"/>
      <c r="AF114" s="132"/>
      <c r="AG114" s="132"/>
      <c r="AH114" s="132"/>
      <c r="AI114" s="133"/>
      <c r="AJ114" s="131"/>
      <c r="AK114" s="132"/>
      <c r="AL114" s="132"/>
      <c r="AM114" s="132"/>
      <c r="AN114" s="132"/>
      <c r="AO114" s="132"/>
      <c r="AP114" s="133"/>
      <c r="AQ114" s="131"/>
      <c r="AR114" s="132"/>
      <c r="AS114" s="132"/>
      <c r="AT114" s="132"/>
      <c r="AU114" s="132"/>
      <c r="AV114" s="132"/>
      <c r="AW114" s="133"/>
      <c r="AX114" s="131"/>
      <c r="AY114" s="132"/>
      <c r="AZ114" s="132"/>
      <c r="BA114" s="132"/>
      <c r="BB114" s="132"/>
      <c r="BC114" s="132"/>
      <c r="BD114" s="133"/>
      <c r="BE114" s="131"/>
      <c r="BF114" s="132"/>
      <c r="BG114" s="132"/>
      <c r="BH114" s="132"/>
      <c r="BI114" s="132"/>
      <c r="BJ114" s="132"/>
      <c r="BK114" s="133"/>
      <c r="BL114" s="131"/>
      <c r="BM114" s="132"/>
      <c r="BN114" s="132"/>
      <c r="BO114" s="132"/>
      <c r="BP114" s="132"/>
      <c r="BQ114" s="132"/>
      <c r="BR114" s="133"/>
    </row>
    <row r="115" spans="1:70" x14ac:dyDescent="0.3">
      <c r="A115" s="79"/>
      <c r="B115" s="79"/>
      <c r="C115" s="79"/>
      <c r="D115" s="80"/>
      <c r="E115" s="81"/>
      <c r="F115" s="127"/>
      <c r="G115" s="128"/>
      <c r="H115" s="131"/>
      <c r="I115" s="132"/>
      <c r="J115" s="132"/>
      <c r="K115" s="132"/>
      <c r="L115" s="132"/>
      <c r="M115" s="132"/>
      <c r="N115" s="133"/>
      <c r="O115" s="131"/>
      <c r="P115" s="132"/>
      <c r="Q115" s="132"/>
      <c r="R115" s="132"/>
      <c r="S115" s="132"/>
      <c r="T115" s="132"/>
      <c r="U115" s="133"/>
      <c r="V115" s="131"/>
      <c r="W115" s="132"/>
      <c r="X115" s="132"/>
      <c r="Y115" s="132"/>
      <c r="Z115" s="132"/>
      <c r="AA115" s="132"/>
      <c r="AB115" s="133"/>
      <c r="AC115" s="131"/>
      <c r="AD115" s="132"/>
      <c r="AE115" s="132"/>
      <c r="AF115" s="132"/>
      <c r="AG115" s="132"/>
      <c r="AH115" s="132"/>
      <c r="AI115" s="133"/>
      <c r="AJ115" s="131"/>
      <c r="AK115" s="132"/>
      <c r="AL115" s="132"/>
      <c r="AM115" s="132"/>
      <c r="AN115" s="132"/>
      <c r="AO115" s="132"/>
      <c r="AP115" s="133"/>
      <c r="AQ115" s="131"/>
      <c r="AR115" s="132"/>
      <c r="AS115" s="132"/>
      <c r="AT115" s="132"/>
      <c r="AU115" s="132"/>
      <c r="AV115" s="132"/>
      <c r="AW115" s="133"/>
      <c r="AX115" s="131"/>
      <c r="AY115" s="132"/>
      <c r="AZ115" s="132"/>
      <c r="BA115" s="132"/>
      <c r="BB115" s="132"/>
      <c r="BC115" s="132"/>
      <c r="BD115" s="133"/>
      <c r="BE115" s="131"/>
      <c r="BF115" s="132"/>
      <c r="BG115" s="132"/>
      <c r="BH115" s="132"/>
      <c r="BI115" s="132"/>
      <c r="BJ115" s="132"/>
      <c r="BK115" s="133"/>
      <c r="BL115" s="131"/>
      <c r="BM115" s="132"/>
      <c r="BN115" s="132"/>
      <c r="BO115" s="132"/>
      <c r="BP115" s="132"/>
      <c r="BQ115" s="132"/>
      <c r="BR115" s="133"/>
    </row>
    <row r="116" spans="1:70" x14ac:dyDescent="0.3">
      <c r="A116" s="79"/>
      <c r="B116" s="79"/>
      <c r="C116" s="79"/>
      <c r="D116" s="80"/>
      <c r="E116" s="81"/>
      <c r="F116" s="127"/>
      <c r="G116" s="128"/>
      <c r="H116" s="131"/>
      <c r="I116" s="132"/>
      <c r="J116" s="132"/>
      <c r="K116" s="132"/>
      <c r="L116" s="132"/>
      <c r="M116" s="132"/>
      <c r="N116" s="133"/>
      <c r="O116" s="131"/>
      <c r="P116" s="132"/>
      <c r="Q116" s="132"/>
      <c r="R116" s="132"/>
      <c r="S116" s="132"/>
      <c r="T116" s="132"/>
      <c r="U116" s="133"/>
      <c r="V116" s="131"/>
      <c r="W116" s="132"/>
      <c r="X116" s="132"/>
      <c r="Y116" s="132"/>
      <c r="Z116" s="132"/>
      <c r="AA116" s="132"/>
      <c r="AB116" s="133"/>
      <c r="AC116" s="131"/>
      <c r="AD116" s="132"/>
      <c r="AE116" s="132"/>
      <c r="AF116" s="132"/>
      <c r="AG116" s="132"/>
      <c r="AH116" s="132"/>
      <c r="AI116" s="133"/>
      <c r="AJ116" s="131"/>
      <c r="AK116" s="132"/>
      <c r="AL116" s="132"/>
      <c r="AM116" s="132"/>
      <c r="AN116" s="132"/>
      <c r="AO116" s="132"/>
      <c r="AP116" s="133"/>
      <c r="AQ116" s="131"/>
      <c r="AR116" s="132"/>
      <c r="AS116" s="132"/>
      <c r="AT116" s="132"/>
      <c r="AU116" s="132"/>
      <c r="AV116" s="132"/>
      <c r="AW116" s="133"/>
      <c r="AX116" s="131"/>
      <c r="AY116" s="132"/>
      <c r="AZ116" s="132"/>
      <c r="BA116" s="132"/>
      <c r="BB116" s="132"/>
      <c r="BC116" s="132"/>
      <c r="BD116" s="133"/>
      <c r="BE116" s="131"/>
      <c r="BF116" s="132"/>
      <c r="BG116" s="132"/>
      <c r="BH116" s="132"/>
      <c r="BI116" s="132"/>
      <c r="BJ116" s="132"/>
      <c r="BK116" s="133"/>
      <c r="BL116" s="131"/>
      <c r="BM116" s="132"/>
      <c r="BN116" s="132"/>
      <c r="BO116" s="132"/>
      <c r="BP116" s="132"/>
      <c r="BQ116" s="132"/>
      <c r="BR116" s="133"/>
    </row>
    <row r="117" spans="1:70" x14ac:dyDescent="0.3">
      <c r="A117" s="79"/>
      <c r="B117" s="79"/>
      <c r="C117" s="79"/>
      <c r="D117" s="80"/>
      <c r="E117" s="81"/>
      <c r="F117" s="127"/>
      <c r="G117" s="128"/>
      <c r="H117" s="131"/>
      <c r="I117" s="132"/>
      <c r="J117" s="132"/>
      <c r="K117" s="132"/>
      <c r="L117" s="132"/>
      <c r="M117" s="132"/>
      <c r="N117" s="133"/>
      <c r="O117" s="131"/>
      <c r="P117" s="132"/>
      <c r="Q117" s="132"/>
      <c r="R117" s="132"/>
      <c r="S117" s="132"/>
      <c r="T117" s="132"/>
      <c r="U117" s="133"/>
      <c r="V117" s="131"/>
      <c r="W117" s="132"/>
      <c r="X117" s="132"/>
      <c r="Y117" s="132"/>
      <c r="Z117" s="132"/>
      <c r="AA117" s="132"/>
      <c r="AB117" s="133"/>
      <c r="AC117" s="131"/>
      <c r="AD117" s="132"/>
      <c r="AE117" s="132"/>
      <c r="AF117" s="132"/>
      <c r="AG117" s="132"/>
      <c r="AH117" s="132"/>
      <c r="AI117" s="133"/>
      <c r="AJ117" s="131"/>
      <c r="AK117" s="132"/>
      <c r="AL117" s="132"/>
      <c r="AM117" s="132"/>
      <c r="AN117" s="132"/>
      <c r="AO117" s="132"/>
      <c r="AP117" s="133"/>
      <c r="AQ117" s="131"/>
      <c r="AR117" s="132"/>
      <c r="AS117" s="132"/>
      <c r="AT117" s="132"/>
      <c r="AU117" s="132"/>
      <c r="AV117" s="132"/>
      <c r="AW117" s="133"/>
      <c r="AX117" s="131"/>
      <c r="AY117" s="132"/>
      <c r="AZ117" s="132"/>
      <c r="BA117" s="132"/>
      <c r="BB117" s="132"/>
      <c r="BC117" s="132"/>
      <c r="BD117" s="133"/>
      <c r="BE117" s="131"/>
      <c r="BF117" s="132"/>
      <c r="BG117" s="132"/>
      <c r="BH117" s="132"/>
      <c r="BI117" s="132"/>
      <c r="BJ117" s="132"/>
      <c r="BK117" s="133"/>
      <c r="BL117" s="131"/>
      <c r="BM117" s="132"/>
      <c r="BN117" s="132"/>
      <c r="BO117" s="132"/>
      <c r="BP117" s="132"/>
      <c r="BQ117" s="132"/>
      <c r="BR117" s="133"/>
    </row>
    <row r="118" spans="1:70" x14ac:dyDescent="0.3">
      <c r="A118" s="79"/>
      <c r="B118" s="79"/>
      <c r="C118" s="79"/>
      <c r="D118" s="80"/>
      <c r="E118" s="81"/>
      <c r="F118" s="127"/>
      <c r="G118" s="128"/>
      <c r="H118" s="131"/>
      <c r="I118" s="132"/>
      <c r="J118" s="132"/>
      <c r="K118" s="132"/>
      <c r="L118" s="132"/>
      <c r="M118" s="132"/>
      <c r="N118" s="133"/>
      <c r="O118" s="131"/>
      <c r="P118" s="132"/>
      <c r="Q118" s="132"/>
      <c r="R118" s="132"/>
      <c r="S118" s="132"/>
      <c r="T118" s="132"/>
      <c r="U118" s="133"/>
      <c r="V118" s="131"/>
      <c r="W118" s="132"/>
      <c r="X118" s="132"/>
      <c r="Y118" s="132"/>
      <c r="Z118" s="132"/>
      <c r="AA118" s="132"/>
      <c r="AB118" s="133"/>
      <c r="AC118" s="131"/>
      <c r="AD118" s="132"/>
      <c r="AE118" s="132"/>
      <c r="AF118" s="132"/>
      <c r="AG118" s="132"/>
      <c r="AH118" s="132"/>
      <c r="AI118" s="133"/>
      <c r="AJ118" s="131"/>
      <c r="AK118" s="132"/>
      <c r="AL118" s="132"/>
      <c r="AM118" s="132"/>
      <c r="AN118" s="132"/>
      <c r="AO118" s="132"/>
      <c r="AP118" s="133"/>
      <c r="AQ118" s="131"/>
      <c r="AR118" s="132"/>
      <c r="AS118" s="132"/>
      <c r="AT118" s="132"/>
      <c r="AU118" s="132"/>
      <c r="AV118" s="132"/>
      <c r="AW118" s="133"/>
      <c r="AX118" s="131"/>
      <c r="AY118" s="132"/>
      <c r="AZ118" s="132"/>
      <c r="BA118" s="132"/>
      <c r="BB118" s="132"/>
      <c r="BC118" s="132"/>
      <c r="BD118" s="133"/>
      <c r="BE118" s="131"/>
      <c r="BF118" s="132"/>
      <c r="BG118" s="132"/>
      <c r="BH118" s="132"/>
      <c r="BI118" s="132"/>
      <c r="BJ118" s="132"/>
      <c r="BK118" s="133"/>
      <c r="BL118" s="131"/>
      <c r="BM118" s="132"/>
      <c r="BN118" s="132"/>
      <c r="BO118" s="132"/>
      <c r="BP118" s="132"/>
      <c r="BQ118" s="132"/>
      <c r="BR118" s="133"/>
    </row>
    <row r="119" spans="1:70" x14ac:dyDescent="0.3">
      <c r="A119" s="79"/>
      <c r="B119" s="79"/>
      <c r="C119" s="79"/>
      <c r="D119" s="80"/>
      <c r="E119" s="81"/>
      <c r="F119" s="127"/>
      <c r="G119" s="128"/>
      <c r="H119" s="131"/>
      <c r="I119" s="132"/>
      <c r="J119" s="132"/>
      <c r="K119" s="132"/>
      <c r="L119" s="132"/>
      <c r="M119" s="132"/>
      <c r="N119" s="133"/>
      <c r="O119" s="131"/>
      <c r="P119" s="132"/>
      <c r="Q119" s="132"/>
      <c r="R119" s="132"/>
      <c r="S119" s="132"/>
      <c r="T119" s="132"/>
      <c r="U119" s="133"/>
      <c r="V119" s="131"/>
      <c r="W119" s="132"/>
      <c r="X119" s="132"/>
      <c r="Y119" s="132"/>
      <c r="Z119" s="132"/>
      <c r="AA119" s="132"/>
      <c r="AB119" s="133"/>
      <c r="AC119" s="131"/>
      <c r="AD119" s="132"/>
      <c r="AE119" s="132"/>
      <c r="AF119" s="132"/>
      <c r="AG119" s="132"/>
      <c r="AH119" s="132"/>
      <c r="AI119" s="133"/>
      <c r="AJ119" s="131"/>
      <c r="AK119" s="132"/>
      <c r="AL119" s="132"/>
      <c r="AM119" s="132"/>
      <c r="AN119" s="132"/>
      <c r="AO119" s="132"/>
      <c r="AP119" s="133"/>
      <c r="AQ119" s="131"/>
      <c r="AR119" s="132"/>
      <c r="AS119" s="132"/>
      <c r="AT119" s="132"/>
      <c r="AU119" s="132"/>
      <c r="AV119" s="132"/>
      <c r="AW119" s="133"/>
      <c r="AX119" s="131"/>
      <c r="AY119" s="132"/>
      <c r="AZ119" s="132"/>
      <c r="BA119" s="132"/>
      <c r="BB119" s="132"/>
      <c r="BC119" s="132"/>
      <c r="BD119" s="133"/>
      <c r="BE119" s="131"/>
      <c r="BF119" s="132"/>
      <c r="BG119" s="132"/>
      <c r="BH119" s="132"/>
      <c r="BI119" s="132"/>
      <c r="BJ119" s="132"/>
      <c r="BK119" s="133"/>
      <c r="BL119" s="131"/>
      <c r="BM119" s="132"/>
      <c r="BN119" s="132"/>
      <c r="BO119" s="132"/>
      <c r="BP119" s="132"/>
      <c r="BQ119" s="132"/>
      <c r="BR119" s="133"/>
    </row>
    <row r="120" spans="1:70" x14ac:dyDescent="0.3">
      <c r="A120" s="79"/>
      <c r="B120" s="79"/>
      <c r="C120" s="79"/>
      <c r="D120" s="80"/>
      <c r="E120" s="81"/>
      <c r="F120" s="127"/>
      <c r="G120" s="128"/>
      <c r="H120" s="131"/>
      <c r="I120" s="132"/>
      <c r="J120" s="132"/>
      <c r="K120" s="132"/>
      <c r="L120" s="132"/>
      <c r="M120" s="132"/>
      <c r="N120" s="133"/>
      <c r="O120" s="131"/>
      <c r="P120" s="132"/>
      <c r="Q120" s="132"/>
      <c r="R120" s="132"/>
      <c r="S120" s="132"/>
      <c r="T120" s="132"/>
      <c r="U120" s="133"/>
      <c r="V120" s="131"/>
      <c r="W120" s="132"/>
      <c r="X120" s="132"/>
      <c r="Y120" s="132"/>
      <c r="Z120" s="132"/>
      <c r="AA120" s="132"/>
      <c r="AB120" s="133"/>
      <c r="AC120" s="131"/>
      <c r="AD120" s="132"/>
      <c r="AE120" s="132"/>
      <c r="AF120" s="132"/>
      <c r="AG120" s="132"/>
      <c r="AH120" s="132"/>
      <c r="AI120" s="133"/>
      <c r="AJ120" s="131"/>
      <c r="AK120" s="132"/>
      <c r="AL120" s="132"/>
      <c r="AM120" s="132"/>
      <c r="AN120" s="132"/>
      <c r="AO120" s="132"/>
      <c r="AP120" s="133"/>
      <c r="AQ120" s="131"/>
      <c r="AR120" s="132"/>
      <c r="AS120" s="132"/>
      <c r="AT120" s="132"/>
      <c r="AU120" s="132"/>
      <c r="AV120" s="132"/>
      <c r="AW120" s="133"/>
      <c r="AX120" s="131"/>
      <c r="AY120" s="132"/>
      <c r="AZ120" s="132"/>
      <c r="BA120" s="132"/>
      <c r="BB120" s="132"/>
      <c r="BC120" s="132"/>
      <c r="BD120" s="133"/>
      <c r="BE120" s="131"/>
      <c r="BF120" s="132"/>
      <c r="BG120" s="132"/>
      <c r="BH120" s="132"/>
      <c r="BI120" s="132"/>
      <c r="BJ120" s="132"/>
      <c r="BK120" s="133"/>
      <c r="BL120" s="131"/>
      <c r="BM120" s="132"/>
      <c r="BN120" s="132"/>
      <c r="BO120" s="132"/>
      <c r="BP120" s="132"/>
      <c r="BQ120" s="132"/>
      <c r="BR120" s="133"/>
    </row>
    <row r="121" spans="1:70" x14ac:dyDescent="0.3">
      <c r="A121" s="79"/>
      <c r="B121" s="79"/>
      <c r="C121" s="79"/>
      <c r="D121" s="80"/>
      <c r="E121" s="81"/>
      <c r="F121" s="127"/>
      <c r="G121" s="128"/>
      <c r="H121" s="131"/>
      <c r="I121" s="132"/>
      <c r="J121" s="132"/>
      <c r="K121" s="132"/>
      <c r="L121" s="132"/>
      <c r="M121" s="132"/>
      <c r="N121" s="133"/>
      <c r="O121" s="131"/>
      <c r="P121" s="132"/>
      <c r="Q121" s="132"/>
      <c r="R121" s="132"/>
      <c r="S121" s="132"/>
      <c r="T121" s="132"/>
      <c r="U121" s="133"/>
      <c r="V121" s="131"/>
      <c r="W121" s="132"/>
      <c r="X121" s="132"/>
      <c r="Y121" s="132"/>
      <c r="Z121" s="132"/>
      <c r="AA121" s="132"/>
      <c r="AB121" s="133"/>
      <c r="AC121" s="131"/>
      <c r="AD121" s="132"/>
      <c r="AE121" s="132"/>
      <c r="AF121" s="132"/>
      <c r="AG121" s="132"/>
      <c r="AH121" s="132"/>
      <c r="AI121" s="133"/>
      <c r="AJ121" s="131"/>
      <c r="AK121" s="132"/>
      <c r="AL121" s="132"/>
      <c r="AM121" s="132"/>
      <c r="AN121" s="132"/>
      <c r="AO121" s="132"/>
      <c r="AP121" s="133"/>
      <c r="AQ121" s="131"/>
      <c r="AR121" s="132"/>
      <c r="AS121" s="132"/>
      <c r="AT121" s="132"/>
      <c r="AU121" s="132"/>
      <c r="AV121" s="132"/>
      <c r="AW121" s="133"/>
      <c r="AX121" s="131"/>
      <c r="AY121" s="132"/>
      <c r="AZ121" s="132"/>
      <c r="BA121" s="132"/>
      <c r="BB121" s="132"/>
      <c r="BC121" s="132"/>
      <c r="BD121" s="133"/>
      <c r="BE121" s="131"/>
      <c r="BF121" s="132"/>
      <c r="BG121" s="132"/>
      <c r="BH121" s="132"/>
      <c r="BI121" s="132"/>
      <c r="BJ121" s="132"/>
      <c r="BK121" s="133"/>
      <c r="BL121" s="131"/>
      <c r="BM121" s="132"/>
      <c r="BN121" s="132"/>
      <c r="BO121" s="132"/>
      <c r="BP121" s="132"/>
      <c r="BQ121" s="132"/>
      <c r="BR121" s="133"/>
    </row>
    <row r="122" spans="1:70" x14ac:dyDescent="0.3">
      <c r="A122" s="79"/>
      <c r="B122" s="79"/>
      <c r="C122" s="79"/>
      <c r="D122" s="80"/>
      <c r="E122" s="81"/>
      <c r="F122" s="127"/>
      <c r="G122" s="128"/>
      <c r="H122" s="131"/>
      <c r="I122" s="132"/>
      <c r="J122" s="132"/>
      <c r="K122" s="132"/>
      <c r="L122" s="132"/>
      <c r="M122" s="132"/>
      <c r="N122" s="133"/>
      <c r="O122" s="131"/>
      <c r="P122" s="132"/>
      <c r="Q122" s="132"/>
      <c r="R122" s="132"/>
      <c r="S122" s="132"/>
      <c r="T122" s="132"/>
      <c r="U122" s="133"/>
      <c r="V122" s="131"/>
      <c r="W122" s="132"/>
      <c r="X122" s="132"/>
      <c r="Y122" s="132"/>
      <c r="Z122" s="132"/>
      <c r="AA122" s="132"/>
      <c r="AB122" s="133"/>
      <c r="AC122" s="131"/>
      <c r="AD122" s="132"/>
      <c r="AE122" s="132"/>
      <c r="AF122" s="132"/>
      <c r="AG122" s="132"/>
      <c r="AH122" s="132"/>
      <c r="AI122" s="133"/>
      <c r="AJ122" s="131"/>
      <c r="AK122" s="132"/>
      <c r="AL122" s="132"/>
      <c r="AM122" s="132"/>
      <c r="AN122" s="132"/>
      <c r="AO122" s="132"/>
      <c r="AP122" s="133"/>
      <c r="AQ122" s="131"/>
      <c r="AR122" s="132"/>
      <c r="AS122" s="132"/>
      <c r="AT122" s="132"/>
      <c r="AU122" s="132"/>
      <c r="AV122" s="132"/>
      <c r="AW122" s="133"/>
      <c r="AX122" s="131"/>
      <c r="AY122" s="132"/>
      <c r="AZ122" s="132"/>
      <c r="BA122" s="132"/>
      <c r="BB122" s="132"/>
      <c r="BC122" s="132"/>
      <c r="BD122" s="133"/>
      <c r="BE122" s="131"/>
      <c r="BF122" s="132"/>
      <c r="BG122" s="132"/>
      <c r="BH122" s="132"/>
      <c r="BI122" s="132"/>
      <c r="BJ122" s="132"/>
      <c r="BK122" s="133"/>
      <c r="BL122" s="131"/>
      <c r="BM122" s="132"/>
      <c r="BN122" s="132"/>
      <c r="BO122" s="132"/>
      <c r="BP122" s="132"/>
      <c r="BQ122" s="132"/>
      <c r="BR122" s="133"/>
    </row>
    <row r="123" spans="1:70" x14ac:dyDescent="0.3">
      <c r="A123" s="79"/>
      <c r="B123" s="79"/>
      <c r="C123" s="79"/>
      <c r="D123" s="80"/>
      <c r="E123" s="81"/>
      <c r="F123" s="127"/>
      <c r="G123" s="128"/>
      <c r="H123" s="131"/>
      <c r="I123" s="132"/>
      <c r="J123" s="132"/>
      <c r="K123" s="132"/>
      <c r="L123" s="132"/>
      <c r="M123" s="132"/>
      <c r="N123" s="133"/>
      <c r="O123" s="131"/>
      <c r="P123" s="132"/>
      <c r="Q123" s="132"/>
      <c r="R123" s="132"/>
      <c r="S123" s="132"/>
      <c r="T123" s="132"/>
      <c r="U123" s="133"/>
      <c r="V123" s="131"/>
      <c r="W123" s="132"/>
      <c r="X123" s="132"/>
      <c r="Y123" s="132"/>
      <c r="Z123" s="132"/>
      <c r="AA123" s="132"/>
      <c r="AB123" s="133"/>
      <c r="AC123" s="131"/>
      <c r="AD123" s="132"/>
      <c r="AE123" s="132"/>
      <c r="AF123" s="132"/>
      <c r="AG123" s="132"/>
      <c r="AH123" s="132"/>
      <c r="AI123" s="133"/>
      <c r="AJ123" s="131"/>
      <c r="AK123" s="132"/>
      <c r="AL123" s="132"/>
      <c r="AM123" s="132"/>
      <c r="AN123" s="132"/>
      <c r="AO123" s="132"/>
      <c r="AP123" s="133"/>
      <c r="AQ123" s="131"/>
      <c r="AR123" s="132"/>
      <c r="AS123" s="132"/>
      <c r="AT123" s="132"/>
      <c r="AU123" s="132"/>
      <c r="AV123" s="132"/>
      <c r="AW123" s="133"/>
      <c r="AX123" s="131"/>
      <c r="AY123" s="132"/>
      <c r="AZ123" s="132"/>
      <c r="BA123" s="132"/>
      <c r="BB123" s="132"/>
      <c r="BC123" s="132"/>
      <c r="BD123" s="133"/>
      <c r="BE123" s="131"/>
      <c r="BF123" s="132"/>
      <c r="BG123" s="132"/>
      <c r="BH123" s="132"/>
      <c r="BI123" s="132"/>
      <c r="BJ123" s="132"/>
      <c r="BK123" s="133"/>
      <c r="BL123" s="131"/>
      <c r="BM123" s="132"/>
      <c r="BN123" s="132"/>
      <c r="BO123" s="132"/>
      <c r="BP123" s="132"/>
      <c r="BQ123" s="132"/>
      <c r="BR123" s="133"/>
    </row>
    <row r="124" spans="1:70" x14ac:dyDescent="0.3">
      <c r="A124" s="79"/>
      <c r="B124" s="79"/>
      <c r="C124" s="79"/>
      <c r="D124" s="80"/>
      <c r="E124" s="81"/>
      <c r="F124" s="127"/>
      <c r="G124" s="128"/>
      <c r="H124" s="131"/>
      <c r="I124" s="132"/>
      <c r="J124" s="132"/>
      <c r="K124" s="132"/>
      <c r="L124" s="132"/>
      <c r="M124" s="132"/>
      <c r="N124" s="133"/>
      <c r="O124" s="131"/>
      <c r="P124" s="132"/>
      <c r="Q124" s="132"/>
      <c r="R124" s="132"/>
      <c r="S124" s="132"/>
      <c r="T124" s="132"/>
      <c r="U124" s="133"/>
      <c r="V124" s="131"/>
      <c r="W124" s="132"/>
      <c r="X124" s="132"/>
      <c r="Y124" s="132"/>
      <c r="Z124" s="132"/>
      <c r="AA124" s="132"/>
      <c r="AB124" s="133"/>
      <c r="AC124" s="131"/>
      <c r="AD124" s="132"/>
      <c r="AE124" s="132"/>
      <c r="AF124" s="132"/>
      <c r="AG124" s="132"/>
      <c r="AH124" s="132"/>
      <c r="AI124" s="133"/>
      <c r="AJ124" s="131"/>
      <c r="AK124" s="132"/>
      <c r="AL124" s="132"/>
      <c r="AM124" s="132"/>
      <c r="AN124" s="132"/>
      <c r="AO124" s="132"/>
      <c r="AP124" s="133"/>
      <c r="AQ124" s="131"/>
      <c r="AR124" s="132"/>
      <c r="AS124" s="132"/>
      <c r="AT124" s="132"/>
      <c r="AU124" s="132"/>
      <c r="AV124" s="132"/>
      <c r="AW124" s="133"/>
      <c r="AX124" s="131"/>
      <c r="AY124" s="132"/>
      <c r="AZ124" s="132"/>
      <c r="BA124" s="132"/>
      <c r="BB124" s="132"/>
      <c r="BC124" s="132"/>
      <c r="BD124" s="133"/>
      <c r="BE124" s="131"/>
      <c r="BF124" s="132"/>
      <c r="BG124" s="132"/>
      <c r="BH124" s="132"/>
      <c r="BI124" s="132"/>
      <c r="BJ124" s="132"/>
      <c r="BK124" s="133"/>
      <c r="BL124" s="131"/>
      <c r="BM124" s="132"/>
      <c r="BN124" s="132"/>
      <c r="BO124" s="132"/>
      <c r="BP124" s="132"/>
      <c r="BQ124" s="132"/>
      <c r="BR124" s="133"/>
    </row>
    <row r="125" spans="1:70" x14ac:dyDescent="0.3">
      <c r="A125" s="79"/>
      <c r="B125" s="79"/>
      <c r="C125" s="79"/>
      <c r="D125" s="80"/>
      <c r="E125" s="81"/>
      <c r="F125" s="127"/>
      <c r="G125" s="128"/>
      <c r="H125" s="131"/>
      <c r="I125" s="132"/>
      <c r="J125" s="132"/>
      <c r="K125" s="132"/>
      <c r="L125" s="132"/>
      <c r="M125" s="132"/>
      <c r="N125" s="133"/>
      <c r="O125" s="131"/>
      <c r="P125" s="132"/>
      <c r="Q125" s="132"/>
      <c r="R125" s="132"/>
      <c r="S125" s="132"/>
      <c r="T125" s="132"/>
      <c r="U125" s="133"/>
      <c r="V125" s="131"/>
      <c r="W125" s="132"/>
      <c r="X125" s="132"/>
      <c r="Y125" s="132"/>
      <c r="Z125" s="132"/>
      <c r="AA125" s="132"/>
      <c r="AB125" s="133"/>
      <c r="AC125" s="131"/>
      <c r="AD125" s="132"/>
      <c r="AE125" s="132"/>
      <c r="AF125" s="132"/>
      <c r="AG125" s="132"/>
      <c r="AH125" s="132"/>
      <c r="AI125" s="133"/>
      <c r="AJ125" s="131"/>
      <c r="AK125" s="132"/>
      <c r="AL125" s="132"/>
      <c r="AM125" s="132"/>
      <c r="AN125" s="132"/>
      <c r="AO125" s="132"/>
      <c r="AP125" s="133"/>
      <c r="AQ125" s="131"/>
      <c r="AR125" s="132"/>
      <c r="AS125" s="132"/>
      <c r="AT125" s="132"/>
      <c r="AU125" s="132"/>
      <c r="AV125" s="132"/>
      <c r="AW125" s="133"/>
      <c r="AX125" s="131"/>
      <c r="AY125" s="132"/>
      <c r="AZ125" s="132"/>
      <c r="BA125" s="132"/>
      <c r="BB125" s="132"/>
      <c r="BC125" s="132"/>
      <c r="BD125" s="133"/>
      <c r="BE125" s="131"/>
      <c r="BF125" s="132"/>
      <c r="BG125" s="132"/>
      <c r="BH125" s="132"/>
      <c r="BI125" s="132"/>
      <c r="BJ125" s="132"/>
      <c r="BK125" s="133"/>
      <c r="BL125" s="131"/>
      <c r="BM125" s="132"/>
      <c r="BN125" s="132"/>
      <c r="BO125" s="132"/>
      <c r="BP125" s="132"/>
      <c r="BQ125" s="132"/>
      <c r="BR125" s="133"/>
    </row>
    <row r="126" spans="1:70" x14ac:dyDescent="0.3">
      <c r="A126" s="79"/>
      <c r="B126" s="79"/>
      <c r="C126" s="79"/>
      <c r="D126" s="80"/>
      <c r="E126" s="81"/>
      <c r="F126" s="127"/>
      <c r="G126" s="128"/>
      <c r="H126" s="131"/>
      <c r="I126" s="132"/>
      <c r="J126" s="132"/>
      <c r="K126" s="132"/>
      <c r="L126" s="132"/>
      <c r="M126" s="132"/>
      <c r="N126" s="133"/>
      <c r="O126" s="131"/>
      <c r="P126" s="132"/>
      <c r="Q126" s="132"/>
      <c r="R126" s="132"/>
      <c r="S126" s="132"/>
      <c r="T126" s="132"/>
      <c r="U126" s="133"/>
      <c r="V126" s="131"/>
      <c r="W126" s="132"/>
      <c r="X126" s="132"/>
      <c r="Y126" s="132"/>
      <c r="Z126" s="132"/>
      <c r="AA126" s="132"/>
      <c r="AB126" s="133"/>
      <c r="AC126" s="131"/>
      <c r="AD126" s="132"/>
      <c r="AE126" s="132"/>
      <c r="AF126" s="132"/>
      <c r="AG126" s="132"/>
      <c r="AH126" s="132"/>
      <c r="AI126" s="133"/>
      <c r="AJ126" s="131"/>
      <c r="AK126" s="132"/>
      <c r="AL126" s="132"/>
      <c r="AM126" s="132"/>
      <c r="AN126" s="132"/>
      <c r="AO126" s="132"/>
      <c r="AP126" s="133"/>
      <c r="AQ126" s="131"/>
      <c r="AR126" s="132"/>
      <c r="AS126" s="132"/>
      <c r="AT126" s="132"/>
      <c r="AU126" s="132"/>
      <c r="AV126" s="132"/>
      <c r="AW126" s="133"/>
      <c r="AX126" s="131"/>
      <c r="AY126" s="132"/>
      <c r="AZ126" s="132"/>
      <c r="BA126" s="132"/>
      <c r="BB126" s="132"/>
      <c r="BC126" s="132"/>
      <c r="BD126" s="133"/>
      <c r="BE126" s="131"/>
      <c r="BF126" s="132"/>
      <c r="BG126" s="132"/>
      <c r="BH126" s="132"/>
      <c r="BI126" s="132"/>
      <c r="BJ126" s="132"/>
      <c r="BK126" s="133"/>
      <c r="BL126" s="131"/>
      <c r="BM126" s="132"/>
      <c r="BN126" s="132"/>
      <c r="BO126" s="132"/>
      <c r="BP126" s="132"/>
      <c r="BQ126" s="132"/>
      <c r="BR126" s="133"/>
    </row>
    <row r="127" spans="1:70" x14ac:dyDescent="0.3">
      <c r="A127" s="79"/>
      <c r="B127" s="79"/>
      <c r="C127" s="79"/>
      <c r="D127" s="80"/>
      <c r="E127" s="81"/>
      <c r="F127" s="127"/>
      <c r="G127" s="128"/>
      <c r="H127" s="131"/>
      <c r="I127" s="132"/>
      <c r="J127" s="132"/>
      <c r="K127" s="132"/>
      <c r="L127" s="132"/>
      <c r="M127" s="132"/>
      <c r="N127" s="133"/>
      <c r="O127" s="131"/>
      <c r="P127" s="132"/>
      <c r="Q127" s="132"/>
      <c r="R127" s="132"/>
      <c r="S127" s="132"/>
      <c r="T127" s="132"/>
      <c r="U127" s="133"/>
      <c r="V127" s="131"/>
      <c r="W127" s="132"/>
      <c r="X127" s="132"/>
      <c r="Y127" s="132"/>
      <c r="Z127" s="132"/>
      <c r="AA127" s="132"/>
      <c r="AB127" s="133"/>
      <c r="AC127" s="131"/>
      <c r="AD127" s="132"/>
      <c r="AE127" s="132"/>
      <c r="AF127" s="132"/>
      <c r="AG127" s="132"/>
      <c r="AH127" s="132"/>
      <c r="AI127" s="133"/>
      <c r="AJ127" s="131"/>
      <c r="AK127" s="132"/>
      <c r="AL127" s="132"/>
      <c r="AM127" s="132"/>
      <c r="AN127" s="132"/>
      <c r="AO127" s="132"/>
      <c r="AP127" s="133"/>
      <c r="AQ127" s="131"/>
      <c r="AR127" s="132"/>
      <c r="AS127" s="132"/>
      <c r="AT127" s="132"/>
      <c r="AU127" s="132"/>
      <c r="AV127" s="132"/>
      <c r="AW127" s="133"/>
      <c r="AX127" s="131"/>
      <c r="AY127" s="132"/>
      <c r="AZ127" s="132"/>
      <c r="BA127" s="132"/>
      <c r="BB127" s="132"/>
      <c r="BC127" s="132"/>
      <c r="BD127" s="133"/>
      <c r="BE127" s="131"/>
      <c r="BF127" s="132"/>
      <c r="BG127" s="132"/>
      <c r="BH127" s="132"/>
      <c r="BI127" s="132"/>
      <c r="BJ127" s="132"/>
      <c r="BK127" s="133"/>
      <c r="BL127" s="131"/>
      <c r="BM127" s="132"/>
      <c r="BN127" s="132"/>
      <c r="BO127" s="132"/>
      <c r="BP127" s="132"/>
      <c r="BQ127" s="132"/>
      <c r="BR127" s="133"/>
    </row>
    <row r="128" spans="1:70" x14ac:dyDescent="0.3">
      <c r="A128" s="79"/>
      <c r="B128" s="79"/>
      <c r="C128" s="79"/>
      <c r="D128" s="80"/>
      <c r="E128" s="81"/>
      <c r="F128" s="127"/>
      <c r="G128" s="128"/>
      <c r="H128" s="131"/>
      <c r="I128" s="132"/>
      <c r="J128" s="132"/>
      <c r="K128" s="132"/>
      <c r="L128" s="132"/>
      <c r="M128" s="132"/>
      <c r="N128" s="133"/>
      <c r="O128" s="131"/>
      <c r="P128" s="132"/>
      <c r="Q128" s="132"/>
      <c r="R128" s="132"/>
      <c r="S128" s="132"/>
      <c r="T128" s="132"/>
      <c r="U128" s="133"/>
      <c r="V128" s="131"/>
      <c r="W128" s="132"/>
      <c r="X128" s="132"/>
      <c r="Y128" s="132"/>
      <c r="Z128" s="132"/>
      <c r="AA128" s="132"/>
      <c r="AB128" s="133"/>
      <c r="AC128" s="131"/>
      <c r="AD128" s="132"/>
      <c r="AE128" s="132"/>
      <c r="AF128" s="132"/>
      <c r="AG128" s="132"/>
      <c r="AH128" s="132"/>
      <c r="AI128" s="133"/>
      <c r="AJ128" s="131"/>
      <c r="AK128" s="132"/>
      <c r="AL128" s="132"/>
      <c r="AM128" s="132"/>
      <c r="AN128" s="132"/>
      <c r="AO128" s="132"/>
      <c r="AP128" s="133"/>
      <c r="AQ128" s="131"/>
      <c r="AR128" s="132"/>
      <c r="AS128" s="132"/>
      <c r="AT128" s="132"/>
      <c r="AU128" s="132"/>
      <c r="AV128" s="132"/>
      <c r="AW128" s="133"/>
      <c r="AX128" s="131"/>
      <c r="AY128" s="132"/>
      <c r="AZ128" s="132"/>
      <c r="BA128" s="132"/>
      <c r="BB128" s="132"/>
      <c r="BC128" s="132"/>
      <c r="BD128" s="133"/>
      <c r="BE128" s="131"/>
      <c r="BF128" s="132"/>
      <c r="BG128" s="132"/>
      <c r="BH128" s="132"/>
      <c r="BI128" s="132"/>
      <c r="BJ128" s="132"/>
      <c r="BK128" s="133"/>
      <c r="BL128" s="131"/>
      <c r="BM128" s="132"/>
      <c r="BN128" s="132"/>
      <c r="BO128" s="132"/>
      <c r="BP128" s="132"/>
      <c r="BQ128" s="132"/>
      <c r="BR128" s="133"/>
    </row>
    <row r="129" spans="1:70" x14ac:dyDescent="0.3">
      <c r="A129" s="79"/>
      <c r="B129" s="79"/>
      <c r="C129" s="79"/>
      <c r="D129" s="80"/>
      <c r="E129" s="81"/>
      <c r="F129" s="127"/>
      <c r="G129" s="128"/>
      <c r="H129" s="131"/>
      <c r="I129" s="132"/>
      <c r="J129" s="132"/>
      <c r="K129" s="132"/>
      <c r="L129" s="132"/>
      <c r="M129" s="132"/>
      <c r="N129" s="133"/>
      <c r="O129" s="131"/>
      <c r="P129" s="132"/>
      <c r="Q129" s="132"/>
      <c r="R129" s="132"/>
      <c r="S129" s="132"/>
      <c r="T129" s="132"/>
      <c r="U129" s="133"/>
      <c r="V129" s="131"/>
      <c r="W129" s="132"/>
      <c r="X129" s="132"/>
      <c r="Y129" s="132"/>
      <c r="Z129" s="132"/>
      <c r="AA129" s="132"/>
      <c r="AB129" s="133"/>
      <c r="AC129" s="131"/>
      <c r="AD129" s="132"/>
      <c r="AE129" s="132"/>
      <c r="AF129" s="132"/>
      <c r="AG129" s="132"/>
      <c r="AH129" s="132"/>
      <c r="AI129" s="133"/>
      <c r="AJ129" s="131"/>
      <c r="AK129" s="132"/>
      <c r="AL129" s="132"/>
      <c r="AM129" s="132"/>
      <c r="AN129" s="132"/>
      <c r="AO129" s="132"/>
      <c r="AP129" s="133"/>
      <c r="AQ129" s="131"/>
      <c r="AR129" s="132"/>
      <c r="AS129" s="132"/>
      <c r="AT129" s="132"/>
      <c r="AU129" s="132"/>
      <c r="AV129" s="132"/>
      <c r="AW129" s="133"/>
      <c r="AX129" s="131"/>
      <c r="AY129" s="132"/>
      <c r="AZ129" s="132"/>
      <c r="BA129" s="132"/>
      <c r="BB129" s="132"/>
      <c r="BC129" s="132"/>
      <c r="BD129" s="133"/>
      <c r="BE129" s="131"/>
      <c r="BF129" s="132"/>
      <c r="BG129" s="132"/>
      <c r="BH129" s="132"/>
      <c r="BI129" s="132"/>
      <c r="BJ129" s="132"/>
      <c r="BK129" s="133"/>
      <c r="BL129" s="131"/>
      <c r="BM129" s="132"/>
      <c r="BN129" s="132"/>
      <c r="BO129" s="132"/>
      <c r="BP129" s="132"/>
      <c r="BQ129" s="132"/>
      <c r="BR129" s="133"/>
    </row>
    <row r="130" spans="1:70" x14ac:dyDescent="0.3">
      <c r="A130" s="79"/>
      <c r="B130" s="79"/>
      <c r="C130" s="79"/>
      <c r="D130" s="80"/>
      <c r="E130" s="81"/>
      <c r="F130" s="127"/>
      <c r="G130" s="128"/>
      <c r="H130" s="131"/>
      <c r="I130" s="132"/>
      <c r="J130" s="132"/>
      <c r="K130" s="132"/>
      <c r="L130" s="132"/>
      <c r="M130" s="132"/>
      <c r="N130" s="133"/>
      <c r="O130" s="131"/>
      <c r="P130" s="132"/>
      <c r="Q130" s="132"/>
      <c r="R130" s="132"/>
      <c r="S130" s="132"/>
      <c r="T130" s="132"/>
      <c r="U130" s="133"/>
      <c r="V130" s="131"/>
      <c r="W130" s="132"/>
      <c r="X130" s="132"/>
      <c r="Y130" s="132"/>
      <c r="Z130" s="132"/>
      <c r="AA130" s="132"/>
      <c r="AB130" s="133"/>
      <c r="AC130" s="131"/>
      <c r="AD130" s="132"/>
      <c r="AE130" s="132"/>
      <c r="AF130" s="132"/>
      <c r="AG130" s="132"/>
      <c r="AH130" s="132"/>
      <c r="AI130" s="133"/>
      <c r="AJ130" s="131"/>
      <c r="AK130" s="132"/>
      <c r="AL130" s="132"/>
      <c r="AM130" s="132"/>
      <c r="AN130" s="132"/>
      <c r="AO130" s="132"/>
      <c r="AP130" s="133"/>
      <c r="AQ130" s="131"/>
      <c r="AR130" s="132"/>
      <c r="AS130" s="132"/>
      <c r="AT130" s="132"/>
      <c r="AU130" s="132"/>
      <c r="AV130" s="132"/>
      <c r="AW130" s="133"/>
      <c r="AX130" s="131"/>
      <c r="AY130" s="132"/>
      <c r="AZ130" s="132"/>
      <c r="BA130" s="132"/>
      <c r="BB130" s="132"/>
      <c r="BC130" s="132"/>
      <c r="BD130" s="133"/>
      <c r="BE130" s="131"/>
      <c r="BF130" s="132"/>
      <c r="BG130" s="132"/>
      <c r="BH130" s="132"/>
      <c r="BI130" s="132"/>
      <c r="BJ130" s="132"/>
      <c r="BK130" s="133"/>
      <c r="BL130" s="131"/>
      <c r="BM130" s="132"/>
      <c r="BN130" s="132"/>
      <c r="BO130" s="132"/>
      <c r="BP130" s="132"/>
      <c r="BQ130" s="132"/>
      <c r="BR130" s="133"/>
    </row>
    <row r="131" spans="1:70" x14ac:dyDescent="0.3">
      <c r="A131" s="79"/>
      <c r="B131" s="79"/>
      <c r="C131" s="79"/>
      <c r="D131" s="80"/>
      <c r="E131" s="81"/>
      <c r="F131" s="127"/>
      <c r="G131" s="128"/>
      <c r="H131" s="131"/>
      <c r="I131" s="132"/>
      <c r="J131" s="132"/>
      <c r="K131" s="132"/>
      <c r="L131" s="132"/>
      <c r="M131" s="132"/>
      <c r="N131" s="133"/>
      <c r="O131" s="131"/>
      <c r="P131" s="132"/>
      <c r="Q131" s="132"/>
      <c r="R131" s="132"/>
      <c r="S131" s="132"/>
      <c r="T131" s="132"/>
      <c r="U131" s="133"/>
      <c r="V131" s="131"/>
      <c r="W131" s="132"/>
      <c r="X131" s="132"/>
      <c r="Y131" s="132"/>
      <c r="Z131" s="132"/>
      <c r="AA131" s="132"/>
      <c r="AB131" s="133"/>
      <c r="AC131" s="131"/>
      <c r="AD131" s="132"/>
      <c r="AE131" s="132"/>
      <c r="AF131" s="132"/>
      <c r="AG131" s="132"/>
      <c r="AH131" s="132"/>
      <c r="AI131" s="133"/>
      <c r="AJ131" s="131"/>
      <c r="AK131" s="132"/>
      <c r="AL131" s="132"/>
      <c r="AM131" s="132"/>
      <c r="AN131" s="132"/>
      <c r="AO131" s="132"/>
      <c r="AP131" s="133"/>
      <c r="AQ131" s="131"/>
      <c r="AR131" s="132"/>
      <c r="AS131" s="132"/>
      <c r="AT131" s="132"/>
      <c r="AU131" s="132"/>
      <c r="AV131" s="132"/>
      <c r="AW131" s="133"/>
      <c r="AX131" s="131"/>
      <c r="AY131" s="132"/>
      <c r="AZ131" s="132"/>
      <c r="BA131" s="132"/>
      <c r="BB131" s="132"/>
      <c r="BC131" s="132"/>
      <c r="BD131" s="133"/>
      <c r="BE131" s="131"/>
      <c r="BF131" s="132"/>
      <c r="BG131" s="132"/>
      <c r="BH131" s="132"/>
      <c r="BI131" s="132"/>
      <c r="BJ131" s="132"/>
      <c r="BK131" s="133"/>
      <c r="BL131" s="131"/>
      <c r="BM131" s="132"/>
      <c r="BN131" s="132"/>
      <c r="BO131" s="132"/>
      <c r="BP131" s="132"/>
      <c r="BQ131" s="132"/>
      <c r="BR131" s="133"/>
    </row>
    <row r="132" spans="1:70" x14ac:dyDescent="0.3">
      <c r="A132" s="79"/>
      <c r="B132" s="79"/>
      <c r="C132" s="79"/>
      <c r="D132" s="80"/>
      <c r="E132" s="81"/>
      <c r="F132" s="127"/>
      <c r="G132" s="128"/>
      <c r="H132" s="131"/>
      <c r="I132" s="132"/>
      <c r="J132" s="132"/>
      <c r="K132" s="132"/>
      <c r="L132" s="132"/>
      <c r="M132" s="132"/>
      <c r="N132" s="133"/>
      <c r="O132" s="131"/>
      <c r="P132" s="132"/>
      <c r="Q132" s="132"/>
      <c r="R132" s="132"/>
      <c r="S132" s="132"/>
      <c r="T132" s="132"/>
      <c r="U132" s="133"/>
      <c r="V132" s="131"/>
      <c r="W132" s="132"/>
      <c r="X132" s="132"/>
      <c r="Y132" s="132"/>
      <c r="Z132" s="132"/>
      <c r="AA132" s="132"/>
      <c r="AB132" s="133"/>
      <c r="AC132" s="131"/>
      <c r="AD132" s="132"/>
      <c r="AE132" s="132"/>
      <c r="AF132" s="132"/>
      <c r="AG132" s="132"/>
      <c r="AH132" s="132"/>
      <c r="AI132" s="133"/>
      <c r="AJ132" s="131"/>
      <c r="AK132" s="132"/>
      <c r="AL132" s="132"/>
      <c r="AM132" s="132"/>
      <c r="AN132" s="132"/>
      <c r="AO132" s="132"/>
      <c r="AP132" s="133"/>
      <c r="AQ132" s="131"/>
      <c r="AR132" s="132"/>
      <c r="AS132" s="132"/>
      <c r="AT132" s="132"/>
      <c r="AU132" s="132"/>
      <c r="AV132" s="132"/>
      <c r="AW132" s="133"/>
      <c r="AX132" s="131"/>
      <c r="AY132" s="132"/>
      <c r="AZ132" s="132"/>
      <c r="BA132" s="132"/>
      <c r="BB132" s="132"/>
      <c r="BC132" s="132"/>
      <c r="BD132" s="133"/>
      <c r="BE132" s="131"/>
      <c r="BF132" s="132"/>
      <c r="BG132" s="132"/>
      <c r="BH132" s="132"/>
      <c r="BI132" s="132"/>
      <c r="BJ132" s="132"/>
      <c r="BK132" s="133"/>
      <c r="BL132" s="131"/>
      <c r="BM132" s="132"/>
      <c r="BN132" s="132"/>
      <c r="BO132" s="132"/>
      <c r="BP132" s="132"/>
      <c r="BQ132" s="132"/>
      <c r="BR132" s="133"/>
    </row>
    <row r="133" spans="1:70" x14ac:dyDescent="0.3">
      <c r="A133" s="79"/>
      <c r="B133" s="79"/>
      <c r="C133" s="79"/>
      <c r="D133" s="80"/>
      <c r="E133" s="81"/>
      <c r="F133" s="127"/>
      <c r="G133" s="128"/>
      <c r="H133" s="131"/>
      <c r="I133" s="132"/>
      <c r="J133" s="132"/>
      <c r="K133" s="132"/>
      <c r="L133" s="132"/>
      <c r="M133" s="132"/>
      <c r="N133" s="133"/>
      <c r="O133" s="131"/>
      <c r="P133" s="132"/>
      <c r="Q133" s="132"/>
      <c r="R133" s="132"/>
      <c r="S133" s="132"/>
      <c r="T133" s="132"/>
      <c r="U133" s="133"/>
      <c r="V133" s="131"/>
      <c r="W133" s="132"/>
      <c r="X133" s="132"/>
      <c r="Y133" s="132"/>
      <c r="Z133" s="132"/>
      <c r="AA133" s="132"/>
      <c r="AB133" s="133"/>
      <c r="AC133" s="131"/>
      <c r="AD133" s="132"/>
      <c r="AE133" s="132"/>
      <c r="AF133" s="132"/>
      <c r="AG133" s="132"/>
      <c r="AH133" s="132"/>
      <c r="AI133" s="133"/>
      <c r="AJ133" s="131"/>
      <c r="AK133" s="132"/>
      <c r="AL133" s="132"/>
      <c r="AM133" s="132"/>
      <c r="AN133" s="132"/>
      <c r="AO133" s="132"/>
      <c r="AP133" s="133"/>
      <c r="AQ133" s="131"/>
      <c r="AR133" s="132"/>
      <c r="AS133" s="132"/>
      <c r="AT133" s="132"/>
      <c r="AU133" s="132"/>
      <c r="AV133" s="132"/>
      <c r="AW133" s="133"/>
      <c r="AX133" s="131"/>
      <c r="AY133" s="132"/>
      <c r="AZ133" s="132"/>
      <c r="BA133" s="132"/>
      <c r="BB133" s="132"/>
      <c r="BC133" s="132"/>
      <c r="BD133" s="133"/>
      <c r="BE133" s="131"/>
      <c r="BF133" s="132"/>
      <c r="BG133" s="132"/>
      <c r="BH133" s="132"/>
      <c r="BI133" s="132"/>
      <c r="BJ133" s="132"/>
      <c r="BK133" s="133"/>
      <c r="BL133" s="131"/>
      <c r="BM133" s="132"/>
      <c r="BN133" s="132"/>
      <c r="BO133" s="132"/>
      <c r="BP133" s="132"/>
      <c r="BQ133" s="132"/>
      <c r="BR133" s="133"/>
    </row>
    <row r="134" spans="1:70" x14ac:dyDescent="0.3">
      <c r="A134" s="79"/>
      <c r="B134" s="79"/>
      <c r="C134" s="79"/>
      <c r="D134" s="80"/>
      <c r="E134" s="81"/>
      <c r="F134" s="127"/>
      <c r="G134" s="128"/>
      <c r="H134" s="131"/>
      <c r="I134" s="132"/>
      <c r="J134" s="132"/>
      <c r="K134" s="132"/>
      <c r="L134" s="132"/>
      <c r="M134" s="132"/>
      <c r="N134" s="133"/>
      <c r="O134" s="131"/>
      <c r="P134" s="132"/>
      <c r="Q134" s="132"/>
      <c r="R134" s="132"/>
      <c r="S134" s="132"/>
      <c r="T134" s="132"/>
      <c r="U134" s="133"/>
      <c r="V134" s="131"/>
      <c r="W134" s="132"/>
      <c r="X134" s="132"/>
      <c r="Y134" s="132"/>
      <c r="Z134" s="132"/>
      <c r="AA134" s="132"/>
      <c r="AB134" s="133"/>
      <c r="AC134" s="131"/>
      <c r="AD134" s="132"/>
      <c r="AE134" s="132"/>
      <c r="AF134" s="132"/>
      <c r="AG134" s="132"/>
      <c r="AH134" s="132"/>
      <c r="AI134" s="133"/>
      <c r="AJ134" s="131"/>
      <c r="AK134" s="132"/>
      <c r="AL134" s="132"/>
      <c r="AM134" s="132"/>
      <c r="AN134" s="132"/>
      <c r="AO134" s="132"/>
      <c r="AP134" s="133"/>
      <c r="AQ134" s="131"/>
      <c r="AR134" s="132"/>
      <c r="AS134" s="132"/>
      <c r="AT134" s="132"/>
      <c r="AU134" s="132"/>
      <c r="AV134" s="132"/>
      <c r="AW134" s="133"/>
      <c r="AX134" s="131"/>
      <c r="AY134" s="132"/>
      <c r="AZ134" s="132"/>
      <c r="BA134" s="132"/>
      <c r="BB134" s="132"/>
      <c r="BC134" s="132"/>
      <c r="BD134" s="133"/>
      <c r="BE134" s="131"/>
      <c r="BF134" s="132"/>
      <c r="BG134" s="132"/>
      <c r="BH134" s="132"/>
      <c r="BI134" s="132"/>
      <c r="BJ134" s="132"/>
      <c r="BK134" s="133"/>
      <c r="BL134" s="131"/>
      <c r="BM134" s="132"/>
      <c r="BN134" s="132"/>
      <c r="BO134" s="132"/>
      <c r="BP134" s="132"/>
      <c r="BQ134" s="132"/>
      <c r="BR134" s="133"/>
    </row>
    <row r="135" spans="1:70" x14ac:dyDescent="0.3">
      <c r="A135" s="79"/>
      <c r="B135" s="79"/>
      <c r="C135" s="79"/>
      <c r="D135" s="80"/>
      <c r="E135" s="81"/>
      <c r="F135" s="127"/>
      <c r="G135" s="128"/>
      <c r="H135" s="131"/>
      <c r="I135" s="132"/>
      <c r="J135" s="132"/>
      <c r="K135" s="132"/>
      <c r="L135" s="132"/>
      <c r="M135" s="132"/>
      <c r="N135" s="133"/>
      <c r="O135" s="131"/>
      <c r="P135" s="132"/>
      <c r="Q135" s="132"/>
      <c r="R135" s="132"/>
      <c r="S135" s="132"/>
      <c r="T135" s="132"/>
      <c r="U135" s="133"/>
      <c r="V135" s="131"/>
      <c r="W135" s="132"/>
      <c r="X135" s="132"/>
      <c r="Y135" s="132"/>
      <c r="Z135" s="132"/>
      <c r="AA135" s="132"/>
      <c r="AB135" s="133"/>
      <c r="AC135" s="131"/>
      <c r="AD135" s="132"/>
      <c r="AE135" s="132"/>
      <c r="AF135" s="132"/>
      <c r="AG135" s="132"/>
      <c r="AH135" s="132"/>
      <c r="AI135" s="133"/>
      <c r="AJ135" s="131"/>
      <c r="AK135" s="132"/>
      <c r="AL135" s="132"/>
      <c r="AM135" s="132"/>
      <c r="AN135" s="132"/>
      <c r="AO135" s="132"/>
      <c r="AP135" s="133"/>
      <c r="AQ135" s="131"/>
      <c r="AR135" s="132"/>
      <c r="AS135" s="132"/>
      <c r="AT135" s="132"/>
      <c r="AU135" s="132"/>
      <c r="AV135" s="132"/>
      <c r="AW135" s="133"/>
      <c r="AX135" s="131"/>
      <c r="AY135" s="132"/>
      <c r="AZ135" s="132"/>
      <c r="BA135" s="132"/>
      <c r="BB135" s="132"/>
      <c r="BC135" s="132"/>
      <c r="BD135" s="133"/>
      <c r="BE135" s="131"/>
      <c r="BF135" s="132"/>
      <c r="BG135" s="132"/>
      <c r="BH135" s="132"/>
      <c r="BI135" s="132"/>
      <c r="BJ135" s="132"/>
      <c r="BK135" s="133"/>
      <c r="BL135" s="131"/>
      <c r="BM135" s="132"/>
      <c r="BN135" s="132"/>
      <c r="BO135" s="132"/>
      <c r="BP135" s="132"/>
      <c r="BQ135" s="132"/>
      <c r="BR135" s="133"/>
    </row>
    <row r="136" spans="1:70" x14ac:dyDescent="0.3">
      <c r="A136" s="79"/>
      <c r="B136" s="79"/>
      <c r="C136" s="79"/>
      <c r="D136" s="80"/>
      <c r="E136" s="81"/>
      <c r="F136" s="127"/>
      <c r="G136" s="128"/>
      <c r="H136" s="131"/>
      <c r="I136" s="132"/>
      <c r="J136" s="132"/>
      <c r="K136" s="132"/>
      <c r="L136" s="132"/>
      <c r="M136" s="132"/>
      <c r="N136" s="133"/>
      <c r="O136" s="131"/>
      <c r="P136" s="132"/>
      <c r="Q136" s="132"/>
      <c r="R136" s="132"/>
      <c r="S136" s="132"/>
      <c r="T136" s="132"/>
      <c r="U136" s="133"/>
      <c r="V136" s="131"/>
      <c r="W136" s="132"/>
      <c r="X136" s="132"/>
      <c r="Y136" s="132"/>
      <c r="Z136" s="132"/>
      <c r="AA136" s="132"/>
      <c r="AB136" s="133"/>
      <c r="AC136" s="131"/>
      <c r="AD136" s="132"/>
      <c r="AE136" s="132"/>
      <c r="AF136" s="132"/>
      <c r="AG136" s="132"/>
      <c r="AH136" s="132"/>
      <c r="AI136" s="133"/>
      <c r="AJ136" s="131"/>
      <c r="AK136" s="132"/>
      <c r="AL136" s="132"/>
      <c r="AM136" s="132"/>
      <c r="AN136" s="132"/>
      <c r="AO136" s="132"/>
      <c r="AP136" s="133"/>
      <c r="AQ136" s="131"/>
      <c r="AR136" s="132"/>
      <c r="AS136" s="132"/>
      <c r="AT136" s="132"/>
      <c r="AU136" s="132"/>
      <c r="AV136" s="132"/>
      <c r="AW136" s="133"/>
      <c r="AX136" s="131"/>
      <c r="AY136" s="132"/>
      <c r="AZ136" s="132"/>
      <c r="BA136" s="132"/>
      <c r="BB136" s="132"/>
      <c r="BC136" s="132"/>
      <c r="BD136" s="133"/>
      <c r="BE136" s="131"/>
      <c r="BF136" s="132"/>
      <c r="BG136" s="132"/>
      <c r="BH136" s="132"/>
      <c r="BI136" s="132"/>
      <c r="BJ136" s="132"/>
      <c r="BK136" s="133"/>
      <c r="BL136" s="131"/>
      <c r="BM136" s="132"/>
      <c r="BN136" s="132"/>
      <c r="BO136" s="132"/>
      <c r="BP136" s="132"/>
      <c r="BQ136" s="132"/>
      <c r="BR136" s="133"/>
    </row>
    <row r="137" spans="1:70" x14ac:dyDescent="0.3">
      <c r="A137" s="79"/>
      <c r="B137" s="79"/>
      <c r="C137" s="79"/>
      <c r="D137" s="80"/>
      <c r="E137" s="81"/>
      <c r="F137" s="127"/>
      <c r="G137" s="128"/>
      <c r="H137" s="131"/>
      <c r="I137" s="132"/>
      <c r="J137" s="132"/>
      <c r="K137" s="132"/>
      <c r="L137" s="132"/>
      <c r="M137" s="132"/>
      <c r="N137" s="133"/>
      <c r="O137" s="131"/>
      <c r="P137" s="132"/>
      <c r="Q137" s="132"/>
      <c r="R137" s="132"/>
      <c r="S137" s="132"/>
      <c r="T137" s="132"/>
      <c r="U137" s="133"/>
      <c r="V137" s="131"/>
      <c r="W137" s="132"/>
      <c r="X137" s="132"/>
      <c r="Y137" s="132"/>
      <c r="Z137" s="132"/>
      <c r="AA137" s="132"/>
      <c r="AB137" s="133"/>
      <c r="AC137" s="131"/>
      <c r="AD137" s="132"/>
      <c r="AE137" s="132"/>
      <c r="AF137" s="132"/>
      <c r="AG137" s="132"/>
      <c r="AH137" s="132"/>
      <c r="AI137" s="133"/>
      <c r="AJ137" s="131"/>
      <c r="AK137" s="132"/>
      <c r="AL137" s="132"/>
      <c r="AM137" s="132"/>
      <c r="AN137" s="132"/>
      <c r="AO137" s="132"/>
      <c r="AP137" s="133"/>
      <c r="AQ137" s="131"/>
      <c r="AR137" s="132"/>
      <c r="AS137" s="132"/>
      <c r="AT137" s="132"/>
      <c r="AU137" s="132"/>
      <c r="AV137" s="132"/>
      <c r="AW137" s="133"/>
      <c r="AX137" s="131"/>
      <c r="AY137" s="132"/>
      <c r="AZ137" s="132"/>
      <c r="BA137" s="132"/>
      <c r="BB137" s="132"/>
      <c r="BC137" s="132"/>
      <c r="BD137" s="133"/>
      <c r="BE137" s="131"/>
      <c r="BF137" s="132"/>
      <c r="BG137" s="132"/>
      <c r="BH137" s="132"/>
      <c r="BI137" s="132"/>
      <c r="BJ137" s="132"/>
      <c r="BK137" s="133"/>
      <c r="BL137" s="131"/>
      <c r="BM137" s="132"/>
      <c r="BN137" s="132"/>
      <c r="BO137" s="132"/>
      <c r="BP137" s="132"/>
      <c r="BQ137" s="132"/>
      <c r="BR137" s="133"/>
    </row>
    <row r="138" spans="1:70" x14ac:dyDescent="0.3">
      <c r="A138" s="79"/>
      <c r="B138" s="79"/>
      <c r="C138" s="79"/>
      <c r="D138" s="80"/>
      <c r="E138" s="81"/>
      <c r="F138" s="127"/>
      <c r="G138" s="128"/>
      <c r="H138" s="131"/>
      <c r="I138" s="132"/>
      <c r="J138" s="132"/>
      <c r="K138" s="132"/>
      <c r="L138" s="132"/>
      <c r="M138" s="132"/>
      <c r="N138" s="133"/>
      <c r="O138" s="131"/>
      <c r="P138" s="132"/>
      <c r="Q138" s="132"/>
      <c r="R138" s="132"/>
      <c r="S138" s="132"/>
      <c r="T138" s="132"/>
      <c r="U138" s="133"/>
      <c r="V138" s="131"/>
      <c r="W138" s="132"/>
      <c r="X138" s="132"/>
      <c r="Y138" s="132"/>
      <c r="Z138" s="132"/>
      <c r="AA138" s="132"/>
      <c r="AB138" s="133"/>
      <c r="AC138" s="131"/>
      <c r="AD138" s="132"/>
      <c r="AE138" s="132"/>
      <c r="AF138" s="132"/>
      <c r="AG138" s="132"/>
      <c r="AH138" s="132"/>
      <c r="AI138" s="133"/>
      <c r="AJ138" s="131"/>
      <c r="AK138" s="132"/>
      <c r="AL138" s="132"/>
      <c r="AM138" s="132"/>
      <c r="AN138" s="132"/>
      <c r="AO138" s="132"/>
      <c r="AP138" s="133"/>
      <c r="AQ138" s="131"/>
      <c r="AR138" s="132"/>
      <c r="AS138" s="132"/>
      <c r="AT138" s="132"/>
      <c r="AU138" s="132"/>
      <c r="AV138" s="132"/>
      <c r="AW138" s="133"/>
      <c r="AX138" s="131"/>
      <c r="AY138" s="132"/>
      <c r="AZ138" s="132"/>
      <c r="BA138" s="132"/>
      <c r="BB138" s="132"/>
      <c r="BC138" s="132"/>
      <c r="BD138" s="133"/>
      <c r="BE138" s="131"/>
      <c r="BF138" s="132"/>
      <c r="BG138" s="132"/>
      <c r="BH138" s="132"/>
      <c r="BI138" s="132"/>
      <c r="BJ138" s="132"/>
      <c r="BK138" s="133"/>
      <c r="BL138" s="131"/>
      <c r="BM138" s="132"/>
      <c r="BN138" s="132"/>
      <c r="BO138" s="132"/>
      <c r="BP138" s="132"/>
      <c r="BQ138" s="132"/>
      <c r="BR138" s="133"/>
    </row>
    <row r="139" spans="1:70" x14ac:dyDescent="0.3">
      <c r="A139" s="79"/>
      <c r="B139" s="79"/>
      <c r="C139" s="79"/>
      <c r="D139" s="80"/>
      <c r="E139" s="81"/>
      <c r="F139" s="127"/>
      <c r="G139" s="128"/>
      <c r="H139" s="131"/>
      <c r="I139" s="132"/>
      <c r="J139" s="132"/>
      <c r="K139" s="132"/>
      <c r="L139" s="132"/>
      <c r="M139" s="132"/>
      <c r="N139" s="133"/>
      <c r="O139" s="131"/>
      <c r="P139" s="132"/>
      <c r="Q139" s="132"/>
      <c r="R139" s="132"/>
      <c r="S139" s="132"/>
      <c r="T139" s="132"/>
      <c r="U139" s="133"/>
      <c r="V139" s="131"/>
      <c r="W139" s="132"/>
      <c r="X139" s="132"/>
      <c r="Y139" s="132"/>
      <c r="Z139" s="132"/>
      <c r="AA139" s="132"/>
      <c r="AB139" s="133"/>
      <c r="AC139" s="131"/>
      <c r="AD139" s="132"/>
      <c r="AE139" s="132"/>
      <c r="AF139" s="132"/>
      <c r="AG139" s="132"/>
      <c r="AH139" s="132"/>
      <c r="AI139" s="133"/>
      <c r="AJ139" s="131"/>
      <c r="AK139" s="132"/>
      <c r="AL139" s="132"/>
      <c r="AM139" s="132"/>
      <c r="AN139" s="132"/>
      <c r="AO139" s="132"/>
      <c r="AP139" s="133"/>
      <c r="AQ139" s="131"/>
      <c r="AR139" s="132"/>
      <c r="AS139" s="132"/>
      <c r="AT139" s="132"/>
      <c r="AU139" s="132"/>
      <c r="AV139" s="132"/>
      <c r="AW139" s="133"/>
      <c r="AX139" s="131"/>
      <c r="AY139" s="132"/>
      <c r="AZ139" s="132"/>
      <c r="BA139" s="132"/>
      <c r="BB139" s="132"/>
      <c r="BC139" s="132"/>
      <c r="BD139" s="133"/>
      <c r="BE139" s="131"/>
      <c r="BF139" s="132"/>
      <c r="BG139" s="132"/>
      <c r="BH139" s="132"/>
      <c r="BI139" s="132"/>
      <c r="BJ139" s="132"/>
      <c r="BK139" s="133"/>
      <c r="BL139" s="131"/>
      <c r="BM139" s="132"/>
      <c r="BN139" s="132"/>
      <c r="BO139" s="132"/>
      <c r="BP139" s="132"/>
      <c r="BQ139" s="132"/>
      <c r="BR139" s="133"/>
    </row>
    <row r="140" spans="1:70" x14ac:dyDescent="0.3">
      <c r="A140" s="79"/>
      <c r="B140" s="79"/>
      <c r="C140" s="79"/>
      <c r="D140" s="80"/>
      <c r="E140" s="81"/>
      <c r="F140" s="127"/>
      <c r="G140" s="128"/>
      <c r="H140" s="131"/>
      <c r="I140" s="132"/>
      <c r="J140" s="132"/>
      <c r="K140" s="132"/>
      <c r="L140" s="132"/>
      <c r="M140" s="132"/>
      <c r="N140" s="133"/>
      <c r="O140" s="131"/>
      <c r="P140" s="132"/>
      <c r="Q140" s="132"/>
      <c r="R140" s="132"/>
      <c r="S140" s="132"/>
      <c r="T140" s="132"/>
      <c r="U140" s="133"/>
      <c r="V140" s="131"/>
      <c r="W140" s="132"/>
      <c r="X140" s="132"/>
      <c r="Y140" s="132"/>
      <c r="Z140" s="132"/>
      <c r="AA140" s="132"/>
      <c r="AB140" s="133"/>
      <c r="AC140" s="131"/>
      <c r="AD140" s="132"/>
      <c r="AE140" s="132"/>
      <c r="AF140" s="132"/>
      <c r="AG140" s="132"/>
      <c r="AH140" s="132"/>
      <c r="AI140" s="133"/>
      <c r="AJ140" s="131"/>
      <c r="AK140" s="132"/>
      <c r="AL140" s="132"/>
      <c r="AM140" s="132"/>
      <c r="AN140" s="132"/>
      <c r="AO140" s="132"/>
      <c r="AP140" s="133"/>
      <c r="AQ140" s="131"/>
      <c r="AR140" s="132"/>
      <c r="AS140" s="132"/>
      <c r="AT140" s="132"/>
      <c r="AU140" s="132"/>
      <c r="AV140" s="132"/>
      <c r="AW140" s="133"/>
      <c r="AX140" s="131"/>
      <c r="AY140" s="132"/>
      <c r="AZ140" s="132"/>
      <c r="BA140" s="132"/>
      <c r="BB140" s="132"/>
      <c r="BC140" s="132"/>
      <c r="BD140" s="133"/>
      <c r="BE140" s="131"/>
      <c r="BF140" s="132"/>
      <c r="BG140" s="132"/>
      <c r="BH140" s="132"/>
      <c r="BI140" s="132"/>
      <c r="BJ140" s="132"/>
      <c r="BK140" s="133"/>
      <c r="BL140" s="131"/>
      <c r="BM140" s="132"/>
      <c r="BN140" s="132"/>
      <c r="BO140" s="132"/>
      <c r="BP140" s="132"/>
      <c r="BQ140" s="132"/>
      <c r="BR140" s="133"/>
    </row>
    <row r="141" spans="1:70" x14ac:dyDescent="0.3">
      <c r="A141" s="79"/>
      <c r="B141" s="79"/>
      <c r="C141" s="79"/>
      <c r="D141" s="80"/>
      <c r="E141" s="81"/>
      <c r="F141" s="127"/>
      <c r="G141" s="128"/>
      <c r="H141" s="131"/>
      <c r="I141" s="132"/>
      <c r="J141" s="132"/>
      <c r="K141" s="132"/>
      <c r="L141" s="132"/>
      <c r="M141" s="132"/>
      <c r="N141" s="133"/>
      <c r="O141" s="131"/>
      <c r="P141" s="132"/>
      <c r="Q141" s="132"/>
      <c r="R141" s="132"/>
      <c r="S141" s="132"/>
      <c r="T141" s="132"/>
      <c r="U141" s="133"/>
      <c r="V141" s="131"/>
      <c r="W141" s="132"/>
      <c r="X141" s="132"/>
      <c r="Y141" s="132"/>
      <c r="Z141" s="132"/>
      <c r="AA141" s="132"/>
      <c r="AB141" s="133"/>
      <c r="AC141" s="131"/>
      <c r="AD141" s="132"/>
      <c r="AE141" s="132"/>
      <c r="AF141" s="132"/>
      <c r="AG141" s="132"/>
      <c r="AH141" s="132"/>
      <c r="AI141" s="133"/>
      <c r="AJ141" s="131"/>
      <c r="AK141" s="132"/>
      <c r="AL141" s="132"/>
      <c r="AM141" s="132"/>
      <c r="AN141" s="132"/>
      <c r="AO141" s="132"/>
      <c r="AP141" s="133"/>
      <c r="AQ141" s="131"/>
      <c r="AR141" s="132"/>
      <c r="AS141" s="132"/>
      <c r="AT141" s="132"/>
      <c r="AU141" s="132"/>
      <c r="AV141" s="132"/>
      <c r="AW141" s="133"/>
      <c r="AX141" s="131"/>
      <c r="AY141" s="132"/>
      <c r="AZ141" s="132"/>
      <c r="BA141" s="132"/>
      <c r="BB141" s="132"/>
      <c r="BC141" s="132"/>
      <c r="BD141" s="133"/>
      <c r="BE141" s="131"/>
      <c r="BF141" s="132"/>
      <c r="BG141" s="132"/>
      <c r="BH141" s="132"/>
      <c r="BI141" s="132"/>
      <c r="BJ141" s="132"/>
      <c r="BK141" s="133"/>
      <c r="BL141" s="131"/>
      <c r="BM141" s="132"/>
      <c r="BN141" s="132"/>
      <c r="BO141" s="132"/>
      <c r="BP141" s="132"/>
      <c r="BQ141" s="132"/>
      <c r="BR141" s="133"/>
    </row>
    <row r="142" spans="1:70" x14ac:dyDescent="0.3">
      <c r="A142" s="79"/>
      <c r="B142" s="79"/>
      <c r="C142" s="79"/>
      <c r="D142" s="80"/>
      <c r="E142" s="81"/>
      <c r="F142" s="127"/>
      <c r="G142" s="128"/>
      <c r="H142" s="131"/>
      <c r="I142" s="132"/>
      <c r="J142" s="132"/>
      <c r="K142" s="132"/>
      <c r="L142" s="132"/>
      <c r="M142" s="132"/>
      <c r="N142" s="133"/>
      <c r="O142" s="131"/>
      <c r="P142" s="132"/>
      <c r="Q142" s="132"/>
      <c r="R142" s="132"/>
      <c r="S142" s="132"/>
      <c r="T142" s="132"/>
      <c r="U142" s="133"/>
      <c r="V142" s="131"/>
      <c r="W142" s="132"/>
      <c r="X142" s="132"/>
      <c r="Y142" s="132"/>
      <c r="Z142" s="132"/>
      <c r="AA142" s="132"/>
      <c r="AB142" s="133"/>
      <c r="AC142" s="131"/>
      <c r="AD142" s="132"/>
      <c r="AE142" s="132"/>
      <c r="AF142" s="132"/>
      <c r="AG142" s="132"/>
      <c r="AH142" s="132"/>
      <c r="AI142" s="133"/>
      <c r="AJ142" s="131"/>
      <c r="AK142" s="132"/>
      <c r="AL142" s="132"/>
      <c r="AM142" s="132"/>
      <c r="AN142" s="132"/>
      <c r="AO142" s="132"/>
      <c r="AP142" s="133"/>
      <c r="AQ142" s="131"/>
      <c r="AR142" s="132"/>
      <c r="AS142" s="132"/>
      <c r="AT142" s="132"/>
      <c r="AU142" s="132"/>
      <c r="AV142" s="132"/>
      <c r="AW142" s="133"/>
      <c r="AX142" s="131"/>
      <c r="AY142" s="132"/>
      <c r="AZ142" s="132"/>
      <c r="BA142" s="132"/>
      <c r="BB142" s="132"/>
      <c r="BC142" s="132"/>
      <c r="BD142" s="133"/>
      <c r="BE142" s="131"/>
      <c r="BF142" s="132"/>
      <c r="BG142" s="132"/>
      <c r="BH142" s="132"/>
      <c r="BI142" s="132"/>
      <c r="BJ142" s="132"/>
      <c r="BK142" s="133"/>
      <c r="BL142" s="131"/>
      <c r="BM142" s="132"/>
      <c r="BN142" s="132"/>
      <c r="BO142" s="132"/>
      <c r="BP142" s="132"/>
      <c r="BQ142" s="132"/>
      <c r="BR142" s="133"/>
    </row>
    <row r="143" spans="1:70" x14ac:dyDescent="0.3">
      <c r="A143" s="79"/>
      <c r="B143" s="79"/>
      <c r="C143" s="79"/>
      <c r="D143" s="80"/>
      <c r="E143" s="81"/>
      <c r="F143" s="127"/>
      <c r="G143" s="128"/>
      <c r="H143" s="131"/>
      <c r="I143" s="132"/>
      <c r="J143" s="132"/>
      <c r="K143" s="132"/>
      <c r="L143" s="132"/>
      <c r="M143" s="132"/>
      <c r="N143" s="133"/>
      <c r="O143" s="131"/>
      <c r="P143" s="132"/>
      <c r="Q143" s="132"/>
      <c r="R143" s="132"/>
      <c r="S143" s="132"/>
      <c r="T143" s="132"/>
      <c r="U143" s="133"/>
      <c r="V143" s="131"/>
      <c r="W143" s="132"/>
      <c r="X143" s="132"/>
      <c r="Y143" s="132"/>
      <c r="Z143" s="132"/>
      <c r="AA143" s="132"/>
      <c r="AB143" s="133"/>
      <c r="AC143" s="131"/>
      <c r="AD143" s="132"/>
      <c r="AE143" s="132"/>
      <c r="AF143" s="132"/>
      <c r="AG143" s="132"/>
      <c r="AH143" s="132"/>
      <c r="AI143" s="133"/>
      <c r="AJ143" s="131"/>
      <c r="AK143" s="132"/>
      <c r="AL143" s="132"/>
      <c r="AM143" s="132"/>
      <c r="AN143" s="132"/>
      <c r="AO143" s="132"/>
      <c r="AP143" s="133"/>
      <c r="AQ143" s="131"/>
      <c r="AR143" s="132"/>
      <c r="AS143" s="132"/>
      <c r="AT143" s="132"/>
      <c r="AU143" s="132"/>
      <c r="AV143" s="132"/>
      <c r="AW143" s="133"/>
      <c r="AX143" s="131"/>
      <c r="AY143" s="132"/>
      <c r="AZ143" s="132"/>
      <c r="BA143" s="132"/>
      <c r="BB143" s="132"/>
      <c r="BC143" s="132"/>
      <c r="BD143" s="133"/>
      <c r="BE143" s="131"/>
      <c r="BF143" s="132"/>
      <c r="BG143" s="132"/>
      <c r="BH143" s="132"/>
      <c r="BI143" s="132"/>
      <c r="BJ143" s="132"/>
      <c r="BK143" s="133"/>
      <c r="BL143" s="131"/>
      <c r="BM143" s="132"/>
      <c r="BN143" s="132"/>
      <c r="BO143" s="132"/>
      <c r="BP143" s="132"/>
      <c r="BQ143" s="132"/>
      <c r="BR143" s="133"/>
    </row>
    <row r="144" spans="1:70" x14ac:dyDescent="0.3">
      <c r="A144" s="79"/>
      <c r="B144" s="79"/>
      <c r="C144" s="79"/>
      <c r="D144" s="80"/>
      <c r="E144" s="81"/>
      <c r="F144" s="127"/>
      <c r="G144" s="128"/>
      <c r="H144" s="131"/>
      <c r="I144" s="132"/>
      <c r="J144" s="132"/>
      <c r="K144" s="132"/>
      <c r="L144" s="132"/>
      <c r="M144" s="132"/>
      <c r="N144" s="133"/>
      <c r="O144" s="131"/>
      <c r="P144" s="132"/>
      <c r="Q144" s="132"/>
      <c r="R144" s="132"/>
      <c r="S144" s="132"/>
      <c r="T144" s="132"/>
      <c r="U144" s="133"/>
      <c r="V144" s="131"/>
      <c r="W144" s="132"/>
      <c r="X144" s="132"/>
      <c r="Y144" s="132"/>
      <c r="Z144" s="132"/>
      <c r="AA144" s="132"/>
      <c r="AB144" s="133"/>
      <c r="AC144" s="131"/>
      <c r="AD144" s="132"/>
      <c r="AE144" s="132"/>
      <c r="AF144" s="132"/>
      <c r="AG144" s="132"/>
      <c r="AH144" s="132"/>
      <c r="AI144" s="133"/>
      <c r="AJ144" s="131"/>
      <c r="AK144" s="132"/>
      <c r="AL144" s="132"/>
      <c r="AM144" s="132"/>
      <c r="AN144" s="132"/>
      <c r="AO144" s="132"/>
      <c r="AP144" s="133"/>
      <c r="AQ144" s="131"/>
      <c r="AR144" s="132"/>
      <c r="AS144" s="132"/>
      <c r="AT144" s="132"/>
      <c r="AU144" s="132"/>
      <c r="AV144" s="132"/>
      <c r="AW144" s="133"/>
      <c r="AX144" s="131"/>
      <c r="AY144" s="132"/>
      <c r="AZ144" s="132"/>
      <c r="BA144" s="132"/>
      <c r="BB144" s="132"/>
      <c r="BC144" s="132"/>
      <c r="BD144" s="133"/>
      <c r="BE144" s="131"/>
      <c r="BF144" s="132"/>
      <c r="BG144" s="132"/>
      <c r="BH144" s="132"/>
      <c r="BI144" s="132"/>
      <c r="BJ144" s="132"/>
      <c r="BK144" s="133"/>
      <c r="BL144" s="131"/>
      <c r="BM144" s="132"/>
      <c r="BN144" s="132"/>
      <c r="BO144" s="132"/>
      <c r="BP144" s="132"/>
      <c r="BQ144" s="132"/>
      <c r="BR144" s="133"/>
    </row>
    <row r="145" spans="1:70" x14ac:dyDescent="0.3">
      <c r="A145" s="79"/>
      <c r="B145" s="79"/>
      <c r="C145" s="79"/>
      <c r="D145" s="80"/>
      <c r="E145" s="81"/>
      <c r="F145" s="127"/>
      <c r="G145" s="128"/>
      <c r="H145" s="131"/>
      <c r="I145" s="132"/>
      <c r="J145" s="132"/>
      <c r="K145" s="132"/>
      <c r="L145" s="132"/>
      <c r="M145" s="132"/>
      <c r="N145" s="133"/>
      <c r="O145" s="131"/>
      <c r="P145" s="132"/>
      <c r="Q145" s="132"/>
      <c r="R145" s="132"/>
      <c r="S145" s="132"/>
      <c r="T145" s="132"/>
      <c r="U145" s="133"/>
      <c r="V145" s="131"/>
      <c r="W145" s="132"/>
      <c r="X145" s="132"/>
      <c r="Y145" s="132"/>
      <c r="Z145" s="132"/>
      <c r="AA145" s="132"/>
      <c r="AB145" s="133"/>
      <c r="AC145" s="131"/>
      <c r="AD145" s="132"/>
      <c r="AE145" s="132"/>
      <c r="AF145" s="132"/>
      <c r="AG145" s="132"/>
      <c r="AH145" s="132"/>
      <c r="AI145" s="133"/>
      <c r="AJ145" s="131"/>
      <c r="AK145" s="132"/>
      <c r="AL145" s="132"/>
      <c r="AM145" s="132"/>
      <c r="AN145" s="132"/>
      <c r="AO145" s="132"/>
      <c r="AP145" s="133"/>
      <c r="AQ145" s="131"/>
      <c r="AR145" s="132"/>
      <c r="AS145" s="132"/>
      <c r="AT145" s="132"/>
      <c r="AU145" s="132"/>
      <c r="AV145" s="132"/>
      <c r="AW145" s="133"/>
      <c r="AX145" s="131"/>
      <c r="AY145" s="132"/>
      <c r="AZ145" s="132"/>
      <c r="BA145" s="132"/>
      <c r="BB145" s="132"/>
      <c r="BC145" s="132"/>
      <c r="BD145" s="133"/>
      <c r="BE145" s="131"/>
      <c r="BF145" s="132"/>
      <c r="BG145" s="132"/>
      <c r="BH145" s="132"/>
      <c r="BI145" s="132"/>
      <c r="BJ145" s="132"/>
      <c r="BK145" s="133"/>
      <c r="BL145" s="131"/>
      <c r="BM145" s="132"/>
      <c r="BN145" s="132"/>
      <c r="BO145" s="132"/>
      <c r="BP145" s="132"/>
      <c r="BQ145" s="132"/>
      <c r="BR145" s="133"/>
    </row>
    <row r="146" spans="1:70" x14ac:dyDescent="0.3">
      <c r="A146" s="79"/>
      <c r="B146" s="79"/>
      <c r="C146" s="79"/>
      <c r="D146" s="80"/>
      <c r="E146" s="81"/>
      <c r="F146" s="127"/>
      <c r="G146" s="128"/>
      <c r="H146" s="131"/>
      <c r="I146" s="132"/>
      <c r="J146" s="132"/>
      <c r="K146" s="132"/>
      <c r="L146" s="132"/>
      <c r="M146" s="132"/>
      <c r="N146" s="133"/>
      <c r="O146" s="131"/>
      <c r="P146" s="132"/>
      <c r="Q146" s="132"/>
      <c r="R146" s="132"/>
      <c r="S146" s="132"/>
      <c r="T146" s="132"/>
      <c r="U146" s="133"/>
      <c r="V146" s="131"/>
      <c r="W146" s="132"/>
      <c r="X146" s="132"/>
      <c r="Y146" s="132"/>
      <c r="Z146" s="132"/>
      <c r="AA146" s="132"/>
      <c r="AB146" s="133"/>
      <c r="AC146" s="131"/>
      <c r="AD146" s="132"/>
      <c r="AE146" s="132"/>
      <c r="AF146" s="132"/>
      <c r="AG146" s="132"/>
      <c r="AH146" s="132"/>
      <c r="AI146" s="133"/>
      <c r="AJ146" s="131"/>
      <c r="AK146" s="132"/>
      <c r="AL146" s="132"/>
      <c r="AM146" s="132"/>
      <c r="AN146" s="132"/>
      <c r="AO146" s="132"/>
      <c r="AP146" s="133"/>
      <c r="AQ146" s="131"/>
      <c r="AR146" s="132"/>
      <c r="AS146" s="132"/>
      <c r="AT146" s="132"/>
      <c r="AU146" s="132"/>
      <c r="AV146" s="132"/>
      <c r="AW146" s="133"/>
      <c r="AX146" s="131"/>
      <c r="AY146" s="132"/>
      <c r="AZ146" s="132"/>
      <c r="BA146" s="132"/>
      <c r="BB146" s="132"/>
      <c r="BC146" s="132"/>
      <c r="BD146" s="133"/>
      <c r="BE146" s="131"/>
      <c r="BF146" s="132"/>
      <c r="BG146" s="132"/>
      <c r="BH146" s="132"/>
      <c r="BI146" s="132"/>
      <c r="BJ146" s="132"/>
      <c r="BK146" s="133"/>
      <c r="BL146" s="131"/>
      <c r="BM146" s="132"/>
      <c r="BN146" s="132"/>
      <c r="BO146" s="132"/>
      <c r="BP146" s="132"/>
      <c r="BQ146" s="132"/>
      <c r="BR146" s="133"/>
    </row>
    <row r="147" spans="1:70" x14ac:dyDescent="0.3">
      <c r="A147" s="79"/>
      <c r="B147" s="79"/>
      <c r="C147" s="79"/>
      <c r="D147" s="80"/>
      <c r="E147" s="81"/>
      <c r="F147" s="127"/>
      <c r="G147" s="128"/>
      <c r="H147" s="131"/>
      <c r="I147" s="132"/>
      <c r="J147" s="132"/>
      <c r="K147" s="132"/>
      <c r="L147" s="132"/>
      <c r="M147" s="132"/>
      <c r="N147" s="133"/>
      <c r="O147" s="131"/>
      <c r="P147" s="132"/>
      <c r="Q147" s="132"/>
      <c r="R147" s="132"/>
      <c r="S147" s="132"/>
      <c r="T147" s="132"/>
      <c r="U147" s="133"/>
      <c r="V147" s="131"/>
      <c r="W147" s="132"/>
      <c r="X147" s="132"/>
      <c r="Y147" s="132"/>
      <c r="Z147" s="132"/>
      <c r="AA147" s="132"/>
      <c r="AB147" s="133"/>
      <c r="AC147" s="131"/>
      <c r="AD147" s="132"/>
      <c r="AE147" s="132"/>
      <c r="AF147" s="132"/>
      <c r="AG147" s="132"/>
      <c r="AH147" s="132"/>
      <c r="AI147" s="133"/>
      <c r="AJ147" s="131"/>
      <c r="AK147" s="132"/>
      <c r="AL147" s="132"/>
      <c r="AM147" s="132"/>
      <c r="AN147" s="132"/>
      <c r="AO147" s="132"/>
      <c r="AP147" s="133"/>
      <c r="AQ147" s="131"/>
      <c r="AR147" s="132"/>
      <c r="AS147" s="132"/>
      <c r="AT147" s="132"/>
      <c r="AU147" s="132"/>
      <c r="AV147" s="132"/>
      <c r="AW147" s="133"/>
      <c r="AX147" s="131"/>
      <c r="AY147" s="132"/>
      <c r="AZ147" s="132"/>
      <c r="BA147" s="132"/>
      <c r="BB147" s="132"/>
      <c r="BC147" s="132"/>
      <c r="BD147" s="133"/>
      <c r="BE147" s="131"/>
      <c r="BF147" s="132"/>
      <c r="BG147" s="132"/>
      <c r="BH147" s="132"/>
      <c r="BI147" s="132"/>
      <c r="BJ147" s="132"/>
      <c r="BK147" s="133"/>
      <c r="BL147" s="131"/>
      <c r="BM147" s="132"/>
      <c r="BN147" s="132"/>
      <c r="BO147" s="132"/>
      <c r="BP147" s="132"/>
      <c r="BQ147" s="132"/>
      <c r="BR147" s="133"/>
    </row>
    <row r="148" spans="1:70" x14ac:dyDescent="0.3">
      <c r="A148" s="79"/>
      <c r="B148" s="79"/>
      <c r="C148" s="79"/>
      <c r="D148" s="80"/>
      <c r="E148" s="81"/>
      <c r="F148" s="127"/>
      <c r="G148" s="128"/>
      <c r="H148" s="131"/>
      <c r="I148" s="132"/>
      <c r="J148" s="132"/>
      <c r="K148" s="132"/>
      <c r="L148" s="132"/>
      <c r="M148" s="132"/>
      <c r="N148" s="133"/>
      <c r="O148" s="131"/>
      <c r="P148" s="132"/>
      <c r="Q148" s="132"/>
      <c r="R148" s="132"/>
      <c r="S148" s="132"/>
      <c r="T148" s="132"/>
      <c r="U148" s="133"/>
      <c r="V148" s="131"/>
      <c r="W148" s="132"/>
      <c r="X148" s="132"/>
      <c r="Y148" s="132"/>
      <c r="Z148" s="132"/>
      <c r="AA148" s="132"/>
      <c r="AB148" s="133"/>
      <c r="AC148" s="131"/>
      <c r="AD148" s="132"/>
      <c r="AE148" s="132"/>
      <c r="AF148" s="132"/>
      <c r="AG148" s="132"/>
      <c r="AH148" s="132"/>
      <c r="AI148" s="133"/>
      <c r="AJ148" s="131"/>
      <c r="AK148" s="132"/>
      <c r="AL148" s="132"/>
      <c r="AM148" s="132"/>
      <c r="AN148" s="132"/>
      <c r="AO148" s="132"/>
      <c r="AP148" s="133"/>
      <c r="AQ148" s="131"/>
      <c r="AR148" s="132"/>
      <c r="AS148" s="132"/>
      <c r="AT148" s="132"/>
      <c r="AU148" s="132"/>
      <c r="AV148" s="132"/>
      <c r="AW148" s="133"/>
      <c r="AX148" s="131"/>
      <c r="AY148" s="132"/>
      <c r="AZ148" s="132"/>
      <c r="BA148" s="132"/>
      <c r="BB148" s="132"/>
      <c r="BC148" s="132"/>
      <c r="BD148" s="133"/>
      <c r="BE148" s="131"/>
      <c r="BF148" s="132"/>
      <c r="BG148" s="132"/>
      <c r="BH148" s="132"/>
      <c r="BI148" s="132"/>
      <c r="BJ148" s="132"/>
      <c r="BK148" s="133"/>
      <c r="BL148" s="131"/>
      <c r="BM148" s="132"/>
      <c r="BN148" s="132"/>
      <c r="BO148" s="132"/>
      <c r="BP148" s="132"/>
      <c r="BQ148" s="132"/>
      <c r="BR148" s="133"/>
    </row>
    <row r="149" spans="1:70" x14ac:dyDescent="0.3">
      <c r="A149" s="79"/>
      <c r="B149" s="79"/>
      <c r="C149" s="79"/>
      <c r="D149" s="80"/>
      <c r="E149" s="81"/>
      <c r="F149" s="127"/>
      <c r="G149" s="128"/>
      <c r="H149" s="131"/>
      <c r="I149" s="132"/>
      <c r="J149" s="132"/>
      <c r="K149" s="132"/>
      <c r="L149" s="132"/>
      <c r="M149" s="132"/>
      <c r="N149" s="133"/>
      <c r="O149" s="131"/>
      <c r="P149" s="132"/>
      <c r="Q149" s="132"/>
      <c r="R149" s="132"/>
      <c r="S149" s="132"/>
      <c r="T149" s="132"/>
      <c r="U149" s="133"/>
      <c r="V149" s="131"/>
      <c r="W149" s="132"/>
      <c r="X149" s="132"/>
      <c r="Y149" s="132"/>
      <c r="Z149" s="132"/>
      <c r="AA149" s="132"/>
      <c r="AB149" s="133"/>
      <c r="AC149" s="131"/>
      <c r="AD149" s="132"/>
      <c r="AE149" s="132"/>
      <c r="AF149" s="132"/>
      <c r="AG149" s="132"/>
      <c r="AH149" s="132"/>
      <c r="AI149" s="133"/>
      <c r="AJ149" s="131"/>
      <c r="AK149" s="132"/>
      <c r="AL149" s="132"/>
      <c r="AM149" s="132"/>
      <c r="AN149" s="132"/>
      <c r="AO149" s="132"/>
      <c r="AP149" s="133"/>
      <c r="AQ149" s="131"/>
      <c r="AR149" s="132"/>
      <c r="AS149" s="132"/>
      <c r="AT149" s="132"/>
      <c r="AU149" s="132"/>
      <c r="AV149" s="132"/>
      <c r="AW149" s="133"/>
      <c r="AX149" s="131"/>
      <c r="AY149" s="132"/>
      <c r="AZ149" s="132"/>
      <c r="BA149" s="132"/>
      <c r="BB149" s="132"/>
      <c r="BC149" s="132"/>
      <c r="BD149" s="133"/>
      <c r="BE149" s="131"/>
      <c r="BF149" s="132"/>
      <c r="BG149" s="132"/>
      <c r="BH149" s="132"/>
      <c r="BI149" s="132"/>
      <c r="BJ149" s="132"/>
      <c r="BK149" s="133"/>
      <c r="BL149" s="131"/>
      <c r="BM149" s="132"/>
      <c r="BN149" s="132"/>
      <c r="BO149" s="132"/>
      <c r="BP149" s="132"/>
      <c r="BQ149" s="132"/>
      <c r="BR149" s="133"/>
    </row>
    <row r="150" spans="1:70" x14ac:dyDescent="0.3">
      <c r="A150" s="79"/>
      <c r="B150" s="79"/>
      <c r="C150" s="79"/>
      <c r="D150" s="80"/>
      <c r="E150" s="81"/>
      <c r="F150" s="127"/>
      <c r="G150" s="128"/>
      <c r="H150" s="131"/>
      <c r="I150" s="132"/>
      <c r="J150" s="132"/>
      <c r="K150" s="132"/>
      <c r="L150" s="132"/>
      <c r="M150" s="132"/>
      <c r="N150" s="133"/>
      <c r="O150" s="131"/>
      <c r="P150" s="132"/>
      <c r="Q150" s="132"/>
      <c r="R150" s="132"/>
      <c r="S150" s="132"/>
      <c r="T150" s="132"/>
      <c r="U150" s="133"/>
      <c r="V150" s="131"/>
      <c r="W150" s="132"/>
      <c r="X150" s="132"/>
      <c r="Y150" s="132"/>
      <c r="Z150" s="132"/>
      <c r="AA150" s="132"/>
      <c r="AB150" s="133"/>
      <c r="AC150" s="131"/>
      <c r="AD150" s="132"/>
      <c r="AE150" s="132"/>
      <c r="AF150" s="132"/>
      <c r="AG150" s="132"/>
      <c r="AH150" s="132"/>
      <c r="AI150" s="133"/>
      <c r="AJ150" s="131"/>
      <c r="AK150" s="132"/>
      <c r="AL150" s="132"/>
      <c r="AM150" s="132"/>
      <c r="AN150" s="132"/>
      <c r="AO150" s="132"/>
      <c r="AP150" s="133"/>
      <c r="AQ150" s="131"/>
      <c r="AR150" s="132"/>
      <c r="AS150" s="132"/>
      <c r="AT150" s="132"/>
      <c r="AU150" s="132"/>
      <c r="AV150" s="132"/>
      <c r="AW150" s="133"/>
      <c r="AX150" s="131"/>
      <c r="AY150" s="132"/>
      <c r="AZ150" s="132"/>
      <c r="BA150" s="132"/>
      <c r="BB150" s="132"/>
      <c r="BC150" s="132"/>
      <c r="BD150" s="133"/>
      <c r="BE150" s="131"/>
      <c r="BF150" s="132"/>
      <c r="BG150" s="132"/>
      <c r="BH150" s="132"/>
      <c r="BI150" s="132"/>
      <c r="BJ150" s="132"/>
      <c r="BK150" s="133"/>
      <c r="BL150" s="131"/>
      <c r="BM150" s="132"/>
      <c r="BN150" s="132"/>
      <c r="BO150" s="132"/>
      <c r="BP150" s="132"/>
      <c r="BQ150" s="132"/>
      <c r="BR150" s="133"/>
    </row>
    <row r="151" spans="1:70" x14ac:dyDescent="0.3">
      <c r="A151" s="79"/>
      <c r="B151" s="79"/>
      <c r="C151" s="79"/>
      <c r="D151" s="80"/>
      <c r="E151" s="81"/>
      <c r="F151" s="127"/>
      <c r="G151" s="128"/>
      <c r="H151" s="131"/>
      <c r="I151" s="132"/>
      <c r="J151" s="132"/>
      <c r="K151" s="132"/>
      <c r="L151" s="132"/>
      <c r="M151" s="132"/>
      <c r="N151" s="133"/>
      <c r="O151" s="131"/>
      <c r="P151" s="132"/>
      <c r="Q151" s="132"/>
      <c r="R151" s="132"/>
      <c r="S151" s="132"/>
      <c r="T151" s="132"/>
      <c r="U151" s="133"/>
      <c r="V151" s="131"/>
      <c r="W151" s="132"/>
      <c r="X151" s="132"/>
      <c r="Y151" s="132"/>
      <c r="Z151" s="132"/>
      <c r="AA151" s="132"/>
      <c r="AB151" s="133"/>
      <c r="AC151" s="131"/>
      <c r="AD151" s="132"/>
      <c r="AE151" s="132"/>
      <c r="AF151" s="132"/>
      <c r="AG151" s="132"/>
      <c r="AH151" s="132"/>
      <c r="AI151" s="133"/>
      <c r="AJ151" s="131"/>
      <c r="AK151" s="132"/>
      <c r="AL151" s="132"/>
      <c r="AM151" s="132"/>
      <c r="AN151" s="132"/>
      <c r="AO151" s="132"/>
      <c r="AP151" s="133"/>
      <c r="AQ151" s="131"/>
      <c r="AR151" s="132"/>
      <c r="AS151" s="132"/>
      <c r="AT151" s="132"/>
      <c r="AU151" s="132"/>
      <c r="AV151" s="132"/>
      <c r="AW151" s="133"/>
      <c r="AX151" s="131"/>
      <c r="AY151" s="132"/>
      <c r="AZ151" s="132"/>
      <c r="BA151" s="132"/>
      <c r="BB151" s="132"/>
      <c r="BC151" s="132"/>
      <c r="BD151" s="133"/>
      <c r="BE151" s="131"/>
      <c r="BF151" s="132"/>
      <c r="BG151" s="132"/>
      <c r="BH151" s="132"/>
      <c r="BI151" s="132"/>
      <c r="BJ151" s="132"/>
      <c r="BK151" s="133"/>
      <c r="BL151" s="131"/>
      <c r="BM151" s="132"/>
      <c r="BN151" s="132"/>
      <c r="BO151" s="132"/>
      <c r="BP151" s="132"/>
      <c r="BQ151" s="132"/>
      <c r="BR151" s="133"/>
    </row>
    <row r="152" spans="1:70" x14ac:dyDescent="0.3">
      <c r="A152" s="79"/>
      <c r="B152" s="79"/>
      <c r="C152" s="79"/>
      <c r="D152" s="80"/>
      <c r="E152" s="81"/>
      <c r="F152" s="127"/>
      <c r="G152" s="128"/>
      <c r="H152" s="131"/>
      <c r="I152" s="132"/>
      <c r="J152" s="132"/>
      <c r="K152" s="132"/>
      <c r="L152" s="132"/>
      <c r="M152" s="132"/>
      <c r="N152" s="133"/>
      <c r="O152" s="131"/>
      <c r="P152" s="132"/>
      <c r="Q152" s="132"/>
      <c r="R152" s="132"/>
      <c r="S152" s="132"/>
      <c r="T152" s="132"/>
      <c r="U152" s="133"/>
      <c r="V152" s="131"/>
      <c r="W152" s="132"/>
      <c r="X152" s="132"/>
      <c r="Y152" s="132"/>
      <c r="Z152" s="132"/>
      <c r="AA152" s="132"/>
      <c r="AB152" s="133"/>
      <c r="AC152" s="131"/>
      <c r="AD152" s="132"/>
      <c r="AE152" s="132"/>
      <c r="AF152" s="132"/>
      <c r="AG152" s="132"/>
      <c r="AH152" s="132"/>
      <c r="AI152" s="133"/>
      <c r="AJ152" s="131"/>
      <c r="AK152" s="132"/>
      <c r="AL152" s="132"/>
      <c r="AM152" s="132"/>
      <c r="AN152" s="132"/>
      <c r="AO152" s="132"/>
      <c r="AP152" s="133"/>
      <c r="AQ152" s="131"/>
      <c r="AR152" s="132"/>
      <c r="AS152" s="132"/>
      <c r="AT152" s="132"/>
      <c r="AU152" s="132"/>
      <c r="AV152" s="132"/>
      <c r="AW152" s="133"/>
      <c r="AX152" s="131"/>
      <c r="AY152" s="132"/>
      <c r="AZ152" s="132"/>
      <c r="BA152" s="132"/>
      <c r="BB152" s="132"/>
      <c r="BC152" s="132"/>
      <c r="BD152" s="133"/>
      <c r="BE152" s="131"/>
      <c r="BF152" s="132"/>
      <c r="BG152" s="132"/>
      <c r="BH152" s="132"/>
      <c r="BI152" s="132"/>
      <c r="BJ152" s="132"/>
      <c r="BK152" s="133"/>
      <c r="BL152" s="131"/>
      <c r="BM152" s="132"/>
      <c r="BN152" s="132"/>
      <c r="BO152" s="132"/>
      <c r="BP152" s="132"/>
      <c r="BQ152" s="132"/>
      <c r="BR152" s="133"/>
    </row>
    <row r="153" spans="1:70" x14ac:dyDescent="0.3">
      <c r="A153" s="79"/>
      <c r="B153" s="79"/>
      <c r="C153" s="79"/>
      <c r="D153" s="80"/>
      <c r="E153" s="81"/>
      <c r="F153" s="127"/>
      <c r="G153" s="128"/>
      <c r="H153" s="131"/>
      <c r="I153" s="132"/>
      <c r="J153" s="132"/>
      <c r="K153" s="132"/>
      <c r="L153" s="132"/>
      <c r="M153" s="132"/>
      <c r="N153" s="133"/>
      <c r="O153" s="131"/>
      <c r="P153" s="132"/>
      <c r="Q153" s="132"/>
      <c r="R153" s="132"/>
      <c r="S153" s="132"/>
      <c r="T153" s="132"/>
      <c r="U153" s="133"/>
      <c r="V153" s="131"/>
      <c r="W153" s="132"/>
      <c r="X153" s="132"/>
      <c r="Y153" s="132"/>
      <c r="Z153" s="132"/>
      <c r="AA153" s="132"/>
      <c r="AB153" s="133"/>
      <c r="AC153" s="131"/>
      <c r="AD153" s="132"/>
      <c r="AE153" s="132"/>
      <c r="AF153" s="132"/>
      <c r="AG153" s="132"/>
      <c r="AH153" s="132"/>
      <c r="AI153" s="133"/>
      <c r="AJ153" s="131"/>
      <c r="AK153" s="132"/>
      <c r="AL153" s="132"/>
      <c r="AM153" s="132"/>
      <c r="AN153" s="132"/>
      <c r="AO153" s="132"/>
      <c r="AP153" s="133"/>
      <c r="AQ153" s="131"/>
      <c r="AR153" s="132"/>
      <c r="AS153" s="132"/>
      <c r="AT153" s="132"/>
      <c r="AU153" s="132"/>
      <c r="AV153" s="132"/>
      <c r="AW153" s="133"/>
      <c r="AX153" s="131"/>
      <c r="AY153" s="132"/>
      <c r="AZ153" s="132"/>
      <c r="BA153" s="132"/>
      <c r="BB153" s="132"/>
      <c r="BC153" s="132"/>
      <c r="BD153" s="133"/>
      <c r="BE153" s="131"/>
      <c r="BF153" s="132"/>
      <c r="BG153" s="132"/>
      <c r="BH153" s="132"/>
      <c r="BI153" s="132"/>
      <c r="BJ153" s="132"/>
      <c r="BK153" s="133"/>
      <c r="BL153" s="131"/>
      <c r="BM153" s="132"/>
      <c r="BN153" s="132"/>
      <c r="BO153" s="132"/>
      <c r="BP153" s="132"/>
      <c r="BQ153" s="132"/>
      <c r="BR153" s="133"/>
    </row>
    <row r="154" spans="1:70" x14ac:dyDescent="0.3">
      <c r="A154" s="79"/>
      <c r="B154" s="79"/>
      <c r="C154" s="79"/>
      <c r="D154" s="80"/>
      <c r="E154" s="81"/>
      <c r="F154" s="127"/>
      <c r="G154" s="128"/>
      <c r="H154" s="131"/>
      <c r="I154" s="132"/>
      <c r="J154" s="132"/>
      <c r="K154" s="132"/>
      <c r="L154" s="132"/>
      <c r="M154" s="132"/>
      <c r="N154" s="133"/>
      <c r="O154" s="131"/>
      <c r="P154" s="132"/>
      <c r="Q154" s="132"/>
      <c r="R154" s="132"/>
      <c r="S154" s="132"/>
      <c r="T154" s="132"/>
      <c r="U154" s="133"/>
      <c r="V154" s="131"/>
      <c r="W154" s="132"/>
      <c r="X154" s="132"/>
      <c r="Y154" s="132"/>
      <c r="Z154" s="132"/>
      <c r="AA154" s="132"/>
      <c r="AB154" s="133"/>
      <c r="AC154" s="131"/>
      <c r="AD154" s="132"/>
      <c r="AE154" s="132"/>
      <c r="AF154" s="132"/>
      <c r="AG154" s="132"/>
      <c r="AH154" s="132"/>
      <c r="AI154" s="133"/>
      <c r="AJ154" s="131"/>
      <c r="AK154" s="132"/>
      <c r="AL154" s="132"/>
      <c r="AM154" s="132"/>
      <c r="AN154" s="132"/>
      <c r="AO154" s="132"/>
      <c r="AP154" s="133"/>
      <c r="AQ154" s="131"/>
      <c r="AR154" s="132"/>
      <c r="AS154" s="132"/>
      <c r="AT154" s="132"/>
      <c r="AU154" s="132"/>
      <c r="AV154" s="132"/>
      <c r="AW154" s="133"/>
      <c r="AX154" s="131"/>
      <c r="AY154" s="132"/>
      <c r="AZ154" s="132"/>
      <c r="BA154" s="132"/>
      <c r="BB154" s="132"/>
      <c r="BC154" s="132"/>
      <c r="BD154" s="133"/>
      <c r="BE154" s="131"/>
      <c r="BF154" s="132"/>
      <c r="BG154" s="132"/>
      <c r="BH154" s="132"/>
      <c r="BI154" s="132"/>
      <c r="BJ154" s="132"/>
      <c r="BK154" s="133"/>
      <c r="BL154" s="131"/>
      <c r="BM154" s="132"/>
      <c r="BN154" s="132"/>
      <c r="BO154" s="132"/>
      <c r="BP154" s="132"/>
      <c r="BQ154" s="132"/>
      <c r="BR154" s="133"/>
    </row>
    <row r="155" spans="1:70" x14ac:dyDescent="0.3">
      <c r="A155" s="79"/>
      <c r="B155" s="79"/>
      <c r="C155" s="79"/>
      <c r="D155" s="80"/>
      <c r="E155" s="81"/>
      <c r="F155" s="127"/>
      <c r="G155" s="128"/>
      <c r="H155" s="131"/>
      <c r="I155" s="132"/>
      <c r="J155" s="132"/>
      <c r="K155" s="132"/>
      <c r="L155" s="132"/>
      <c r="M155" s="132"/>
      <c r="N155" s="133"/>
      <c r="O155" s="131"/>
      <c r="P155" s="132"/>
      <c r="Q155" s="132"/>
      <c r="R155" s="132"/>
      <c r="S155" s="132"/>
      <c r="T155" s="132"/>
      <c r="U155" s="133"/>
      <c r="V155" s="131"/>
      <c r="W155" s="132"/>
      <c r="X155" s="132"/>
      <c r="Y155" s="132"/>
      <c r="Z155" s="132"/>
      <c r="AA155" s="132"/>
      <c r="AB155" s="133"/>
      <c r="AC155" s="131"/>
      <c r="AD155" s="132"/>
      <c r="AE155" s="132"/>
      <c r="AF155" s="132"/>
      <c r="AG155" s="132"/>
      <c r="AH155" s="132"/>
      <c r="AI155" s="133"/>
      <c r="AJ155" s="131"/>
      <c r="AK155" s="132"/>
      <c r="AL155" s="132"/>
      <c r="AM155" s="132"/>
      <c r="AN155" s="132"/>
      <c r="AO155" s="132"/>
      <c r="AP155" s="133"/>
      <c r="AQ155" s="131"/>
      <c r="AR155" s="132"/>
      <c r="AS155" s="132"/>
      <c r="AT155" s="132"/>
      <c r="AU155" s="132"/>
      <c r="AV155" s="132"/>
      <c r="AW155" s="133"/>
      <c r="AX155" s="131"/>
      <c r="AY155" s="132"/>
      <c r="AZ155" s="132"/>
      <c r="BA155" s="132"/>
      <c r="BB155" s="132"/>
      <c r="BC155" s="132"/>
      <c r="BD155" s="133"/>
      <c r="BE155" s="131"/>
      <c r="BF155" s="132"/>
      <c r="BG155" s="132"/>
      <c r="BH155" s="132"/>
      <c r="BI155" s="132"/>
      <c r="BJ155" s="132"/>
      <c r="BK155" s="133"/>
      <c r="BL155" s="131"/>
      <c r="BM155" s="132"/>
      <c r="BN155" s="132"/>
      <c r="BO155" s="132"/>
      <c r="BP155" s="132"/>
      <c r="BQ155" s="132"/>
      <c r="BR155" s="133"/>
    </row>
    <row r="156" spans="1:70" x14ac:dyDescent="0.3">
      <c r="A156" s="79"/>
      <c r="B156" s="79"/>
      <c r="C156" s="79"/>
      <c r="D156" s="80"/>
      <c r="E156" s="81"/>
      <c r="F156" s="127"/>
      <c r="G156" s="128"/>
      <c r="H156" s="131"/>
      <c r="I156" s="132"/>
      <c r="J156" s="132"/>
      <c r="K156" s="132"/>
      <c r="L156" s="132"/>
      <c r="M156" s="132"/>
      <c r="N156" s="133"/>
      <c r="O156" s="131"/>
      <c r="P156" s="132"/>
      <c r="Q156" s="132"/>
      <c r="R156" s="132"/>
      <c r="S156" s="132"/>
      <c r="T156" s="132"/>
      <c r="U156" s="133"/>
      <c r="V156" s="131"/>
      <c r="W156" s="132"/>
      <c r="X156" s="132"/>
      <c r="Y156" s="132"/>
      <c r="Z156" s="132"/>
      <c r="AA156" s="132"/>
      <c r="AB156" s="133"/>
      <c r="AC156" s="131"/>
      <c r="AD156" s="132"/>
      <c r="AE156" s="132"/>
      <c r="AF156" s="132"/>
      <c r="AG156" s="132"/>
      <c r="AH156" s="132"/>
      <c r="AI156" s="133"/>
      <c r="AJ156" s="131"/>
      <c r="AK156" s="132"/>
      <c r="AL156" s="132"/>
      <c r="AM156" s="132"/>
      <c r="AN156" s="132"/>
      <c r="AO156" s="132"/>
      <c r="AP156" s="133"/>
      <c r="AQ156" s="131"/>
      <c r="AR156" s="132"/>
      <c r="AS156" s="132"/>
      <c r="AT156" s="132"/>
      <c r="AU156" s="132"/>
      <c r="AV156" s="132"/>
      <c r="AW156" s="133"/>
      <c r="AX156" s="131"/>
      <c r="AY156" s="132"/>
      <c r="AZ156" s="132"/>
      <c r="BA156" s="132"/>
      <c r="BB156" s="132"/>
      <c r="BC156" s="132"/>
      <c r="BD156" s="133"/>
      <c r="BE156" s="131"/>
      <c r="BF156" s="132"/>
      <c r="BG156" s="132"/>
      <c r="BH156" s="132"/>
      <c r="BI156" s="132"/>
      <c r="BJ156" s="132"/>
      <c r="BK156" s="133"/>
      <c r="BL156" s="131"/>
      <c r="BM156" s="132"/>
      <c r="BN156" s="132"/>
      <c r="BO156" s="132"/>
      <c r="BP156" s="132"/>
      <c r="BQ156" s="132"/>
      <c r="BR156" s="133"/>
    </row>
    <row r="157" spans="1:70" x14ac:dyDescent="0.3">
      <c r="A157" s="79"/>
      <c r="B157" s="79"/>
      <c r="C157" s="79"/>
      <c r="D157" s="80"/>
      <c r="E157" s="81"/>
      <c r="F157" s="127"/>
      <c r="G157" s="128"/>
      <c r="H157" s="131"/>
      <c r="I157" s="132"/>
      <c r="J157" s="132"/>
      <c r="K157" s="132"/>
      <c r="L157" s="132"/>
      <c r="M157" s="132"/>
      <c r="N157" s="133"/>
      <c r="O157" s="131"/>
      <c r="P157" s="132"/>
      <c r="Q157" s="132"/>
      <c r="R157" s="132"/>
      <c r="S157" s="132"/>
      <c r="T157" s="132"/>
      <c r="U157" s="133"/>
      <c r="V157" s="131"/>
      <c r="W157" s="132"/>
      <c r="X157" s="132"/>
      <c r="Y157" s="132"/>
      <c r="Z157" s="132"/>
      <c r="AA157" s="132"/>
      <c r="AB157" s="133"/>
      <c r="AC157" s="131"/>
      <c r="AD157" s="132"/>
      <c r="AE157" s="132"/>
      <c r="AF157" s="132"/>
      <c r="AG157" s="132"/>
      <c r="AH157" s="132"/>
      <c r="AI157" s="133"/>
      <c r="AJ157" s="131"/>
      <c r="AK157" s="132"/>
      <c r="AL157" s="132"/>
      <c r="AM157" s="132"/>
      <c r="AN157" s="132"/>
      <c r="AO157" s="132"/>
      <c r="AP157" s="133"/>
      <c r="AQ157" s="131"/>
      <c r="AR157" s="132"/>
      <c r="AS157" s="132"/>
      <c r="AT157" s="132"/>
      <c r="AU157" s="132"/>
      <c r="AV157" s="132"/>
      <c r="AW157" s="133"/>
      <c r="AX157" s="131"/>
      <c r="AY157" s="132"/>
      <c r="AZ157" s="132"/>
      <c r="BA157" s="132"/>
      <c r="BB157" s="132"/>
      <c r="BC157" s="132"/>
      <c r="BD157" s="133"/>
      <c r="BE157" s="131"/>
      <c r="BF157" s="132"/>
      <c r="BG157" s="132"/>
      <c r="BH157" s="132"/>
      <c r="BI157" s="132"/>
      <c r="BJ157" s="132"/>
      <c r="BK157" s="133"/>
      <c r="BL157" s="131"/>
      <c r="BM157" s="132"/>
      <c r="BN157" s="132"/>
      <c r="BO157" s="132"/>
      <c r="BP157" s="132"/>
      <c r="BQ157" s="132"/>
      <c r="BR157" s="133"/>
    </row>
    <row r="158" spans="1:70" x14ac:dyDescent="0.3">
      <c r="A158" s="79"/>
      <c r="B158" s="79"/>
      <c r="C158" s="79"/>
      <c r="D158" s="80"/>
      <c r="E158" s="81"/>
      <c r="F158" s="127"/>
      <c r="G158" s="128"/>
      <c r="H158" s="131"/>
      <c r="I158" s="132"/>
      <c r="J158" s="132"/>
      <c r="K158" s="132"/>
      <c r="L158" s="132"/>
      <c r="M158" s="132"/>
      <c r="N158" s="133"/>
      <c r="O158" s="131"/>
      <c r="P158" s="132"/>
      <c r="Q158" s="132"/>
      <c r="R158" s="132"/>
      <c r="S158" s="132"/>
      <c r="T158" s="132"/>
      <c r="U158" s="133"/>
      <c r="V158" s="131"/>
      <c r="W158" s="132"/>
      <c r="X158" s="132"/>
      <c r="Y158" s="132"/>
      <c r="Z158" s="132"/>
      <c r="AA158" s="132"/>
      <c r="AB158" s="133"/>
      <c r="AC158" s="131"/>
      <c r="AD158" s="132"/>
      <c r="AE158" s="132"/>
      <c r="AF158" s="132"/>
      <c r="AG158" s="132"/>
      <c r="AH158" s="132"/>
      <c r="AI158" s="133"/>
      <c r="AJ158" s="131"/>
      <c r="AK158" s="132"/>
      <c r="AL158" s="132"/>
      <c r="AM158" s="132"/>
      <c r="AN158" s="132"/>
      <c r="AO158" s="132"/>
      <c r="AP158" s="133"/>
      <c r="AQ158" s="131"/>
      <c r="AR158" s="132"/>
      <c r="AS158" s="132"/>
      <c r="AT158" s="132"/>
      <c r="AU158" s="132"/>
      <c r="AV158" s="132"/>
      <c r="AW158" s="133"/>
      <c r="AX158" s="131"/>
      <c r="AY158" s="132"/>
      <c r="AZ158" s="132"/>
      <c r="BA158" s="132"/>
      <c r="BB158" s="132"/>
      <c r="BC158" s="132"/>
      <c r="BD158" s="133"/>
      <c r="BE158" s="131"/>
      <c r="BF158" s="132"/>
      <c r="BG158" s="132"/>
      <c r="BH158" s="132"/>
      <c r="BI158" s="132"/>
      <c r="BJ158" s="132"/>
      <c r="BK158" s="133"/>
      <c r="BL158" s="131"/>
      <c r="BM158" s="132"/>
      <c r="BN158" s="132"/>
      <c r="BO158" s="132"/>
      <c r="BP158" s="132"/>
      <c r="BQ158" s="132"/>
      <c r="BR158" s="133"/>
    </row>
    <row r="159" spans="1:70" x14ac:dyDescent="0.3">
      <c r="A159" s="79"/>
      <c r="B159" s="79"/>
      <c r="C159" s="79"/>
      <c r="D159" s="80"/>
      <c r="E159" s="81"/>
      <c r="F159" s="127"/>
      <c r="G159" s="128"/>
      <c r="H159" s="131"/>
      <c r="I159" s="132"/>
      <c r="J159" s="132"/>
      <c r="K159" s="132"/>
      <c r="L159" s="132"/>
      <c r="M159" s="132"/>
      <c r="N159" s="133"/>
      <c r="O159" s="131"/>
      <c r="P159" s="132"/>
      <c r="Q159" s="132"/>
      <c r="R159" s="132"/>
      <c r="S159" s="132"/>
      <c r="T159" s="132"/>
      <c r="U159" s="133"/>
      <c r="V159" s="131"/>
      <c r="W159" s="132"/>
      <c r="X159" s="132"/>
      <c r="Y159" s="132"/>
      <c r="Z159" s="132"/>
      <c r="AA159" s="132"/>
      <c r="AB159" s="133"/>
      <c r="AC159" s="131"/>
      <c r="AD159" s="132"/>
      <c r="AE159" s="132"/>
      <c r="AF159" s="132"/>
      <c r="AG159" s="132"/>
      <c r="AH159" s="132"/>
      <c r="AI159" s="133"/>
      <c r="AJ159" s="131"/>
      <c r="AK159" s="132"/>
      <c r="AL159" s="132"/>
      <c r="AM159" s="132"/>
      <c r="AN159" s="132"/>
      <c r="AO159" s="132"/>
      <c r="AP159" s="133"/>
      <c r="AQ159" s="131"/>
      <c r="AR159" s="132"/>
      <c r="AS159" s="132"/>
      <c r="AT159" s="132"/>
      <c r="AU159" s="132"/>
      <c r="AV159" s="132"/>
      <c r="AW159" s="133"/>
      <c r="AX159" s="131"/>
      <c r="AY159" s="132"/>
      <c r="AZ159" s="132"/>
      <c r="BA159" s="132"/>
      <c r="BB159" s="132"/>
      <c r="BC159" s="132"/>
      <c r="BD159" s="133"/>
      <c r="BE159" s="131"/>
      <c r="BF159" s="132"/>
      <c r="BG159" s="132"/>
      <c r="BH159" s="132"/>
      <c r="BI159" s="132"/>
      <c r="BJ159" s="132"/>
      <c r="BK159" s="133"/>
      <c r="BL159" s="131"/>
      <c r="BM159" s="132"/>
      <c r="BN159" s="132"/>
      <c r="BO159" s="132"/>
      <c r="BP159" s="132"/>
      <c r="BQ159" s="132"/>
      <c r="BR159" s="133"/>
    </row>
    <row r="160" spans="1:70" x14ac:dyDescent="0.3">
      <c r="A160" s="79"/>
      <c r="B160" s="79"/>
      <c r="C160" s="79"/>
      <c r="D160" s="80"/>
      <c r="E160" s="81"/>
      <c r="F160" s="127"/>
      <c r="G160" s="128"/>
      <c r="H160" s="131"/>
      <c r="I160" s="132"/>
      <c r="J160" s="132"/>
      <c r="K160" s="132"/>
      <c r="L160" s="132"/>
      <c r="M160" s="132"/>
      <c r="N160" s="133"/>
      <c r="O160" s="131"/>
      <c r="P160" s="132"/>
      <c r="Q160" s="132"/>
      <c r="R160" s="132"/>
      <c r="S160" s="132"/>
      <c r="T160" s="132"/>
      <c r="U160" s="133"/>
      <c r="V160" s="131"/>
      <c r="W160" s="132"/>
      <c r="X160" s="132"/>
      <c r="Y160" s="132"/>
      <c r="Z160" s="132"/>
      <c r="AA160" s="132"/>
      <c r="AB160" s="133"/>
      <c r="AC160" s="131"/>
      <c r="AD160" s="132"/>
      <c r="AE160" s="132"/>
      <c r="AF160" s="132"/>
      <c r="AG160" s="132"/>
      <c r="AH160" s="132"/>
      <c r="AI160" s="133"/>
      <c r="AJ160" s="131"/>
      <c r="AK160" s="132"/>
      <c r="AL160" s="132"/>
      <c r="AM160" s="132"/>
      <c r="AN160" s="132"/>
      <c r="AO160" s="132"/>
      <c r="AP160" s="133"/>
      <c r="AQ160" s="131"/>
      <c r="AR160" s="132"/>
      <c r="AS160" s="132"/>
      <c r="AT160" s="132"/>
      <c r="AU160" s="132"/>
      <c r="AV160" s="132"/>
      <c r="AW160" s="133"/>
      <c r="AX160" s="131"/>
      <c r="AY160" s="132"/>
      <c r="AZ160" s="132"/>
      <c r="BA160" s="132"/>
      <c r="BB160" s="132"/>
      <c r="BC160" s="132"/>
      <c r="BD160" s="133"/>
      <c r="BE160" s="131"/>
      <c r="BF160" s="132"/>
      <c r="BG160" s="132"/>
      <c r="BH160" s="132"/>
      <c r="BI160" s="132"/>
      <c r="BJ160" s="132"/>
      <c r="BK160" s="133"/>
      <c r="BL160" s="131"/>
      <c r="BM160" s="132"/>
      <c r="BN160" s="132"/>
      <c r="BO160" s="132"/>
      <c r="BP160" s="132"/>
      <c r="BQ160" s="132"/>
      <c r="BR160" s="133"/>
    </row>
    <row r="161" spans="1:70" x14ac:dyDescent="0.3">
      <c r="A161" s="79"/>
      <c r="B161" s="79"/>
      <c r="C161" s="79"/>
      <c r="D161" s="80"/>
      <c r="E161" s="81"/>
      <c r="F161" s="127"/>
      <c r="G161" s="128"/>
      <c r="H161" s="131"/>
      <c r="I161" s="132"/>
      <c r="J161" s="132"/>
      <c r="K161" s="132"/>
      <c r="L161" s="132"/>
      <c r="M161" s="132"/>
      <c r="N161" s="133"/>
      <c r="O161" s="131"/>
      <c r="P161" s="132"/>
      <c r="Q161" s="132"/>
      <c r="R161" s="132"/>
      <c r="S161" s="132"/>
      <c r="T161" s="132"/>
      <c r="U161" s="133"/>
      <c r="V161" s="131"/>
      <c r="W161" s="132"/>
      <c r="X161" s="132"/>
      <c r="Y161" s="132"/>
      <c r="Z161" s="132"/>
      <c r="AA161" s="132"/>
      <c r="AB161" s="133"/>
      <c r="AC161" s="131"/>
      <c r="AD161" s="132"/>
      <c r="AE161" s="132"/>
      <c r="AF161" s="132"/>
      <c r="AG161" s="132"/>
      <c r="AH161" s="132"/>
      <c r="AI161" s="133"/>
      <c r="AJ161" s="131"/>
      <c r="AK161" s="132"/>
      <c r="AL161" s="132"/>
      <c r="AM161" s="132"/>
      <c r="AN161" s="132"/>
      <c r="AO161" s="132"/>
      <c r="AP161" s="133"/>
      <c r="AQ161" s="131"/>
      <c r="AR161" s="132"/>
      <c r="AS161" s="132"/>
      <c r="AT161" s="132"/>
      <c r="AU161" s="132"/>
      <c r="AV161" s="132"/>
      <c r="AW161" s="133"/>
      <c r="AX161" s="131"/>
      <c r="AY161" s="132"/>
      <c r="AZ161" s="132"/>
      <c r="BA161" s="132"/>
      <c r="BB161" s="132"/>
      <c r="BC161" s="132"/>
      <c r="BD161" s="133"/>
      <c r="BE161" s="131"/>
      <c r="BF161" s="132"/>
      <c r="BG161" s="132"/>
      <c r="BH161" s="132"/>
      <c r="BI161" s="132"/>
      <c r="BJ161" s="132"/>
      <c r="BK161" s="133"/>
      <c r="BL161" s="131"/>
      <c r="BM161" s="132"/>
      <c r="BN161" s="132"/>
      <c r="BO161" s="132"/>
      <c r="BP161" s="132"/>
      <c r="BQ161" s="132"/>
      <c r="BR161" s="133"/>
    </row>
    <row r="162" spans="1:70" x14ac:dyDescent="0.3">
      <c r="A162" s="79"/>
      <c r="B162" s="79"/>
      <c r="C162" s="79"/>
      <c r="D162" s="80"/>
      <c r="E162" s="81"/>
      <c r="F162" s="127"/>
      <c r="G162" s="128"/>
      <c r="H162" s="131"/>
      <c r="I162" s="132"/>
      <c r="J162" s="132"/>
      <c r="K162" s="132"/>
      <c r="L162" s="132"/>
      <c r="M162" s="132"/>
      <c r="N162" s="133"/>
      <c r="O162" s="131"/>
      <c r="P162" s="132"/>
      <c r="Q162" s="132"/>
      <c r="R162" s="132"/>
      <c r="S162" s="132"/>
      <c r="T162" s="132"/>
      <c r="U162" s="133"/>
      <c r="V162" s="131"/>
      <c r="W162" s="132"/>
      <c r="X162" s="132"/>
      <c r="Y162" s="132"/>
      <c r="Z162" s="132"/>
      <c r="AA162" s="132"/>
      <c r="AB162" s="133"/>
      <c r="AC162" s="131"/>
      <c r="AD162" s="132"/>
      <c r="AE162" s="132"/>
      <c r="AF162" s="132"/>
      <c r="AG162" s="132"/>
      <c r="AH162" s="132"/>
      <c r="AI162" s="133"/>
      <c r="AJ162" s="131"/>
      <c r="AK162" s="132"/>
      <c r="AL162" s="132"/>
      <c r="AM162" s="132"/>
      <c r="AN162" s="132"/>
      <c r="AO162" s="132"/>
      <c r="AP162" s="133"/>
      <c r="AQ162" s="131"/>
      <c r="AR162" s="132"/>
      <c r="AS162" s="132"/>
      <c r="AT162" s="132"/>
      <c r="AU162" s="132"/>
      <c r="AV162" s="132"/>
      <c r="AW162" s="133"/>
      <c r="AX162" s="131"/>
      <c r="AY162" s="132"/>
      <c r="AZ162" s="132"/>
      <c r="BA162" s="132"/>
      <c r="BB162" s="132"/>
      <c r="BC162" s="132"/>
      <c r="BD162" s="133"/>
      <c r="BE162" s="131"/>
      <c r="BF162" s="132"/>
      <c r="BG162" s="132"/>
      <c r="BH162" s="132"/>
      <c r="BI162" s="132"/>
      <c r="BJ162" s="132"/>
      <c r="BK162" s="133"/>
      <c r="BL162" s="131"/>
      <c r="BM162" s="132"/>
      <c r="BN162" s="132"/>
      <c r="BO162" s="132"/>
      <c r="BP162" s="132"/>
      <c r="BQ162" s="132"/>
      <c r="BR162" s="133"/>
    </row>
    <row r="163" spans="1:70" x14ac:dyDescent="0.3">
      <c r="A163" s="79"/>
      <c r="B163" s="79"/>
      <c r="C163" s="79"/>
      <c r="D163" s="80"/>
      <c r="E163" s="81"/>
      <c r="F163" s="127"/>
      <c r="G163" s="128"/>
      <c r="H163" s="131"/>
      <c r="I163" s="132"/>
      <c r="J163" s="132"/>
      <c r="K163" s="132"/>
      <c r="L163" s="132"/>
      <c r="M163" s="132"/>
      <c r="N163" s="133"/>
      <c r="O163" s="131"/>
      <c r="P163" s="132"/>
      <c r="Q163" s="132"/>
      <c r="R163" s="132"/>
      <c r="S163" s="132"/>
      <c r="T163" s="132"/>
      <c r="U163" s="133"/>
      <c r="V163" s="131"/>
      <c r="W163" s="132"/>
      <c r="X163" s="132"/>
      <c r="Y163" s="132"/>
      <c r="Z163" s="132"/>
      <c r="AA163" s="132"/>
      <c r="AB163" s="133"/>
      <c r="AC163" s="131"/>
      <c r="AD163" s="132"/>
      <c r="AE163" s="132"/>
      <c r="AF163" s="132"/>
      <c r="AG163" s="132"/>
      <c r="AH163" s="132"/>
      <c r="AI163" s="133"/>
      <c r="AJ163" s="131"/>
      <c r="AK163" s="132"/>
      <c r="AL163" s="132"/>
      <c r="AM163" s="132"/>
      <c r="AN163" s="132"/>
      <c r="AO163" s="132"/>
      <c r="AP163" s="133"/>
      <c r="AQ163" s="131"/>
      <c r="AR163" s="132"/>
      <c r="AS163" s="132"/>
      <c r="AT163" s="132"/>
      <c r="AU163" s="132"/>
      <c r="AV163" s="132"/>
      <c r="AW163" s="133"/>
      <c r="AX163" s="131"/>
      <c r="AY163" s="132"/>
      <c r="AZ163" s="132"/>
      <c r="BA163" s="132"/>
      <c r="BB163" s="132"/>
      <c r="BC163" s="132"/>
      <c r="BD163" s="133"/>
      <c r="BE163" s="131"/>
      <c r="BF163" s="132"/>
      <c r="BG163" s="132"/>
      <c r="BH163" s="132"/>
      <c r="BI163" s="132"/>
      <c r="BJ163" s="132"/>
      <c r="BK163" s="133"/>
      <c r="BL163" s="131"/>
      <c r="BM163" s="132"/>
      <c r="BN163" s="132"/>
      <c r="BO163" s="132"/>
      <c r="BP163" s="132"/>
      <c r="BQ163" s="132"/>
      <c r="BR163" s="133"/>
    </row>
    <row r="164" spans="1:70" x14ac:dyDescent="0.3">
      <c r="A164" s="79"/>
      <c r="B164" s="79"/>
      <c r="C164" s="79"/>
      <c r="D164" s="80"/>
      <c r="E164" s="81"/>
      <c r="F164" s="127"/>
      <c r="G164" s="128"/>
      <c r="H164" s="131"/>
      <c r="I164" s="132"/>
      <c r="J164" s="132"/>
      <c r="K164" s="132"/>
      <c r="L164" s="132"/>
      <c r="M164" s="132"/>
      <c r="N164" s="133"/>
      <c r="O164" s="131"/>
      <c r="P164" s="132"/>
      <c r="Q164" s="132"/>
      <c r="R164" s="132"/>
      <c r="S164" s="132"/>
      <c r="T164" s="132"/>
      <c r="U164" s="133"/>
      <c r="V164" s="131"/>
      <c r="W164" s="132"/>
      <c r="X164" s="132"/>
      <c r="Y164" s="132"/>
      <c r="Z164" s="132"/>
      <c r="AA164" s="132"/>
      <c r="AB164" s="133"/>
      <c r="AC164" s="131"/>
      <c r="AD164" s="132"/>
      <c r="AE164" s="132"/>
      <c r="AF164" s="132"/>
      <c r="AG164" s="132"/>
      <c r="AH164" s="132"/>
      <c r="AI164" s="133"/>
      <c r="AJ164" s="131"/>
      <c r="AK164" s="132"/>
      <c r="AL164" s="132"/>
      <c r="AM164" s="132"/>
      <c r="AN164" s="132"/>
      <c r="AO164" s="132"/>
      <c r="AP164" s="133"/>
      <c r="AQ164" s="131"/>
      <c r="AR164" s="132"/>
      <c r="AS164" s="132"/>
      <c r="AT164" s="132"/>
      <c r="AU164" s="132"/>
      <c r="AV164" s="132"/>
      <c r="AW164" s="133"/>
      <c r="AX164" s="131"/>
      <c r="AY164" s="132"/>
      <c r="AZ164" s="132"/>
      <c r="BA164" s="132"/>
      <c r="BB164" s="132"/>
      <c r="BC164" s="132"/>
      <c r="BD164" s="133"/>
      <c r="BE164" s="131"/>
      <c r="BF164" s="132"/>
      <c r="BG164" s="132"/>
      <c r="BH164" s="132"/>
      <c r="BI164" s="132"/>
      <c r="BJ164" s="132"/>
      <c r="BK164" s="133"/>
      <c r="BL164" s="131"/>
      <c r="BM164" s="132"/>
      <c r="BN164" s="132"/>
      <c r="BO164" s="132"/>
      <c r="BP164" s="132"/>
      <c r="BQ164" s="132"/>
      <c r="BR164" s="133"/>
    </row>
    <row r="165" spans="1:70" x14ac:dyDescent="0.3">
      <c r="A165" s="79"/>
      <c r="B165" s="79"/>
      <c r="C165" s="79"/>
      <c r="D165" s="80"/>
      <c r="E165" s="81"/>
      <c r="F165" s="127"/>
      <c r="G165" s="128"/>
      <c r="H165" s="131"/>
      <c r="I165" s="132"/>
      <c r="J165" s="132"/>
      <c r="K165" s="132"/>
      <c r="L165" s="132"/>
      <c r="M165" s="132"/>
      <c r="N165" s="133"/>
      <c r="O165" s="131"/>
      <c r="P165" s="132"/>
      <c r="Q165" s="132"/>
      <c r="R165" s="132"/>
      <c r="S165" s="132"/>
      <c r="T165" s="132"/>
      <c r="U165" s="133"/>
      <c r="V165" s="131"/>
      <c r="W165" s="132"/>
      <c r="X165" s="132"/>
      <c r="Y165" s="132"/>
      <c r="Z165" s="132"/>
      <c r="AA165" s="132"/>
      <c r="AB165" s="133"/>
      <c r="AC165" s="131"/>
      <c r="AD165" s="132"/>
      <c r="AE165" s="132"/>
      <c r="AF165" s="132"/>
      <c r="AG165" s="132"/>
      <c r="AH165" s="132"/>
      <c r="AI165" s="133"/>
      <c r="AJ165" s="131"/>
      <c r="AK165" s="132"/>
      <c r="AL165" s="132"/>
      <c r="AM165" s="132"/>
      <c r="AN165" s="132"/>
      <c r="AO165" s="132"/>
      <c r="AP165" s="133"/>
      <c r="AQ165" s="131"/>
      <c r="AR165" s="132"/>
      <c r="AS165" s="132"/>
      <c r="AT165" s="132"/>
      <c r="AU165" s="132"/>
      <c r="AV165" s="132"/>
      <c r="AW165" s="133"/>
      <c r="AX165" s="131"/>
      <c r="AY165" s="132"/>
      <c r="AZ165" s="132"/>
      <c r="BA165" s="132"/>
      <c r="BB165" s="132"/>
      <c r="BC165" s="132"/>
      <c r="BD165" s="133"/>
      <c r="BE165" s="131"/>
      <c r="BF165" s="132"/>
      <c r="BG165" s="132"/>
      <c r="BH165" s="132"/>
      <c r="BI165" s="132"/>
      <c r="BJ165" s="132"/>
      <c r="BK165" s="133"/>
      <c r="BL165" s="131"/>
      <c r="BM165" s="132"/>
      <c r="BN165" s="132"/>
      <c r="BO165" s="132"/>
      <c r="BP165" s="132"/>
      <c r="BQ165" s="132"/>
      <c r="BR165" s="133"/>
    </row>
    <row r="166" spans="1:70" x14ac:dyDescent="0.3">
      <c r="A166" s="79"/>
      <c r="B166" s="79"/>
      <c r="C166" s="79"/>
      <c r="D166" s="80"/>
      <c r="E166" s="81"/>
      <c r="F166" s="127"/>
      <c r="G166" s="128"/>
      <c r="H166" s="131"/>
      <c r="I166" s="132"/>
      <c r="J166" s="132"/>
      <c r="K166" s="132"/>
      <c r="L166" s="132"/>
      <c r="M166" s="132"/>
      <c r="N166" s="133"/>
      <c r="O166" s="131"/>
      <c r="P166" s="132"/>
      <c r="Q166" s="132"/>
      <c r="R166" s="132"/>
      <c r="S166" s="132"/>
      <c r="T166" s="132"/>
      <c r="U166" s="133"/>
      <c r="V166" s="131"/>
      <c r="W166" s="132"/>
      <c r="X166" s="132"/>
      <c r="Y166" s="132"/>
      <c r="Z166" s="132"/>
      <c r="AA166" s="132"/>
      <c r="AB166" s="133"/>
      <c r="AC166" s="131"/>
      <c r="AD166" s="132"/>
      <c r="AE166" s="132"/>
      <c r="AF166" s="132"/>
      <c r="AG166" s="132"/>
      <c r="AH166" s="132"/>
      <c r="AI166" s="133"/>
      <c r="AJ166" s="131"/>
      <c r="AK166" s="132"/>
      <c r="AL166" s="132"/>
      <c r="AM166" s="132"/>
      <c r="AN166" s="132"/>
      <c r="AO166" s="132"/>
      <c r="AP166" s="133"/>
      <c r="AQ166" s="131"/>
      <c r="AR166" s="132"/>
      <c r="AS166" s="132"/>
      <c r="AT166" s="132"/>
      <c r="AU166" s="132"/>
      <c r="AV166" s="132"/>
      <c r="AW166" s="133"/>
      <c r="AX166" s="131"/>
      <c r="AY166" s="132"/>
      <c r="AZ166" s="132"/>
      <c r="BA166" s="132"/>
      <c r="BB166" s="132"/>
      <c r="BC166" s="132"/>
      <c r="BD166" s="133"/>
      <c r="BE166" s="131"/>
      <c r="BF166" s="132"/>
      <c r="BG166" s="132"/>
      <c r="BH166" s="132"/>
      <c r="BI166" s="132"/>
      <c r="BJ166" s="132"/>
      <c r="BK166" s="133"/>
      <c r="BL166" s="131"/>
      <c r="BM166" s="132"/>
      <c r="BN166" s="132"/>
      <c r="BO166" s="132"/>
      <c r="BP166" s="132"/>
      <c r="BQ166" s="132"/>
      <c r="BR166" s="133"/>
    </row>
    <row r="167" spans="1:70" x14ac:dyDescent="0.3">
      <c r="A167" s="79"/>
      <c r="B167" s="79"/>
      <c r="C167" s="79"/>
      <c r="D167" s="80"/>
      <c r="E167" s="81"/>
      <c r="F167" s="127"/>
      <c r="G167" s="128"/>
      <c r="H167" s="131"/>
      <c r="I167" s="132"/>
      <c r="J167" s="132"/>
      <c r="K167" s="132"/>
      <c r="L167" s="132"/>
      <c r="M167" s="132"/>
      <c r="N167" s="133"/>
      <c r="O167" s="131"/>
      <c r="P167" s="132"/>
      <c r="Q167" s="132"/>
      <c r="R167" s="132"/>
      <c r="S167" s="132"/>
      <c r="T167" s="132"/>
      <c r="U167" s="133"/>
      <c r="V167" s="131"/>
      <c r="W167" s="132"/>
      <c r="X167" s="132"/>
      <c r="Y167" s="132"/>
      <c r="Z167" s="132"/>
      <c r="AA167" s="132"/>
      <c r="AB167" s="133"/>
      <c r="AC167" s="131"/>
      <c r="AD167" s="132"/>
      <c r="AE167" s="132"/>
      <c r="AF167" s="132"/>
      <c r="AG167" s="132"/>
      <c r="AH167" s="132"/>
      <c r="AI167" s="133"/>
      <c r="AJ167" s="131"/>
      <c r="AK167" s="132"/>
      <c r="AL167" s="132"/>
      <c r="AM167" s="132"/>
      <c r="AN167" s="132"/>
      <c r="AO167" s="132"/>
      <c r="AP167" s="133"/>
      <c r="AQ167" s="131"/>
      <c r="AR167" s="132"/>
      <c r="AS167" s="132"/>
      <c r="AT167" s="132"/>
      <c r="AU167" s="132"/>
      <c r="AV167" s="132"/>
      <c r="AW167" s="133"/>
      <c r="AX167" s="131"/>
      <c r="AY167" s="132"/>
      <c r="AZ167" s="132"/>
      <c r="BA167" s="132"/>
      <c r="BB167" s="132"/>
      <c r="BC167" s="132"/>
      <c r="BD167" s="133"/>
      <c r="BE167" s="131"/>
      <c r="BF167" s="132"/>
      <c r="BG167" s="132"/>
      <c r="BH167" s="132"/>
      <c r="BI167" s="132"/>
      <c r="BJ167" s="132"/>
      <c r="BK167" s="133"/>
      <c r="BL167" s="131"/>
      <c r="BM167" s="132"/>
      <c r="BN167" s="132"/>
      <c r="BO167" s="132"/>
      <c r="BP167" s="132"/>
      <c r="BQ167" s="132"/>
      <c r="BR167" s="133"/>
    </row>
    <row r="168" spans="1:70" x14ac:dyDescent="0.3">
      <c r="A168" s="79"/>
      <c r="B168" s="79"/>
      <c r="C168" s="79"/>
      <c r="D168" s="80"/>
      <c r="E168" s="81"/>
      <c r="F168" s="127"/>
      <c r="G168" s="128"/>
      <c r="H168" s="131"/>
      <c r="I168" s="132"/>
      <c r="J168" s="132"/>
      <c r="K168" s="132"/>
      <c r="L168" s="132"/>
      <c r="M168" s="132"/>
      <c r="N168" s="133"/>
      <c r="O168" s="131"/>
      <c r="P168" s="132"/>
      <c r="Q168" s="132"/>
      <c r="R168" s="132"/>
      <c r="S168" s="132"/>
      <c r="T168" s="132"/>
      <c r="U168" s="133"/>
      <c r="V168" s="131"/>
      <c r="W168" s="132"/>
      <c r="X168" s="132"/>
      <c r="Y168" s="132"/>
      <c r="Z168" s="132"/>
      <c r="AA168" s="132"/>
      <c r="AB168" s="133"/>
      <c r="AC168" s="131"/>
      <c r="AD168" s="132"/>
      <c r="AE168" s="132"/>
      <c r="AF168" s="132"/>
      <c r="AG168" s="132"/>
      <c r="AH168" s="132"/>
      <c r="AI168" s="133"/>
      <c r="AJ168" s="131"/>
      <c r="AK168" s="132"/>
      <c r="AL168" s="132"/>
      <c r="AM168" s="132"/>
      <c r="AN168" s="132"/>
      <c r="AO168" s="132"/>
      <c r="AP168" s="133"/>
      <c r="AQ168" s="131"/>
      <c r="AR168" s="132"/>
      <c r="AS168" s="132"/>
      <c r="AT168" s="132"/>
      <c r="AU168" s="132"/>
      <c r="AV168" s="132"/>
      <c r="AW168" s="133"/>
      <c r="AX168" s="131"/>
      <c r="AY168" s="132"/>
      <c r="AZ168" s="132"/>
      <c r="BA168" s="132"/>
      <c r="BB168" s="132"/>
      <c r="BC168" s="132"/>
      <c r="BD168" s="133"/>
      <c r="BE168" s="131"/>
      <c r="BF168" s="132"/>
      <c r="BG168" s="132"/>
      <c r="BH168" s="132"/>
      <c r="BI168" s="132"/>
      <c r="BJ168" s="132"/>
      <c r="BK168" s="133"/>
      <c r="BL168" s="131"/>
      <c r="BM168" s="132"/>
      <c r="BN168" s="132"/>
      <c r="BO168" s="132"/>
      <c r="BP168" s="132"/>
      <c r="BQ168" s="132"/>
      <c r="BR168" s="133"/>
    </row>
    <row r="169" spans="1:70" x14ac:dyDescent="0.3">
      <c r="A169" s="79"/>
      <c r="B169" s="79"/>
      <c r="C169" s="79"/>
      <c r="D169" s="80"/>
      <c r="E169" s="81"/>
      <c r="F169" s="127"/>
      <c r="G169" s="128"/>
      <c r="H169" s="131"/>
      <c r="I169" s="132"/>
      <c r="J169" s="132"/>
      <c r="K169" s="132"/>
      <c r="L169" s="132"/>
      <c r="M169" s="132"/>
      <c r="N169" s="133"/>
      <c r="O169" s="131"/>
      <c r="P169" s="132"/>
      <c r="Q169" s="132"/>
      <c r="R169" s="132"/>
      <c r="S169" s="132"/>
      <c r="T169" s="132"/>
      <c r="U169" s="133"/>
      <c r="V169" s="131"/>
      <c r="W169" s="132"/>
      <c r="X169" s="132"/>
      <c r="Y169" s="132"/>
      <c r="Z169" s="132"/>
      <c r="AA169" s="132"/>
      <c r="AB169" s="133"/>
      <c r="AC169" s="131"/>
      <c r="AD169" s="132"/>
      <c r="AE169" s="132"/>
      <c r="AF169" s="132"/>
      <c r="AG169" s="132"/>
      <c r="AH169" s="132"/>
      <c r="AI169" s="133"/>
      <c r="AJ169" s="131"/>
      <c r="AK169" s="132"/>
      <c r="AL169" s="132"/>
      <c r="AM169" s="132"/>
      <c r="AN169" s="132"/>
      <c r="AO169" s="132"/>
      <c r="AP169" s="133"/>
      <c r="AQ169" s="131"/>
      <c r="AR169" s="132"/>
      <c r="AS169" s="132"/>
      <c r="AT169" s="132"/>
      <c r="AU169" s="132"/>
      <c r="AV169" s="132"/>
      <c r="AW169" s="133"/>
      <c r="AX169" s="131"/>
      <c r="AY169" s="132"/>
      <c r="AZ169" s="132"/>
      <c r="BA169" s="132"/>
      <c r="BB169" s="132"/>
      <c r="BC169" s="132"/>
      <c r="BD169" s="133"/>
      <c r="BE169" s="131"/>
      <c r="BF169" s="132"/>
      <c r="BG169" s="132"/>
      <c r="BH169" s="132"/>
      <c r="BI169" s="132"/>
      <c r="BJ169" s="132"/>
      <c r="BK169" s="133"/>
      <c r="BL169" s="131"/>
      <c r="BM169" s="132"/>
      <c r="BN169" s="132"/>
      <c r="BO169" s="132"/>
      <c r="BP169" s="132"/>
      <c r="BQ169" s="132"/>
      <c r="BR169" s="133"/>
    </row>
    <row r="170" spans="1:70" x14ac:dyDescent="0.3">
      <c r="A170" s="79"/>
      <c r="B170" s="79"/>
      <c r="C170" s="79"/>
      <c r="D170" s="80"/>
      <c r="E170" s="81"/>
      <c r="F170" s="127"/>
      <c r="G170" s="128"/>
      <c r="H170" s="131"/>
      <c r="I170" s="132"/>
      <c r="J170" s="132"/>
      <c r="K170" s="132"/>
      <c r="L170" s="132"/>
      <c r="M170" s="132"/>
      <c r="N170" s="133"/>
      <c r="O170" s="131"/>
      <c r="P170" s="132"/>
      <c r="Q170" s="132"/>
      <c r="R170" s="132"/>
      <c r="S170" s="132"/>
      <c r="T170" s="132"/>
      <c r="U170" s="133"/>
      <c r="V170" s="131"/>
      <c r="W170" s="132"/>
      <c r="X170" s="132"/>
      <c r="Y170" s="132"/>
      <c r="Z170" s="132"/>
      <c r="AA170" s="132"/>
      <c r="AB170" s="133"/>
      <c r="AC170" s="131"/>
      <c r="AD170" s="132"/>
      <c r="AE170" s="132"/>
      <c r="AF170" s="132"/>
      <c r="AG170" s="132"/>
      <c r="AH170" s="132"/>
      <c r="AI170" s="133"/>
      <c r="AJ170" s="131"/>
      <c r="AK170" s="132"/>
      <c r="AL170" s="132"/>
      <c r="AM170" s="132"/>
      <c r="AN170" s="132"/>
      <c r="AO170" s="132"/>
      <c r="AP170" s="133"/>
      <c r="AQ170" s="131"/>
      <c r="AR170" s="132"/>
      <c r="AS170" s="132"/>
      <c r="AT170" s="132"/>
      <c r="AU170" s="132"/>
      <c r="AV170" s="132"/>
      <c r="AW170" s="133"/>
      <c r="AX170" s="131"/>
      <c r="AY170" s="132"/>
      <c r="AZ170" s="132"/>
      <c r="BA170" s="132"/>
      <c r="BB170" s="132"/>
      <c r="BC170" s="132"/>
      <c r="BD170" s="133"/>
      <c r="BE170" s="131"/>
      <c r="BF170" s="132"/>
      <c r="BG170" s="132"/>
      <c r="BH170" s="132"/>
      <c r="BI170" s="132"/>
      <c r="BJ170" s="132"/>
      <c r="BK170" s="133"/>
      <c r="BL170" s="131"/>
      <c r="BM170" s="132"/>
      <c r="BN170" s="132"/>
      <c r="BO170" s="132"/>
      <c r="BP170" s="132"/>
      <c r="BQ170" s="132"/>
      <c r="BR170" s="133"/>
    </row>
    <row r="171" spans="1:70" x14ac:dyDescent="0.3">
      <c r="A171" s="79"/>
      <c r="B171" s="79"/>
      <c r="C171" s="79"/>
      <c r="D171" s="80"/>
      <c r="E171" s="81"/>
      <c r="F171" s="127"/>
      <c r="G171" s="128"/>
      <c r="H171" s="131"/>
      <c r="I171" s="132"/>
      <c r="J171" s="132"/>
      <c r="K171" s="132"/>
      <c r="L171" s="132"/>
      <c r="M171" s="132"/>
      <c r="N171" s="133"/>
      <c r="O171" s="131"/>
      <c r="P171" s="132"/>
      <c r="Q171" s="132"/>
      <c r="R171" s="132"/>
      <c r="S171" s="132"/>
      <c r="T171" s="132"/>
      <c r="U171" s="133"/>
      <c r="V171" s="131"/>
      <c r="W171" s="132"/>
      <c r="X171" s="132"/>
      <c r="Y171" s="132"/>
      <c r="Z171" s="132"/>
      <c r="AA171" s="132"/>
      <c r="AB171" s="133"/>
      <c r="AC171" s="131"/>
      <c r="AD171" s="132"/>
      <c r="AE171" s="132"/>
      <c r="AF171" s="132"/>
      <c r="AG171" s="132"/>
      <c r="AH171" s="132"/>
      <c r="AI171" s="133"/>
      <c r="AJ171" s="131"/>
      <c r="AK171" s="132"/>
      <c r="AL171" s="132"/>
      <c r="AM171" s="132"/>
      <c r="AN171" s="132"/>
      <c r="AO171" s="132"/>
      <c r="AP171" s="133"/>
      <c r="AQ171" s="131"/>
      <c r="AR171" s="132"/>
      <c r="AS171" s="132"/>
      <c r="AT171" s="132"/>
      <c r="AU171" s="132"/>
      <c r="AV171" s="132"/>
      <c r="AW171" s="133"/>
      <c r="AX171" s="131"/>
      <c r="AY171" s="132"/>
      <c r="AZ171" s="132"/>
      <c r="BA171" s="132"/>
      <c r="BB171" s="132"/>
      <c r="BC171" s="132"/>
      <c r="BD171" s="133"/>
      <c r="BE171" s="131"/>
      <c r="BF171" s="132"/>
      <c r="BG171" s="132"/>
      <c r="BH171" s="132"/>
      <c r="BI171" s="132"/>
      <c r="BJ171" s="132"/>
      <c r="BK171" s="133"/>
      <c r="BL171" s="131"/>
      <c r="BM171" s="132"/>
      <c r="BN171" s="132"/>
      <c r="BO171" s="132"/>
      <c r="BP171" s="132"/>
      <c r="BQ171" s="132"/>
      <c r="BR171" s="133"/>
    </row>
    <row r="172" spans="1:70" x14ac:dyDescent="0.3">
      <c r="A172" s="79"/>
      <c r="B172" s="79"/>
      <c r="C172" s="79"/>
      <c r="D172" s="80"/>
      <c r="E172" s="81"/>
      <c r="F172" s="127"/>
      <c r="G172" s="128"/>
      <c r="H172" s="131"/>
      <c r="I172" s="132"/>
      <c r="J172" s="132"/>
      <c r="K172" s="132"/>
      <c r="L172" s="132"/>
      <c r="M172" s="132"/>
      <c r="N172" s="133"/>
      <c r="O172" s="131"/>
      <c r="P172" s="132"/>
      <c r="Q172" s="132"/>
      <c r="R172" s="132"/>
      <c r="S172" s="132"/>
      <c r="T172" s="132"/>
      <c r="U172" s="133"/>
      <c r="V172" s="131"/>
      <c r="W172" s="132"/>
      <c r="X172" s="132"/>
      <c r="Y172" s="132"/>
      <c r="Z172" s="132"/>
      <c r="AA172" s="132"/>
      <c r="AB172" s="133"/>
      <c r="AC172" s="131"/>
      <c r="AD172" s="132"/>
      <c r="AE172" s="132"/>
      <c r="AF172" s="132"/>
      <c r="AG172" s="132"/>
      <c r="AH172" s="132"/>
      <c r="AI172" s="133"/>
      <c r="AJ172" s="131"/>
      <c r="AK172" s="132"/>
      <c r="AL172" s="132"/>
      <c r="AM172" s="132"/>
      <c r="AN172" s="132"/>
      <c r="AO172" s="132"/>
      <c r="AP172" s="133"/>
      <c r="AQ172" s="131"/>
      <c r="AR172" s="132"/>
      <c r="AS172" s="132"/>
      <c r="AT172" s="132"/>
      <c r="AU172" s="132"/>
      <c r="AV172" s="132"/>
      <c r="AW172" s="133"/>
      <c r="AX172" s="131"/>
      <c r="AY172" s="132"/>
      <c r="AZ172" s="132"/>
      <c r="BA172" s="132"/>
      <c r="BB172" s="132"/>
      <c r="BC172" s="132"/>
      <c r="BD172" s="133"/>
      <c r="BE172" s="131"/>
      <c r="BF172" s="132"/>
      <c r="BG172" s="132"/>
      <c r="BH172" s="132"/>
      <c r="BI172" s="132"/>
      <c r="BJ172" s="132"/>
      <c r="BK172" s="133"/>
      <c r="BL172" s="131"/>
      <c r="BM172" s="132"/>
      <c r="BN172" s="132"/>
      <c r="BO172" s="132"/>
      <c r="BP172" s="132"/>
      <c r="BQ172" s="132"/>
      <c r="BR172" s="133"/>
    </row>
    <row r="173" spans="1:70" x14ac:dyDescent="0.3">
      <c r="A173" s="79"/>
      <c r="B173" s="79"/>
      <c r="C173" s="79"/>
      <c r="D173" s="80"/>
      <c r="E173" s="81"/>
      <c r="F173" s="127"/>
      <c r="G173" s="128"/>
      <c r="H173" s="131"/>
      <c r="I173" s="132"/>
      <c r="J173" s="132"/>
      <c r="K173" s="132"/>
      <c r="L173" s="132"/>
      <c r="M173" s="132"/>
      <c r="N173" s="133"/>
      <c r="O173" s="131"/>
      <c r="P173" s="132"/>
      <c r="Q173" s="132"/>
      <c r="R173" s="132"/>
      <c r="S173" s="132"/>
      <c r="T173" s="132"/>
      <c r="U173" s="133"/>
      <c r="V173" s="131"/>
      <c r="W173" s="132"/>
      <c r="X173" s="132"/>
      <c r="Y173" s="132"/>
      <c r="Z173" s="132"/>
      <c r="AA173" s="132"/>
      <c r="AB173" s="133"/>
      <c r="AC173" s="131"/>
      <c r="AD173" s="132"/>
      <c r="AE173" s="132"/>
      <c r="AF173" s="132"/>
      <c r="AG173" s="132"/>
      <c r="AH173" s="132"/>
      <c r="AI173" s="133"/>
      <c r="AJ173" s="131"/>
      <c r="AK173" s="132"/>
      <c r="AL173" s="132"/>
      <c r="AM173" s="132"/>
      <c r="AN173" s="132"/>
      <c r="AO173" s="132"/>
      <c r="AP173" s="133"/>
      <c r="AQ173" s="131"/>
      <c r="AR173" s="132"/>
      <c r="AS173" s="132"/>
      <c r="AT173" s="132"/>
      <c r="AU173" s="132"/>
      <c r="AV173" s="132"/>
      <c r="AW173" s="133"/>
      <c r="AX173" s="131"/>
      <c r="AY173" s="132"/>
      <c r="AZ173" s="132"/>
      <c r="BA173" s="132"/>
      <c r="BB173" s="132"/>
      <c r="BC173" s="132"/>
      <c r="BD173" s="133"/>
      <c r="BE173" s="131"/>
      <c r="BF173" s="132"/>
      <c r="BG173" s="132"/>
      <c r="BH173" s="132"/>
      <c r="BI173" s="132"/>
      <c r="BJ173" s="132"/>
      <c r="BK173" s="133"/>
      <c r="BL173" s="131"/>
      <c r="BM173" s="132"/>
      <c r="BN173" s="132"/>
      <c r="BO173" s="132"/>
      <c r="BP173" s="132"/>
      <c r="BQ173" s="132"/>
      <c r="BR173" s="133"/>
    </row>
    <row r="174" spans="1:70" x14ac:dyDescent="0.3">
      <c r="A174" s="79"/>
      <c r="B174" s="79"/>
      <c r="C174" s="79"/>
      <c r="D174" s="80"/>
      <c r="E174" s="81"/>
      <c r="F174" s="127"/>
      <c r="G174" s="128"/>
      <c r="H174" s="131"/>
      <c r="I174" s="132"/>
      <c r="J174" s="132"/>
      <c r="K174" s="132"/>
      <c r="L174" s="132"/>
      <c r="M174" s="132"/>
      <c r="N174" s="133"/>
      <c r="O174" s="131"/>
      <c r="P174" s="132"/>
      <c r="Q174" s="132"/>
      <c r="R174" s="132"/>
      <c r="S174" s="132"/>
      <c r="T174" s="132"/>
      <c r="U174" s="133"/>
      <c r="V174" s="131"/>
      <c r="W174" s="132"/>
      <c r="X174" s="132"/>
      <c r="Y174" s="132"/>
      <c r="Z174" s="132"/>
      <c r="AA174" s="132"/>
      <c r="AB174" s="133"/>
      <c r="AC174" s="131"/>
      <c r="AD174" s="132"/>
      <c r="AE174" s="132"/>
      <c r="AF174" s="132"/>
      <c r="AG174" s="132"/>
      <c r="AH174" s="132"/>
      <c r="AI174" s="133"/>
      <c r="AJ174" s="131"/>
      <c r="AK174" s="132"/>
      <c r="AL174" s="132"/>
      <c r="AM174" s="132"/>
      <c r="AN174" s="132"/>
      <c r="AO174" s="132"/>
      <c r="AP174" s="133"/>
      <c r="AQ174" s="131"/>
      <c r="AR174" s="132"/>
      <c r="AS174" s="132"/>
      <c r="AT174" s="132"/>
      <c r="AU174" s="132"/>
      <c r="AV174" s="132"/>
      <c r="AW174" s="133"/>
      <c r="AX174" s="131"/>
      <c r="AY174" s="132"/>
      <c r="AZ174" s="132"/>
      <c r="BA174" s="132"/>
      <c r="BB174" s="132"/>
      <c r="BC174" s="132"/>
      <c r="BD174" s="133"/>
      <c r="BE174" s="131"/>
      <c r="BF174" s="132"/>
      <c r="BG174" s="132"/>
      <c r="BH174" s="132"/>
      <c r="BI174" s="132"/>
      <c r="BJ174" s="132"/>
      <c r="BK174" s="133"/>
      <c r="BL174" s="131"/>
      <c r="BM174" s="132"/>
      <c r="BN174" s="132"/>
      <c r="BO174" s="132"/>
      <c r="BP174" s="132"/>
      <c r="BQ174" s="132"/>
      <c r="BR174" s="133"/>
    </row>
    <row r="175" spans="1:70" x14ac:dyDescent="0.3">
      <c r="A175" s="79"/>
      <c r="B175" s="79"/>
      <c r="C175" s="79"/>
      <c r="D175" s="80"/>
      <c r="E175" s="81"/>
      <c r="F175" s="127"/>
      <c r="G175" s="128"/>
      <c r="H175" s="131"/>
      <c r="I175" s="132"/>
      <c r="J175" s="132"/>
      <c r="K175" s="132"/>
      <c r="L175" s="132"/>
      <c r="M175" s="132"/>
      <c r="N175" s="133"/>
      <c r="O175" s="131"/>
      <c r="P175" s="132"/>
      <c r="Q175" s="132"/>
      <c r="R175" s="132"/>
      <c r="S175" s="132"/>
      <c r="T175" s="132"/>
      <c r="U175" s="133"/>
      <c r="V175" s="131"/>
      <c r="W175" s="132"/>
      <c r="X175" s="132"/>
      <c r="Y175" s="132"/>
      <c r="Z175" s="132"/>
      <c r="AA175" s="132"/>
      <c r="AB175" s="133"/>
      <c r="AC175" s="131"/>
      <c r="AD175" s="132"/>
      <c r="AE175" s="132"/>
      <c r="AF175" s="132"/>
      <c r="AG175" s="132"/>
      <c r="AH175" s="132"/>
      <c r="AI175" s="133"/>
      <c r="AJ175" s="131"/>
      <c r="AK175" s="132"/>
      <c r="AL175" s="132"/>
      <c r="AM175" s="132"/>
      <c r="AN175" s="132"/>
      <c r="AO175" s="132"/>
      <c r="AP175" s="133"/>
      <c r="AQ175" s="131"/>
      <c r="AR175" s="132"/>
      <c r="AS175" s="132"/>
      <c r="AT175" s="132"/>
      <c r="AU175" s="132"/>
      <c r="AV175" s="132"/>
      <c r="AW175" s="133"/>
      <c r="AX175" s="131"/>
      <c r="AY175" s="132"/>
      <c r="AZ175" s="132"/>
      <c r="BA175" s="132"/>
      <c r="BB175" s="132"/>
      <c r="BC175" s="132"/>
      <c r="BD175" s="133"/>
      <c r="BE175" s="131"/>
      <c r="BF175" s="132"/>
      <c r="BG175" s="132"/>
      <c r="BH175" s="132"/>
      <c r="BI175" s="132"/>
      <c r="BJ175" s="132"/>
      <c r="BK175" s="133"/>
      <c r="BL175" s="131"/>
      <c r="BM175" s="132"/>
      <c r="BN175" s="132"/>
      <c r="BO175" s="132"/>
      <c r="BP175" s="132"/>
      <c r="BQ175" s="132"/>
      <c r="BR175" s="133"/>
    </row>
    <row r="176" spans="1:70" x14ac:dyDescent="0.3">
      <c r="A176" s="79"/>
      <c r="B176" s="79"/>
      <c r="C176" s="79"/>
      <c r="D176" s="80"/>
      <c r="E176" s="81"/>
      <c r="F176" s="127"/>
      <c r="G176" s="128"/>
      <c r="H176" s="131"/>
      <c r="I176" s="132"/>
      <c r="J176" s="132"/>
      <c r="K176" s="132"/>
      <c r="L176" s="132"/>
      <c r="M176" s="132"/>
      <c r="N176" s="133"/>
      <c r="O176" s="131"/>
      <c r="P176" s="132"/>
      <c r="Q176" s="132"/>
      <c r="R176" s="132"/>
      <c r="S176" s="132"/>
      <c r="T176" s="132"/>
      <c r="U176" s="133"/>
      <c r="V176" s="131"/>
      <c r="W176" s="132"/>
      <c r="X176" s="132"/>
      <c r="Y176" s="132"/>
      <c r="Z176" s="132"/>
      <c r="AA176" s="132"/>
      <c r="AB176" s="133"/>
      <c r="AC176" s="131"/>
      <c r="AD176" s="132"/>
      <c r="AE176" s="132"/>
      <c r="AF176" s="132"/>
      <c r="AG176" s="132"/>
      <c r="AH176" s="132"/>
      <c r="AI176" s="133"/>
      <c r="AJ176" s="131"/>
      <c r="AK176" s="132"/>
      <c r="AL176" s="132"/>
      <c r="AM176" s="132"/>
      <c r="AN176" s="132"/>
      <c r="AO176" s="132"/>
      <c r="AP176" s="133"/>
      <c r="AQ176" s="131"/>
      <c r="AR176" s="132"/>
      <c r="AS176" s="132"/>
      <c r="AT176" s="132"/>
      <c r="AU176" s="132"/>
      <c r="AV176" s="132"/>
      <c r="AW176" s="133"/>
      <c r="AX176" s="131"/>
      <c r="AY176" s="132"/>
      <c r="AZ176" s="132"/>
      <c r="BA176" s="132"/>
      <c r="BB176" s="132"/>
      <c r="BC176" s="132"/>
      <c r="BD176" s="133"/>
      <c r="BE176" s="131"/>
      <c r="BF176" s="132"/>
      <c r="BG176" s="132"/>
      <c r="BH176" s="132"/>
      <c r="BI176" s="132"/>
      <c r="BJ176" s="132"/>
      <c r="BK176" s="133"/>
      <c r="BL176" s="131"/>
      <c r="BM176" s="132"/>
      <c r="BN176" s="132"/>
      <c r="BO176" s="132"/>
      <c r="BP176" s="132"/>
      <c r="BQ176" s="132"/>
      <c r="BR176" s="133"/>
    </row>
    <row r="177" spans="1:70" x14ac:dyDescent="0.3">
      <c r="A177" s="79"/>
      <c r="B177" s="79"/>
      <c r="C177" s="79"/>
      <c r="D177" s="80"/>
      <c r="E177" s="81"/>
      <c r="F177" s="127"/>
      <c r="G177" s="128"/>
      <c r="H177" s="131"/>
      <c r="I177" s="132"/>
      <c r="J177" s="132"/>
      <c r="K177" s="132"/>
      <c r="L177" s="132"/>
      <c r="M177" s="132"/>
      <c r="N177" s="133"/>
      <c r="O177" s="131"/>
      <c r="P177" s="132"/>
      <c r="Q177" s="132"/>
      <c r="R177" s="132"/>
      <c r="S177" s="132"/>
      <c r="T177" s="132"/>
      <c r="U177" s="133"/>
      <c r="V177" s="131"/>
      <c r="W177" s="132"/>
      <c r="X177" s="132"/>
      <c r="Y177" s="132"/>
      <c r="Z177" s="132"/>
      <c r="AA177" s="132"/>
      <c r="AB177" s="133"/>
      <c r="AC177" s="131"/>
      <c r="AD177" s="132"/>
      <c r="AE177" s="132"/>
      <c r="AF177" s="132"/>
      <c r="AG177" s="132"/>
      <c r="AH177" s="132"/>
      <c r="AI177" s="133"/>
      <c r="AJ177" s="131"/>
      <c r="AK177" s="132"/>
      <c r="AL177" s="132"/>
      <c r="AM177" s="132"/>
      <c r="AN177" s="132"/>
      <c r="AO177" s="132"/>
      <c r="AP177" s="133"/>
      <c r="AQ177" s="131"/>
      <c r="AR177" s="132"/>
      <c r="AS177" s="132"/>
      <c r="AT177" s="132"/>
      <c r="AU177" s="132"/>
      <c r="AV177" s="132"/>
      <c r="AW177" s="133"/>
      <c r="AX177" s="131"/>
      <c r="AY177" s="132"/>
      <c r="AZ177" s="132"/>
      <c r="BA177" s="132"/>
      <c r="BB177" s="132"/>
      <c r="BC177" s="132"/>
      <c r="BD177" s="133"/>
      <c r="BE177" s="131"/>
      <c r="BF177" s="132"/>
      <c r="BG177" s="132"/>
      <c r="BH177" s="132"/>
      <c r="BI177" s="132"/>
      <c r="BJ177" s="132"/>
      <c r="BK177" s="133"/>
      <c r="BL177" s="131"/>
      <c r="BM177" s="132"/>
      <c r="BN177" s="132"/>
      <c r="BO177" s="132"/>
      <c r="BP177" s="132"/>
      <c r="BQ177" s="132"/>
      <c r="BR177" s="133"/>
    </row>
    <row r="178" spans="1:70" x14ac:dyDescent="0.3">
      <c r="A178" s="79"/>
      <c r="B178" s="79"/>
      <c r="C178" s="79"/>
      <c r="D178" s="80"/>
      <c r="E178" s="81"/>
      <c r="F178" s="127"/>
      <c r="G178" s="128"/>
      <c r="H178" s="131"/>
      <c r="I178" s="132"/>
      <c r="J178" s="132"/>
      <c r="K178" s="132"/>
      <c r="L178" s="132"/>
      <c r="M178" s="132"/>
      <c r="N178" s="133"/>
      <c r="O178" s="131"/>
      <c r="P178" s="132"/>
      <c r="Q178" s="132"/>
      <c r="R178" s="132"/>
      <c r="S178" s="132"/>
      <c r="T178" s="132"/>
      <c r="U178" s="133"/>
      <c r="V178" s="131"/>
      <c r="W178" s="132"/>
      <c r="X178" s="132"/>
      <c r="Y178" s="132"/>
      <c r="Z178" s="132"/>
      <c r="AA178" s="132"/>
      <c r="AB178" s="133"/>
      <c r="AC178" s="131"/>
      <c r="AD178" s="132"/>
      <c r="AE178" s="132"/>
      <c r="AF178" s="132"/>
      <c r="AG178" s="132"/>
      <c r="AH178" s="132"/>
      <c r="AI178" s="133"/>
      <c r="AJ178" s="131"/>
      <c r="AK178" s="132"/>
      <c r="AL178" s="132"/>
      <c r="AM178" s="132"/>
      <c r="AN178" s="132"/>
      <c r="AO178" s="132"/>
      <c r="AP178" s="133"/>
      <c r="AQ178" s="131"/>
      <c r="AR178" s="132"/>
      <c r="AS178" s="132"/>
      <c r="AT178" s="132"/>
      <c r="AU178" s="132"/>
      <c r="AV178" s="132"/>
      <c r="AW178" s="133"/>
      <c r="AX178" s="131"/>
      <c r="AY178" s="132"/>
      <c r="AZ178" s="132"/>
      <c r="BA178" s="132"/>
      <c r="BB178" s="132"/>
      <c r="BC178" s="132"/>
      <c r="BD178" s="133"/>
      <c r="BE178" s="131"/>
      <c r="BF178" s="132"/>
      <c r="BG178" s="132"/>
      <c r="BH178" s="132"/>
      <c r="BI178" s="132"/>
      <c r="BJ178" s="132"/>
      <c r="BK178" s="133"/>
      <c r="BL178" s="131"/>
      <c r="BM178" s="132"/>
      <c r="BN178" s="132"/>
      <c r="BO178" s="132"/>
      <c r="BP178" s="132"/>
      <c r="BQ178" s="132"/>
      <c r="BR178" s="133"/>
    </row>
    <row r="179" spans="1:70" x14ac:dyDescent="0.3">
      <c r="A179" s="79"/>
      <c r="B179" s="79"/>
      <c r="C179" s="79"/>
      <c r="D179" s="80"/>
      <c r="E179" s="81"/>
      <c r="F179" s="127"/>
      <c r="G179" s="128"/>
      <c r="H179" s="131"/>
      <c r="I179" s="132"/>
      <c r="J179" s="132"/>
      <c r="K179" s="132"/>
      <c r="L179" s="132"/>
      <c r="M179" s="132"/>
      <c r="N179" s="133"/>
      <c r="O179" s="131"/>
      <c r="P179" s="132"/>
      <c r="Q179" s="132"/>
      <c r="R179" s="132"/>
      <c r="S179" s="132"/>
      <c r="T179" s="132"/>
      <c r="U179" s="133"/>
      <c r="V179" s="131"/>
      <c r="W179" s="132"/>
      <c r="X179" s="132"/>
      <c r="Y179" s="132"/>
      <c r="Z179" s="132"/>
      <c r="AA179" s="132"/>
      <c r="AB179" s="133"/>
      <c r="AC179" s="131"/>
      <c r="AD179" s="132"/>
      <c r="AE179" s="132"/>
      <c r="AF179" s="132"/>
      <c r="AG179" s="132"/>
      <c r="AH179" s="132"/>
      <c r="AI179" s="133"/>
      <c r="AJ179" s="131"/>
      <c r="AK179" s="132"/>
      <c r="AL179" s="132"/>
      <c r="AM179" s="132"/>
      <c r="AN179" s="132"/>
      <c r="AO179" s="132"/>
      <c r="AP179" s="133"/>
      <c r="AQ179" s="131"/>
      <c r="AR179" s="132"/>
      <c r="AS179" s="132"/>
      <c r="AT179" s="132"/>
      <c r="AU179" s="132"/>
      <c r="AV179" s="132"/>
      <c r="AW179" s="133"/>
      <c r="AX179" s="131"/>
      <c r="AY179" s="132"/>
      <c r="AZ179" s="132"/>
      <c r="BA179" s="132"/>
      <c r="BB179" s="132"/>
      <c r="BC179" s="132"/>
      <c r="BD179" s="133"/>
      <c r="BE179" s="131"/>
      <c r="BF179" s="132"/>
      <c r="BG179" s="132"/>
      <c r="BH179" s="132"/>
      <c r="BI179" s="132"/>
      <c r="BJ179" s="132"/>
      <c r="BK179" s="133"/>
      <c r="BL179" s="131"/>
      <c r="BM179" s="132"/>
      <c r="BN179" s="132"/>
      <c r="BO179" s="132"/>
      <c r="BP179" s="132"/>
      <c r="BQ179" s="132"/>
      <c r="BR179" s="133"/>
    </row>
    <row r="180" spans="1:70" x14ac:dyDescent="0.3">
      <c r="A180" s="79"/>
      <c r="B180" s="79"/>
      <c r="C180" s="79"/>
      <c r="D180" s="80"/>
      <c r="E180" s="81"/>
      <c r="F180" s="127"/>
      <c r="G180" s="128"/>
      <c r="H180" s="131"/>
      <c r="I180" s="132"/>
      <c r="J180" s="132"/>
      <c r="K180" s="132"/>
      <c r="L180" s="132"/>
      <c r="M180" s="132"/>
      <c r="N180" s="133"/>
      <c r="O180" s="131"/>
      <c r="P180" s="132"/>
      <c r="Q180" s="132"/>
      <c r="R180" s="132"/>
      <c r="S180" s="132"/>
      <c r="T180" s="132"/>
      <c r="U180" s="133"/>
      <c r="V180" s="131"/>
      <c r="W180" s="132"/>
      <c r="X180" s="132"/>
      <c r="Y180" s="132"/>
      <c r="Z180" s="132"/>
      <c r="AA180" s="132"/>
      <c r="AB180" s="133"/>
      <c r="AC180" s="131"/>
      <c r="AD180" s="132"/>
      <c r="AE180" s="132"/>
      <c r="AF180" s="132"/>
      <c r="AG180" s="132"/>
      <c r="AH180" s="132"/>
      <c r="AI180" s="133"/>
      <c r="AJ180" s="131"/>
      <c r="AK180" s="132"/>
      <c r="AL180" s="132"/>
      <c r="AM180" s="132"/>
      <c r="AN180" s="132"/>
      <c r="AO180" s="132"/>
      <c r="AP180" s="133"/>
      <c r="AQ180" s="131"/>
      <c r="AR180" s="132"/>
      <c r="AS180" s="132"/>
      <c r="AT180" s="132"/>
      <c r="AU180" s="132"/>
      <c r="AV180" s="132"/>
      <c r="AW180" s="133"/>
      <c r="AX180" s="131"/>
      <c r="AY180" s="132"/>
      <c r="AZ180" s="132"/>
      <c r="BA180" s="132"/>
      <c r="BB180" s="132"/>
      <c r="BC180" s="132"/>
      <c r="BD180" s="133"/>
      <c r="BE180" s="131"/>
      <c r="BF180" s="132"/>
      <c r="BG180" s="132"/>
      <c r="BH180" s="132"/>
      <c r="BI180" s="132"/>
      <c r="BJ180" s="132"/>
      <c r="BK180" s="133"/>
      <c r="BL180" s="131"/>
      <c r="BM180" s="132"/>
      <c r="BN180" s="132"/>
      <c r="BO180" s="132"/>
      <c r="BP180" s="132"/>
      <c r="BQ180" s="132"/>
      <c r="BR180" s="133"/>
    </row>
    <row r="181" spans="1:70" x14ac:dyDescent="0.3">
      <c r="A181" s="79"/>
      <c r="B181" s="79"/>
      <c r="C181" s="79"/>
      <c r="D181" s="80"/>
      <c r="E181" s="81"/>
      <c r="F181" s="127"/>
      <c r="G181" s="128"/>
      <c r="H181" s="131"/>
      <c r="I181" s="132"/>
      <c r="J181" s="132"/>
      <c r="K181" s="132"/>
      <c r="L181" s="132"/>
      <c r="M181" s="132"/>
      <c r="N181" s="133"/>
      <c r="O181" s="131"/>
      <c r="P181" s="132"/>
      <c r="Q181" s="132"/>
      <c r="R181" s="132"/>
      <c r="S181" s="132"/>
      <c r="T181" s="132"/>
      <c r="U181" s="133"/>
      <c r="V181" s="131"/>
      <c r="W181" s="132"/>
      <c r="X181" s="132"/>
      <c r="Y181" s="132"/>
      <c r="Z181" s="132"/>
      <c r="AA181" s="132"/>
      <c r="AB181" s="133"/>
      <c r="AC181" s="131"/>
      <c r="AD181" s="132"/>
      <c r="AE181" s="132"/>
      <c r="AF181" s="132"/>
      <c r="AG181" s="132"/>
      <c r="AH181" s="132"/>
      <c r="AI181" s="133"/>
      <c r="AJ181" s="131"/>
      <c r="AK181" s="132"/>
      <c r="AL181" s="132"/>
      <c r="AM181" s="132"/>
      <c r="AN181" s="132"/>
      <c r="AO181" s="132"/>
      <c r="AP181" s="133"/>
      <c r="AQ181" s="131"/>
      <c r="AR181" s="132"/>
      <c r="AS181" s="132"/>
      <c r="AT181" s="132"/>
      <c r="AU181" s="132"/>
      <c r="AV181" s="132"/>
      <c r="AW181" s="133"/>
      <c r="AX181" s="131"/>
      <c r="AY181" s="132"/>
      <c r="AZ181" s="132"/>
      <c r="BA181" s="132"/>
      <c r="BB181" s="132"/>
      <c r="BC181" s="132"/>
      <c r="BD181" s="133"/>
      <c r="BE181" s="131"/>
      <c r="BF181" s="132"/>
      <c r="BG181" s="132"/>
      <c r="BH181" s="132"/>
      <c r="BI181" s="132"/>
      <c r="BJ181" s="132"/>
      <c r="BK181" s="133"/>
      <c r="BL181" s="131"/>
      <c r="BM181" s="132"/>
      <c r="BN181" s="132"/>
      <c r="BO181" s="132"/>
      <c r="BP181" s="132"/>
      <c r="BQ181" s="132"/>
      <c r="BR181" s="133"/>
    </row>
    <row r="182" spans="1:70" x14ac:dyDescent="0.3">
      <c r="A182" s="79"/>
      <c r="B182" s="79"/>
      <c r="C182" s="79"/>
      <c r="D182" s="80"/>
      <c r="E182" s="81"/>
      <c r="F182" s="127"/>
      <c r="G182" s="128"/>
      <c r="H182" s="131"/>
      <c r="I182" s="132"/>
      <c r="J182" s="132"/>
      <c r="K182" s="132"/>
      <c r="L182" s="132"/>
      <c r="M182" s="132"/>
      <c r="N182" s="133"/>
      <c r="O182" s="131"/>
      <c r="P182" s="132"/>
      <c r="Q182" s="132"/>
      <c r="R182" s="132"/>
      <c r="S182" s="132"/>
      <c r="T182" s="132"/>
      <c r="U182" s="133"/>
      <c r="V182" s="131"/>
      <c r="W182" s="132"/>
      <c r="X182" s="132"/>
      <c r="Y182" s="132"/>
      <c r="Z182" s="132"/>
      <c r="AA182" s="132"/>
      <c r="AB182" s="133"/>
      <c r="AC182" s="131"/>
      <c r="AD182" s="132"/>
      <c r="AE182" s="132"/>
      <c r="AF182" s="132"/>
      <c r="AG182" s="132"/>
      <c r="AH182" s="132"/>
      <c r="AI182" s="133"/>
      <c r="AJ182" s="131"/>
      <c r="AK182" s="132"/>
      <c r="AL182" s="132"/>
      <c r="AM182" s="132"/>
      <c r="AN182" s="132"/>
      <c r="AO182" s="132"/>
      <c r="AP182" s="133"/>
      <c r="AQ182" s="131"/>
      <c r="AR182" s="132"/>
      <c r="AS182" s="132"/>
      <c r="AT182" s="132"/>
      <c r="AU182" s="132"/>
      <c r="AV182" s="132"/>
      <c r="AW182" s="133"/>
      <c r="AX182" s="131"/>
      <c r="AY182" s="132"/>
      <c r="AZ182" s="132"/>
      <c r="BA182" s="132"/>
      <c r="BB182" s="132"/>
      <c r="BC182" s="132"/>
      <c r="BD182" s="133"/>
      <c r="BE182" s="131"/>
      <c r="BF182" s="132"/>
      <c r="BG182" s="132"/>
      <c r="BH182" s="132"/>
      <c r="BI182" s="132"/>
      <c r="BJ182" s="132"/>
      <c r="BK182" s="133"/>
      <c r="BL182" s="131"/>
      <c r="BM182" s="132"/>
      <c r="BN182" s="132"/>
      <c r="BO182" s="132"/>
      <c r="BP182" s="132"/>
      <c r="BQ182" s="132"/>
      <c r="BR182" s="133"/>
    </row>
    <row r="183" spans="1:70" x14ac:dyDescent="0.3">
      <c r="A183" s="79"/>
      <c r="B183" s="79"/>
      <c r="C183" s="79"/>
      <c r="D183" s="80"/>
      <c r="E183" s="81"/>
      <c r="F183" s="127"/>
      <c r="G183" s="128"/>
      <c r="H183" s="131"/>
      <c r="I183" s="132"/>
      <c r="J183" s="132"/>
      <c r="K183" s="132"/>
      <c r="L183" s="132"/>
      <c r="M183" s="132"/>
      <c r="N183" s="133"/>
      <c r="O183" s="131"/>
      <c r="P183" s="132"/>
      <c r="Q183" s="132"/>
      <c r="R183" s="132"/>
      <c r="S183" s="132"/>
      <c r="T183" s="132"/>
      <c r="U183" s="133"/>
      <c r="V183" s="131"/>
      <c r="W183" s="132"/>
      <c r="X183" s="132"/>
      <c r="Y183" s="132"/>
      <c r="Z183" s="132"/>
      <c r="AA183" s="132"/>
      <c r="AB183" s="133"/>
      <c r="AC183" s="131"/>
      <c r="AD183" s="132"/>
      <c r="AE183" s="132"/>
      <c r="AF183" s="132"/>
      <c r="AG183" s="132"/>
      <c r="AH183" s="132"/>
      <c r="AI183" s="133"/>
      <c r="AJ183" s="131"/>
      <c r="AK183" s="132"/>
      <c r="AL183" s="132"/>
      <c r="AM183" s="132"/>
      <c r="AN183" s="132"/>
      <c r="AO183" s="132"/>
      <c r="AP183" s="133"/>
      <c r="AQ183" s="131"/>
      <c r="AR183" s="132"/>
      <c r="AS183" s="132"/>
      <c r="AT183" s="132"/>
      <c r="AU183" s="132"/>
      <c r="AV183" s="132"/>
      <c r="AW183" s="133"/>
      <c r="AX183" s="131"/>
      <c r="AY183" s="132"/>
      <c r="AZ183" s="132"/>
      <c r="BA183" s="132"/>
      <c r="BB183" s="132"/>
      <c r="BC183" s="132"/>
      <c r="BD183" s="133"/>
      <c r="BE183" s="131"/>
      <c r="BF183" s="132"/>
      <c r="BG183" s="132"/>
      <c r="BH183" s="132"/>
      <c r="BI183" s="132"/>
      <c r="BJ183" s="132"/>
      <c r="BK183" s="133"/>
      <c r="BL183" s="131"/>
      <c r="BM183" s="132"/>
      <c r="BN183" s="132"/>
      <c r="BO183" s="132"/>
      <c r="BP183" s="132"/>
      <c r="BQ183" s="132"/>
      <c r="BR183" s="133"/>
    </row>
    <row r="184" spans="1:70" x14ac:dyDescent="0.3">
      <c r="A184" s="79"/>
      <c r="B184" s="79"/>
      <c r="C184" s="79"/>
      <c r="D184" s="80"/>
      <c r="E184" s="81"/>
      <c r="F184" s="127"/>
      <c r="G184" s="128"/>
      <c r="H184" s="131"/>
      <c r="I184" s="132"/>
      <c r="J184" s="132"/>
      <c r="K184" s="132"/>
      <c r="L184" s="132"/>
      <c r="M184" s="132"/>
      <c r="N184" s="133"/>
      <c r="O184" s="131"/>
      <c r="P184" s="132"/>
      <c r="Q184" s="132"/>
      <c r="R184" s="132"/>
      <c r="S184" s="132"/>
      <c r="T184" s="132"/>
      <c r="U184" s="133"/>
      <c r="V184" s="131"/>
      <c r="W184" s="132"/>
      <c r="X184" s="132"/>
      <c r="Y184" s="132"/>
      <c r="Z184" s="132"/>
      <c r="AA184" s="132"/>
      <c r="AB184" s="133"/>
      <c r="AC184" s="131"/>
      <c r="AD184" s="132"/>
      <c r="AE184" s="132"/>
      <c r="AF184" s="132"/>
      <c r="AG184" s="132"/>
      <c r="AH184" s="132"/>
      <c r="AI184" s="133"/>
      <c r="AJ184" s="131"/>
      <c r="AK184" s="132"/>
      <c r="AL184" s="132"/>
      <c r="AM184" s="132"/>
      <c r="AN184" s="132"/>
      <c r="AO184" s="132"/>
      <c r="AP184" s="133"/>
      <c r="AQ184" s="131"/>
      <c r="AR184" s="132"/>
      <c r="AS184" s="132"/>
      <c r="AT184" s="132"/>
      <c r="AU184" s="132"/>
      <c r="AV184" s="132"/>
      <c r="AW184" s="133"/>
      <c r="AX184" s="131"/>
      <c r="AY184" s="132"/>
      <c r="AZ184" s="132"/>
      <c r="BA184" s="132"/>
      <c r="BB184" s="132"/>
      <c r="BC184" s="132"/>
      <c r="BD184" s="133"/>
      <c r="BE184" s="131"/>
      <c r="BF184" s="132"/>
      <c r="BG184" s="132"/>
      <c r="BH184" s="132"/>
      <c r="BI184" s="132"/>
      <c r="BJ184" s="132"/>
      <c r="BK184" s="133"/>
      <c r="BL184" s="131"/>
      <c r="BM184" s="132"/>
      <c r="BN184" s="132"/>
      <c r="BO184" s="132"/>
      <c r="BP184" s="132"/>
      <c r="BQ184" s="132"/>
      <c r="BR184" s="133"/>
    </row>
    <row r="185" spans="1:70" x14ac:dyDescent="0.3">
      <c r="A185" s="79"/>
      <c r="B185" s="79"/>
      <c r="C185" s="79"/>
      <c r="D185" s="80"/>
      <c r="E185" s="81"/>
      <c r="F185" s="127"/>
      <c r="G185" s="128"/>
      <c r="H185" s="131"/>
      <c r="I185" s="132"/>
      <c r="J185" s="132"/>
      <c r="K185" s="132"/>
      <c r="L185" s="132"/>
      <c r="M185" s="132"/>
      <c r="N185" s="133"/>
      <c r="O185" s="131"/>
      <c r="P185" s="132"/>
      <c r="Q185" s="132"/>
      <c r="R185" s="132"/>
      <c r="S185" s="132"/>
      <c r="T185" s="132"/>
      <c r="U185" s="133"/>
      <c r="V185" s="131"/>
      <c r="W185" s="132"/>
      <c r="X185" s="132"/>
      <c r="Y185" s="132"/>
      <c r="Z185" s="132"/>
      <c r="AA185" s="132"/>
      <c r="AB185" s="133"/>
      <c r="AC185" s="131"/>
      <c r="AD185" s="132"/>
      <c r="AE185" s="132"/>
      <c r="AF185" s="132"/>
      <c r="AG185" s="132"/>
      <c r="AH185" s="132"/>
      <c r="AI185" s="133"/>
      <c r="AJ185" s="131"/>
      <c r="AK185" s="132"/>
      <c r="AL185" s="132"/>
      <c r="AM185" s="132"/>
      <c r="AN185" s="132"/>
      <c r="AO185" s="132"/>
      <c r="AP185" s="133"/>
      <c r="AQ185" s="131"/>
      <c r="AR185" s="132"/>
      <c r="AS185" s="132"/>
      <c r="AT185" s="132"/>
      <c r="AU185" s="132"/>
      <c r="AV185" s="132"/>
      <c r="AW185" s="133"/>
      <c r="AX185" s="131"/>
      <c r="AY185" s="132"/>
      <c r="AZ185" s="132"/>
      <c r="BA185" s="132"/>
      <c r="BB185" s="132"/>
      <c r="BC185" s="132"/>
      <c r="BD185" s="133"/>
      <c r="BE185" s="131"/>
      <c r="BF185" s="132"/>
      <c r="BG185" s="132"/>
      <c r="BH185" s="132"/>
      <c r="BI185" s="132"/>
      <c r="BJ185" s="132"/>
      <c r="BK185" s="133"/>
      <c r="BL185" s="131"/>
      <c r="BM185" s="132"/>
      <c r="BN185" s="132"/>
      <c r="BO185" s="132"/>
      <c r="BP185" s="132"/>
      <c r="BQ185" s="132"/>
      <c r="BR185" s="133"/>
    </row>
    <row r="186" spans="1:70" x14ac:dyDescent="0.3">
      <c r="A186" s="79"/>
      <c r="B186" s="79"/>
      <c r="C186" s="79"/>
      <c r="D186" s="80"/>
      <c r="E186" s="81"/>
      <c r="F186" s="127"/>
      <c r="G186" s="128"/>
      <c r="H186" s="131"/>
      <c r="I186" s="132"/>
      <c r="J186" s="132"/>
      <c r="K186" s="132"/>
      <c r="L186" s="132"/>
      <c r="M186" s="132"/>
      <c r="N186" s="133"/>
      <c r="O186" s="131"/>
      <c r="P186" s="132"/>
      <c r="Q186" s="132"/>
      <c r="R186" s="132"/>
      <c r="S186" s="132"/>
      <c r="T186" s="132"/>
      <c r="U186" s="133"/>
      <c r="V186" s="131"/>
      <c r="W186" s="132"/>
      <c r="X186" s="132"/>
      <c r="Y186" s="132"/>
      <c r="Z186" s="132"/>
      <c r="AA186" s="132"/>
      <c r="AB186" s="133"/>
      <c r="AC186" s="131"/>
      <c r="AD186" s="132"/>
      <c r="AE186" s="132"/>
      <c r="AF186" s="132"/>
      <c r="AG186" s="132"/>
      <c r="AH186" s="132"/>
      <c r="AI186" s="133"/>
      <c r="AJ186" s="131"/>
      <c r="AK186" s="132"/>
      <c r="AL186" s="132"/>
      <c r="AM186" s="132"/>
      <c r="AN186" s="132"/>
      <c r="AO186" s="132"/>
      <c r="AP186" s="133"/>
      <c r="AQ186" s="131"/>
      <c r="AR186" s="132"/>
      <c r="AS186" s="132"/>
      <c r="AT186" s="132"/>
      <c r="AU186" s="132"/>
      <c r="AV186" s="132"/>
      <c r="AW186" s="133"/>
      <c r="AX186" s="131"/>
      <c r="AY186" s="132"/>
      <c r="AZ186" s="132"/>
      <c r="BA186" s="132"/>
      <c r="BB186" s="132"/>
      <c r="BC186" s="132"/>
      <c r="BD186" s="133"/>
      <c r="BE186" s="131"/>
      <c r="BF186" s="132"/>
      <c r="BG186" s="132"/>
      <c r="BH186" s="132"/>
      <c r="BI186" s="132"/>
      <c r="BJ186" s="132"/>
      <c r="BK186" s="133"/>
      <c r="BL186" s="131"/>
      <c r="BM186" s="132"/>
      <c r="BN186" s="132"/>
      <c r="BO186" s="132"/>
      <c r="BP186" s="132"/>
      <c r="BQ186" s="132"/>
      <c r="BR186" s="133"/>
    </row>
    <row r="187" spans="1:70" x14ac:dyDescent="0.3">
      <c r="A187" s="79"/>
      <c r="B187" s="79"/>
      <c r="C187" s="79"/>
      <c r="D187" s="80"/>
      <c r="E187" s="81"/>
      <c r="F187" s="127"/>
      <c r="G187" s="128"/>
      <c r="H187" s="131"/>
      <c r="I187" s="132"/>
      <c r="J187" s="132"/>
      <c r="K187" s="132"/>
      <c r="L187" s="132"/>
      <c r="M187" s="132"/>
      <c r="N187" s="133"/>
      <c r="O187" s="131"/>
      <c r="P187" s="132"/>
      <c r="Q187" s="132"/>
      <c r="R187" s="132"/>
      <c r="S187" s="132"/>
      <c r="T187" s="132"/>
      <c r="U187" s="133"/>
      <c r="V187" s="131"/>
      <c r="W187" s="132"/>
      <c r="X187" s="132"/>
      <c r="Y187" s="132"/>
      <c r="Z187" s="132"/>
      <c r="AA187" s="132"/>
      <c r="AB187" s="133"/>
      <c r="AC187" s="131"/>
      <c r="AD187" s="132"/>
      <c r="AE187" s="132"/>
      <c r="AF187" s="132"/>
      <c r="AG187" s="132"/>
      <c r="AH187" s="132"/>
      <c r="AI187" s="133"/>
      <c r="AJ187" s="131"/>
      <c r="AK187" s="132"/>
      <c r="AL187" s="132"/>
      <c r="AM187" s="132"/>
      <c r="AN187" s="132"/>
      <c r="AO187" s="132"/>
      <c r="AP187" s="133"/>
      <c r="AQ187" s="131"/>
      <c r="AR187" s="132"/>
      <c r="AS187" s="132"/>
      <c r="AT187" s="132"/>
      <c r="AU187" s="132"/>
      <c r="AV187" s="132"/>
      <c r="AW187" s="133"/>
      <c r="AX187" s="131"/>
      <c r="AY187" s="132"/>
      <c r="AZ187" s="132"/>
      <c r="BA187" s="132"/>
      <c r="BB187" s="132"/>
      <c r="BC187" s="132"/>
      <c r="BD187" s="133"/>
      <c r="BE187" s="131"/>
      <c r="BF187" s="132"/>
      <c r="BG187" s="132"/>
      <c r="BH187" s="132"/>
      <c r="BI187" s="132"/>
      <c r="BJ187" s="132"/>
      <c r="BK187" s="133"/>
      <c r="BL187" s="131"/>
      <c r="BM187" s="132"/>
      <c r="BN187" s="132"/>
      <c r="BO187" s="132"/>
      <c r="BP187" s="132"/>
      <c r="BQ187" s="132"/>
      <c r="BR187" s="133"/>
    </row>
    <row r="188" spans="1:70" x14ac:dyDescent="0.3">
      <c r="A188" s="79"/>
      <c r="B188" s="79"/>
      <c r="C188" s="79"/>
      <c r="D188" s="80"/>
      <c r="E188" s="81"/>
      <c r="F188" s="127"/>
      <c r="G188" s="128"/>
      <c r="H188" s="131"/>
      <c r="I188" s="132"/>
      <c r="J188" s="132"/>
      <c r="K188" s="132"/>
      <c r="L188" s="132"/>
      <c r="M188" s="132"/>
      <c r="N188" s="133"/>
      <c r="O188" s="131"/>
      <c r="P188" s="132"/>
      <c r="Q188" s="132"/>
      <c r="R188" s="132"/>
      <c r="S188" s="132"/>
      <c r="T188" s="132"/>
      <c r="U188" s="133"/>
      <c r="V188" s="131"/>
      <c r="W188" s="132"/>
      <c r="X188" s="132"/>
      <c r="Y188" s="132"/>
      <c r="Z188" s="132"/>
      <c r="AA188" s="132"/>
      <c r="AB188" s="133"/>
      <c r="AC188" s="131"/>
      <c r="AD188" s="132"/>
      <c r="AE188" s="132"/>
      <c r="AF188" s="132"/>
      <c r="AG188" s="132"/>
      <c r="AH188" s="132"/>
      <c r="AI188" s="133"/>
      <c r="AJ188" s="131"/>
      <c r="AK188" s="132"/>
      <c r="AL188" s="132"/>
      <c r="AM188" s="132"/>
      <c r="AN188" s="132"/>
      <c r="AO188" s="132"/>
      <c r="AP188" s="133"/>
      <c r="AQ188" s="131"/>
      <c r="AR188" s="132"/>
      <c r="AS188" s="132"/>
      <c r="AT188" s="132"/>
      <c r="AU188" s="132"/>
      <c r="AV188" s="132"/>
      <c r="AW188" s="133"/>
      <c r="AX188" s="131"/>
      <c r="AY188" s="132"/>
      <c r="AZ188" s="132"/>
      <c r="BA188" s="132"/>
      <c r="BB188" s="132"/>
      <c r="BC188" s="132"/>
      <c r="BD188" s="133"/>
      <c r="BE188" s="131"/>
      <c r="BF188" s="132"/>
      <c r="BG188" s="132"/>
      <c r="BH188" s="132"/>
      <c r="BI188" s="132"/>
      <c r="BJ188" s="132"/>
      <c r="BK188" s="133"/>
      <c r="BL188" s="131"/>
      <c r="BM188" s="132"/>
      <c r="BN188" s="132"/>
      <c r="BO188" s="132"/>
      <c r="BP188" s="132"/>
      <c r="BQ188" s="132"/>
      <c r="BR188" s="133"/>
    </row>
    <row r="189" spans="1:70" x14ac:dyDescent="0.3">
      <c r="A189" s="79"/>
      <c r="B189" s="79"/>
      <c r="C189" s="79"/>
      <c r="D189" s="80"/>
      <c r="E189" s="81"/>
      <c r="F189" s="127"/>
      <c r="G189" s="128"/>
      <c r="H189" s="131"/>
      <c r="I189" s="132"/>
      <c r="J189" s="132"/>
      <c r="K189" s="132"/>
      <c r="L189" s="132"/>
      <c r="M189" s="132"/>
      <c r="N189" s="133"/>
      <c r="O189" s="131"/>
      <c r="P189" s="132"/>
      <c r="Q189" s="132"/>
      <c r="R189" s="132"/>
      <c r="S189" s="132"/>
      <c r="T189" s="132"/>
      <c r="U189" s="133"/>
      <c r="V189" s="131"/>
      <c r="W189" s="132"/>
      <c r="X189" s="132"/>
      <c r="Y189" s="132"/>
      <c r="Z189" s="132"/>
      <c r="AA189" s="132"/>
      <c r="AB189" s="133"/>
      <c r="AC189" s="131"/>
      <c r="AD189" s="132"/>
      <c r="AE189" s="132"/>
      <c r="AF189" s="132"/>
      <c r="AG189" s="132"/>
      <c r="AH189" s="132"/>
      <c r="AI189" s="133"/>
      <c r="AJ189" s="131"/>
      <c r="AK189" s="132"/>
      <c r="AL189" s="132"/>
      <c r="AM189" s="132"/>
      <c r="AN189" s="132"/>
      <c r="AO189" s="132"/>
      <c r="AP189" s="133"/>
      <c r="AQ189" s="131"/>
      <c r="AR189" s="132"/>
      <c r="AS189" s="132"/>
      <c r="AT189" s="132"/>
      <c r="AU189" s="132"/>
      <c r="AV189" s="132"/>
      <c r="AW189" s="133"/>
      <c r="AX189" s="131"/>
      <c r="AY189" s="132"/>
      <c r="AZ189" s="132"/>
      <c r="BA189" s="132"/>
      <c r="BB189" s="132"/>
      <c r="BC189" s="132"/>
      <c r="BD189" s="133"/>
      <c r="BE189" s="131"/>
      <c r="BF189" s="132"/>
      <c r="BG189" s="132"/>
      <c r="BH189" s="132"/>
      <c r="BI189" s="132"/>
      <c r="BJ189" s="132"/>
      <c r="BK189" s="133"/>
      <c r="BL189" s="131"/>
      <c r="BM189" s="132"/>
      <c r="BN189" s="132"/>
      <c r="BO189" s="132"/>
      <c r="BP189" s="132"/>
      <c r="BQ189" s="132"/>
      <c r="BR189" s="133"/>
    </row>
    <row r="190" spans="1:70" x14ac:dyDescent="0.3">
      <c r="A190" s="79"/>
      <c r="B190" s="79"/>
      <c r="C190" s="79"/>
      <c r="D190" s="80"/>
      <c r="E190" s="81"/>
      <c r="F190" s="127"/>
      <c r="G190" s="128"/>
      <c r="H190" s="131"/>
      <c r="I190" s="132"/>
      <c r="J190" s="132"/>
      <c r="K190" s="132"/>
      <c r="L190" s="132"/>
      <c r="M190" s="132"/>
      <c r="N190" s="133"/>
      <c r="O190" s="131"/>
      <c r="P190" s="132"/>
      <c r="Q190" s="132"/>
      <c r="R190" s="132"/>
      <c r="S190" s="132"/>
      <c r="T190" s="132"/>
      <c r="U190" s="133"/>
      <c r="V190" s="131"/>
      <c r="W190" s="132"/>
      <c r="X190" s="132"/>
      <c r="Y190" s="132"/>
      <c r="Z190" s="132"/>
      <c r="AA190" s="132"/>
      <c r="AB190" s="133"/>
      <c r="AC190" s="131"/>
      <c r="AD190" s="132"/>
      <c r="AE190" s="132"/>
      <c r="AF190" s="132"/>
      <c r="AG190" s="132"/>
      <c r="AH190" s="132"/>
      <c r="AI190" s="133"/>
      <c r="AJ190" s="131"/>
      <c r="AK190" s="132"/>
      <c r="AL190" s="132"/>
      <c r="AM190" s="132"/>
      <c r="AN190" s="132"/>
      <c r="AO190" s="132"/>
      <c r="AP190" s="133"/>
      <c r="AQ190" s="131"/>
      <c r="AR190" s="132"/>
      <c r="AS190" s="132"/>
      <c r="AT190" s="132"/>
      <c r="AU190" s="132"/>
      <c r="AV190" s="132"/>
      <c r="AW190" s="133"/>
      <c r="AX190" s="131"/>
      <c r="AY190" s="132"/>
      <c r="AZ190" s="132"/>
      <c r="BA190" s="132"/>
      <c r="BB190" s="132"/>
      <c r="BC190" s="132"/>
      <c r="BD190" s="133"/>
      <c r="BE190" s="131"/>
      <c r="BF190" s="132"/>
      <c r="BG190" s="132"/>
      <c r="BH190" s="132"/>
      <c r="BI190" s="132"/>
      <c r="BJ190" s="132"/>
      <c r="BK190" s="133"/>
      <c r="BL190" s="131"/>
      <c r="BM190" s="132"/>
      <c r="BN190" s="132"/>
      <c r="BO190" s="132"/>
      <c r="BP190" s="132"/>
      <c r="BQ190" s="132"/>
      <c r="BR190" s="133"/>
    </row>
    <row r="191" spans="1:70" x14ac:dyDescent="0.3">
      <c r="A191" s="79"/>
      <c r="B191" s="79"/>
      <c r="C191" s="79"/>
      <c r="D191" s="80"/>
      <c r="E191" s="81"/>
      <c r="F191" s="127"/>
      <c r="G191" s="128"/>
      <c r="H191" s="131"/>
      <c r="I191" s="132"/>
      <c r="J191" s="132"/>
      <c r="K191" s="132"/>
      <c r="L191" s="132"/>
      <c r="M191" s="132"/>
      <c r="N191" s="133"/>
      <c r="O191" s="131"/>
      <c r="P191" s="132"/>
      <c r="Q191" s="132"/>
      <c r="R191" s="132"/>
      <c r="S191" s="132"/>
      <c r="T191" s="132"/>
      <c r="U191" s="133"/>
      <c r="V191" s="131"/>
      <c r="W191" s="132"/>
      <c r="X191" s="132"/>
      <c r="Y191" s="132"/>
      <c r="Z191" s="132"/>
      <c r="AA191" s="132"/>
      <c r="AB191" s="133"/>
      <c r="AC191" s="131"/>
      <c r="AD191" s="132"/>
      <c r="AE191" s="132"/>
      <c r="AF191" s="132"/>
      <c r="AG191" s="132"/>
      <c r="AH191" s="132"/>
      <c r="AI191" s="133"/>
      <c r="AJ191" s="131"/>
      <c r="AK191" s="132"/>
      <c r="AL191" s="132"/>
      <c r="AM191" s="132"/>
      <c r="AN191" s="132"/>
      <c r="AO191" s="132"/>
      <c r="AP191" s="133"/>
      <c r="AQ191" s="131"/>
      <c r="AR191" s="132"/>
      <c r="AS191" s="132"/>
      <c r="AT191" s="132"/>
      <c r="AU191" s="132"/>
      <c r="AV191" s="132"/>
      <c r="AW191" s="133"/>
      <c r="AX191" s="131"/>
      <c r="AY191" s="132"/>
      <c r="AZ191" s="132"/>
      <c r="BA191" s="132"/>
      <c r="BB191" s="132"/>
      <c r="BC191" s="132"/>
      <c r="BD191" s="133"/>
      <c r="BE191" s="131"/>
      <c r="BF191" s="132"/>
      <c r="BG191" s="132"/>
      <c r="BH191" s="132"/>
      <c r="BI191" s="132"/>
      <c r="BJ191" s="132"/>
      <c r="BK191" s="133"/>
      <c r="BL191" s="131"/>
      <c r="BM191" s="132"/>
      <c r="BN191" s="132"/>
      <c r="BO191" s="132"/>
      <c r="BP191" s="132"/>
      <c r="BQ191" s="132"/>
      <c r="BR191" s="133"/>
    </row>
    <row r="192" spans="1:70" x14ac:dyDescent="0.3">
      <c r="A192" s="79"/>
      <c r="B192" s="79"/>
      <c r="C192" s="79"/>
      <c r="D192" s="80"/>
      <c r="E192" s="81"/>
      <c r="F192" s="127"/>
      <c r="G192" s="128"/>
      <c r="H192" s="131"/>
      <c r="I192" s="132"/>
      <c r="J192" s="132"/>
      <c r="K192" s="132"/>
      <c r="L192" s="132"/>
      <c r="M192" s="132"/>
      <c r="N192" s="133"/>
      <c r="O192" s="131"/>
      <c r="P192" s="132"/>
      <c r="Q192" s="132"/>
      <c r="R192" s="132"/>
      <c r="S192" s="132"/>
      <c r="T192" s="132"/>
      <c r="U192" s="133"/>
      <c r="V192" s="131"/>
      <c r="W192" s="132"/>
      <c r="X192" s="132"/>
      <c r="Y192" s="132"/>
      <c r="Z192" s="132"/>
      <c r="AA192" s="132"/>
      <c r="AB192" s="133"/>
      <c r="AC192" s="131"/>
      <c r="AD192" s="132"/>
      <c r="AE192" s="132"/>
      <c r="AF192" s="132"/>
      <c r="AG192" s="132"/>
      <c r="AH192" s="132"/>
      <c r="AI192" s="133"/>
      <c r="AJ192" s="131"/>
      <c r="AK192" s="132"/>
      <c r="AL192" s="132"/>
      <c r="AM192" s="132"/>
      <c r="AN192" s="132"/>
      <c r="AO192" s="132"/>
      <c r="AP192" s="133"/>
      <c r="AQ192" s="131"/>
      <c r="AR192" s="132"/>
      <c r="AS192" s="132"/>
      <c r="AT192" s="132"/>
      <c r="AU192" s="132"/>
      <c r="AV192" s="132"/>
      <c r="AW192" s="133"/>
      <c r="AX192" s="131"/>
      <c r="AY192" s="132"/>
      <c r="AZ192" s="132"/>
      <c r="BA192" s="132"/>
      <c r="BB192" s="132"/>
      <c r="BC192" s="132"/>
      <c r="BD192" s="133"/>
      <c r="BE192" s="131"/>
      <c r="BF192" s="132"/>
      <c r="BG192" s="132"/>
      <c r="BH192" s="132"/>
      <c r="BI192" s="132"/>
      <c r="BJ192" s="132"/>
      <c r="BK192" s="133"/>
      <c r="BL192" s="131"/>
      <c r="BM192" s="132"/>
      <c r="BN192" s="132"/>
      <c r="BO192" s="132"/>
      <c r="BP192" s="132"/>
      <c r="BQ192" s="132"/>
      <c r="BR192" s="133"/>
    </row>
    <row r="193" spans="1:70" x14ac:dyDescent="0.3">
      <c r="A193" s="79"/>
      <c r="B193" s="79"/>
      <c r="C193" s="79"/>
      <c r="D193" s="80"/>
      <c r="E193" s="81"/>
      <c r="F193" s="127"/>
      <c r="G193" s="128"/>
      <c r="H193" s="131"/>
      <c r="I193" s="132"/>
      <c r="J193" s="132"/>
      <c r="K193" s="132"/>
      <c r="L193" s="132"/>
      <c r="M193" s="132"/>
      <c r="N193" s="133"/>
      <c r="O193" s="131"/>
      <c r="P193" s="132"/>
      <c r="Q193" s="132"/>
      <c r="R193" s="132"/>
      <c r="S193" s="132"/>
      <c r="T193" s="132"/>
      <c r="U193" s="133"/>
      <c r="V193" s="131"/>
      <c r="W193" s="132"/>
      <c r="X193" s="132"/>
      <c r="Y193" s="132"/>
      <c r="Z193" s="132"/>
      <c r="AA193" s="132"/>
      <c r="AB193" s="133"/>
      <c r="AC193" s="131"/>
      <c r="AD193" s="132"/>
      <c r="AE193" s="132"/>
      <c r="AF193" s="132"/>
      <c r="AG193" s="132"/>
      <c r="AH193" s="132"/>
      <c r="AI193" s="133"/>
      <c r="AJ193" s="131"/>
      <c r="AK193" s="132"/>
      <c r="AL193" s="132"/>
      <c r="AM193" s="132"/>
      <c r="AN193" s="132"/>
      <c r="AO193" s="132"/>
      <c r="AP193" s="133"/>
      <c r="AQ193" s="131"/>
      <c r="AR193" s="132"/>
      <c r="AS193" s="132"/>
      <c r="AT193" s="132"/>
      <c r="AU193" s="132"/>
      <c r="AV193" s="132"/>
      <c r="AW193" s="133"/>
      <c r="AX193" s="131"/>
      <c r="AY193" s="132"/>
      <c r="AZ193" s="132"/>
      <c r="BA193" s="132"/>
      <c r="BB193" s="132"/>
      <c r="BC193" s="132"/>
      <c r="BD193" s="133"/>
      <c r="BE193" s="131"/>
      <c r="BF193" s="132"/>
      <c r="BG193" s="132"/>
      <c r="BH193" s="132"/>
      <c r="BI193" s="132"/>
      <c r="BJ193" s="132"/>
      <c r="BK193" s="133"/>
      <c r="BL193" s="131"/>
      <c r="BM193" s="132"/>
      <c r="BN193" s="132"/>
      <c r="BO193" s="132"/>
      <c r="BP193" s="132"/>
      <c r="BQ193" s="132"/>
      <c r="BR193" s="133"/>
    </row>
    <row r="194" spans="1:70" x14ac:dyDescent="0.3">
      <c r="A194" s="79"/>
      <c r="B194" s="79"/>
      <c r="C194" s="79"/>
      <c r="D194" s="80"/>
      <c r="E194" s="81"/>
      <c r="F194" s="127"/>
      <c r="G194" s="128"/>
      <c r="H194" s="131"/>
      <c r="I194" s="132"/>
      <c r="J194" s="132"/>
      <c r="K194" s="132"/>
      <c r="L194" s="132"/>
      <c r="M194" s="132"/>
      <c r="N194" s="133"/>
      <c r="O194" s="131"/>
      <c r="P194" s="132"/>
      <c r="Q194" s="132"/>
      <c r="R194" s="132"/>
      <c r="S194" s="132"/>
      <c r="T194" s="132"/>
      <c r="U194" s="133"/>
      <c r="V194" s="131"/>
      <c r="W194" s="132"/>
      <c r="X194" s="132"/>
      <c r="Y194" s="132"/>
      <c r="Z194" s="132"/>
      <c r="AA194" s="132"/>
      <c r="AB194" s="133"/>
      <c r="AC194" s="131"/>
      <c r="AD194" s="132"/>
      <c r="AE194" s="132"/>
      <c r="AF194" s="132"/>
      <c r="AG194" s="132"/>
      <c r="AH194" s="132"/>
      <c r="AI194" s="133"/>
      <c r="AJ194" s="131"/>
      <c r="AK194" s="132"/>
      <c r="AL194" s="132"/>
      <c r="AM194" s="132"/>
      <c r="AN194" s="132"/>
      <c r="AO194" s="132"/>
      <c r="AP194" s="133"/>
      <c r="AQ194" s="131"/>
      <c r="AR194" s="132"/>
      <c r="AS194" s="132"/>
      <c r="AT194" s="132"/>
      <c r="AU194" s="132"/>
      <c r="AV194" s="132"/>
      <c r="AW194" s="133"/>
      <c r="AX194" s="131"/>
      <c r="AY194" s="132"/>
      <c r="AZ194" s="132"/>
      <c r="BA194" s="132"/>
      <c r="BB194" s="132"/>
      <c r="BC194" s="132"/>
      <c r="BD194" s="133"/>
      <c r="BE194" s="131"/>
      <c r="BF194" s="132"/>
      <c r="BG194" s="132"/>
      <c r="BH194" s="132"/>
      <c r="BI194" s="132"/>
      <c r="BJ194" s="132"/>
      <c r="BK194" s="133"/>
      <c r="BL194" s="131"/>
      <c r="BM194" s="132"/>
      <c r="BN194" s="132"/>
      <c r="BO194" s="132"/>
      <c r="BP194" s="132"/>
      <c r="BQ194" s="132"/>
      <c r="BR194" s="133"/>
    </row>
    <row r="195" spans="1:70" x14ac:dyDescent="0.3">
      <c r="A195" s="79"/>
      <c r="B195" s="79"/>
      <c r="C195" s="79"/>
      <c r="D195" s="80"/>
      <c r="E195" s="81"/>
      <c r="F195" s="127"/>
      <c r="G195" s="128"/>
      <c r="H195" s="131"/>
      <c r="I195" s="132"/>
      <c r="J195" s="132"/>
      <c r="K195" s="132"/>
      <c r="L195" s="132"/>
      <c r="M195" s="132"/>
      <c r="N195" s="133"/>
      <c r="O195" s="131"/>
      <c r="P195" s="132"/>
      <c r="Q195" s="132"/>
      <c r="R195" s="132"/>
      <c r="S195" s="132"/>
      <c r="T195" s="132"/>
      <c r="U195" s="133"/>
      <c r="V195" s="131"/>
      <c r="W195" s="132"/>
      <c r="X195" s="132"/>
      <c r="Y195" s="132"/>
      <c r="Z195" s="132"/>
      <c r="AA195" s="132"/>
      <c r="AB195" s="133"/>
      <c r="AC195" s="131"/>
      <c r="AD195" s="132"/>
      <c r="AE195" s="132"/>
      <c r="AF195" s="132"/>
      <c r="AG195" s="132"/>
      <c r="AH195" s="132"/>
      <c r="AI195" s="133"/>
      <c r="AJ195" s="131"/>
      <c r="AK195" s="132"/>
      <c r="AL195" s="132"/>
      <c r="AM195" s="132"/>
      <c r="AN195" s="132"/>
      <c r="AO195" s="132"/>
      <c r="AP195" s="133"/>
      <c r="AQ195" s="131"/>
      <c r="AR195" s="132"/>
      <c r="AS195" s="132"/>
      <c r="AT195" s="132"/>
      <c r="AU195" s="132"/>
      <c r="AV195" s="132"/>
      <c r="AW195" s="133"/>
      <c r="AX195" s="131"/>
      <c r="AY195" s="132"/>
      <c r="AZ195" s="132"/>
      <c r="BA195" s="132"/>
      <c r="BB195" s="132"/>
      <c r="BC195" s="132"/>
      <c r="BD195" s="133"/>
      <c r="BE195" s="131"/>
      <c r="BF195" s="132"/>
      <c r="BG195" s="132"/>
      <c r="BH195" s="132"/>
      <c r="BI195" s="132"/>
      <c r="BJ195" s="132"/>
      <c r="BK195" s="133"/>
      <c r="BL195" s="131"/>
      <c r="BM195" s="132"/>
      <c r="BN195" s="132"/>
      <c r="BO195" s="132"/>
      <c r="BP195" s="132"/>
      <c r="BQ195" s="132"/>
      <c r="BR195" s="133"/>
    </row>
    <row r="196" spans="1:70" x14ac:dyDescent="0.3">
      <c r="A196" s="79"/>
      <c r="B196" s="79"/>
      <c r="C196" s="79"/>
      <c r="D196" s="80"/>
      <c r="E196" s="81"/>
      <c r="F196" s="127"/>
      <c r="G196" s="128"/>
      <c r="H196" s="131"/>
      <c r="I196" s="132"/>
      <c r="J196" s="132"/>
      <c r="K196" s="132"/>
      <c r="L196" s="132"/>
      <c r="M196" s="132"/>
      <c r="N196" s="133"/>
      <c r="O196" s="131"/>
      <c r="P196" s="132"/>
      <c r="Q196" s="132"/>
      <c r="R196" s="132"/>
      <c r="S196" s="132"/>
      <c r="T196" s="132"/>
      <c r="U196" s="133"/>
      <c r="V196" s="131"/>
      <c r="W196" s="132"/>
      <c r="X196" s="132"/>
      <c r="Y196" s="132"/>
      <c r="Z196" s="132"/>
      <c r="AA196" s="132"/>
      <c r="AB196" s="133"/>
      <c r="AC196" s="131"/>
      <c r="AD196" s="132"/>
      <c r="AE196" s="132"/>
      <c r="AF196" s="132"/>
      <c r="AG196" s="132"/>
      <c r="AH196" s="132"/>
      <c r="AI196" s="133"/>
      <c r="AJ196" s="131"/>
      <c r="AK196" s="132"/>
      <c r="AL196" s="132"/>
      <c r="AM196" s="132"/>
      <c r="AN196" s="132"/>
      <c r="AO196" s="132"/>
      <c r="AP196" s="133"/>
      <c r="AQ196" s="131"/>
      <c r="AR196" s="132"/>
      <c r="AS196" s="132"/>
      <c r="AT196" s="132"/>
      <c r="AU196" s="132"/>
      <c r="AV196" s="132"/>
      <c r="AW196" s="133"/>
      <c r="AX196" s="131"/>
      <c r="AY196" s="132"/>
      <c r="AZ196" s="132"/>
      <c r="BA196" s="132"/>
      <c r="BB196" s="132"/>
      <c r="BC196" s="132"/>
      <c r="BD196" s="133"/>
      <c r="BE196" s="131"/>
      <c r="BF196" s="132"/>
      <c r="BG196" s="132"/>
      <c r="BH196" s="132"/>
      <c r="BI196" s="132"/>
      <c r="BJ196" s="132"/>
      <c r="BK196" s="133"/>
      <c r="BL196" s="131"/>
      <c r="BM196" s="132"/>
      <c r="BN196" s="132"/>
      <c r="BO196" s="132"/>
      <c r="BP196" s="132"/>
      <c r="BQ196" s="132"/>
      <c r="BR196" s="133"/>
    </row>
    <row r="197" spans="1:70" x14ac:dyDescent="0.3">
      <c r="A197" s="79"/>
      <c r="B197" s="79"/>
      <c r="C197" s="79"/>
      <c r="D197" s="80"/>
      <c r="E197" s="81"/>
      <c r="F197" s="127"/>
      <c r="G197" s="128"/>
      <c r="H197" s="131"/>
      <c r="I197" s="132"/>
      <c r="J197" s="132"/>
      <c r="K197" s="132"/>
      <c r="L197" s="132"/>
      <c r="M197" s="132"/>
      <c r="N197" s="133"/>
      <c r="O197" s="131"/>
      <c r="P197" s="132"/>
      <c r="Q197" s="132"/>
      <c r="R197" s="132"/>
      <c r="S197" s="132"/>
      <c r="T197" s="132"/>
      <c r="U197" s="133"/>
      <c r="V197" s="131"/>
      <c r="W197" s="132"/>
      <c r="X197" s="132"/>
      <c r="Y197" s="132"/>
      <c r="Z197" s="132"/>
      <c r="AA197" s="132"/>
      <c r="AB197" s="133"/>
      <c r="AC197" s="131"/>
      <c r="AD197" s="132"/>
      <c r="AE197" s="132"/>
      <c r="AF197" s="132"/>
      <c r="AG197" s="132"/>
      <c r="AH197" s="132"/>
      <c r="AI197" s="133"/>
      <c r="AJ197" s="131"/>
      <c r="AK197" s="132"/>
      <c r="AL197" s="132"/>
      <c r="AM197" s="132"/>
      <c r="AN197" s="132"/>
      <c r="AO197" s="132"/>
      <c r="AP197" s="133"/>
      <c r="AQ197" s="131"/>
      <c r="AR197" s="132"/>
      <c r="AS197" s="132"/>
      <c r="AT197" s="132"/>
      <c r="AU197" s="132"/>
      <c r="AV197" s="132"/>
      <c r="AW197" s="133"/>
      <c r="AX197" s="131"/>
      <c r="AY197" s="132"/>
      <c r="AZ197" s="132"/>
      <c r="BA197" s="132"/>
      <c r="BB197" s="132"/>
      <c r="BC197" s="132"/>
      <c r="BD197" s="133"/>
      <c r="BE197" s="131"/>
      <c r="BF197" s="132"/>
      <c r="BG197" s="132"/>
      <c r="BH197" s="132"/>
      <c r="BI197" s="132"/>
      <c r="BJ197" s="132"/>
      <c r="BK197" s="133"/>
      <c r="BL197" s="131"/>
      <c r="BM197" s="132"/>
      <c r="BN197" s="132"/>
      <c r="BO197" s="132"/>
      <c r="BP197" s="132"/>
      <c r="BQ197" s="132"/>
      <c r="BR197" s="133"/>
    </row>
    <row r="198" spans="1:70" x14ac:dyDescent="0.3">
      <c r="A198" s="79"/>
      <c r="B198" s="79"/>
      <c r="C198" s="79"/>
      <c r="D198" s="80"/>
      <c r="E198" s="81"/>
      <c r="F198" s="127"/>
      <c r="G198" s="128"/>
      <c r="H198" s="131"/>
      <c r="I198" s="132"/>
      <c r="J198" s="132"/>
      <c r="K198" s="132"/>
      <c r="L198" s="132"/>
      <c r="M198" s="132"/>
      <c r="N198" s="133"/>
      <c r="O198" s="131"/>
      <c r="P198" s="132"/>
      <c r="Q198" s="132"/>
      <c r="R198" s="132"/>
      <c r="S198" s="132"/>
      <c r="T198" s="132"/>
      <c r="U198" s="133"/>
      <c r="V198" s="131"/>
      <c r="W198" s="132"/>
      <c r="X198" s="132"/>
      <c r="Y198" s="132"/>
      <c r="Z198" s="132"/>
      <c r="AA198" s="132"/>
      <c r="AB198" s="133"/>
      <c r="AC198" s="131"/>
      <c r="AD198" s="132"/>
      <c r="AE198" s="132"/>
      <c r="AF198" s="132"/>
      <c r="AG198" s="132"/>
      <c r="AH198" s="132"/>
      <c r="AI198" s="133"/>
      <c r="AJ198" s="131"/>
      <c r="AK198" s="132"/>
      <c r="AL198" s="132"/>
      <c r="AM198" s="132"/>
      <c r="AN198" s="132"/>
      <c r="AO198" s="132"/>
      <c r="AP198" s="133"/>
      <c r="AQ198" s="131"/>
      <c r="AR198" s="132"/>
      <c r="AS198" s="132"/>
      <c r="AT198" s="132"/>
      <c r="AU198" s="132"/>
      <c r="AV198" s="132"/>
      <c r="AW198" s="133"/>
      <c r="AX198" s="131"/>
      <c r="AY198" s="132"/>
      <c r="AZ198" s="132"/>
      <c r="BA198" s="132"/>
      <c r="BB198" s="132"/>
      <c r="BC198" s="132"/>
      <c r="BD198" s="133"/>
      <c r="BE198" s="131"/>
      <c r="BF198" s="132"/>
      <c r="BG198" s="132"/>
      <c r="BH198" s="132"/>
      <c r="BI198" s="132"/>
      <c r="BJ198" s="132"/>
      <c r="BK198" s="133"/>
      <c r="BL198" s="131"/>
      <c r="BM198" s="132"/>
      <c r="BN198" s="132"/>
      <c r="BO198" s="132"/>
      <c r="BP198" s="132"/>
      <c r="BQ198" s="132"/>
      <c r="BR198" s="133"/>
    </row>
    <row r="199" spans="1:70" x14ac:dyDescent="0.3">
      <c r="A199" s="79"/>
      <c r="B199" s="79"/>
      <c r="C199" s="79"/>
      <c r="D199" s="80"/>
      <c r="E199" s="81"/>
      <c r="F199" s="127"/>
      <c r="G199" s="128"/>
      <c r="H199" s="131"/>
      <c r="I199" s="132"/>
      <c r="J199" s="132"/>
      <c r="K199" s="132"/>
      <c r="L199" s="132"/>
      <c r="M199" s="132"/>
      <c r="N199" s="133"/>
      <c r="O199" s="131"/>
      <c r="P199" s="132"/>
      <c r="Q199" s="132"/>
      <c r="R199" s="132"/>
      <c r="S199" s="132"/>
      <c r="T199" s="132"/>
      <c r="U199" s="133"/>
      <c r="V199" s="131"/>
      <c r="W199" s="132"/>
      <c r="X199" s="132"/>
      <c r="Y199" s="132"/>
      <c r="Z199" s="132"/>
      <c r="AA199" s="132"/>
      <c r="AB199" s="133"/>
      <c r="AC199" s="131"/>
      <c r="AD199" s="132"/>
      <c r="AE199" s="132"/>
      <c r="AF199" s="132"/>
      <c r="AG199" s="132"/>
      <c r="AH199" s="132"/>
      <c r="AI199" s="133"/>
      <c r="AJ199" s="131"/>
      <c r="AK199" s="132"/>
      <c r="AL199" s="132"/>
      <c r="AM199" s="132"/>
      <c r="AN199" s="132"/>
      <c r="AO199" s="132"/>
      <c r="AP199" s="133"/>
      <c r="AQ199" s="131"/>
      <c r="AR199" s="132"/>
      <c r="AS199" s="132"/>
      <c r="AT199" s="132"/>
      <c r="AU199" s="132"/>
      <c r="AV199" s="132"/>
      <c r="AW199" s="133"/>
      <c r="AX199" s="131"/>
      <c r="AY199" s="132"/>
      <c r="AZ199" s="132"/>
      <c r="BA199" s="132"/>
      <c r="BB199" s="132"/>
      <c r="BC199" s="132"/>
      <c r="BD199" s="133"/>
      <c r="BE199" s="131"/>
      <c r="BF199" s="132"/>
      <c r="BG199" s="132"/>
      <c r="BH199" s="132"/>
      <c r="BI199" s="132"/>
      <c r="BJ199" s="132"/>
      <c r="BK199" s="133"/>
      <c r="BL199" s="131"/>
      <c r="BM199" s="132"/>
      <c r="BN199" s="132"/>
      <c r="BO199" s="132"/>
      <c r="BP199" s="132"/>
      <c r="BQ199" s="132"/>
      <c r="BR199" s="133"/>
    </row>
    <row r="200" spans="1:70" x14ac:dyDescent="0.3">
      <c r="A200" s="79"/>
      <c r="B200" s="79"/>
      <c r="C200" s="79"/>
      <c r="D200" s="80"/>
      <c r="E200" s="81"/>
      <c r="F200" s="127"/>
      <c r="G200" s="128"/>
      <c r="H200" s="131"/>
      <c r="I200" s="132"/>
      <c r="J200" s="132"/>
      <c r="K200" s="132"/>
      <c r="L200" s="132"/>
      <c r="M200" s="132"/>
      <c r="N200" s="133"/>
      <c r="O200" s="131"/>
      <c r="P200" s="132"/>
      <c r="Q200" s="132"/>
      <c r="R200" s="132"/>
      <c r="S200" s="132"/>
      <c r="T200" s="132"/>
      <c r="U200" s="133"/>
      <c r="V200" s="131"/>
      <c r="W200" s="132"/>
      <c r="X200" s="132"/>
      <c r="Y200" s="132"/>
      <c r="Z200" s="132"/>
      <c r="AA200" s="132"/>
      <c r="AB200" s="133"/>
      <c r="AC200" s="131"/>
      <c r="AD200" s="132"/>
      <c r="AE200" s="132"/>
      <c r="AF200" s="132"/>
      <c r="AG200" s="132"/>
      <c r="AH200" s="132"/>
      <c r="AI200" s="133"/>
      <c r="AJ200" s="131"/>
      <c r="AK200" s="132"/>
      <c r="AL200" s="132"/>
      <c r="AM200" s="132"/>
      <c r="AN200" s="132"/>
      <c r="AO200" s="132"/>
      <c r="AP200" s="133"/>
      <c r="AQ200" s="131"/>
      <c r="AR200" s="132"/>
      <c r="AS200" s="132"/>
      <c r="AT200" s="132"/>
      <c r="AU200" s="132"/>
      <c r="AV200" s="132"/>
      <c r="AW200" s="133"/>
      <c r="AX200" s="131"/>
      <c r="AY200" s="132"/>
      <c r="AZ200" s="132"/>
      <c r="BA200" s="132"/>
      <c r="BB200" s="132"/>
      <c r="BC200" s="132"/>
      <c r="BD200" s="133"/>
      <c r="BE200" s="131"/>
      <c r="BF200" s="132"/>
      <c r="BG200" s="132"/>
      <c r="BH200" s="132"/>
      <c r="BI200" s="132"/>
      <c r="BJ200" s="132"/>
      <c r="BK200" s="133"/>
      <c r="BL200" s="131"/>
      <c r="BM200" s="132"/>
      <c r="BN200" s="132"/>
      <c r="BO200" s="132"/>
      <c r="BP200" s="132"/>
      <c r="BQ200" s="132"/>
      <c r="BR200" s="133"/>
    </row>
    <row r="201" spans="1:70" x14ac:dyDescent="0.3">
      <c r="A201" s="79"/>
      <c r="B201" s="79"/>
      <c r="C201" s="79"/>
      <c r="D201" s="80"/>
      <c r="E201" s="81"/>
      <c r="F201" s="127"/>
      <c r="G201" s="128"/>
      <c r="H201" s="131"/>
      <c r="I201" s="132"/>
      <c r="J201" s="132"/>
      <c r="K201" s="132"/>
      <c r="L201" s="132"/>
      <c r="M201" s="132"/>
      <c r="N201" s="133"/>
      <c r="O201" s="131"/>
      <c r="P201" s="132"/>
      <c r="Q201" s="132"/>
      <c r="R201" s="132"/>
      <c r="S201" s="132"/>
      <c r="T201" s="132"/>
      <c r="U201" s="133"/>
      <c r="V201" s="131"/>
      <c r="W201" s="132"/>
      <c r="X201" s="132"/>
      <c r="Y201" s="132"/>
      <c r="Z201" s="132"/>
      <c r="AA201" s="132"/>
      <c r="AB201" s="133"/>
      <c r="AC201" s="131"/>
      <c r="AD201" s="132"/>
      <c r="AE201" s="132"/>
      <c r="AF201" s="132"/>
      <c r="AG201" s="132"/>
      <c r="AH201" s="132"/>
      <c r="AI201" s="133"/>
      <c r="AJ201" s="131"/>
      <c r="AK201" s="132"/>
      <c r="AL201" s="132"/>
      <c r="AM201" s="132"/>
      <c r="AN201" s="132"/>
      <c r="AO201" s="132"/>
      <c r="AP201" s="133"/>
      <c r="AQ201" s="131"/>
      <c r="AR201" s="132"/>
      <c r="AS201" s="132"/>
      <c r="AT201" s="132"/>
      <c r="AU201" s="132"/>
      <c r="AV201" s="132"/>
      <c r="AW201" s="133"/>
      <c r="AX201" s="131"/>
      <c r="AY201" s="132"/>
      <c r="AZ201" s="132"/>
      <c r="BA201" s="132"/>
      <c r="BB201" s="132"/>
      <c r="BC201" s="132"/>
      <c r="BD201" s="133"/>
      <c r="BE201" s="131"/>
      <c r="BF201" s="132"/>
      <c r="BG201" s="132"/>
      <c r="BH201" s="132"/>
      <c r="BI201" s="132"/>
      <c r="BJ201" s="132"/>
      <c r="BK201" s="133"/>
      <c r="BL201" s="131"/>
      <c r="BM201" s="132"/>
      <c r="BN201" s="132"/>
      <c r="BO201" s="132"/>
      <c r="BP201" s="132"/>
      <c r="BQ201" s="132"/>
      <c r="BR201" s="133"/>
    </row>
    <row r="202" spans="1:70" x14ac:dyDescent="0.3">
      <c r="A202" s="79"/>
      <c r="B202" s="79"/>
      <c r="C202" s="79"/>
      <c r="D202" s="80"/>
      <c r="E202" s="81"/>
      <c r="F202" s="127"/>
      <c r="G202" s="128"/>
      <c r="H202" s="131"/>
      <c r="I202" s="132"/>
      <c r="J202" s="132"/>
      <c r="K202" s="132"/>
      <c r="L202" s="132"/>
      <c r="M202" s="132"/>
      <c r="N202" s="133"/>
      <c r="O202" s="131"/>
      <c r="P202" s="132"/>
      <c r="Q202" s="132"/>
      <c r="R202" s="132"/>
      <c r="S202" s="132"/>
      <c r="T202" s="132"/>
      <c r="U202" s="133"/>
      <c r="V202" s="131"/>
      <c r="W202" s="132"/>
      <c r="X202" s="132"/>
      <c r="Y202" s="132"/>
      <c r="Z202" s="132"/>
      <c r="AA202" s="132"/>
      <c r="AB202" s="133"/>
      <c r="AC202" s="131"/>
      <c r="AD202" s="132"/>
      <c r="AE202" s="132"/>
      <c r="AF202" s="132"/>
      <c r="AG202" s="132"/>
      <c r="AH202" s="132"/>
      <c r="AI202" s="133"/>
      <c r="AJ202" s="131"/>
      <c r="AK202" s="132"/>
      <c r="AL202" s="132"/>
      <c r="AM202" s="132"/>
      <c r="AN202" s="132"/>
      <c r="AO202" s="132"/>
      <c r="AP202" s="133"/>
      <c r="AQ202" s="131"/>
      <c r="AR202" s="132"/>
      <c r="AS202" s="132"/>
      <c r="AT202" s="132"/>
      <c r="AU202" s="132"/>
      <c r="AV202" s="132"/>
      <c r="AW202" s="133"/>
      <c r="AX202" s="131"/>
      <c r="AY202" s="132"/>
      <c r="AZ202" s="132"/>
      <c r="BA202" s="132"/>
      <c r="BB202" s="132"/>
      <c r="BC202" s="132"/>
      <c r="BD202" s="133"/>
      <c r="BE202" s="131"/>
      <c r="BF202" s="132"/>
      <c r="BG202" s="132"/>
      <c r="BH202" s="132"/>
      <c r="BI202" s="132"/>
      <c r="BJ202" s="132"/>
      <c r="BK202" s="133"/>
      <c r="BL202" s="131"/>
      <c r="BM202" s="132"/>
      <c r="BN202" s="132"/>
      <c r="BO202" s="132"/>
      <c r="BP202" s="132"/>
      <c r="BQ202" s="132"/>
      <c r="BR202" s="133"/>
    </row>
    <row r="203" spans="1:70" x14ac:dyDescent="0.3">
      <c r="A203" s="79"/>
      <c r="B203" s="79"/>
      <c r="C203" s="79"/>
      <c r="D203" s="80"/>
      <c r="E203" s="81"/>
      <c r="F203" s="127"/>
      <c r="G203" s="128"/>
      <c r="H203" s="131"/>
      <c r="I203" s="132"/>
      <c r="J203" s="132"/>
      <c r="K203" s="132"/>
      <c r="L203" s="132"/>
      <c r="M203" s="132"/>
      <c r="N203" s="133"/>
      <c r="O203" s="131"/>
      <c r="P203" s="132"/>
      <c r="Q203" s="132"/>
      <c r="R203" s="132"/>
      <c r="S203" s="132"/>
      <c r="T203" s="132"/>
      <c r="U203" s="133"/>
      <c r="V203" s="131"/>
      <c r="W203" s="132"/>
      <c r="X203" s="132"/>
      <c r="Y203" s="132"/>
      <c r="Z203" s="132"/>
      <c r="AA203" s="132"/>
      <c r="AB203" s="133"/>
      <c r="AC203" s="131"/>
      <c r="AD203" s="132"/>
      <c r="AE203" s="132"/>
      <c r="AF203" s="132"/>
      <c r="AG203" s="132"/>
      <c r="AH203" s="132"/>
      <c r="AI203" s="133"/>
      <c r="AJ203" s="131"/>
      <c r="AK203" s="132"/>
      <c r="AL203" s="132"/>
      <c r="AM203" s="132"/>
      <c r="AN203" s="132"/>
      <c r="AO203" s="132"/>
      <c r="AP203" s="133"/>
      <c r="AQ203" s="131"/>
      <c r="AR203" s="132"/>
      <c r="AS203" s="132"/>
      <c r="AT203" s="132"/>
      <c r="AU203" s="132"/>
      <c r="AV203" s="132"/>
      <c r="AW203" s="133"/>
      <c r="AX203" s="131"/>
      <c r="AY203" s="132"/>
      <c r="AZ203" s="132"/>
      <c r="BA203" s="132"/>
      <c r="BB203" s="132"/>
      <c r="BC203" s="132"/>
      <c r="BD203" s="133"/>
      <c r="BE203" s="131"/>
      <c r="BF203" s="132"/>
      <c r="BG203" s="132"/>
      <c r="BH203" s="132"/>
      <c r="BI203" s="132"/>
      <c r="BJ203" s="132"/>
      <c r="BK203" s="133"/>
      <c r="BL203" s="131"/>
      <c r="BM203" s="132"/>
      <c r="BN203" s="132"/>
      <c r="BO203" s="132"/>
      <c r="BP203" s="132"/>
      <c r="BQ203" s="132"/>
      <c r="BR203" s="133"/>
    </row>
    <row r="204" spans="1:70" x14ac:dyDescent="0.3">
      <c r="A204" s="79"/>
      <c r="B204" s="79"/>
      <c r="C204" s="79"/>
      <c r="D204" s="80"/>
      <c r="E204" s="81"/>
      <c r="F204" s="127"/>
      <c r="G204" s="128"/>
      <c r="H204" s="131"/>
      <c r="I204" s="132"/>
      <c r="J204" s="132"/>
      <c r="K204" s="132"/>
      <c r="L204" s="132"/>
      <c r="M204" s="132"/>
      <c r="N204" s="133"/>
      <c r="O204" s="131"/>
      <c r="P204" s="132"/>
      <c r="Q204" s="132"/>
      <c r="R204" s="132"/>
      <c r="S204" s="132"/>
      <c r="T204" s="132"/>
      <c r="U204" s="133"/>
      <c r="V204" s="131"/>
      <c r="W204" s="132"/>
      <c r="X204" s="132"/>
      <c r="Y204" s="132"/>
      <c r="Z204" s="132"/>
      <c r="AA204" s="132"/>
      <c r="AB204" s="133"/>
      <c r="AC204" s="131"/>
      <c r="AD204" s="132"/>
      <c r="AE204" s="132"/>
      <c r="AF204" s="132"/>
      <c r="AG204" s="132"/>
      <c r="AH204" s="132"/>
      <c r="AI204" s="133"/>
      <c r="AJ204" s="131"/>
      <c r="AK204" s="132"/>
      <c r="AL204" s="132"/>
      <c r="AM204" s="132"/>
      <c r="AN204" s="132"/>
      <c r="AO204" s="132"/>
      <c r="AP204" s="133"/>
      <c r="AQ204" s="131"/>
      <c r="AR204" s="132"/>
      <c r="AS204" s="132"/>
      <c r="AT204" s="132"/>
      <c r="AU204" s="132"/>
      <c r="AV204" s="132"/>
      <c r="AW204" s="133"/>
      <c r="AX204" s="131"/>
      <c r="AY204" s="132"/>
      <c r="AZ204" s="132"/>
      <c r="BA204" s="132"/>
      <c r="BB204" s="132"/>
      <c r="BC204" s="132"/>
      <c r="BD204" s="133"/>
      <c r="BE204" s="131"/>
      <c r="BF204" s="132"/>
      <c r="BG204" s="132"/>
      <c r="BH204" s="132"/>
      <c r="BI204" s="132"/>
      <c r="BJ204" s="132"/>
      <c r="BK204" s="133"/>
      <c r="BL204" s="131"/>
      <c r="BM204" s="132"/>
      <c r="BN204" s="132"/>
      <c r="BO204" s="132"/>
      <c r="BP204" s="132"/>
      <c r="BQ204" s="132"/>
      <c r="BR204" s="133"/>
    </row>
    <row r="205" spans="1:70" x14ac:dyDescent="0.3">
      <c r="A205" s="79"/>
      <c r="B205" s="79"/>
      <c r="C205" s="79"/>
      <c r="D205" s="80"/>
      <c r="E205" s="81"/>
      <c r="F205" s="127"/>
      <c r="G205" s="128"/>
      <c r="H205" s="131"/>
      <c r="I205" s="132"/>
      <c r="J205" s="132"/>
      <c r="K205" s="132"/>
      <c r="L205" s="132"/>
      <c r="M205" s="132"/>
      <c r="N205" s="133"/>
      <c r="O205" s="131"/>
      <c r="P205" s="132"/>
      <c r="Q205" s="132"/>
      <c r="R205" s="132"/>
      <c r="S205" s="132"/>
      <c r="T205" s="132"/>
      <c r="U205" s="133"/>
      <c r="V205" s="131"/>
      <c r="W205" s="132"/>
      <c r="X205" s="132"/>
      <c r="Y205" s="132"/>
      <c r="Z205" s="132"/>
      <c r="AA205" s="132"/>
      <c r="AB205" s="133"/>
      <c r="AC205" s="131"/>
      <c r="AD205" s="132"/>
      <c r="AE205" s="132"/>
      <c r="AF205" s="132"/>
      <c r="AG205" s="132"/>
      <c r="AH205" s="132"/>
      <c r="AI205" s="133"/>
      <c r="AJ205" s="131"/>
      <c r="AK205" s="132"/>
      <c r="AL205" s="132"/>
      <c r="AM205" s="132"/>
      <c r="AN205" s="132"/>
      <c r="AO205" s="132"/>
      <c r="AP205" s="133"/>
      <c r="AQ205" s="131"/>
      <c r="AR205" s="132"/>
      <c r="AS205" s="132"/>
      <c r="AT205" s="132"/>
      <c r="AU205" s="132"/>
      <c r="AV205" s="132"/>
      <c r="AW205" s="133"/>
      <c r="AX205" s="131"/>
      <c r="AY205" s="132"/>
      <c r="AZ205" s="132"/>
      <c r="BA205" s="132"/>
      <c r="BB205" s="132"/>
      <c r="BC205" s="132"/>
      <c r="BD205" s="133"/>
      <c r="BE205" s="131"/>
      <c r="BF205" s="132"/>
      <c r="BG205" s="132"/>
      <c r="BH205" s="132"/>
      <c r="BI205" s="132"/>
      <c r="BJ205" s="132"/>
      <c r="BK205" s="133"/>
      <c r="BL205" s="131"/>
      <c r="BM205" s="132"/>
      <c r="BN205" s="132"/>
      <c r="BO205" s="132"/>
      <c r="BP205" s="132"/>
      <c r="BQ205" s="132"/>
      <c r="BR205" s="133"/>
    </row>
    <row r="206" spans="1:70" x14ac:dyDescent="0.3">
      <c r="A206" s="79"/>
      <c r="B206" s="79"/>
      <c r="C206" s="79"/>
      <c r="D206" s="80"/>
      <c r="E206" s="81"/>
      <c r="F206" s="127"/>
      <c r="G206" s="128"/>
      <c r="H206" s="131"/>
      <c r="I206" s="132"/>
      <c r="J206" s="132"/>
      <c r="K206" s="132"/>
      <c r="L206" s="132"/>
      <c r="M206" s="132"/>
      <c r="N206" s="133"/>
      <c r="O206" s="131"/>
      <c r="P206" s="132"/>
      <c r="Q206" s="132"/>
      <c r="R206" s="132"/>
      <c r="S206" s="132"/>
      <c r="T206" s="132"/>
      <c r="U206" s="133"/>
      <c r="V206" s="131"/>
      <c r="W206" s="132"/>
      <c r="X206" s="132"/>
      <c r="Y206" s="132"/>
      <c r="Z206" s="132"/>
      <c r="AA206" s="132"/>
      <c r="AB206" s="133"/>
      <c r="AC206" s="131"/>
      <c r="AD206" s="132"/>
      <c r="AE206" s="132"/>
      <c r="AF206" s="132"/>
      <c r="AG206" s="132"/>
      <c r="AH206" s="132"/>
      <c r="AI206" s="133"/>
      <c r="AJ206" s="131"/>
      <c r="AK206" s="132"/>
      <c r="AL206" s="132"/>
      <c r="AM206" s="132"/>
      <c r="AN206" s="132"/>
      <c r="AO206" s="132"/>
      <c r="AP206" s="133"/>
      <c r="AQ206" s="131"/>
      <c r="AR206" s="132"/>
      <c r="AS206" s="132"/>
      <c r="AT206" s="132"/>
      <c r="AU206" s="132"/>
      <c r="AV206" s="132"/>
      <c r="AW206" s="133"/>
      <c r="AX206" s="131"/>
      <c r="AY206" s="132"/>
      <c r="AZ206" s="132"/>
      <c r="BA206" s="132"/>
      <c r="BB206" s="132"/>
      <c r="BC206" s="132"/>
      <c r="BD206" s="133"/>
      <c r="BE206" s="131"/>
      <c r="BF206" s="132"/>
      <c r="BG206" s="132"/>
      <c r="BH206" s="132"/>
      <c r="BI206" s="132"/>
      <c r="BJ206" s="132"/>
      <c r="BK206" s="133"/>
      <c r="BL206" s="131"/>
      <c r="BM206" s="132"/>
      <c r="BN206" s="132"/>
      <c r="BO206" s="132"/>
      <c r="BP206" s="132"/>
      <c r="BQ206" s="132"/>
      <c r="BR206" s="133"/>
    </row>
    <row r="207" spans="1:70" x14ac:dyDescent="0.3">
      <c r="A207" s="79"/>
      <c r="B207" s="79"/>
      <c r="C207" s="79"/>
      <c r="D207" s="80"/>
      <c r="E207" s="81"/>
      <c r="F207" s="127"/>
      <c r="G207" s="128"/>
      <c r="H207" s="131"/>
      <c r="I207" s="132"/>
      <c r="J207" s="132"/>
      <c r="K207" s="132"/>
      <c r="L207" s="132"/>
      <c r="M207" s="132"/>
      <c r="N207" s="133"/>
      <c r="O207" s="131"/>
      <c r="P207" s="132"/>
      <c r="Q207" s="132"/>
      <c r="R207" s="132"/>
      <c r="S207" s="132"/>
      <c r="T207" s="132"/>
      <c r="U207" s="133"/>
      <c r="V207" s="131"/>
      <c r="W207" s="132"/>
      <c r="X207" s="132"/>
      <c r="Y207" s="132"/>
      <c r="Z207" s="132"/>
      <c r="AA207" s="132"/>
      <c r="AB207" s="133"/>
      <c r="AC207" s="131"/>
      <c r="AD207" s="132"/>
      <c r="AE207" s="132"/>
      <c r="AF207" s="132"/>
      <c r="AG207" s="132"/>
      <c r="AH207" s="132"/>
      <c r="AI207" s="133"/>
      <c r="AJ207" s="131"/>
      <c r="AK207" s="132"/>
      <c r="AL207" s="132"/>
      <c r="AM207" s="132"/>
      <c r="AN207" s="132"/>
      <c r="AO207" s="132"/>
      <c r="AP207" s="133"/>
      <c r="AQ207" s="131"/>
      <c r="AR207" s="132"/>
      <c r="AS207" s="132"/>
      <c r="AT207" s="132"/>
      <c r="AU207" s="132"/>
      <c r="AV207" s="132"/>
      <c r="AW207" s="133"/>
      <c r="AX207" s="131"/>
      <c r="AY207" s="132"/>
      <c r="AZ207" s="132"/>
      <c r="BA207" s="132"/>
      <c r="BB207" s="132"/>
      <c r="BC207" s="132"/>
      <c r="BD207" s="133"/>
      <c r="BE207" s="131"/>
      <c r="BF207" s="132"/>
      <c r="BG207" s="132"/>
      <c r="BH207" s="132"/>
      <c r="BI207" s="132"/>
      <c r="BJ207" s="132"/>
      <c r="BK207" s="133"/>
      <c r="BL207" s="131"/>
      <c r="BM207" s="132"/>
      <c r="BN207" s="132"/>
      <c r="BO207" s="132"/>
      <c r="BP207" s="132"/>
      <c r="BQ207" s="132"/>
      <c r="BR207" s="133"/>
    </row>
    <row r="208" spans="1:70" x14ac:dyDescent="0.3">
      <c r="A208" s="79"/>
      <c r="B208" s="79"/>
      <c r="C208" s="79"/>
      <c r="D208" s="80"/>
      <c r="E208" s="81"/>
      <c r="F208" s="127"/>
      <c r="G208" s="128"/>
      <c r="H208" s="131"/>
      <c r="I208" s="132"/>
      <c r="J208" s="132"/>
      <c r="K208" s="132"/>
      <c r="L208" s="132"/>
      <c r="M208" s="132"/>
      <c r="N208" s="133"/>
      <c r="O208" s="131"/>
      <c r="P208" s="132"/>
      <c r="Q208" s="132"/>
      <c r="R208" s="132"/>
      <c r="S208" s="132"/>
      <c r="T208" s="132"/>
      <c r="U208" s="133"/>
      <c r="V208" s="131"/>
      <c r="W208" s="132"/>
      <c r="X208" s="132"/>
      <c r="Y208" s="132"/>
      <c r="Z208" s="132"/>
      <c r="AA208" s="132"/>
      <c r="AB208" s="133"/>
      <c r="AC208" s="131"/>
      <c r="AD208" s="132"/>
      <c r="AE208" s="132"/>
      <c r="AF208" s="132"/>
      <c r="AG208" s="132"/>
      <c r="AH208" s="132"/>
      <c r="AI208" s="133"/>
      <c r="AJ208" s="131"/>
      <c r="AK208" s="132"/>
      <c r="AL208" s="132"/>
      <c r="AM208" s="132"/>
      <c r="AN208" s="132"/>
      <c r="AO208" s="132"/>
      <c r="AP208" s="133"/>
      <c r="AQ208" s="131"/>
      <c r="AR208" s="132"/>
      <c r="AS208" s="132"/>
      <c r="AT208" s="132"/>
      <c r="AU208" s="132"/>
      <c r="AV208" s="132"/>
      <c r="AW208" s="133"/>
      <c r="AX208" s="131"/>
      <c r="AY208" s="132"/>
      <c r="AZ208" s="132"/>
      <c r="BA208" s="132"/>
      <c r="BB208" s="132"/>
      <c r="BC208" s="132"/>
      <c r="BD208" s="133"/>
      <c r="BE208" s="131"/>
      <c r="BF208" s="132"/>
      <c r="BG208" s="132"/>
      <c r="BH208" s="132"/>
      <c r="BI208" s="132"/>
      <c r="BJ208" s="132"/>
      <c r="BK208" s="133"/>
      <c r="BL208" s="131"/>
      <c r="BM208" s="132"/>
      <c r="BN208" s="132"/>
      <c r="BO208" s="132"/>
      <c r="BP208" s="132"/>
      <c r="BQ208" s="132"/>
      <c r="BR208" s="133"/>
    </row>
    <row r="209" spans="1:70" x14ac:dyDescent="0.3">
      <c r="A209" s="79"/>
      <c r="B209" s="79"/>
      <c r="C209" s="79"/>
      <c r="D209" s="80"/>
      <c r="E209" s="81"/>
      <c r="F209" s="127"/>
      <c r="G209" s="128"/>
      <c r="H209" s="131"/>
      <c r="I209" s="132"/>
      <c r="J209" s="132"/>
      <c r="K209" s="132"/>
      <c r="L209" s="132"/>
      <c r="M209" s="132"/>
      <c r="N209" s="133"/>
      <c r="O209" s="131"/>
      <c r="P209" s="132"/>
      <c r="Q209" s="132"/>
      <c r="R209" s="132"/>
      <c r="S209" s="132"/>
      <c r="T209" s="132"/>
      <c r="U209" s="133"/>
      <c r="V209" s="131"/>
      <c r="W209" s="132"/>
      <c r="X209" s="132"/>
      <c r="Y209" s="132"/>
      <c r="Z209" s="132"/>
      <c r="AA209" s="132"/>
      <c r="AB209" s="133"/>
      <c r="AC209" s="131"/>
      <c r="AD209" s="132"/>
      <c r="AE209" s="132"/>
      <c r="AF209" s="132"/>
      <c r="AG209" s="132"/>
      <c r="AH209" s="132"/>
      <c r="AI209" s="133"/>
      <c r="AJ209" s="131"/>
      <c r="AK209" s="132"/>
      <c r="AL209" s="132"/>
      <c r="AM209" s="132"/>
      <c r="AN209" s="132"/>
      <c r="AO209" s="132"/>
      <c r="AP209" s="133"/>
      <c r="AQ209" s="131"/>
      <c r="AR209" s="132"/>
      <c r="AS209" s="132"/>
      <c r="AT209" s="132"/>
      <c r="AU209" s="132"/>
      <c r="AV209" s="132"/>
      <c r="AW209" s="133"/>
      <c r="AX209" s="131"/>
      <c r="AY209" s="132"/>
      <c r="AZ209" s="132"/>
      <c r="BA209" s="132"/>
      <c r="BB209" s="132"/>
      <c r="BC209" s="132"/>
      <c r="BD209" s="133"/>
      <c r="BE209" s="131"/>
      <c r="BF209" s="132"/>
      <c r="BG209" s="132"/>
      <c r="BH209" s="132"/>
      <c r="BI209" s="132"/>
      <c r="BJ209" s="132"/>
      <c r="BK209" s="133"/>
      <c r="BL209" s="131"/>
      <c r="BM209" s="132"/>
      <c r="BN209" s="132"/>
      <c r="BO209" s="132"/>
      <c r="BP209" s="132"/>
      <c r="BQ209" s="132"/>
      <c r="BR209" s="133"/>
    </row>
    <row r="210" spans="1:70" x14ac:dyDescent="0.3">
      <c r="A210" s="79"/>
      <c r="B210" s="79"/>
      <c r="C210" s="79"/>
      <c r="D210" s="80"/>
      <c r="E210" s="81"/>
      <c r="F210" s="127"/>
      <c r="G210" s="128"/>
      <c r="H210" s="131"/>
      <c r="I210" s="132"/>
      <c r="J210" s="132"/>
      <c r="K210" s="132"/>
      <c r="L210" s="132"/>
      <c r="M210" s="132"/>
      <c r="N210" s="133"/>
      <c r="O210" s="131"/>
      <c r="P210" s="132"/>
      <c r="Q210" s="132"/>
      <c r="R210" s="132"/>
      <c r="S210" s="132"/>
      <c r="T210" s="132"/>
      <c r="U210" s="133"/>
      <c r="V210" s="131"/>
      <c r="W210" s="132"/>
      <c r="X210" s="132"/>
      <c r="Y210" s="132"/>
      <c r="Z210" s="132"/>
      <c r="AA210" s="132"/>
      <c r="AB210" s="133"/>
      <c r="AC210" s="131"/>
      <c r="AD210" s="132"/>
      <c r="AE210" s="132"/>
      <c r="AF210" s="132"/>
      <c r="AG210" s="132"/>
      <c r="AH210" s="132"/>
      <c r="AI210" s="133"/>
      <c r="AJ210" s="131"/>
      <c r="AK210" s="132"/>
      <c r="AL210" s="132"/>
      <c r="AM210" s="132"/>
      <c r="AN210" s="132"/>
      <c r="AO210" s="132"/>
      <c r="AP210" s="133"/>
      <c r="AQ210" s="131"/>
      <c r="AR210" s="132"/>
      <c r="AS210" s="132"/>
      <c r="AT210" s="132"/>
      <c r="AU210" s="132"/>
      <c r="AV210" s="132"/>
      <c r="AW210" s="133"/>
      <c r="AX210" s="131"/>
      <c r="AY210" s="132"/>
      <c r="AZ210" s="132"/>
      <c r="BA210" s="132"/>
      <c r="BB210" s="132"/>
      <c r="BC210" s="132"/>
      <c r="BD210" s="133"/>
      <c r="BE210" s="131"/>
      <c r="BF210" s="132"/>
      <c r="BG210" s="132"/>
      <c r="BH210" s="132"/>
      <c r="BI210" s="132"/>
      <c r="BJ210" s="132"/>
      <c r="BK210" s="133"/>
      <c r="BL210" s="131"/>
      <c r="BM210" s="132"/>
      <c r="BN210" s="132"/>
      <c r="BO210" s="132"/>
      <c r="BP210" s="132"/>
      <c r="BQ210" s="132"/>
      <c r="BR210" s="133"/>
    </row>
    <row r="211" spans="1:70" x14ac:dyDescent="0.3">
      <c r="A211" s="79"/>
      <c r="B211" s="79"/>
      <c r="C211" s="79"/>
      <c r="D211" s="80"/>
      <c r="E211" s="81"/>
      <c r="F211" s="127"/>
      <c r="G211" s="128"/>
      <c r="H211" s="131"/>
      <c r="I211" s="132"/>
      <c r="J211" s="132"/>
      <c r="K211" s="132"/>
      <c r="L211" s="132"/>
      <c r="M211" s="132"/>
      <c r="N211" s="133"/>
      <c r="O211" s="131"/>
      <c r="P211" s="132"/>
      <c r="Q211" s="132"/>
      <c r="R211" s="132"/>
      <c r="S211" s="132"/>
      <c r="T211" s="132"/>
      <c r="U211" s="133"/>
      <c r="V211" s="131"/>
      <c r="W211" s="132"/>
      <c r="X211" s="132"/>
      <c r="Y211" s="132"/>
      <c r="Z211" s="132"/>
      <c r="AA211" s="132"/>
      <c r="AB211" s="133"/>
      <c r="AC211" s="131"/>
      <c r="AD211" s="132"/>
      <c r="AE211" s="132"/>
      <c r="AF211" s="132"/>
      <c r="AG211" s="132"/>
      <c r="AH211" s="132"/>
      <c r="AI211" s="133"/>
      <c r="AJ211" s="131"/>
      <c r="AK211" s="132"/>
      <c r="AL211" s="132"/>
      <c r="AM211" s="132"/>
      <c r="AN211" s="132"/>
      <c r="AO211" s="132"/>
      <c r="AP211" s="133"/>
      <c r="AQ211" s="131"/>
      <c r="AR211" s="132"/>
      <c r="AS211" s="132"/>
      <c r="AT211" s="132"/>
      <c r="AU211" s="132"/>
      <c r="AV211" s="132"/>
      <c r="AW211" s="133"/>
      <c r="AX211" s="131"/>
      <c r="AY211" s="132"/>
      <c r="AZ211" s="132"/>
      <c r="BA211" s="132"/>
      <c r="BB211" s="132"/>
      <c r="BC211" s="132"/>
      <c r="BD211" s="133"/>
      <c r="BE211" s="131"/>
      <c r="BF211" s="132"/>
      <c r="BG211" s="132"/>
      <c r="BH211" s="132"/>
      <c r="BI211" s="132"/>
      <c r="BJ211" s="132"/>
      <c r="BK211" s="133"/>
      <c r="BL211" s="131"/>
      <c r="BM211" s="132"/>
      <c r="BN211" s="132"/>
      <c r="BO211" s="132"/>
      <c r="BP211" s="132"/>
      <c r="BQ211" s="132"/>
      <c r="BR211" s="133"/>
    </row>
    <row r="212" spans="1:70" x14ac:dyDescent="0.3">
      <c r="A212" s="79"/>
      <c r="B212" s="79"/>
      <c r="C212" s="79"/>
      <c r="D212" s="80"/>
      <c r="E212" s="81"/>
      <c r="F212" s="127"/>
      <c r="G212" s="128"/>
      <c r="H212" s="131"/>
      <c r="I212" s="132"/>
      <c r="J212" s="132"/>
      <c r="K212" s="132"/>
      <c r="L212" s="132"/>
      <c r="M212" s="132"/>
      <c r="N212" s="133"/>
      <c r="O212" s="131"/>
      <c r="P212" s="132"/>
      <c r="Q212" s="132"/>
      <c r="R212" s="132"/>
      <c r="S212" s="132"/>
      <c r="T212" s="132"/>
      <c r="U212" s="133"/>
      <c r="V212" s="131"/>
      <c r="W212" s="132"/>
      <c r="X212" s="132"/>
      <c r="Y212" s="132"/>
      <c r="Z212" s="132"/>
      <c r="AA212" s="132"/>
      <c r="AB212" s="133"/>
      <c r="AC212" s="131"/>
      <c r="AD212" s="132"/>
      <c r="AE212" s="132"/>
      <c r="AF212" s="132"/>
      <c r="AG212" s="132"/>
      <c r="AH212" s="132"/>
      <c r="AI212" s="133"/>
      <c r="AJ212" s="131"/>
      <c r="AK212" s="132"/>
      <c r="AL212" s="132"/>
      <c r="AM212" s="132"/>
      <c r="AN212" s="132"/>
      <c r="AO212" s="132"/>
      <c r="AP212" s="133"/>
      <c r="AQ212" s="131"/>
      <c r="AR212" s="132"/>
      <c r="AS212" s="132"/>
      <c r="AT212" s="132"/>
      <c r="AU212" s="132"/>
      <c r="AV212" s="132"/>
      <c r="AW212" s="133"/>
      <c r="AX212" s="131"/>
      <c r="AY212" s="132"/>
      <c r="AZ212" s="132"/>
      <c r="BA212" s="132"/>
      <c r="BB212" s="132"/>
      <c r="BC212" s="132"/>
      <c r="BD212" s="133"/>
      <c r="BE212" s="131"/>
      <c r="BF212" s="132"/>
      <c r="BG212" s="132"/>
      <c r="BH212" s="132"/>
      <c r="BI212" s="132"/>
      <c r="BJ212" s="132"/>
      <c r="BK212" s="133"/>
      <c r="BL212" s="131"/>
      <c r="BM212" s="132"/>
      <c r="BN212" s="132"/>
      <c r="BO212" s="132"/>
      <c r="BP212" s="132"/>
      <c r="BQ212" s="132"/>
      <c r="BR212" s="133"/>
    </row>
    <row r="213" spans="1:70" x14ac:dyDescent="0.3">
      <c r="A213" s="79"/>
      <c r="B213" s="79"/>
      <c r="C213" s="79"/>
      <c r="D213" s="80"/>
      <c r="E213" s="81"/>
      <c r="F213" s="127"/>
      <c r="G213" s="128"/>
      <c r="H213" s="131"/>
      <c r="I213" s="132"/>
      <c r="J213" s="132"/>
      <c r="K213" s="132"/>
      <c r="L213" s="132"/>
      <c r="M213" s="132"/>
      <c r="N213" s="133"/>
      <c r="O213" s="131"/>
      <c r="P213" s="132"/>
      <c r="Q213" s="132"/>
      <c r="R213" s="132"/>
      <c r="S213" s="132"/>
      <c r="T213" s="132"/>
      <c r="U213" s="133"/>
      <c r="V213" s="131"/>
      <c r="W213" s="132"/>
      <c r="X213" s="132"/>
      <c r="Y213" s="132"/>
      <c r="Z213" s="132"/>
      <c r="AA213" s="132"/>
      <c r="AB213" s="133"/>
      <c r="AC213" s="131"/>
      <c r="AD213" s="132"/>
      <c r="AE213" s="132"/>
      <c r="AF213" s="132"/>
      <c r="AG213" s="132"/>
      <c r="AH213" s="132"/>
      <c r="AI213" s="133"/>
      <c r="AJ213" s="131"/>
      <c r="AK213" s="132"/>
      <c r="AL213" s="132"/>
      <c r="AM213" s="132"/>
      <c r="AN213" s="132"/>
      <c r="AO213" s="132"/>
      <c r="AP213" s="133"/>
      <c r="AQ213" s="131"/>
      <c r="AR213" s="132"/>
      <c r="AS213" s="132"/>
      <c r="AT213" s="132"/>
      <c r="AU213" s="132"/>
      <c r="AV213" s="132"/>
      <c r="AW213" s="133"/>
      <c r="AX213" s="131"/>
      <c r="AY213" s="132"/>
      <c r="AZ213" s="132"/>
      <c r="BA213" s="132"/>
      <c r="BB213" s="132"/>
      <c r="BC213" s="132"/>
      <c r="BD213" s="133"/>
      <c r="BE213" s="131"/>
      <c r="BF213" s="132"/>
      <c r="BG213" s="132"/>
      <c r="BH213" s="132"/>
      <c r="BI213" s="132"/>
      <c r="BJ213" s="132"/>
      <c r="BK213" s="133"/>
      <c r="BL213" s="131"/>
      <c r="BM213" s="132"/>
      <c r="BN213" s="132"/>
      <c r="BO213" s="132"/>
      <c r="BP213" s="132"/>
      <c r="BQ213" s="132"/>
      <c r="BR213" s="133"/>
    </row>
    <row r="214" spans="1:70" x14ac:dyDescent="0.3">
      <c r="A214" s="79"/>
      <c r="B214" s="79"/>
      <c r="C214" s="79"/>
      <c r="D214" s="80"/>
      <c r="E214" s="81"/>
      <c r="F214" s="127"/>
      <c r="G214" s="128"/>
      <c r="H214" s="131"/>
      <c r="I214" s="132"/>
      <c r="J214" s="132"/>
      <c r="K214" s="132"/>
      <c r="L214" s="132"/>
      <c r="M214" s="132"/>
      <c r="N214" s="133"/>
      <c r="O214" s="131"/>
      <c r="P214" s="132"/>
      <c r="Q214" s="132"/>
      <c r="R214" s="132"/>
      <c r="S214" s="132"/>
      <c r="T214" s="132"/>
      <c r="U214" s="133"/>
      <c r="V214" s="131"/>
      <c r="W214" s="132"/>
      <c r="X214" s="132"/>
      <c r="Y214" s="132"/>
      <c r="Z214" s="132"/>
      <c r="AA214" s="132"/>
      <c r="AB214" s="133"/>
      <c r="AC214" s="131"/>
      <c r="AD214" s="132"/>
      <c r="AE214" s="132"/>
      <c r="AF214" s="132"/>
      <c r="AG214" s="132"/>
      <c r="AH214" s="132"/>
      <c r="AI214" s="133"/>
      <c r="AJ214" s="131"/>
      <c r="AK214" s="132"/>
      <c r="AL214" s="132"/>
      <c r="AM214" s="132"/>
      <c r="AN214" s="132"/>
      <c r="AO214" s="132"/>
      <c r="AP214" s="133"/>
      <c r="AQ214" s="131"/>
      <c r="AR214" s="132"/>
      <c r="AS214" s="132"/>
      <c r="AT214" s="132"/>
      <c r="AU214" s="132"/>
      <c r="AV214" s="132"/>
      <c r="AW214" s="133"/>
      <c r="AX214" s="131"/>
      <c r="AY214" s="132"/>
      <c r="AZ214" s="132"/>
      <c r="BA214" s="132"/>
      <c r="BB214" s="132"/>
      <c r="BC214" s="132"/>
      <c r="BD214" s="133"/>
      <c r="BE214" s="131"/>
      <c r="BF214" s="132"/>
      <c r="BG214" s="132"/>
      <c r="BH214" s="132"/>
      <c r="BI214" s="132"/>
      <c r="BJ214" s="132"/>
      <c r="BK214" s="133"/>
      <c r="BL214" s="131"/>
      <c r="BM214" s="132"/>
      <c r="BN214" s="132"/>
      <c r="BO214" s="132"/>
      <c r="BP214" s="132"/>
      <c r="BQ214" s="132"/>
      <c r="BR214" s="133"/>
    </row>
    <row r="215" spans="1:70" x14ac:dyDescent="0.3">
      <c r="A215" s="79"/>
      <c r="B215" s="79"/>
      <c r="C215" s="79"/>
      <c r="D215" s="80"/>
      <c r="E215" s="81"/>
      <c r="F215" s="127"/>
      <c r="G215" s="128"/>
      <c r="H215" s="131"/>
      <c r="I215" s="132"/>
      <c r="J215" s="132"/>
      <c r="K215" s="132"/>
      <c r="L215" s="132"/>
      <c r="M215" s="132"/>
      <c r="N215" s="133"/>
      <c r="O215" s="131"/>
      <c r="P215" s="132"/>
      <c r="Q215" s="132"/>
      <c r="R215" s="132"/>
      <c r="S215" s="132"/>
      <c r="T215" s="132"/>
      <c r="U215" s="133"/>
      <c r="V215" s="131"/>
      <c r="W215" s="132"/>
      <c r="X215" s="132"/>
      <c r="Y215" s="132"/>
      <c r="Z215" s="132"/>
      <c r="AA215" s="132"/>
      <c r="AB215" s="133"/>
      <c r="AC215" s="131"/>
      <c r="AD215" s="132"/>
      <c r="AE215" s="132"/>
      <c r="AF215" s="132"/>
      <c r="AG215" s="132"/>
      <c r="AH215" s="132"/>
      <c r="AI215" s="133"/>
      <c r="AJ215" s="131"/>
      <c r="AK215" s="132"/>
      <c r="AL215" s="132"/>
      <c r="AM215" s="132"/>
      <c r="AN215" s="132"/>
      <c r="AO215" s="132"/>
      <c r="AP215" s="133"/>
      <c r="AQ215" s="131"/>
      <c r="AR215" s="132"/>
      <c r="AS215" s="132"/>
      <c r="AT215" s="132"/>
      <c r="AU215" s="132"/>
      <c r="AV215" s="132"/>
      <c r="AW215" s="133"/>
      <c r="AX215" s="131"/>
      <c r="AY215" s="132"/>
      <c r="AZ215" s="132"/>
      <c r="BA215" s="132"/>
      <c r="BB215" s="132"/>
      <c r="BC215" s="132"/>
      <c r="BD215" s="133"/>
      <c r="BE215" s="131"/>
      <c r="BF215" s="132"/>
      <c r="BG215" s="132"/>
      <c r="BH215" s="132"/>
      <c r="BI215" s="132"/>
      <c r="BJ215" s="132"/>
      <c r="BK215" s="133"/>
      <c r="BL215" s="131"/>
      <c r="BM215" s="132"/>
      <c r="BN215" s="132"/>
      <c r="BO215" s="132"/>
      <c r="BP215" s="132"/>
      <c r="BQ215" s="132"/>
      <c r="BR215" s="133"/>
    </row>
    <row r="216" spans="1:70" x14ac:dyDescent="0.3">
      <c r="A216" s="79"/>
      <c r="B216" s="79"/>
      <c r="C216" s="79"/>
      <c r="D216" s="80"/>
      <c r="E216" s="81"/>
      <c r="F216" s="127"/>
      <c r="G216" s="128"/>
      <c r="H216" s="131"/>
      <c r="I216" s="132"/>
      <c r="J216" s="132"/>
      <c r="K216" s="132"/>
      <c r="L216" s="132"/>
      <c r="M216" s="132"/>
      <c r="N216" s="133"/>
      <c r="O216" s="131"/>
      <c r="P216" s="132"/>
      <c r="Q216" s="132"/>
      <c r="R216" s="132"/>
      <c r="S216" s="132"/>
      <c r="T216" s="132"/>
      <c r="U216" s="133"/>
      <c r="V216" s="131"/>
      <c r="W216" s="132"/>
      <c r="X216" s="132"/>
      <c r="Y216" s="132"/>
      <c r="Z216" s="132"/>
      <c r="AA216" s="132"/>
      <c r="AB216" s="133"/>
      <c r="AC216" s="131"/>
      <c r="AD216" s="132"/>
      <c r="AE216" s="132"/>
      <c r="AF216" s="132"/>
      <c r="AG216" s="132"/>
      <c r="AH216" s="132"/>
      <c r="AI216" s="133"/>
      <c r="AJ216" s="131"/>
      <c r="AK216" s="132"/>
      <c r="AL216" s="132"/>
      <c r="AM216" s="132"/>
      <c r="AN216" s="132"/>
      <c r="AO216" s="132"/>
      <c r="AP216" s="133"/>
      <c r="AQ216" s="131"/>
      <c r="AR216" s="132"/>
      <c r="AS216" s="132"/>
      <c r="AT216" s="132"/>
      <c r="AU216" s="132"/>
      <c r="AV216" s="132"/>
      <c r="AW216" s="133"/>
      <c r="AX216" s="131"/>
      <c r="AY216" s="132"/>
      <c r="AZ216" s="132"/>
      <c r="BA216" s="132"/>
      <c r="BB216" s="132"/>
      <c r="BC216" s="132"/>
      <c r="BD216" s="133"/>
      <c r="BE216" s="131"/>
      <c r="BF216" s="132"/>
      <c r="BG216" s="132"/>
      <c r="BH216" s="132"/>
      <c r="BI216" s="132"/>
      <c r="BJ216" s="132"/>
      <c r="BK216" s="133"/>
      <c r="BL216" s="131"/>
      <c r="BM216" s="132"/>
      <c r="BN216" s="132"/>
      <c r="BO216" s="132"/>
      <c r="BP216" s="132"/>
      <c r="BQ216" s="132"/>
      <c r="BR216" s="133"/>
    </row>
    <row r="217" spans="1:70" x14ac:dyDescent="0.3">
      <c r="A217" s="79"/>
      <c r="B217" s="79"/>
      <c r="C217" s="79"/>
      <c r="D217" s="80"/>
      <c r="E217" s="81"/>
      <c r="F217" s="127"/>
      <c r="G217" s="128"/>
      <c r="H217" s="131"/>
      <c r="I217" s="132"/>
      <c r="J217" s="132"/>
      <c r="K217" s="132"/>
      <c r="L217" s="132"/>
      <c r="M217" s="132"/>
      <c r="N217" s="133"/>
      <c r="O217" s="131"/>
      <c r="P217" s="132"/>
      <c r="Q217" s="132"/>
      <c r="R217" s="132"/>
      <c r="S217" s="132"/>
      <c r="T217" s="132"/>
      <c r="U217" s="133"/>
      <c r="V217" s="131"/>
      <c r="W217" s="132"/>
      <c r="X217" s="132"/>
      <c r="Y217" s="132"/>
      <c r="Z217" s="132"/>
      <c r="AA217" s="132"/>
      <c r="AB217" s="133"/>
      <c r="AC217" s="131"/>
      <c r="AD217" s="132"/>
      <c r="AE217" s="132"/>
      <c r="AF217" s="132"/>
      <c r="AG217" s="132"/>
      <c r="AH217" s="132"/>
      <c r="AI217" s="133"/>
      <c r="AJ217" s="131"/>
      <c r="AK217" s="132"/>
      <c r="AL217" s="132"/>
      <c r="AM217" s="132"/>
      <c r="AN217" s="132"/>
      <c r="AO217" s="132"/>
      <c r="AP217" s="133"/>
      <c r="AQ217" s="131"/>
      <c r="AR217" s="132"/>
      <c r="AS217" s="132"/>
      <c r="AT217" s="132"/>
      <c r="AU217" s="132"/>
      <c r="AV217" s="132"/>
      <c r="AW217" s="133"/>
      <c r="AX217" s="131"/>
      <c r="AY217" s="132"/>
      <c r="AZ217" s="132"/>
      <c r="BA217" s="132"/>
      <c r="BB217" s="132"/>
      <c r="BC217" s="132"/>
      <c r="BD217" s="133"/>
      <c r="BE217" s="131"/>
      <c r="BF217" s="132"/>
      <c r="BG217" s="132"/>
      <c r="BH217" s="132"/>
      <c r="BI217" s="132"/>
      <c r="BJ217" s="132"/>
      <c r="BK217" s="133"/>
      <c r="BL217" s="131"/>
      <c r="BM217" s="132"/>
      <c r="BN217" s="132"/>
      <c r="BO217" s="132"/>
      <c r="BP217" s="132"/>
      <c r="BQ217" s="132"/>
      <c r="BR217" s="133"/>
    </row>
    <row r="218" spans="1:70" x14ac:dyDescent="0.3">
      <c r="A218" s="79"/>
      <c r="B218" s="79"/>
      <c r="C218" s="79"/>
      <c r="D218" s="80"/>
      <c r="E218" s="81"/>
      <c r="F218" s="127"/>
      <c r="G218" s="128"/>
      <c r="H218" s="131"/>
      <c r="I218" s="132"/>
      <c r="J218" s="132"/>
      <c r="K218" s="132"/>
      <c r="L218" s="132"/>
      <c r="M218" s="132"/>
      <c r="N218" s="133"/>
      <c r="O218" s="131"/>
      <c r="P218" s="132"/>
      <c r="Q218" s="132"/>
      <c r="R218" s="132"/>
      <c r="S218" s="132"/>
      <c r="T218" s="132"/>
      <c r="U218" s="133"/>
      <c r="V218" s="131"/>
      <c r="W218" s="132"/>
      <c r="X218" s="132"/>
      <c r="Y218" s="132"/>
      <c r="Z218" s="132"/>
      <c r="AA218" s="132"/>
      <c r="AB218" s="133"/>
      <c r="AC218" s="131"/>
      <c r="AD218" s="132"/>
      <c r="AE218" s="132"/>
      <c r="AF218" s="132"/>
      <c r="AG218" s="132"/>
      <c r="AH218" s="132"/>
      <c r="AI218" s="133"/>
      <c r="AJ218" s="131"/>
      <c r="AK218" s="132"/>
      <c r="AL218" s="132"/>
      <c r="AM218" s="132"/>
      <c r="AN218" s="132"/>
      <c r="AO218" s="132"/>
      <c r="AP218" s="133"/>
      <c r="AQ218" s="131"/>
      <c r="AR218" s="132"/>
      <c r="AS218" s="132"/>
      <c r="AT218" s="132"/>
      <c r="AU218" s="132"/>
      <c r="AV218" s="132"/>
      <c r="AW218" s="133"/>
      <c r="AX218" s="131"/>
      <c r="AY218" s="132"/>
      <c r="AZ218" s="132"/>
      <c r="BA218" s="132"/>
      <c r="BB218" s="132"/>
      <c r="BC218" s="132"/>
      <c r="BD218" s="133"/>
      <c r="BE218" s="131"/>
      <c r="BF218" s="132"/>
      <c r="BG218" s="132"/>
      <c r="BH218" s="132"/>
      <c r="BI218" s="132"/>
      <c r="BJ218" s="132"/>
      <c r="BK218" s="133"/>
      <c r="BL218" s="131"/>
      <c r="BM218" s="132"/>
      <c r="BN218" s="132"/>
      <c r="BO218" s="132"/>
      <c r="BP218" s="132"/>
      <c r="BQ218" s="132"/>
      <c r="BR218" s="133"/>
    </row>
    <row r="219" spans="1:70" x14ac:dyDescent="0.3">
      <c r="A219" s="79"/>
      <c r="B219" s="79"/>
      <c r="C219" s="79"/>
      <c r="D219" s="80"/>
      <c r="E219" s="81"/>
      <c r="F219" s="127"/>
      <c r="G219" s="128"/>
      <c r="H219" s="131"/>
      <c r="I219" s="132"/>
      <c r="J219" s="132"/>
      <c r="K219" s="132"/>
      <c r="L219" s="132"/>
      <c r="M219" s="132"/>
      <c r="N219" s="133"/>
      <c r="O219" s="131"/>
      <c r="P219" s="132"/>
      <c r="Q219" s="132"/>
      <c r="R219" s="132"/>
      <c r="S219" s="132"/>
      <c r="T219" s="132"/>
      <c r="U219" s="133"/>
      <c r="V219" s="131"/>
      <c r="W219" s="132"/>
      <c r="X219" s="132"/>
      <c r="Y219" s="132"/>
      <c r="Z219" s="132"/>
      <c r="AA219" s="132"/>
      <c r="AB219" s="133"/>
      <c r="AC219" s="131"/>
      <c r="AD219" s="132"/>
      <c r="AE219" s="132"/>
      <c r="AF219" s="132"/>
      <c r="AG219" s="132"/>
      <c r="AH219" s="132"/>
      <c r="AI219" s="133"/>
      <c r="AJ219" s="131"/>
      <c r="AK219" s="132"/>
      <c r="AL219" s="132"/>
      <c r="AM219" s="132"/>
      <c r="AN219" s="132"/>
      <c r="AO219" s="132"/>
      <c r="AP219" s="133"/>
      <c r="AQ219" s="131"/>
      <c r="AR219" s="132"/>
      <c r="AS219" s="132"/>
      <c r="AT219" s="132"/>
      <c r="AU219" s="132"/>
      <c r="AV219" s="132"/>
      <c r="AW219" s="133"/>
      <c r="AX219" s="131"/>
      <c r="AY219" s="132"/>
      <c r="AZ219" s="132"/>
      <c r="BA219" s="132"/>
      <c r="BB219" s="132"/>
      <c r="BC219" s="132"/>
      <c r="BD219" s="133"/>
      <c r="BE219" s="131"/>
      <c r="BF219" s="132"/>
      <c r="BG219" s="132"/>
      <c r="BH219" s="132"/>
      <c r="BI219" s="132"/>
      <c r="BJ219" s="132"/>
      <c r="BK219" s="133"/>
      <c r="BL219" s="131"/>
      <c r="BM219" s="132"/>
      <c r="BN219" s="132"/>
      <c r="BO219" s="132"/>
      <c r="BP219" s="132"/>
      <c r="BQ219" s="132"/>
      <c r="BR219" s="133"/>
    </row>
    <row r="220" spans="1:70" x14ac:dyDescent="0.3">
      <c r="A220" s="79"/>
      <c r="B220" s="79"/>
      <c r="C220" s="79"/>
      <c r="D220" s="80"/>
      <c r="E220" s="81"/>
      <c r="F220" s="127"/>
      <c r="G220" s="128"/>
      <c r="H220" s="131"/>
      <c r="I220" s="132"/>
      <c r="J220" s="132"/>
      <c r="K220" s="132"/>
      <c r="L220" s="132"/>
      <c r="M220" s="132"/>
      <c r="N220" s="133"/>
      <c r="O220" s="131"/>
      <c r="P220" s="132"/>
      <c r="Q220" s="132"/>
      <c r="R220" s="132"/>
      <c r="S220" s="132"/>
      <c r="T220" s="132"/>
      <c r="U220" s="133"/>
      <c r="V220" s="131"/>
      <c r="W220" s="132"/>
      <c r="X220" s="132"/>
      <c r="Y220" s="132"/>
      <c r="Z220" s="132"/>
      <c r="AA220" s="132"/>
      <c r="AB220" s="133"/>
      <c r="AC220" s="131"/>
      <c r="AD220" s="132"/>
      <c r="AE220" s="132"/>
      <c r="AF220" s="132"/>
      <c r="AG220" s="132"/>
      <c r="AH220" s="132"/>
      <c r="AI220" s="133"/>
      <c r="AJ220" s="131"/>
      <c r="AK220" s="132"/>
      <c r="AL220" s="132"/>
      <c r="AM220" s="132"/>
      <c r="AN220" s="132"/>
      <c r="AO220" s="132"/>
      <c r="AP220" s="133"/>
      <c r="AQ220" s="131"/>
      <c r="AR220" s="132"/>
      <c r="AS220" s="132"/>
      <c r="AT220" s="132"/>
      <c r="AU220" s="132"/>
      <c r="AV220" s="132"/>
      <c r="AW220" s="133"/>
      <c r="AX220" s="131"/>
      <c r="AY220" s="132"/>
      <c r="AZ220" s="132"/>
      <c r="BA220" s="132"/>
      <c r="BB220" s="132"/>
      <c r="BC220" s="132"/>
      <c r="BD220" s="133"/>
      <c r="BE220" s="131"/>
      <c r="BF220" s="132"/>
      <c r="BG220" s="132"/>
      <c r="BH220" s="132"/>
      <c r="BI220" s="132"/>
      <c r="BJ220" s="132"/>
      <c r="BK220" s="133"/>
      <c r="BL220" s="131"/>
      <c r="BM220" s="132"/>
      <c r="BN220" s="132"/>
      <c r="BO220" s="132"/>
      <c r="BP220" s="132"/>
      <c r="BQ220" s="132"/>
      <c r="BR220" s="133"/>
    </row>
    <row r="221" spans="1:70" x14ac:dyDescent="0.3">
      <c r="A221" s="79"/>
      <c r="B221" s="79"/>
      <c r="C221" s="79"/>
      <c r="D221" s="80"/>
      <c r="E221" s="81"/>
      <c r="F221" s="127"/>
      <c r="G221" s="128"/>
      <c r="H221" s="131"/>
      <c r="I221" s="132"/>
      <c r="J221" s="132"/>
      <c r="K221" s="132"/>
      <c r="L221" s="132"/>
      <c r="M221" s="132"/>
      <c r="N221" s="133"/>
      <c r="O221" s="131"/>
      <c r="P221" s="132"/>
      <c r="Q221" s="132"/>
      <c r="R221" s="132"/>
      <c r="S221" s="132"/>
      <c r="T221" s="132"/>
      <c r="U221" s="133"/>
      <c r="V221" s="131"/>
      <c r="W221" s="132"/>
      <c r="X221" s="132"/>
      <c r="Y221" s="132"/>
      <c r="Z221" s="132"/>
      <c r="AA221" s="132"/>
      <c r="AB221" s="133"/>
      <c r="AC221" s="131"/>
      <c r="AD221" s="132"/>
      <c r="AE221" s="132"/>
      <c r="AF221" s="132"/>
      <c r="AG221" s="132"/>
      <c r="AH221" s="132"/>
      <c r="AI221" s="133"/>
      <c r="AJ221" s="131"/>
      <c r="AK221" s="132"/>
      <c r="AL221" s="132"/>
      <c r="AM221" s="132"/>
      <c r="AN221" s="132"/>
      <c r="AO221" s="132"/>
      <c r="AP221" s="133"/>
      <c r="AQ221" s="131"/>
      <c r="AR221" s="132"/>
      <c r="AS221" s="132"/>
      <c r="AT221" s="132"/>
      <c r="AU221" s="132"/>
      <c r="AV221" s="132"/>
      <c r="AW221" s="133"/>
      <c r="AX221" s="131"/>
      <c r="AY221" s="132"/>
      <c r="AZ221" s="132"/>
      <c r="BA221" s="132"/>
      <c r="BB221" s="132"/>
      <c r="BC221" s="132"/>
      <c r="BD221" s="133"/>
      <c r="BE221" s="131"/>
      <c r="BF221" s="132"/>
      <c r="BG221" s="132"/>
      <c r="BH221" s="132"/>
      <c r="BI221" s="132"/>
      <c r="BJ221" s="132"/>
      <c r="BK221" s="133"/>
      <c r="BL221" s="131"/>
      <c r="BM221" s="132"/>
      <c r="BN221" s="132"/>
      <c r="BO221" s="132"/>
      <c r="BP221" s="132"/>
      <c r="BQ221" s="132"/>
      <c r="BR221" s="133"/>
    </row>
    <row r="222" spans="1:70" x14ac:dyDescent="0.3">
      <c r="A222" s="79"/>
      <c r="B222" s="79"/>
      <c r="C222" s="79"/>
      <c r="D222" s="80"/>
      <c r="E222" s="81"/>
      <c r="F222" s="127"/>
      <c r="G222" s="128"/>
      <c r="H222" s="131"/>
      <c r="I222" s="132"/>
      <c r="J222" s="132"/>
      <c r="K222" s="132"/>
      <c r="L222" s="132"/>
      <c r="M222" s="132"/>
      <c r="N222" s="133"/>
      <c r="O222" s="131"/>
      <c r="P222" s="132"/>
      <c r="Q222" s="132"/>
      <c r="R222" s="132"/>
      <c r="S222" s="132"/>
      <c r="T222" s="132"/>
      <c r="U222" s="133"/>
      <c r="V222" s="131"/>
      <c r="W222" s="132"/>
      <c r="X222" s="132"/>
      <c r="Y222" s="132"/>
      <c r="Z222" s="132"/>
      <c r="AA222" s="132"/>
      <c r="AB222" s="133"/>
      <c r="AC222" s="131"/>
      <c r="AD222" s="132"/>
      <c r="AE222" s="132"/>
      <c r="AF222" s="132"/>
      <c r="AG222" s="132"/>
      <c r="AH222" s="132"/>
      <c r="AI222" s="133"/>
      <c r="AJ222" s="131"/>
      <c r="AK222" s="132"/>
      <c r="AL222" s="132"/>
      <c r="AM222" s="132"/>
      <c r="AN222" s="132"/>
      <c r="AO222" s="132"/>
      <c r="AP222" s="133"/>
      <c r="AQ222" s="131"/>
      <c r="AR222" s="132"/>
      <c r="AS222" s="132"/>
      <c r="AT222" s="132"/>
      <c r="AU222" s="132"/>
      <c r="AV222" s="132"/>
      <c r="AW222" s="133"/>
      <c r="AX222" s="131"/>
      <c r="AY222" s="132"/>
      <c r="AZ222" s="132"/>
      <c r="BA222" s="132"/>
      <c r="BB222" s="132"/>
      <c r="BC222" s="132"/>
      <c r="BD222" s="133"/>
      <c r="BE222" s="131"/>
      <c r="BF222" s="132"/>
      <c r="BG222" s="132"/>
      <c r="BH222" s="132"/>
      <c r="BI222" s="132"/>
      <c r="BJ222" s="132"/>
      <c r="BK222" s="133"/>
      <c r="BL222" s="131"/>
      <c r="BM222" s="132"/>
      <c r="BN222" s="132"/>
      <c r="BO222" s="132"/>
      <c r="BP222" s="132"/>
      <c r="BQ222" s="132"/>
      <c r="BR222" s="133"/>
    </row>
    <row r="223" spans="1:70" x14ac:dyDescent="0.3">
      <c r="A223" s="79"/>
      <c r="B223" s="79"/>
      <c r="C223" s="79"/>
      <c r="D223" s="80"/>
      <c r="E223" s="81"/>
      <c r="F223" s="127"/>
      <c r="G223" s="128"/>
      <c r="H223" s="131"/>
      <c r="I223" s="132"/>
      <c r="J223" s="132"/>
      <c r="K223" s="132"/>
      <c r="L223" s="132"/>
      <c r="M223" s="132"/>
      <c r="N223" s="133"/>
      <c r="O223" s="131"/>
      <c r="P223" s="132"/>
      <c r="Q223" s="132"/>
      <c r="R223" s="132"/>
      <c r="S223" s="132"/>
      <c r="T223" s="132"/>
      <c r="U223" s="133"/>
      <c r="V223" s="131"/>
      <c r="W223" s="132"/>
      <c r="X223" s="132"/>
      <c r="Y223" s="132"/>
      <c r="Z223" s="132"/>
      <c r="AA223" s="132"/>
      <c r="AB223" s="133"/>
      <c r="AC223" s="131"/>
      <c r="AD223" s="132"/>
      <c r="AE223" s="132"/>
      <c r="AF223" s="132"/>
      <c r="AG223" s="132"/>
      <c r="AH223" s="132"/>
      <c r="AI223" s="133"/>
      <c r="AJ223" s="131"/>
      <c r="AK223" s="132"/>
      <c r="AL223" s="132"/>
      <c r="AM223" s="132"/>
      <c r="AN223" s="132"/>
      <c r="AO223" s="132"/>
      <c r="AP223" s="133"/>
      <c r="AQ223" s="131"/>
      <c r="AR223" s="132"/>
      <c r="AS223" s="132"/>
      <c r="AT223" s="132"/>
      <c r="AU223" s="132"/>
      <c r="AV223" s="132"/>
      <c r="AW223" s="133"/>
      <c r="AX223" s="131"/>
      <c r="AY223" s="132"/>
      <c r="AZ223" s="132"/>
      <c r="BA223" s="132"/>
      <c r="BB223" s="132"/>
      <c r="BC223" s="132"/>
      <c r="BD223" s="133"/>
      <c r="BE223" s="131"/>
      <c r="BF223" s="132"/>
      <c r="BG223" s="132"/>
      <c r="BH223" s="132"/>
      <c r="BI223" s="132"/>
      <c r="BJ223" s="132"/>
      <c r="BK223" s="133"/>
      <c r="BL223" s="131"/>
      <c r="BM223" s="132"/>
      <c r="BN223" s="132"/>
      <c r="BO223" s="132"/>
      <c r="BP223" s="132"/>
      <c r="BQ223" s="132"/>
      <c r="BR223" s="133"/>
    </row>
    <row r="224" spans="1:70" x14ac:dyDescent="0.3">
      <c r="A224" s="79"/>
      <c r="B224" s="79"/>
      <c r="C224" s="79"/>
      <c r="D224" s="80"/>
      <c r="E224" s="81"/>
      <c r="F224" s="127"/>
      <c r="G224" s="128"/>
      <c r="H224" s="131"/>
      <c r="I224" s="132"/>
      <c r="J224" s="132"/>
      <c r="K224" s="132"/>
      <c r="L224" s="132"/>
      <c r="M224" s="132"/>
      <c r="N224" s="133"/>
      <c r="O224" s="131"/>
      <c r="P224" s="132"/>
      <c r="Q224" s="132"/>
      <c r="R224" s="132"/>
      <c r="S224" s="132"/>
      <c r="T224" s="132"/>
      <c r="U224" s="133"/>
      <c r="V224" s="131"/>
      <c r="W224" s="132"/>
      <c r="X224" s="132"/>
      <c r="Y224" s="132"/>
      <c r="Z224" s="132"/>
      <c r="AA224" s="132"/>
      <c r="AB224" s="133"/>
      <c r="AC224" s="131"/>
      <c r="AD224" s="132"/>
      <c r="AE224" s="132"/>
      <c r="AF224" s="132"/>
      <c r="AG224" s="132"/>
      <c r="AH224" s="132"/>
      <c r="AI224" s="133"/>
      <c r="AJ224" s="131"/>
      <c r="AK224" s="132"/>
      <c r="AL224" s="132"/>
      <c r="AM224" s="132"/>
      <c r="AN224" s="132"/>
      <c r="AO224" s="132"/>
      <c r="AP224" s="133"/>
      <c r="AQ224" s="131"/>
      <c r="AR224" s="132"/>
      <c r="AS224" s="132"/>
      <c r="AT224" s="132"/>
      <c r="AU224" s="132"/>
      <c r="AV224" s="132"/>
      <c r="AW224" s="133"/>
      <c r="AX224" s="131"/>
      <c r="AY224" s="132"/>
      <c r="AZ224" s="132"/>
      <c r="BA224" s="132"/>
      <c r="BB224" s="132"/>
      <c r="BC224" s="132"/>
      <c r="BD224" s="133"/>
      <c r="BE224" s="131"/>
      <c r="BF224" s="132"/>
      <c r="BG224" s="132"/>
      <c r="BH224" s="132"/>
      <c r="BI224" s="132"/>
      <c r="BJ224" s="132"/>
      <c r="BK224" s="133"/>
      <c r="BL224" s="131"/>
      <c r="BM224" s="132"/>
      <c r="BN224" s="132"/>
      <c r="BO224" s="132"/>
      <c r="BP224" s="132"/>
      <c r="BQ224" s="132"/>
      <c r="BR224" s="133"/>
    </row>
    <row r="225" spans="1:70" x14ac:dyDescent="0.3">
      <c r="A225" s="79"/>
      <c r="B225" s="79"/>
      <c r="C225" s="79"/>
      <c r="D225" s="80"/>
      <c r="E225" s="81"/>
      <c r="F225" s="127"/>
      <c r="G225" s="128"/>
      <c r="H225" s="131"/>
      <c r="I225" s="132"/>
      <c r="J225" s="132"/>
      <c r="K225" s="132"/>
      <c r="L225" s="132"/>
      <c r="M225" s="132"/>
      <c r="N225" s="133"/>
      <c r="O225" s="131"/>
      <c r="P225" s="132"/>
      <c r="Q225" s="132"/>
      <c r="R225" s="132"/>
      <c r="S225" s="132"/>
      <c r="T225" s="132"/>
      <c r="U225" s="133"/>
      <c r="V225" s="131"/>
      <c r="W225" s="132"/>
      <c r="X225" s="132"/>
      <c r="Y225" s="132"/>
      <c r="Z225" s="132"/>
      <c r="AA225" s="132"/>
      <c r="AB225" s="133"/>
      <c r="AC225" s="131"/>
      <c r="AD225" s="132"/>
      <c r="AE225" s="132"/>
      <c r="AF225" s="132"/>
      <c r="AG225" s="132"/>
      <c r="AH225" s="132"/>
      <c r="AI225" s="133"/>
      <c r="AJ225" s="131"/>
      <c r="AK225" s="132"/>
      <c r="AL225" s="132"/>
      <c r="AM225" s="132"/>
      <c r="AN225" s="132"/>
      <c r="AO225" s="132"/>
      <c r="AP225" s="133"/>
      <c r="AQ225" s="131"/>
      <c r="AR225" s="132"/>
      <c r="AS225" s="132"/>
      <c r="AT225" s="132"/>
      <c r="AU225" s="132"/>
      <c r="AV225" s="132"/>
      <c r="AW225" s="133"/>
      <c r="AX225" s="131"/>
      <c r="AY225" s="132"/>
      <c r="AZ225" s="132"/>
      <c r="BA225" s="132"/>
      <c r="BB225" s="132"/>
      <c r="BC225" s="132"/>
      <c r="BD225" s="133"/>
      <c r="BE225" s="131"/>
      <c r="BF225" s="132"/>
      <c r="BG225" s="132"/>
      <c r="BH225" s="132"/>
      <c r="BI225" s="132"/>
      <c r="BJ225" s="132"/>
      <c r="BK225" s="133"/>
      <c r="BL225" s="131"/>
      <c r="BM225" s="132"/>
      <c r="BN225" s="132"/>
      <c r="BO225" s="132"/>
      <c r="BP225" s="132"/>
      <c r="BQ225" s="132"/>
      <c r="BR225" s="133"/>
    </row>
    <row r="226" spans="1:70" x14ac:dyDescent="0.3">
      <c r="A226" s="79"/>
      <c r="B226" s="79"/>
      <c r="C226" s="79"/>
      <c r="D226" s="80"/>
      <c r="E226" s="81"/>
      <c r="F226" s="127"/>
      <c r="G226" s="128"/>
      <c r="H226" s="131"/>
      <c r="I226" s="132"/>
      <c r="J226" s="132"/>
      <c r="K226" s="132"/>
      <c r="L226" s="132"/>
      <c r="M226" s="132"/>
      <c r="N226" s="133"/>
      <c r="O226" s="131"/>
      <c r="P226" s="132"/>
      <c r="Q226" s="132"/>
      <c r="R226" s="132"/>
      <c r="S226" s="132"/>
      <c r="T226" s="132"/>
      <c r="U226" s="133"/>
      <c r="V226" s="131"/>
      <c r="W226" s="132"/>
      <c r="X226" s="132"/>
      <c r="Y226" s="132"/>
      <c r="Z226" s="132"/>
      <c r="AA226" s="132"/>
      <c r="AB226" s="133"/>
      <c r="AC226" s="131"/>
      <c r="AD226" s="132"/>
      <c r="AE226" s="132"/>
      <c r="AF226" s="132"/>
      <c r="AG226" s="132"/>
      <c r="AH226" s="132"/>
      <c r="AI226" s="133"/>
      <c r="AJ226" s="131"/>
      <c r="AK226" s="132"/>
      <c r="AL226" s="132"/>
      <c r="AM226" s="132"/>
      <c r="AN226" s="132"/>
      <c r="AO226" s="132"/>
      <c r="AP226" s="133"/>
      <c r="AQ226" s="131"/>
      <c r="AR226" s="132"/>
      <c r="AS226" s="132"/>
      <c r="AT226" s="132"/>
      <c r="AU226" s="132"/>
      <c r="AV226" s="132"/>
      <c r="AW226" s="133"/>
      <c r="AX226" s="131"/>
      <c r="AY226" s="132"/>
      <c r="AZ226" s="132"/>
      <c r="BA226" s="132"/>
      <c r="BB226" s="132"/>
      <c r="BC226" s="132"/>
      <c r="BD226" s="133"/>
      <c r="BE226" s="131"/>
      <c r="BF226" s="132"/>
      <c r="BG226" s="132"/>
      <c r="BH226" s="132"/>
      <c r="BI226" s="132"/>
      <c r="BJ226" s="132"/>
      <c r="BK226" s="133"/>
      <c r="BL226" s="131"/>
      <c r="BM226" s="132"/>
      <c r="BN226" s="132"/>
      <c r="BO226" s="132"/>
      <c r="BP226" s="132"/>
      <c r="BQ226" s="132"/>
      <c r="BR226" s="133"/>
    </row>
    <row r="227" spans="1:70" x14ac:dyDescent="0.3">
      <c r="A227" s="79"/>
      <c r="B227" s="79"/>
      <c r="C227" s="79"/>
      <c r="D227" s="80"/>
      <c r="E227" s="81"/>
      <c r="F227" s="127"/>
      <c r="G227" s="128"/>
      <c r="H227" s="131"/>
      <c r="I227" s="132"/>
      <c r="J227" s="132"/>
      <c r="K227" s="132"/>
      <c r="L227" s="132"/>
      <c r="M227" s="132"/>
      <c r="N227" s="133"/>
      <c r="O227" s="131"/>
      <c r="P227" s="132"/>
      <c r="Q227" s="132"/>
      <c r="R227" s="132"/>
      <c r="S227" s="132"/>
      <c r="T227" s="132"/>
      <c r="U227" s="133"/>
      <c r="V227" s="131"/>
      <c r="W227" s="132"/>
      <c r="X227" s="132"/>
      <c r="Y227" s="132"/>
      <c r="Z227" s="132"/>
      <c r="AA227" s="132"/>
      <c r="AB227" s="133"/>
      <c r="AC227" s="131"/>
      <c r="AD227" s="132"/>
      <c r="AE227" s="132"/>
      <c r="AF227" s="132"/>
      <c r="AG227" s="132"/>
      <c r="AH227" s="132"/>
      <c r="AI227" s="133"/>
      <c r="AJ227" s="131"/>
      <c r="AK227" s="132"/>
      <c r="AL227" s="132"/>
      <c r="AM227" s="132"/>
      <c r="AN227" s="132"/>
      <c r="AO227" s="132"/>
      <c r="AP227" s="133"/>
      <c r="AQ227" s="131"/>
      <c r="AR227" s="132"/>
      <c r="AS227" s="132"/>
      <c r="AT227" s="132"/>
      <c r="AU227" s="132"/>
      <c r="AV227" s="132"/>
      <c r="AW227" s="133"/>
      <c r="AX227" s="131"/>
      <c r="AY227" s="132"/>
      <c r="AZ227" s="132"/>
      <c r="BA227" s="132"/>
      <c r="BB227" s="132"/>
      <c r="BC227" s="132"/>
      <c r="BD227" s="133"/>
      <c r="BE227" s="131"/>
      <c r="BF227" s="132"/>
      <c r="BG227" s="132"/>
      <c r="BH227" s="132"/>
      <c r="BI227" s="132"/>
      <c r="BJ227" s="132"/>
      <c r="BK227" s="133"/>
      <c r="BL227" s="131"/>
      <c r="BM227" s="132"/>
      <c r="BN227" s="132"/>
      <c r="BO227" s="132"/>
      <c r="BP227" s="132"/>
      <c r="BQ227" s="132"/>
      <c r="BR227" s="133"/>
    </row>
    <row r="228" spans="1:70" x14ac:dyDescent="0.3">
      <c r="A228" s="79"/>
      <c r="B228" s="79"/>
      <c r="C228" s="79"/>
      <c r="D228" s="80"/>
      <c r="E228" s="81"/>
      <c r="F228" s="127"/>
      <c r="G228" s="128"/>
      <c r="H228" s="131"/>
      <c r="I228" s="132"/>
      <c r="J228" s="132"/>
      <c r="K228" s="132"/>
      <c r="L228" s="132"/>
      <c r="M228" s="132"/>
      <c r="N228" s="133"/>
      <c r="O228" s="131"/>
      <c r="P228" s="132"/>
      <c r="Q228" s="132"/>
      <c r="R228" s="132"/>
      <c r="S228" s="132"/>
      <c r="T228" s="132"/>
      <c r="U228" s="133"/>
      <c r="V228" s="131"/>
      <c r="W228" s="132"/>
      <c r="X228" s="132"/>
      <c r="Y228" s="132"/>
      <c r="Z228" s="132"/>
      <c r="AA228" s="132"/>
      <c r="AB228" s="133"/>
      <c r="AC228" s="131"/>
      <c r="AD228" s="132"/>
      <c r="AE228" s="132"/>
      <c r="AF228" s="132"/>
      <c r="AG228" s="132"/>
      <c r="AH228" s="132"/>
      <c r="AI228" s="133"/>
      <c r="AJ228" s="131"/>
      <c r="AK228" s="132"/>
      <c r="AL228" s="132"/>
      <c r="AM228" s="132"/>
      <c r="AN228" s="132"/>
      <c r="AO228" s="132"/>
      <c r="AP228" s="133"/>
      <c r="AQ228" s="131"/>
      <c r="AR228" s="132"/>
      <c r="AS228" s="132"/>
      <c r="AT228" s="132"/>
      <c r="AU228" s="132"/>
      <c r="AV228" s="132"/>
      <c r="AW228" s="133"/>
      <c r="AX228" s="131"/>
      <c r="AY228" s="132"/>
      <c r="AZ228" s="132"/>
      <c r="BA228" s="132"/>
      <c r="BB228" s="132"/>
      <c r="BC228" s="132"/>
      <c r="BD228" s="133"/>
      <c r="BE228" s="131"/>
      <c r="BF228" s="132"/>
      <c r="BG228" s="132"/>
      <c r="BH228" s="132"/>
      <c r="BI228" s="132"/>
      <c r="BJ228" s="132"/>
      <c r="BK228" s="133"/>
      <c r="BL228" s="131"/>
      <c r="BM228" s="132"/>
      <c r="BN228" s="132"/>
      <c r="BO228" s="132"/>
      <c r="BP228" s="132"/>
      <c r="BQ228" s="132"/>
      <c r="BR228" s="133"/>
    </row>
    <row r="229" spans="1:70" x14ac:dyDescent="0.3">
      <c r="A229" s="79"/>
      <c r="B229" s="79"/>
      <c r="C229" s="79"/>
      <c r="D229" s="80"/>
      <c r="E229" s="81"/>
      <c r="F229" s="127"/>
      <c r="G229" s="128"/>
      <c r="H229" s="131"/>
      <c r="I229" s="132"/>
      <c r="J229" s="132"/>
      <c r="K229" s="132"/>
      <c r="L229" s="132"/>
      <c r="M229" s="132"/>
      <c r="N229" s="133"/>
      <c r="O229" s="131"/>
      <c r="P229" s="132"/>
      <c r="Q229" s="132"/>
      <c r="R229" s="132"/>
      <c r="S229" s="132"/>
      <c r="T229" s="132"/>
      <c r="U229" s="133"/>
      <c r="V229" s="131"/>
      <c r="W229" s="132"/>
      <c r="X229" s="132"/>
      <c r="Y229" s="132"/>
      <c r="Z229" s="132"/>
      <c r="AA229" s="132"/>
      <c r="AB229" s="133"/>
      <c r="AC229" s="131"/>
      <c r="AD229" s="132"/>
      <c r="AE229" s="132"/>
      <c r="AF229" s="132"/>
      <c r="AG229" s="132"/>
      <c r="AH229" s="132"/>
      <c r="AI229" s="133"/>
      <c r="AJ229" s="131"/>
      <c r="AK229" s="132"/>
      <c r="AL229" s="132"/>
      <c r="AM229" s="132"/>
      <c r="AN229" s="132"/>
      <c r="AO229" s="132"/>
      <c r="AP229" s="133"/>
      <c r="AQ229" s="131"/>
      <c r="AR229" s="132"/>
      <c r="AS229" s="132"/>
      <c r="AT229" s="132"/>
      <c r="AU229" s="132"/>
      <c r="AV229" s="132"/>
      <c r="AW229" s="133"/>
      <c r="AX229" s="131"/>
      <c r="AY229" s="132"/>
      <c r="AZ229" s="132"/>
      <c r="BA229" s="132"/>
      <c r="BB229" s="132"/>
      <c r="BC229" s="132"/>
      <c r="BD229" s="133"/>
      <c r="BE229" s="131"/>
      <c r="BF229" s="132"/>
      <c r="BG229" s="132"/>
      <c r="BH229" s="132"/>
      <c r="BI229" s="132"/>
      <c r="BJ229" s="132"/>
      <c r="BK229" s="133"/>
      <c r="BL229" s="131"/>
      <c r="BM229" s="132"/>
      <c r="BN229" s="132"/>
      <c r="BO229" s="132"/>
      <c r="BP229" s="132"/>
      <c r="BQ229" s="132"/>
      <c r="BR229" s="133"/>
    </row>
    <row r="230" spans="1:70" x14ac:dyDescent="0.3">
      <c r="A230" s="79"/>
      <c r="B230" s="79"/>
      <c r="C230" s="79"/>
      <c r="D230" s="80"/>
      <c r="E230" s="81"/>
      <c r="F230" s="127"/>
      <c r="G230" s="128"/>
      <c r="H230" s="131"/>
      <c r="I230" s="132"/>
      <c r="J230" s="132"/>
      <c r="K230" s="132"/>
      <c r="L230" s="132"/>
      <c r="M230" s="132"/>
      <c r="N230" s="133"/>
      <c r="O230" s="131"/>
      <c r="P230" s="132"/>
      <c r="Q230" s="132"/>
      <c r="R230" s="132"/>
      <c r="S230" s="132"/>
      <c r="T230" s="132"/>
      <c r="U230" s="133"/>
      <c r="V230" s="131"/>
      <c r="W230" s="132"/>
      <c r="X230" s="132"/>
      <c r="Y230" s="132"/>
      <c r="Z230" s="132"/>
      <c r="AA230" s="132"/>
      <c r="AB230" s="133"/>
      <c r="AC230" s="131"/>
      <c r="AD230" s="132"/>
      <c r="AE230" s="132"/>
      <c r="AF230" s="132"/>
      <c r="AG230" s="132"/>
      <c r="AH230" s="132"/>
      <c r="AI230" s="133"/>
      <c r="AJ230" s="131"/>
      <c r="AK230" s="132"/>
      <c r="AL230" s="132"/>
      <c r="AM230" s="132"/>
      <c r="AN230" s="132"/>
      <c r="AO230" s="132"/>
      <c r="AP230" s="133"/>
      <c r="AQ230" s="131"/>
      <c r="AR230" s="132"/>
      <c r="AS230" s="132"/>
      <c r="AT230" s="132"/>
      <c r="AU230" s="132"/>
      <c r="AV230" s="132"/>
      <c r="AW230" s="133"/>
      <c r="AX230" s="131"/>
      <c r="AY230" s="132"/>
      <c r="AZ230" s="132"/>
      <c r="BA230" s="132"/>
      <c r="BB230" s="132"/>
      <c r="BC230" s="132"/>
      <c r="BD230" s="133"/>
      <c r="BE230" s="131"/>
      <c r="BF230" s="132"/>
      <c r="BG230" s="132"/>
      <c r="BH230" s="132"/>
      <c r="BI230" s="132"/>
      <c r="BJ230" s="132"/>
      <c r="BK230" s="133"/>
      <c r="BL230" s="131"/>
      <c r="BM230" s="132"/>
      <c r="BN230" s="132"/>
      <c r="BO230" s="132"/>
      <c r="BP230" s="132"/>
      <c r="BQ230" s="132"/>
      <c r="BR230" s="133"/>
    </row>
    <row r="231" spans="1:70" x14ac:dyDescent="0.3">
      <c r="A231" s="79"/>
      <c r="B231" s="79"/>
      <c r="C231" s="79"/>
      <c r="D231" s="80"/>
      <c r="E231" s="81"/>
      <c r="F231" s="127"/>
      <c r="G231" s="128"/>
      <c r="H231" s="131"/>
      <c r="I231" s="132"/>
      <c r="J231" s="132"/>
      <c r="K231" s="132"/>
      <c r="L231" s="132"/>
      <c r="M231" s="132"/>
      <c r="N231" s="133"/>
      <c r="O231" s="131"/>
      <c r="P231" s="132"/>
      <c r="Q231" s="132"/>
      <c r="R231" s="132"/>
      <c r="S231" s="132"/>
      <c r="T231" s="132"/>
      <c r="U231" s="133"/>
      <c r="V231" s="131"/>
      <c r="W231" s="132"/>
      <c r="X231" s="132"/>
      <c r="Y231" s="132"/>
      <c r="Z231" s="132"/>
      <c r="AA231" s="132"/>
      <c r="AB231" s="133"/>
      <c r="AC231" s="131"/>
      <c r="AD231" s="132"/>
      <c r="AE231" s="132"/>
      <c r="AF231" s="132"/>
      <c r="AG231" s="132"/>
      <c r="AH231" s="132"/>
      <c r="AI231" s="133"/>
      <c r="AJ231" s="131"/>
      <c r="AK231" s="132"/>
      <c r="AL231" s="132"/>
      <c r="AM231" s="132"/>
      <c r="AN231" s="132"/>
      <c r="AO231" s="132"/>
      <c r="AP231" s="133"/>
      <c r="AQ231" s="131"/>
      <c r="AR231" s="132"/>
      <c r="AS231" s="132"/>
      <c r="AT231" s="132"/>
      <c r="AU231" s="132"/>
      <c r="AV231" s="132"/>
      <c r="AW231" s="133"/>
      <c r="AX231" s="131"/>
      <c r="AY231" s="132"/>
      <c r="AZ231" s="132"/>
      <c r="BA231" s="132"/>
      <c r="BB231" s="132"/>
      <c r="BC231" s="132"/>
      <c r="BD231" s="133"/>
      <c r="BE231" s="131"/>
      <c r="BF231" s="132"/>
      <c r="BG231" s="132"/>
      <c r="BH231" s="132"/>
      <c r="BI231" s="132"/>
      <c r="BJ231" s="132"/>
      <c r="BK231" s="133"/>
      <c r="BL231" s="131"/>
      <c r="BM231" s="132"/>
      <c r="BN231" s="132"/>
      <c r="BO231" s="132"/>
      <c r="BP231" s="132"/>
      <c r="BQ231" s="132"/>
      <c r="BR231" s="133"/>
    </row>
    <row r="232" spans="1:70" x14ac:dyDescent="0.3">
      <c r="A232" s="79"/>
      <c r="B232" s="79"/>
      <c r="C232" s="79"/>
      <c r="D232" s="80"/>
      <c r="E232" s="81"/>
      <c r="F232" s="127"/>
      <c r="G232" s="128"/>
      <c r="H232" s="131"/>
      <c r="I232" s="132"/>
      <c r="J232" s="132"/>
      <c r="K232" s="132"/>
      <c r="L232" s="132"/>
      <c r="M232" s="132"/>
      <c r="N232" s="133"/>
      <c r="O232" s="131"/>
      <c r="P232" s="132"/>
      <c r="Q232" s="132"/>
      <c r="R232" s="132"/>
      <c r="S232" s="132"/>
      <c r="T232" s="132"/>
      <c r="U232" s="133"/>
      <c r="V232" s="131"/>
      <c r="W232" s="132"/>
      <c r="X232" s="132"/>
      <c r="Y232" s="132"/>
      <c r="Z232" s="132"/>
      <c r="AA232" s="132"/>
      <c r="AB232" s="133"/>
      <c r="AC232" s="131"/>
      <c r="AD232" s="132"/>
      <c r="AE232" s="132"/>
      <c r="AF232" s="132"/>
      <c r="AG232" s="132"/>
      <c r="AH232" s="132"/>
      <c r="AI232" s="133"/>
      <c r="AJ232" s="131"/>
      <c r="AK232" s="132"/>
      <c r="AL232" s="132"/>
      <c r="AM232" s="132"/>
      <c r="AN232" s="132"/>
      <c r="AO232" s="132"/>
      <c r="AP232" s="133"/>
      <c r="AQ232" s="131"/>
      <c r="AR232" s="132"/>
      <c r="AS232" s="132"/>
      <c r="AT232" s="132"/>
      <c r="AU232" s="132"/>
      <c r="AV232" s="132"/>
      <c r="AW232" s="133"/>
      <c r="AX232" s="131"/>
      <c r="AY232" s="132"/>
      <c r="AZ232" s="132"/>
      <c r="BA232" s="132"/>
      <c r="BB232" s="132"/>
      <c r="BC232" s="132"/>
      <c r="BD232" s="133"/>
      <c r="BE232" s="131"/>
      <c r="BF232" s="132"/>
      <c r="BG232" s="132"/>
      <c r="BH232" s="132"/>
      <c r="BI232" s="132"/>
      <c r="BJ232" s="132"/>
      <c r="BK232" s="133"/>
      <c r="BL232" s="131"/>
      <c r="BM232" s="132"/>
      <c r="BN232" s="132"/>
      <c r="BO232" s="132"/>
      <c r="BP232" s="132"/>
      <c r="BQ232" s="132"/>
      <c r="BR232" s="133"/>
    </row>
    <row r="233" spans="1:70" x14ac:dyDescent="0.3">
      <c r="A233" s="79"/>
      <c r="B233" s="79"/>
      <c r="C233" s="79"/>
      <c r="D233" s="80"/>
      <c r="E233" s="81"/>
      <c r="F233" s="127"/>
      <c r="G233" s="128"/>
      <c r="H233" s="131"/>
      <c r="I233" s="132"/>
      <c r="J233" s="132"/>
      <c r="K233" s="132"/>
      <c r="L233" s="132"/>
      <c r="M233" s="132"/>
      <c r="N233" s="133"/>
      <c r="O233" s="131"/>
      <c r="P233" s="132"/>
      <c r="Q233" s="132"/>
      <c r="R233" s="132"/>
      <c r="S233" s="132"/>
      <c r="T233" s="132"/>
      <c r="U233" s="133"/>
      <c r="V233" s="131"/>
      <c r="W233" s="132"/>
      <c r="X233" s="132"/>
      <c r="Y233" s="132"/>
      <c r="Z233" s="132"/>
      <c r="AA233" s="132"/>
      <c r="AB233" s="133"/>
      <c r="AC233" s="131"/>
      <c r="AD233" s="132"/>
      <c r="AE233" s="132"/>
      <c r="AF233" s="132"/>
      <c r="AG233" s="132"/>
      <c r="AH233" s="132"/>
      <c r="AI233" s="133"/>
      <c r="AJ233" s="131"/>
      <c r="AK233" s="132"/>
      <c r="AL233" s="132"/>
      <c r="AM233" s="132"/>
      <c r="AN233" s="132"/>
      <c r="AO233" s="132"/>
      <c r="AP233" s="133"/>
      <c r="AQ233" s="131"/>
      <c r="AR233" s="132"/>
      <c r="AS233" s="132"/>
      <c r="AT233" s="132"/>
      <c r="AU233" s="132"/>
      <c r="AV233" s="132"/>
      <c r="AW233" s="133"/>
      <c r="AX233" s="131"/>
      <c r="AY233" s="132"/>
      <c r="AZ233" s="132"/>
      <c r="BA233" s="132"/>
      <c r="BB233" s="132"/>
      <c r="BC233" s="132"/>
      <c r="BD233" s="133"/>
      <c r="BE233" s="131"/>
      <c r="BF233" s="132"/>
      <c r="BG233" s="132"/>
      <c r="BH233" s="132"/>
      <c r="BI233" s="132"/>
      <c r="BJ233" s="132"/>
      <c r="BK233" s="133"/>
      <c r="BL233" s="131"/>
      <c r="BM233" s="132"/>
      <c r="BN233" s="132"/>
      <c r="BO233" s="132"/>
      <c r="BP233" s="132"/>
      <c r="BQ233" s="132"/>
      <c r="BR233" s="133"/>
    </row>
    <row r="234" spans="1:70" x14ac:dyDescent="0.3">
      <c r="A234" s="79"/>
      <c r="B234" s="79"/>
      <c r="C234" s="79"/>
      <c r="D234" s="80"/>
      <c r="E234" s="81"/>
      <c r="F234" s="127"/>
      <c r="G234" s="128"/>
      <c r="H234" s="131"/>
      <c r="I234" s="132"/>
      <c r="J234" s="132"/>
      <c r="K234" s="132"/>
      <c r="L234" s="132"/>
      <c r="M234" s="132"/>
      <c r="N234" s="133"/>
      <c r="O234" s="131"/>
      <c r="P234" s="132"/>
      <c r="Q234" s="132"/>
      <c r="R234" s="132"/>
      <c r="S234" s="132"/>
      <c r="T234" s="132"/>
      <c r="U234" s="133"/>
      <c r="V234" s="131"/>
      <c r="W234" s="132"/>
      <c r="X234" s="132"/>
      <c r="Y234" s="132"/>
      <c r="Z234" s="132"/>
      <c r="AA234" s="132"/>
      <c r="AB234" s="133"/>
      <c r="AC234" s="131"/>
      <c r="AD234" s="132"/>
      <c r="AE234" s="132"/>
      <c r="AF234" s="132"/>
      <c r="AG234" s="132"/>
      <c r="AH234" s="132"/>
      <c r="AI234" s="133"/>
      <c r="AJ234" s="131"/>
      <c r="AK234" s="132"/>
      <c r="AL234" s="132"/>
      <c r="AM234" s="132"/>
      <c r="AN234" s="132"/>
      <c r="AO234" s="132"/>
      <c r="AP234" s="133"/>
      <c r="AQ234" s="131"/>
      <c r="AR234" s="132"/>
      <c r="AS234" s="132"/>
      <c r="AT234" s="132"/>
      <c r="AU234" s="132"/>
      <c r="AV234" s="132"/>
      <c r="AW234" s="133"/>
      <c r="AX234" s="131"/>
      <c r="AY234" s="132"/>
      <c r="AZ234" s="132"/>
      <c r="BA234" s="132"/>
      <c r="BB234" s="132"/>
      <c r="BC234" s="132"/>
      <c r="BD234" s="133"/>
      <c r="BE234" s="131"/>
      <c r="BF234" s="132"/>
      <c r="BG234" s="132"/>
      <c r="BH234" s="132"/>
      <c r="BI234" s="132"/>
      <c r="BJ234" s="132"/>
      <c r="BK234" s="133"/>
      <c r="BL234" s="131"/>
      <c r="BM234" s="132"/>
      <c r="BN234" s="132"/>
      <c r="BO234" s="132"/>
      <c r="BP234" s="132"/>
      <c r="BQ234" s="132"/>
      <c r="BR234" s="133"/>
    </row>
    <row r="235" spans="1:70" x14ac:dyDescent="0.3">
      <c r="A235" s="79"/>
      <c r="B235" s="79"/>
      <c r="C235" s="79"/>
      <c r="D235" s="80"/>
      <c r="E235" s="81"/>
      <c r="F235" s="127"/>
      <c r="G235" s="128"/>
      <c r="H235" s="131"/>
      <c r="I235" s="132"/>
      <c r="J235" s="132"/>
      <c r="K235" s="132"/>
      <c r="L235" s="132"/>
      <c r="M235" s="132"/>
      <c r="N235" s="133"/>
      <c r="O235" s="131"/>
      <c r="P235" s="132"/>
      <c r="Q235" s="132"/>
      <c r="R235" s="132"/>
      <c r="S235" s="132"/>
      <c r="T235" s="132"/>
      <c r="U235" s="133"/>
      <c r="V235" s="131"/>
      <c r="W235" s="132"/>
      <c r="X235" s="132"/>
      <c r="Y235" s="132"/>
      <c r="Z235" s="132"/>
      <c r="AA235" s="132"/>
      <c r="AB235" s="133"/>
      <c r="AC235" s="131"/>
      <c r="AD235" s="132"/>
      <c r="AE235" s="132"/>
      <c r="AF235" s="132"/>
      <c r="AG235" s="132"/>
      <c r="AH235" s="132"/>
      <c r="AI235" s="133"/>
      <c r="AJ235" s="131"/>
      <c r="AK235" s="132"/>
      <c r="AL235" s="132"/>
      <c r="AM235" s="132"/>
      <c r="AN235" s="132"/>
      <c r="AO235" s="132"/>
      <c r="AP235" s="133"/>
      <c r="AQ235" s="131"/>
      <c r="AR235" s="132"/>
      <c r="AS235" s="132"/>
      <c r="AT235" s="132"/>
      <c r="AU235" s="132"/>
      <c r="AV235" s="132"/>
      <c r="AW235" s="133"/>
      <c r="AX235" s="131"/>
      <c r="AY235" s="132"/>
      <c r="AZ235" s="132"/>
      <c r="BA235" s="132"/>
      <c r="BB235" s="132"/>
      <c r="BC235" s="132"/>
      <c r="BD235" s="133"/>
      <c r="BE235" s="131"/>
      <c r="BF235" s="132"/>
      <c r="BG235" s="132"/>
      <c r="BH235" s="132"/>
      <c r="BI235" s="132"/>
      <c r="BJ235" s="132"/>
      <c r="BK235" s="133"/>
      <c r="BL235" s="131"/>
      <c r="BM235" s="132"/>
      <c r="BN235" s="132"/>
      <c r="BO235" s="132"/>
      <c r="BP235" s="132"/>
      <c r="BQ235" s="132"/>
      <c r="BR235" s="133"/>
    </row>
    <row r="236" spans="1:70" x14ac:dyDescent="0.3">
      <c r="A236" s="79"/>
      <c r="B236" s="79"/>
      <c r="C236" s="79"/>
      <c r="D236" s="80"/>
      <c r="E236" s="81"/>
      <c r="F236" s="127"/>
      <c r="G236" s="128"/>
      <c r="H236" s="131"/>
      <c r="I236" s="132"/>
      <c r="J236" s="132"/>
      <c r="K236" s="132"/>
      <c r="L236" s="132"/>
      <c r="M236" s="132"/>
      <c r="N236" s="133"/>
      <c r="O236" s="131"/>
      <c r="P236" s="132"/>
      <c r="Q236" s="132"/>
      <c r="R236" s="132"/>
      <c r="S236" s="132"/>
      <c r="T236" s="132"/>
      <c r="U236" s="133"/>
      <c r="V236" s="131"/>
      <c r="W236" s="132"/>
      <c r="X236" s="132"/>
      <c r="Y236" s="132"/>
      <c r="Z236" s="132"/>
      <c r="AA236" s="132"/>
      <c r="AB236" s="133"/>
      <c r="AC236" s="131"/>
      <c r="AD236" s="132"/>
      <c r="AE236" s="132"/>
      <c r="AF236" s="132"/>
      <c r="AG236" s="132"/>
      <c r="AH236" s="132"/>
      <c r="AI236" s="133"/>
      <c r="AJ236" s="131"/>
      <c r="AK236" s="132"/>
      <c r="AL236" s="132"/>
      <c r="AM236" s="132"/>
      <c r="AN236" s="132"/>
      <c r="AO236" s="132"/>
      <c r="AP236" s="133"/>
      <c r="AQ236" s="131"/>
      <c r="AR236" s="132"/>
      <c r="AS236" s="132"/>
      <c r="AT236" s="132"/>
      <c r="AU236" s="132"/>
      <c r="AV236" s="132"/>
      <c r="AW236" s="133"/>
      <c r="AX236" s="131"/>
      <c r="AY236" s="132"/>
      <c r="AZ236" s="132"/>
      <c r="BA236" s="132"/>
      <c r="BB236" s="132"/>
      <c r="BC236" s="132"/>
      <c r="BD236" s="133"/>
      <c r="BE236" s="131"/>
      <c r="BF236" s="132"/>
      <c r="BG236" s="132"/>
      <c r="BH236" s="132"/>
      <c r="BI236" s="132"/>
      <c r="BJ236" s="132"/>
      <c r="BK236" s="133"/>
      <c r="BL236" s="131"/>
      <c r="BM236" s="132"/>
      <c r="BN236" s="132"/>
      <c r="BO236" s="132"/>
      <c r="BP236" s="132"/>
      <c r="BQ236" s="132"/>
      <c r="BR236" s="133"/>
    </row>
    <row r="237" spans="1:70" x14ac:dyDescent="0.3">
      <c r="A237" s="79"/>
      <c r="B237" s="79"/>
      <c r="C237" s="79"/>
      <c r="D237" s="80"/>
      <c r="E237" s="81"/>
      <c r="F237" s="127"/>
      <c r="G237" s="128"/>
      <c r="H237" s="131"/>
      <c r="I237" s="132"/>
      <c r="J237" s="132"/>
      <c r="K237" s="132"/>
      <c r="L237" s="132"/>
      <c r="M237" s="132"/>
      <c r="N237" s="133"/>
      <c r="O237" s="131"/>
      <c r="P237" s="132"/>
      <c r="Q237" s="132"/>
      <c r="R237" s="132"/>
      <c r="S237" s="132"/>
      <c r="T237" s="132"/>
      <c r="U237" s="133"/>
      <c r="V237" s="131"/>
      <c r="W237" s="132"/>
      <c r="X237" s="132"/>
      <c r="Y237" s="132"/>
      <c r="Z237" s="132"/>
      <c r="AA237" s="132"/>
      <c r="AB237" s="133"/>
      <c r="AC237" s="131"/>
      <c r="AD237" s="132"/>
      <c r="AE237" s="132"/>
      <c r="AF237" s="132"/>
      <c r="AG237" s="132"/>
      <c r="AH237" s="132"/>
      <c r="AI237" s="133"/>
      <c r="AJ237" s="131"/>
      <c r="AK237" s="132"/>
      <c r="AL237" s="132"/>
      <c r="AM237" s="132"/>
      <c r="AN237" s="132"/>
      <c r="AO237" s="132"/>
      <c r="AP237" s="133"/>
      <c r="AQ237" s="131"/>
      <c r="AR237" s="132"/>
      <c r="AS237" s="132"/>
      <c r="AT237" s="132"/>
      <c r="AU237" s="132"/>
      <c r="AV237" s="132"/>
      <c r="AW237" s="133"/>
      <c r="AX237" s="131"/>
      <c r="AY237" s="132"/>
      <c r="AZ237" s="132"/>
      <c r="BA237" s="132"/>
      <c r="BB237" s="132"/>
      <c r="BC237" s="132"/>
      <c r="BD237" s="133"/>
      <c r="BE237" s="131"/>
      <c r="BF237" s="132"/>
      <c r="BG237" s="132"/>
      <c r="BH237" s="132"/>
      <c r="BI237" s="132"/>
      <c r="BJ237" s="132"/>
      <c r="BK237" s="133"/>
      <c r="BL237" s="131"/>
      <c r="BM237" s="132"/>
      <c r="BN237" s="132"/>
      <c r="BO237" s="132"/>
      <c r="BP237" s="132"/>
      <c r="BQ237" s="132"/>
      <c r="BR237" s="133"/>
    </row>
    <row r="238" spans="1:70" x14ac:dyDescent="0.3">
      <c r="A238" s="79"/>
      <c r="B238" s="79"/>
      <c r="C238" s="79"/>
      <c r="D238" s="80"/>
      <c r="E238" s="81"/>
      <c r="F238" s="127"/>
      <c r="G238" s="128"/>
      <c r="H238" s="131"/>
      <c r="I238" s="132"/>
      <c r="J238" s="132"/>
      <c r="K238" s="132"/>
      <c r="L238" s="132"/>
      <c r="M238" s="132"/>
      <c r="N238" s="133"/>
      <c r="O238" s="131"/>
      <c r="P238" s="132"/>
      <c r="Q238" s="132"/>
      <c r="R238" s="132"/>
      <c r="S238" s="132"/>
      <c r="T238" s="132"/>
      <c r="U238" s="133"/>
      <c r="V238" s="131"/>
      <c r="W238" s="132"/>
      <c r="X238" s="132"/>
      <c r="Y238" s="132"/>
      <c r="Z238" s="132"/>
      <c r="AA238" s="132"/>
      <c r="AB238" s="133"/>
      <c r="AC238" s="131"/>
      <c r="AD238" s="132"/>
      <c r="AE238" s="132"/>
      <c r="AF238" s="132"/>
      <c r="AG238" s="132"/>
      <c r="AH238" s="132"/>
      <c r="AI238" s="133"/>
      <c r="AJ238" s="131"/>
      <c r="AK238" s="132"/>
      <c r="AL238" s="132"/>
      <c r="AM238" s="132"/>
      <c r="AN238" s="132"/>
      <c r="AO238" s="132"/>
      <c r="AP238" s="133"/>
      <c r="AQ238" s="131"/>
      <c r="AR238" s="132"/>
      <c r="AS238" s="132"/>
      <c r="AT238" s="132"/>
      <c r="AU238" s="132"/>
      <c r="AV238" s="132"/>
      <c r="AW238" s="133"/>
      <c r="AX238" s="131"/>
      <c r="AY238" s="132"/>
      <c r="AZ238" s="132"/>
      <c r="BA238" s="132"/>
      <c r="BB238" s="132"/>
      <c r="BC238" s="132"/>
      <c r="BD238" s="133"/>
      <c r="BE238" s="131"/>
      <c r="BF238" s="132"/>
      <c r="BG238" s="132"/>
      <c r="BH238" s="132"/>
      <c r="BI238" s="132"/>
      <c r="BJ238" s="132"/>
      <c r="BK238" s="133"/>
      <c r="BL238" s="131"/>
      <c r="BM238" s="132"/>
      <c r="BN238" s="132"/>
      <c r="BO238" s="132"/>
      <c r="BP238" s="132"/>
      <c r="BQ238" s="132"/>
      <c r="BR238" s="133"/>
    </row>
    <row r="239" spans="1:70" x14ac:dyDescent="0.3">
      <c r="A239" s="79"/>
      <c r="B239" s="79"/>
      <c r="C239" s="79"/>
      <c r="D239" s="80"/>
      <c r="E239" s="81"/>
      <c r="F239" s="127"/>
      <c r="G239" s="128"/>
      <c r="H239" s="131"/>
      <c r="I239" s="132"/>
      <c r="J239" s="132"/>
      <c r="K239" s="132"/>
      <c r="L239" s="132"/>
      <c r="M239" s="132"/>
      <c r="N239" s="133"/>
      <c r="O239" s="131"/>
      <c r="P239" s="132"/>
      <c r="Q239" s="132"/>
      <c r="R239" s="132"/>
      <c r="S239" s="132"/>
      <c r="T239" s="132"/>
      <c r="U239" s="133"/>
      <c r="V239" s="131"/>
      <c r="W239" s="132"/>
      <c r="X239" s="132"/>
      <c r="Y239" s="132"/>
      <c r="Z239" s="132"/>
      <c r="AA239" s="132"/>
      <c r="AB239" s="133"/>
      <c r="AC239" s="131"/>
      <c r="AD239" s="132"/>
      <c r="AE239" s="132"/>
      <c r="AF239" s="132"/>
      <c r="AG239" s="132"/>
      <c r="AH239" s="132"/>
      <c r="AI239" s="133"/>
      <c r="AJ239" s="131"/>
      <c r="AK239" s="132"/>
      <c r="AL239" s="132"/>
      <c r="AM239" s="132"/>
      <c r="AN239" s="132"/>
      <c r="AO239" s="132"/>
      <c r="AP239" s="133"/>
      <c r="AQ239" s="131"/>
      <c r="AR239" s="132"/>
      <c r="AS239" s="132"/>
      <c r="AT239" s="132"/>
      <c r="AU239" s="132"/>
      <c r="AV239" s="132"/>
      <c r="AW239" s="133"/>
      <c r="AX239" s="131"/>
      <c r="AY239" s="132"/>
      <c r="AZ239" s="132"/>
      <c r="BA239" s="132"/>
      <c r="BB239" s="132"/>
      <c r="BC239" s="132"/>
      <c r="BD239" s="133"/>
      <c r="BE239" s="131"/>
      <c r="BF239" s="132"/>
      <c r="BG239" s="132"/>
      <c r="BH239" s="132"/>
      <c r="BI239" s="132"/>
      <c r="BJ239" s="132"/>
      <c r="BK239" s="133"/>
      <c r="BL239" s="131"/>
      <c r="BM239" s="132"/>
      <c r="BN239" s="132"/>
      <c r="BO239" s="132"/>
      <c r="BP239" s="132"/>
      <c r="BQ239" s="132"/>
      <c r="BR239" s="133"/>
    </row>
    <row r="240" spans="1:70" x14ac:dyDescent="0.3">
      <c r="A240" s="79"/>
      <c r="B240" s="79"/>
      <c r="C240" s="79"/>
      <c r="D240" s="80"/>
      <c r="E240" s="81"/>
      <c r="F240" s="127"/>
      <c r="G240" s="128"/>
      <c r="H240" s="131"/>
      <c r="I240" s="132"/>
      <c r="J240" s="132"/>
      <c r="K240" s="132"/>
      <c r="L240" s="132"/>
      <c r="M240" s="132"/>
      <c r="N240" s="133"/>
      <c r="O240" s="131"/>
      <c r="P240" s="132"/>
      <c r="Q240" s="132"/>
      <c r="R240" s="132"/>
      <c r="S240" s="132"/>
      <c r="T240" s="132"/>
      <c r="U240" s="133"/>
      <c r="V240" s="131"/>
      <c r="W240" s="132"/>
      <c r="X240" s="132"/>
      <c r="Y240" s="132"/>
      <c r="Z240" s="132"/>
      <c r="AA240" s="132"/>
      <c r="AB240" s="133"/>
      <c r="AC240" s="131"/>
      <c r="AD240" s="132"/>
      <c r="AE240" s="132"/>
      <c r="AF240" s="132"/>
      <c r="AG240" s="132"/>
      <c r="AH240" s="132"/>
      <c r="AI240" s="133"/>
      <c r="AJ240" s="131"/>
      <c r="AK240" s="132"/>
      <c r="AL240" s="132"/>
      <c r="AM240" s="132"/>
      <c r="AN240" s="132"/>
      <c r="AO240" s="132"/>
      <c r="AP240" s="133"/>
      <c r="AQ240" s="131"/>
      <c r="AR240" s="132"/>
      <c r="AS240" s="132"/>
      <c r="AT240" s="132"/>
      <c r="AU240" s="132"/>
      <c r="AV240" s="132"/>
      <c r="AW240" s="133"/>
      <c r="AX240" s="131"/>
      <c r="AY240" s="132"/>
      <c r="AZ240" s="132"/>
      <c r="BA240" s="132"/>
      <c r="BB240" s="132"/>
      <c r="BC240" s="132"/>
      <c r="BD240" s="133"/>
      <c r="BE240" s="131"/>
      <c r="BF240" s="132"/>
      <c r="BG240" s="132"/>
      <c r="BH240" s="132"/>
      <c r="BI240" s="132"/>
      <c r="BJ240" s="132"/>
      <c r="BK240" s="133"/>
      <c r="BL240" s="131"/>
      <c r="BM240" s="132"/>
      <c r="BN240" s="132"/>
      <c r="BO240" s="132"/>
      <c r="BP240" s="132"/>
      <c r="BQ240" s="132"/>
      <c r="BR240" s="133"/>
    </row>
    <row r="241" spans="1:70" x14ac:dyDescent="0.3">
      <c r="A241" s="79"/>
      <c r="B241" s="79"/>
      <c r="C241" s="79"/>
      <c r="D241" s="80"/>
      <c r="E241" s="81"/>
      <c r="F241" s="127"/>
      <c r="G241" s="128"/>
      <c r="H241" s="131"/>
      <c r="I241" s="132"/>
      <c r="J241" s="132"/>
      <c r="K241" s="132"/>
      <c r="L241" s="132"/>
      <c r="M241" s="132"/>
      <c r="N241" s="133"/>
      <c r="O241" s="131"/>
      <c r="P241" s="132"/>
      <c r="Q241" s="132"/>
      <c r="R241" s="132"/>
      <c r="S241" s="132"/>
      <c r="T241" s="132"/>
      <c r="U241" s="133"/>
      <c r="V241" s="131"/>
      <c r="W241" s="132"/>
      <c r="X241" s="132"/>
      <c r="Y241" s="132"/>
      <c r="Z241" s="132"/>
      <c r="AA241" s="132"/>
      <c r="AB241" s="133"/>
      <c r="AC241" s="131"/>
      <c r="AD241" s="132"/>
      <c r="AE241" s="132"/>
      <c r="AF241" s="132"/>
      <c r="AG241" s="132"/>
      <c r="AH241" s="132"/>
      <c r="AI241" s="133"/>
      <c r="AJ241" s="131"/>
      <c r="AK241" s="132"/>
      <c r="AL241" s="132"/>
      <c r="AM241" s="132"/>
      <c r="AN241" s="132"/>
      <c r="AO241" s="132"/>
      <c r="AP241" s="133"/>
      <c r="AQ241" s="131"/>
      <c r="AR241" s="132"/>
      <c r="AS241" s="132"/>
      <c r="AT241" s="132"/>
      <c r="AU241" s="132"/>
      <c r="AV241" s="132"/>
      <c r="AW241" s="133"/>
      <c r="AX241" s="131"/>
      <c r="AY241" s="132"/>
      <c r="AZ241" s="132"/>
      <c r="BA241" s="132"/>
      <c r="BB241" s="132"/>
      <c r="BC241" s="132"/>
      <c r="BD241" s="133"/>
      <c r="BE241" s="131"/>
      <c r="BF241" s="132"/>
      <c r="BG241" s="132"/>
      <c r="BH241" s="132"/>
      <c r="BI241" s="132"/>
      <c r="BJ241" s="132"/>
      <c r="BK241" s="133"/>
      <c r="BL241" s="131"/>
      <c r="BM241" s="132"/>
      <c r="BN241" s="132"/>
      <c r="BO241" s="132"/>
      <c r="BP241" s="132"/>
      <c r="BQ241" s="132"/>
      <c r="BR241" s="133"/>
    </row>
    <row r="242" spans="1:70" x14ac:dyDescent="0.3">
      <c r="A242" s="79"/>
      <c r="B242" s="79"/>
      <c r="C242" s="79"/>
      <c r="D242" s="80"/>
      <c r="E242" s="81"/>
      <c r="F242" s="127"/>
      <c r="G242" s="128"/>
      <c r="H242" s="131"/>
      <c r="I242" s="132"/>
      <c r="J242" s="132"/>
      <c r="K242" s="132"/>
      <c r="L242" s="132"/>
      <c r="M242" s="132"/>
      <c r="N242" s="133"/>
      <c r="O242" s="131"/>
      <c r="P242" s="132"/>
      <c r="Q242" s="132"/>
      <c r="R242" s="132"/>
      <c r="S242" s="132"/>
      <c r="T242" s="132"/>
      <c r="U242" s="133"/>
      <c r="V242" s="131"/>
      <c r="W242" s="132"/>
      <c r="X242" s="132"/>
      <c r="Y242" s="132"/>
      <c r="Z242" s="132"/>
      <c r="AA242" s="132"/>
      <c r="AB242" s="133"/>
      <c r="AC242" s="131"/>
      <c r="AD242" s="132"/>
      <c r="AE242" s="132"/>
      <c r="AF242" s="132"/>
      <c r="AG242" s="132"/>
      <c r="AH242" s="132"/>
      <c r="AI242" s="133"/>
      <c r="AJ242" s="131"/>
      <c r="AK242" s="132"/>
      <c r="AL242" s="132"/>
      <c r="AM242" s="132"/>
      <c r="AN242" s="132"/>
      <c r="AO242" s="132"/>
      <c r="AP242" s="133"/>
      <c r="AQ242" s="131"/>
      <c r="AR242" s="132"/>
      <c r="AS242" s="132"/>
      <c r="AT242" s="132"/>
      <c r="AU242" s="132"/>
      <c r="AV242" s="132"/>
      <c r="AW242" s="133"/>
      <c r="AX242" s="131"/>
      <c r="AY242" s="132"/>
      <c r="AZ242" s="132"/>
      <c r="BA242" s="132"/>
      <c r="BB242" s="132"/>
      <c r="BC242" s="132"/>
      <c r="BD242" s="133"/>
      <c r="BE242" s="131"/>
      <c r="BF242" s="132"/>
      <c r="BG242" s="132"/>
      <c r="BH242" s="132"/>
      <c r="BI242" s="132"/>
      <c r="BJ242" s="132"/>
      <c r="BK242" s="133"/>
      <c r="BL242" s="131"/>
      <c r="BM242" s="132"/>
      <c r="BN242" s="132"/>
      <c r="BO242" s="132"/>
      <c r="BP242" s="132"/>
      <c r="BQ242" s="132"/>
      <c r="BR242" s="133"/>
    </row>
    <row r="243" spans="1:70" x14ac:dyDescent="0.3">
      <c r="A243" s="79"/>
      <c r="B243" s="79"/>
      <c r="C243" s="79"/>
      <c r="D243" s="80"/>
      <c r="E243" s="81"/>
      <c r="F243" s="127"/>
      <c r="G243" s="128"/>
      <c r="H243" s="131"/>
      <c r="I243" s="132"/>
      <c r="J243" s="132"/>
      <c r="K243" s="132"/>
      <c r="L243" s="132"/>
      <c r="M243" s="132"/>
      <c r="N243" s="133"/>
      <c r="O243" s="131"/>
      <c r="P243" s="132"/>
      <c r="Q243" s="132"/>
      <c r="R243" s="132"/>
      <c r="S243" s="132"/>
      <c r="T243" s="132"/>
      <c r="U243" s="133"/>
      <c r="V243" s="131"/>
      <c r="W243" s="132"/>
      <c r="X243" s="132"/>
      <c r="Y243" s="132"/>
      <c r="Z243" s="132"/>
      <c r="AA243" s="132"/>
      <c r="AB243" s="133"/>
      <c r="AC243" s="131"/>
      <c r="AD243" s="132"/>
      <c r="AE243" s="132"/>
      <c r="AF243" s="132"/>
      <c r="AG243" s="132"/>
      <c r="AH243" s="132"/>
      <c r="AI243" s="133"/>
      <c r="AJ243" s="131"/>
      <c r="AK243" s="132"/>
      <c r="AL243" s="132"/>
      <c r="AM243" s="132"/>
      <c r="AN243" s="132"/>
      <c r="AO243" s="132"/>
      <c r="AP243" s="133"/>
      <c r="AQ243" s="131"/>
      <c r="AR243" s="132"/>
      <c r="AS243" s="132"/>
      <c r="AT243" s="132"/>
      <c r="AU243" s="132"/>
      <c r="AV243" s="132"/>
      <c r="AW243" s="133"/>
      <c r="AX243" s="131"/>
      <c r="AY243" s="132"/>
      <c r="AZ243" s="132"/>
      <c r="BA243" s="132"/>
      <c r="BB243" s="132"/>
      <c r="BC243" s="132"/>
      <c r="BD243" s="133"/>
      <c r="BE243" s="131"/>
      <c r="BF243" s="132"/>
      <c r="BG243" s="132"/>
      <c r="BH243" s="132"/>
      <c r="BI243" s="132"/>
      <c r="BJ243" s="132"/>
      <c r="BK243" s="133"/>
      <c r="BL243" s="131"/>
      <c r="BM243" s="132"/>
      <c r="BN243" s="132"/>
      <c r="BO243" s="132"/>
      <c r="BP243" s="132"/>
      <c r="BQ243" s="132"/>
      <c r="BR243" s="133"/>
    </row>
    <row r="244" spans="1:70" x14ac:dyDescent="0.3">
      <c r="A244" s="79"/>
      <c r="B244" s="79"/>
      <c r="C244" s="79"/>
      <c r="D244" s="80"/>
      <c r="E244" s="81"/>
      <c r="F244" s="127"/>
      <c r="G244" s="128"/>
      <c r="H244" s="131"/>
      <c r="I244" s="132"/>
      <c r="J244" s="132"/>
      <c r="K244" s="132"/>
      <c r="L244" s="132"/>
      <c r="M244" s="132"/>
      <c r="N244" s="133"/>
      <c r="O244" s="131"/>
      <c r="P244" s="132"/>
      <c r="Q244" s="132"/>
      <c r="R244" s="132"/>
      <c r="S244" s="132"/>
      <c r="T244" s="132"/>
      <c r="U244" s="133"/>
      <c r="V244" s="131"/>
      <c r="W244" s="132"/>
      <c r="X244" s="132"/>
      <c r="Y244" s="132"/>
      <c r="Z244" s="132"/>
      <c r="AA244" s="132"/>
      <c r="AB244" s="133"/>
      <c r="AC244" s="131"/>
      <c r="AD244" s="132"/>
      <c r="AE244" s="132"/>
      <c r="AF244" s="132"/>
      <c r="AG244" s="132"/>
      <c r="AH244" s="132"/>
      <c r="AI244" s="133"/>
      <c r="AJ244" s="131"/>
      <c r="AK244" s="132"/>
      <c r="AL244" s="132"/>
      <c r="AM244" s="132"/>
      <c r="AN244" s="132"/>
      <c r="AO244" s="132"/>
      <c r="AP244" s="133"/>
      <c r="AQ244" s="131"/>
      <c r="AR244" s="132"/>
      <c r="AS244" s="132"/>
      <c r="AT244" s="132"/>
      <c r="AU244" s="132"/>
      <c r="AV244" s="132"/>
      <c r="AW244" s="133"/>
      <c r="AX244" s="131"/>
      <c r="AY244" s="132"/>
      <c r="AZ244" s="132"/>
      <c r="BA244" s="132"/>
      <c r="BB244" s="132"/>
      <c r="BC244" s="132"/>
      <c r="BD244" s="133"/>
      <c r="BE244" s="131"/>
      <c r="BF244" s="132"/>
      <c r="BG244" s="132"/>
      <c r="BH244" s="132"/>
      <c r="BI244" s="132"/>
      <c r="BJ244" s="132"/>
      <c r="BK244" s="133"/>
      <c r="BL244" s="131"/>
      <c r="BM244" s="132"/>
      <c r="BN244" s="132"/>
      <c r="BO244" s="132"/>
      <c r="BP244" s="132"/>
      <c r="BQ244" s="132"/>
      <c r="BR244" s="133"/>
    </row>
    <row r="245" spans="1:70" x14ac:dyDescent="0.3">
      <c r="A245" s="79"/>
      <c r="B245" s="79"/>
      <c r="C245" s="79"/>
      <c r="D245" s="80"/>
      <c r="E245" s="81"/>
      <c r="F245" s="127"/>
      <c r="G245" s="128"/>
      <c r="H245" s="131"/>
      <c r="I245" s="132"/>
      <c r="J245" s="132"/>
      <c r="K245" s="132"/>
      <c r="L245" s="132"/>
      <c r="M245" s="132"/>
      <c r="N245" s="133"/>
      <c r="O245" s="131"/>
      <c r="P245" s="132"/>
      <c r="Q245" s="132"/>
      <c r="R245" s="132"/>
      <c r="S245" s="132"/>
      <c r="T245" s="132"/>
      <c r="U245" s="133"/>
      <c r="V245" s="131"/>
      <c r="W245" s="132"/>
      <c r="X245" s="132"/>
      <c r="Y245" s="132"/>
      <c r="Z245" s="132"/>
      <c r="AA245" s="132"/>
      <c r="AB245" s="133"/>
      <c r="AC245" s="131"/>
      <c r="AD245" s="132"/>
      <c r="AE245" s="132"/>
      <c r="AF245" s="132"/>
      <c r="AG245" s="132"/>
      <c r="AH245" s="132"/>
      <c r="AI245" s="133"/>
      <c r="AJ245" s="131"/>
      <c r="AK245" s="132"/>
      <c r="AL245" s="132"/>
      <c r="AM245" s="132"/>
      <c r="AN245" s="132"/>
      <c r="AO245" s="132"/>
      <c r="AP245" s="133"/>
      <c r="AQ245" s="131"/>
      <c r="AR245" s="132"/>
      <c r="AS245" s="132"/>
      <c r="AT245" s="132"/>
      <c r="AU245" s="132"/>
      <c r="AV245" s="132"/>
      <c r="AW245" s="133"/>
      <c r="AX245" s="131"/>
      <c r="AY245" s="132"/>
      <c r="AZ245" s="132"/>
      <c r="BA245" s="132"/>
      <c r="BB245" s="132"/>
      <c r="BC245" s="132"/>
      <c r="BD245" s="133"/>
      <c r="BE245" s="131"/>
      <c r="BF245" s="132"/>
      <c r="BG245" s="132"/>
      <c r="BH245" s="132"/>
      <c r="BI245" s="132"/>
      <c r="BJ245" s="132"/>
      <c r="BK245" s="133"/>
      <c r="BL245" s="131"/>
      <c r="BM245" s="132"/>
      <c r="BN245" s="132"/>
      <c r="BO245" s="132"/>
      <c r="BP245" s="132"/>
      <c r="BQ245" s="132"/>
      <c r="BR245" s="133"/>
    </row>
    <row r="246" spans="1:70" x14ac:dyDescent="0.3">
      <c r="A246" s="79"/>
      <c r="B246" s="79"/>
      <c r="C246" s="79"/>
      <c r="D246" s="80"/>
      <c r="E246" s="81"/>
      <c r="F246" s="127"/>
      <c r="G246" s="128"/>
      <c r="H246" s="131"/>
      <c r="I246" s="132"/>
      <c r="J246" s="132"/>
      <c r="K246" s="132"/>
      <c r="L246" s="132"/>
      <c r="M246" s="132"/>
      <c r="N246" s="133"/>
      <c r="O246" s="131"/>
      <c r="P246" s="132"/>
      <c r="Q246" s="132"/>
      <c r="R246" s="132"/>
      <c r="S246" s="132"/>
      <c r="T246" s="132"/>
      <c r="U246" s="133"/>
      <c r="V246" s="131"/>
      <c r="W246" s="132"/>
      <c r="X246" s="132"/>
      <c r="Y246" s="132"/>
      <c r="Z246" s="132"/>
      <c r="AA246" s="132"/>
      <c r="AB246" s="133"/>
      <c r="AC246" s="131"/>
      <c r="AD246" s="132"/>
      <c r="AE246" s="132"/>
      <c r="AF246" s="132"/>
      <c r="AG246" s="132"/>
      <c r="AH246" s="132"/>
      <c r="AI246" s="133"/>
      <c r="AJ246" s="131"/>
      <c r="AK246" s="132"/>
      <c r="AL246" s="132"/>
      <c r="AM246" s="132"/>
      <c r="AN246" s="132"/>
      <c r="AO246" s="132"/>
      <c r="AP246" s="133"/>
      <c r="AQ246" s="131"/>
      <c r="AR246" s="132"/>
      <c r="AS246" s="132"/>
      <c r="AT246" s="132"/>
      <c r="AU246" s="132"/>
      <c r="AV246" s="132"/>
      <c r="AW246" s="133"/>
      <c r="AX246" s="131"/>
      <c r="AY246" s="132"/>
      <c r="AZ246" s="132"/>
      <c r="BA246" s="132"/>
      <c r="BB246" s="132"/>
      <c r="BC246" s="132"/>
      <c r="BD246" s="133"/>
      <c r="BE246" s="131"/>
      <c r="BF246" s="132"/>
      <c r="BG246" s="132"/>
      <c r="BH246" s="132"/>
      <c r="BI246" s="132"/>
      <c r="BJ246" s="132"/>
      <c r="BK246" s="133"/>
      <c r="BL246" s="131"/>
      <c r="BM246" s="132"/>
      <c r="BN246" s="132"/>
      <c r="BO246" s="132"/>
      <c r="BP246" s="132"/>
      <c r="BQ246" s="132"/>
      <c r="BR246" s="133"/>
    </row>
    <row r="247" spans="1:70" x14ac:dyDescent="0.3">
      <c r="A247" s="79"/>
      <c r="B247" s="79"/>
      <c r="C247" s="79"/>
      <c r="D247" s="80"/>
      <c r="E247" s="81"/>
      <c r="F247" s="127"/>
      <c r="G247" s="128"/>
      <c r="H247" s="131"/>
      <c r="I247" s="132"/>
      <c r="J247" s="132"/>
      <c r="K247" s="132"/>
      <c r="L247" s="132"/>
      <c r="M247" s="132"/>
      <c r="N247" s="133"/>
      <c r="O247" s="131"/>
      <c r="P247" s="132"/>
      <c r="Q247" s="132"/>
      <c r="R247" s="132"/>
      <c r="S247" s="132"/>
      <c r="T247" s="132"/>
      <c r="U247" s="133"/>
      <c r="V247" s="131"/>
      <c r="W247" s="132"/>
      <c r="X247" s="132"/>
      <c r="Y247" s="132"/>
      <c r="Z247" s="132"/>
      <c r="AA247" s="132"/>
      <c r="AB247" s="133"/>
      <c r="AC247" s="131"/>
      <c r="AD247" s="132"/>
      <c r="AE247" s="132"/>
      <c r="AF247" s="132"/>
      <c r="AG247" s="132"/>
      <c r="AH247" s="132"/>
      <c r="AI247" s="133"/>
      <c r="AJ247" s="131"/>
      <c r="AK247" s="132"/>
      <c r="AL247" s="132"/>
      <c r="AM247" s="132"/>
      <c r="AN247" s="132"/>
      <c r="AO247" s="132"/>
      <c r="AP247" s="133"/>
      <c r="AQ247" s="131"/>
      <c r="AR247" s="132"/>
      <c r="AS247" s="132"/>
      <c r="AT247" s="132"/>
      <c r="AU247" s="132"/>
      <c r="AV247" s="132"/>
      <c r="AW247" s="133"/>
      <c r="AX247" s="131"/>
      <c r="AY247" s="132"/>
      <c r="AZ247" s="132"/>
      <c r="BA247" s="132"/>
      <c r="BB247" s="132"/>
      <c r="BC247" s="132"/>
      <c r="BD247" s="133"/>
      <c r="BE247" s="131"/>
      <c r="BF247" s="132"/>
      <c r="BG247" s="132"/>
      <c r="BH247" s="132"/>
      <c r="BI247" s="132"/>
      <c r="BJ247" s="132"/>
      <c r="BK247" s="133"/>
      <c r="BL247" s="131"/>
      <c r="BM247" s="132"/>
      <c r="BN247" s="132"/>
      <c r="BO247" s="132"/>
      <c r="BP247" s="132"/>
      <c r="BQ247" s="132"/>
      <c r="BR247" s="133"/>
    </row>
    <row r="248" spans="1:70" x14ac:dyDescent="0.3">
      <c r="A248" s="79"/>
      <c r="B248" s="79"/>
      <c r="C248" s="79"/>
      <c r="D248" s="80"/>
      <c r="E248" s="81"/>
      <c r="F248" s="127"/>
      <c r="G248" s="128"/>
      <c r="H248" s="131"/>
      <c r="I248" s="132"/>
      <c r="J248" s="132"/>
      <c r="K248" s="132"/>
      <c r="L248" s="132"/>
      <c r="M248" s="132"/>
      <c r="N248" s="133"/>
      <c r="O248" s="131"/>
      <c r="P248" s="132"/>
      <c r="Q248" s="132"/>
      <c r="R248" s="132"/>
      <c r="S248" s="132"/>
      <c r="T248" s="132"/>
      <c r="U248" s="133"/>
      <c r="V248" s="131"/>
      <c r="W248" s="132"/>
      <c r="X248" s="132"/>
      <c r="Y248" s="132"/>
      <c r="Z248" s="132"/>
      <c r="AA248" s="132"/>
      <c r="AB248" s="133"/>
      <c r="AC248" s="131"/>
      <c r="AD248" s="132"/>
      <c r="AE248" s="132"/>
      <c r="AF248" s="132"/>
      <c r="AG248" s="132"/>
      <c r="AH248" s="132"/>
      <c r="AI248" s="133"/>
      <c r="AJ248" s="131"/>
      <c r="AK248" s="132"/>
      <c r="AL248" s="132"/>
      <c r="AM248" s="132"/>
      <c r="AN248" s="132"/>
      <c r="AO248" s="132"/>
      <c r="AP248" s="133"/>
      <c r="AQ248" s="131"/>
      <c r="AR248" s="132"/>
      <c r="AS248" s="132"/>
      <c r="AT248" s="132"/>
      <c r="AU248" s="132"/>
      <c r="AV248" s="132"/>
      <c r="AW248" s="133"/>
      <c r="AX248" s="131"/>
      <c r="AY248" s="132"/>
      <c r="AZ248" s="132"/>
      <c r="BA248" s="132"/>
      <c r="BB248" s="132"/>
      <c r="BC248" s="132"/>
      <c r="BD248" s="133"/>
      <c r="BE248" s="131"/>
      <c r="BF248" s="132"/>
      <c r="BG248" s="132"/>
      <c r="BH248" s="132"/>
      <c r="BI248" s="132"/>
      <c r="BJ248" s="132"/>
      <c r="BK248" s="133"/>
      <c r="BL248" s="131"/>
      <c r="BM248" s="132"/>
      <c r="BN248" s="132"/>
      <c r="BO248" s="132"/>
      <c r="BP248" s="132"/>
      <c r="BQ248" s="132"/>
      <c r="BR248" s="133"/>
    </row>
    <row r="249" spans="1:70" x14ac:dyDescent="0.3">
      <c r="A249" s="79"/>
      <c r="B249" s="79"/>
      <c r="C249" s="79"/>
      <c r="D249" s="80"/>
      <c r="E249" s="81"/>
      <c r="F249" s="127"/>
      <c r="G249" s="128"/>
      <c r="H249" s="131"/>
      <c r="I249" s="132"/>
      <c r="J249" s="132"/>
      <c r="K249" s="132"/>
      <c r="L249" s="132"/>
      <c r="M249" s="132"/>
      <c r="N249" s="133"/>
      <c r="O249" s="131"/>
      <c r="P249" s="132"/>
      <c r="Q249" s="132"/>
      <c r="R249" s="132"/>
      <c r="S249" s="132"/>
      <c r="T249" s="132"/>
      <c r="U249" s="133"/>
      <c r="V249" s="131"/>
      <c r="W249" s="132"/>
      <c r="X249" s="132"/>
      <c r="Y249" s="132"/>
      <c r="Z249" s="132"/>
      <c r="AA249" s="132"/>
      <c r="AB249" s="133"/>
      <c r="AC249" s="131"/>
      <c r="AD249" s="132"/>
      <c r="AE249" s="132"/>
      <c r="AF249" s="132"/>
      <c r="AG249" s="132"/>
      <c r="AH249" s="132"/>
      <c r="AI249" s="133"/>
      <c r="AJ249" s="131"/>
      <c r="AK249" s="132"/>
      <c r="AL249" s="132"/>
      <c r="AM249" s="132"/>
      <c r="AN249" s="132"/>
      <c r="AO249" s="132"/>
      <c r="AP249" s="133"/>
      <c r="AQ249" s="131"/>
      <c r="AR249" s="132"/>
      <c r="AS249" s="132"/>
      <c r="AT249" s="132"/>
      <c r="AU249" s="132"/>
      <c r="AV249" s="132"/>
      <c r="AW249" s="133"/>
      <c r="AX249" s="131"/>
      <c r="AY249" s="132"/>
      <c r="AZ249" s="132"/>
      <c r="BA249" s="132"/>
      <c r="BB249" s="132"/>
      <c r="BC249" s="132"/>
      <c r="BD249" s="133"/>
      <c r="BE249" s="131"/>
      <c r="BF249" s="132"/>
      <c r="BG249" s="132"/>
      <c r="BH249" s="132"/>
      <c r="BI249" s="132"/>
      <c r="BJ249" s="132"/>
      <c r="BK249" s="133"/>
      <c r="BL249" s="131"/>
      <c r="BM249" s="132"/>
      <c r="BN249" s="132"/>
      <c r="BO249" s="132"/>
      <c r="BP249" s="132"/>
      <c r="BQ249" s="132"/>
      <c r="BR249" s="133"/>
    </row>
    <row r="250" spans="1:70" x14ac:dyDescent="0.3">
      <c r="A250" s="79"/>
      <c r="B250" s="79"/>
      <c r="C250" s="79"/>
      <c r="D250" s="80"/>
      <c r="E250" s="81"/>
      <c r="F250" s="127"/>
      <c r="G250" s="128"/>
      <c r="H250" s="131"/>
      <c r="I250" s="132"/>
      <c r="J250" s="132"/>
      <c r="K250" s="132"/>
      <c r="L250" s="132"/>
      <c r="M250" s="132"/>
      <c r="N250" s="133"/>
      <c r="O250" s="131"/>
      <c r="P250" s="132"/>
      <c r="Q250" s="132"/>
      <c r="R250" s="132"/>
      <c r="S250" s="132"/>
      <c r="T250" s="132"/>
      <c r="U250" s="133"/>
      <c r="V250" s="131"/>
      <c r="W250" s="132"/>
      <c r="X250" s="132"/>
      <c r="Y250" s="132"/>
      <c r="Z250" s="132"/>
      <c r="AA250" s="132"/>
      <c r="AB250" s="133"/>
      <c r="AC250" s="131"/>
      <c r="AD250" s="132"/>
      <c r="AE250" s="132"/>
      <c r="AF250" s="132"/>
      <c r="AG250" s="132"/>
      <c r="AH250" s="132"/>
      <c r="AI250" s="133"/>
      <c r="AJ250" s="131"/>
      <c r="AK250" s="132"/>
      <c r="AL250" s="132"/>
      <c r="AM250" s="132"/>
      <c r="AN250" s="132"/>
      <c r="AO250" s="132"/>
      <c r="AP250" s="133"/>
      <c r="AQ250" s="131"/>
      <c r="AR250" s="132"/>
      <c r="AS250" s="132"/>
      <c r="AT250" s="132"/>
      <c r="AU250" s="132"/>
      <c r="AV250" s="132"/>
      <c r="AW250" s="133"/>
      <c r="AX250" s="131"/>
      <c r="AY250" s="132"/>
      <c r="AZ250" s="132"/>
      <c r="BA250" s="132"/>
      <c r="BB250" s="132"/>
      <c r="BC250" s="132"/>
      <c r="BD250" s="133"/>
      <c r="BE250" s="131"/>
      <c r="BF250" s="132"/>
      <c r="BG250" s="132"/>
      <c r="BH250" s="132"/>
      <c r="BI250" s="132"/>
      <c r="BJ250" s="132"/>
      <c r="BK250" s="133"/>
      <c r="BL250" s="131"/>
      <c r="BM250" s="132"/>
      <c r="BN250" s="132"/>
      <c r="BO250" s="132"/>
      <c r="BP250" s="132"/>
      <c r="BQ250" s="132"/>
      <c r="BR250" s="133"/>
    </row>
    <row r="251" spans="1:70" x14ac:dyDescent="0.3">
      <c r="A251" s="79"/>
      <c r="B251" s="79"/>
      <c r="C251" s="79"/>
      <c r="D251" s="80"/>
      <c r="E251" s="81"/>
      <c r="F251" s="127"/>
      <c r="G251" s="128"/>
      <c r="H251" s="131"/>
      <c r="I251" s="132"/>
      <c r="J251" s="132"/>
      <c r="K251" s="132"/>
      <c r="L251" s="132"/>
      <c r="M251" s="132"/>
      <c r="N251" s="133"/>
      <c r="O251" s="131"/>
      <c r="P251" s="132"/>
      <c r="Q251" s="132"/>
      <c r="R251" s="132"/>
      <c r="S251" s="132"/>
      <c r="T251" s="132"/>
      <c r="U251" s="133"/>
      <c r="V251" s="131"/>
      <c r="W251" s="132"/>
      <c r="X251" s="132"/>
      <c r="Y251" s="132"/>
      <c r="Z251" s="132"/>
      <c r="AA251" s="132"/>
      <c r="AB251" s="133"/>
      <c r="AC251" s="131"/>
      <c r="AD251" s="132"/>
      <c r="AE251" s="132"/>
      <c r="AF251" s="132"/>
      <c r="AG251" s="132"/>
      <c r="AH251" s="132"/>
      <c r="AI251" s="133"/>
      <c r="AJ251" s="131"/>
      <c r="AK251" s="132"/>
      <c r="AL251" s="132"/>
      <c r="AM251" s="132"/>
      <c r="AN251" s="132"/>
      <c r="AO251" s="132"/>
      <c r="AP251" s="133"/>
      <c r="AQ251" s="131"/>
      <c r="AR251" s="132"/>
      <c r="AS251" s="132"/>
      <c r="AT251" s="132"/>
      <c r="AU251" s="132"/>
      <c r="AV251" s="132"/>
      <c r="AW251" s="133"/>
      <c r="AX251" s="131"/>
      <c r="AY251" s="132"/>
      <c r="AZ251" s="132"/>
      <c r="BA251" s="132"/>
      <c r="BB251" s="132"/>
      <c r="BC251" s="132"/>
      <c r="BD251" s="133"/>
      <c r="BE251" s="131"/>
      <c r="BF251" s="132"/>
      <c r="BG251" s="132"/>
      <c r="BH251" s="132"/>
      <c r="BI251" s="132"/>
      <c r="BJ251" s="132"/>
      <c r="BK251" s="133"/>
      <c r="BL251" s="131"/>
      <c r="BM251" s="132"/>
      <c r="BN251" s="132"/>
      <c r="BO251" s="132"/>
      <c r="BP251" s="132"/>
      <c r="BQ251" s="132"/>
      <c r="BR251" s="133"/>
    </row>
    <row r="252" spans="1:70" x14ac:dyDescent="0.3">
      <c r="A252" s="79"/>
      <c r="B252" s="79"/>
      <c r="C252" s="79"/>
      <c r="D252" s="80"/>
      <c r="E252" s="81"/>
      <c r="F252" s="127"/>
      <c r="G252" s="128"/>
      <c r="H252" s="131"/>
      <c r="I252" s="132"/>
      <c r="J252" s="132"/>
      <c r="K252" s="132"/>
      <c r="L252" s="132"/>
      <c r="M252" s="132"/>
      <c r="N252" s="133"/>
      <c r="O252" s="131"/>
      <c r="P252" s="132"/>
      <c r="Q252" s="132"/>
      <c r="R252" s="132"/>
      <c r="S252" s="132"/>
      <c r="T252" s="132"/>
      <c r="U252" s="133"/>
      <c r="V252" s="131"/>
      <c r="W252" s="132"/>
      <c r="X252" s="132"/>
      <c r="Y252" s="132"/>
      <c r="Z252" s="132"/>
      <c r="AA252" s="132"/>
      <c r="AB252" s="133"/>
      <c r="AC252" s="131"/>
      <c r="AD252" s="132"/>
      <c r="AE252" s="132"/>
      <c r="AF252" s="132"/>
      <c r="AG252" s="132"/>
      <c r="AH252" s="132"/>
      <c r="AI252" s="133"/>
      <c r="AJ252" s="131"/>
      <c r="AK252" s="132"/>
      <c r="AL252" s="132"/>
      <c r="AM252" s="132"/>
      <c r="AN252" s="132"/>
      <c r="AO252" s="132"/>
      <c r="AP252" s="133"/>
      <c r="AQ252" s="131"/>
      <c r="AR252" s="132"/>
      <c r="AS252" s="132"/>
      <c r="AT252" s="132"/>
      <c r="AU252" s="132"/>
      <c r="AV252" s="132"/>
      <c r="AW252" s="133"/>
      <c r="AX252" s="131"/>
      <c r="AY252" s="132"/>
      <c r="AZ252" s="132"/>
      <c r="BA252" s="132"/>
      <c r="BB252" s="132"/>
      <c r="BC252" s="132"/>
      <c r="BD252" s="133"/>
      <c r="BE252" s="131"/>
      <c r="BF252" s="132"/>
      <c r="BG252" s="132"/>
      <c r="BH252" s="132"/>
      <c r="BI252" s="132"/>
      <c r="BJ252" s="132"/>
      <c r="BK252" s="133"/>
      <c r="BL252" s="131"/>
      <c r="BM252" s="132"/>
      <c r="BN252" s="132"/>
      <c r="BO252" s="132"/>
      <c r="BP252" s="132"/>
      <c r="BQ252" s="132"/>
      <c r="BR252" s="133"/>
    </row>
    <row r="253" spans="1:70" x14ac:dyDescent="0.3">
      <c r="A253" s="79"/>
      <c r="B253" s="79"/>
      <c r="C253" s="79"/>
      <c r="D253" s="80"/>
      <c r="E253" s="81"/>
      <c r="F253" s="127"/>
      <c r="G253" s="128"/>
      <c r="H253" s="131"/>
      <c r="I253" s="132"/>
      <c r="J253" s="132"/>
      <c r="K253" s="132"/>
      <c r="L253" s="132"/>
      <c r="M253" s="132"/>
      <c r="N253" s="133"/>
      <c r="O253" s="131"/>
      <c r="P253" s="132"/>
      <c r="Q253" s="132"/>
      <c r="R253" s="132"/>
      <c r="S253" s="132"/>
      <c r="T253" s="132"/>
      <c r="U253" s="133"/>
      <c r="V253" s="131"/>
      <c r="W253" s="132"/>
      <c r="X253" s="132"/>
      <c r="Y253" s="132"/>
      <c r="Z253" s="132"/>
      <c r="AA253" s="132"/>
      <c r="AB253" s="133"/>
      <c r="AC253" s="131"/>
      <c r="AD253" s="132"/>
      <c r="AE253" s="132"/>
      <c r="AF253" s="132"/>
      <c r="AG253" s="132"/>
      <c r="AH253" s="132"/>
      <c r="AI253" s="133"/>
      <c r="AJ253" s="131"/>
      <c r="AK253" s="132"/>
      <c r="AL253" s="132"/>
      <c r="AM253" s="132"/>
      <c r="AN253" s="132"/>
      <c r="AO253" s="132"/>
      <c r="AP253" s="133"/>
      <c r="AQ253" s="131"/>
      <c r="AR253" s="132"/>
      <c r="AS253" s="132"/>
      <c r="AT253" s="132"/>
      <c r="AU253" s="132"/>
      <c r="AV253" s="132"/>
      <c r="AW253" s="133"/>
      <c r="AX253" s="131"/>
      <c r="AY253" s="132"/>
      <c r="AZ253" s="132"/>
      <c r="BA253" s="132"/>
      <c r="BB253" s="132"/>
      <c r="BC253" s="132"/>
      <c r="BD253" s="133"/>
      <c r="BE253" s="131"/>
      <c r="BF253" s="132"/>
      <c r="BG253" s="132"/>
      <c r="BH253" s="132"/>
      <c r="BI253" s="132"/>
      <c r="BJ253" s="132"/>
      <c r="BK253" s="133"/>
      <c r="BL253" s="131"/>
      <c r="BM253" s="132"/>
      <c r="BN253" s="132"/>
      <c r="BO253" s="132"/>
      <c r="BP253" s="132"/>
      <c r="BQ253" s="132"/>
      <c r="BR253" s="133"/>
    </row>
    <row r="254" spans="1:70" x14ac:dyDescent="0.3">
      <c r="A254" s="79"/>
      <c r="B254" s="79"/>
      <c r="C254" s="79"/>
      <c r="D254" s="80"/>
      <c r="E254" s="81"/>
      <c r="F254" s="127"/>
      <c r="G254" s="128"/>
      <c r="H254" s="131"/>
      <c r="I254" s="132"/>
      <c r="J254" s="132"/>
      <c r="K254" s="132"/>
      <c r="L254" s="132"/>
      <c r="M254" s="132"/>
      <c r="N254" s="133"/>
      <c r="O254" s="131"/>
      <c r="P254" s="132"/>
      <c r="Q254" s="132"/>
      <c r="R254" s="132"/>
      <c r="S254" s="132"/>
      <c r="T254" s="132"/>
      <c r="U254" s="133"/>
      <c r="V254" s="131"/>
      <c r="W254" s="132"/>
      <c r="X254" s="132"/>
      <c r="Y254" s="132"/>
      <c r="Z254" s="132"/>
      <c r="AA254" s="132"/>
      <c r="AB254" s="133"/>
      <c r="AC254" s="131"/>
      <c r="AD254" s="132"/>
      <c r="AE254" s="132"/>
      <c r="AF254" s="132"/>
      <c r="AG254" s="132"/>
      <c r="AH254" s="132"/>
      <c r="AI254" s="133"/>
      <c r="AJ254" s="131"/>
      <c r="AK254" s="132"/>
      <c r="AL254" s="132"/>
      <c r="AM254" s="132"/>
      <c r="AN254" s="132"/>
      <c r="AO254" s="132"/>
      <c r="AP254" s="133"/>
      <c r="AQ254" s="131"/>
      <c r="AR254" s="132"/>
      <c r="AS254" s="132"/>
      <c r="AT254" s="132"/>
      <c r="AU254" s="132"/>
      <c r="AV254" s="132"/>
      <c r="AW254" s="133"/>
      <c r="AX254" s="131"/>
      <c r="AY254" s="132"/>
      <c r="AZ254" s="132"/>
      <c r="BA254" s="132"/>
      <c r="BB254" s="132"/>
      <c r="BC254" s="132"/>
      <c r="BD254" s="133"/>
      <c r="BE254" s="131"/>
      <c r="BF254" s="132"/>
      <c r="BG254" s="132"/>
      <c r="BH254" s="132"/>
      <c r="BI254" s="132"/>
      <c r="BJ254" s="132"/>
      <c r="BK254" s="133"/>
      <c r="BL254" s="131"/>
      <c r="BM254" s="132"/>
      <c r="BN254" s="132"/>
      <c r="BO254" s="132"/>
      <c r="BP254" s="132"/>
      <c r="BQ254" s="132"/>
      <c r="BR254" s="133"/>
    </row>
    <row r="255" spans="1:70" x14ac:dyDescent="0.3">
      <c r="A255" s="79"/>
      <c r="B255" s="79"/>
      <c r="C255" s="79"/>
      <c r="D255" s="80"/>
      <c r="E255" s="81"/>
      <c r="F255" s="127"/>
      <c r="G255" s="128"/>
      <c r="H255" s="131"/>
      <c r="I255" s="132"/>
      <c r="J255" s="132"/>
      <c r="K255" s="132"/>
      <c r="L255" s="132"/>
      <c r="M255" s="132"/>
      <c r="N255" s="133"/>
      <c r="O255" s="131"/>
      <c r="P255" s="132"/>
      <c r="Q255" s="132"/>
      <c r="R255" s="132"/>
      <c r="S255" s="132"/>
      <c r="T255" s="132"/>
      <c r="U255" s="133"/>
      <c r="V255" s="131"/>
      <c r="W255" s="132"/>
      <c r="X255" s="132"/>
      <c r="Y255" s="132"/>
      <c r="Z255" s="132"/>
      <c r="AA255" s="132"/>
      <c r="AB255" s="133"/>
      <c r="AC255" s="131"/>
      <c r="AD255" s="132"/>
      <c r="AE255" s="132"/>
      <c r="AF255" s="132"/>
      <c r="AG255" s="132"/>
      <c r="AH255" s="132"/>
      <c r="AI255" s="133"/>
      <c r="AJ255" s="131"/>
      <c r="AK255" s="132"/>
      <c r="AL255" s="132"/>
      <c r="AM255" s="132"/>
      <c r="AN255" s="132"/>
      <c r="AO255" s="132"/>
      <c r="AP255" s="133"/>
      <c r="AQ255" s="131"/>
      <c r="AR255" s="132"/>
      <c r="AS255" s="132"/>
      <c r="AT255" s="132"/>
      <c r="AU255" s="132"/>
      <c r="AV255" s="132"/>
      <c r="AW255" s="133"/>
      <c r="AX255" s="131"/>
      <c r="AY255" s="132"/>
      <c r="AZ255" s="132"/>
      <c r="BA255" s="132"/>
      <c r="BB255" s="132"/>
      <c r="BC255" s="132"/>
      <c r="BD255" s="133"/>
      <c r="BE255" s="131"/>
      <c r="BF255" s="132"/>
      <c r="BG255" s="132"/>
      <c r="BH255" s="132"/>
      <c r="BI255" s="132"/>
      <c r="BJ255" s="132"/>
      <c r="BK255" s="133"/>
      <c r="BL255" s="131"/>
      <c r="BM255" s="132"/>
      <c r="BN255" s="132"/>
      <c r="BO255" s="132"/>
      <c r="BP255" s="132"/>
      <c r="BQ255" s="132"/>
      <c r="BR255" s="133"/>
    </row>
    <row r="256" spans="1:70" x14ac:dyDescent="0.3">
      <c r="A256" s="79"/>
      <c r="B256" s="79"/>
      <c r="C256" s="79"/>
      <c r="D256" s="80"/>
      <c r="E256" s="81"/>
      <c r="F256" s="127"/>
      <c r="G256" s="128"/>
      <c r="H256" s="131"/>
      <c r="I256" s="132"/>
      <c r="J256" s="132"/>
      <c r="K256" s="132"/>
      <c r="L256" s="132"/>
      <c r="M256" s="132"/>
      <c r="N256" s="133"/>
      <c r="O256" s="131"/>
      <c r="P256" s="132"/>
      <c r="Q256" s="132"/>
      <c r="R256" s="132"/>
      <c r="S256" s="132"/>
      <c r="T256" s="132"/>
      <c r="U256" s="133"/>
      <c r="V256" s="131"/>
      <c r="W256" s="132"/>
      <c r="X256" s="132"/>
      <c r="Y256" s="132"/>
      <c r="Z256" s="132"/>
      <c r="AA256" s="132"/>
      <c r="AB256" s="133"/>
      <c r="AC256" s="131"/>
      <c r="AD256" s="132"/>
      <c r="AE256" s="132"/>
      <c r="AF256" s="132"/>
      <c r="AG256" s="132"/>
      <c r="AH256" s="132"/>
      <c r="AI256" s="133"/>
      <c r="AJ256" s="131"/>
      <c r="AK256" s="132"/>
      <c r="AL256" s="132"/>
      <c r="AM256" s="132"/>
      <c r="AN256" s="132"/>
      <c r="AO256" s="132"/>
      <c r="AP256" s="133"/>
      <c r="AQ256" s="131"/>
      <c r="AR256" s="132"/>
      <c r="AS256" s="132"/>
      <c r="AT256" s="132"/>
      <c r="AU256" s="132"/>
      <c r="AV256" s="132"/>
      <c r="AW256" s="133"/>
      <c r="AX256" s="131"/>
      <c r="AY256" s="132"/>
      <c r="AZ256" s="132"/>
      <c r="BA256" s="132"/>
      <c r="BB256" s="132"/>
      <c r="BC256" s="132"/>
      <c r="BD256" s="133"/>
      <c r="BE256" s="131"/>
      <c r="BF256" s="132"/>
      <c r="BG256" s="132"/>
      <c r="BH256" s="132"/>
      <c r="BI256" s="132"/>
      <c r="BJ256" s="132"/>
      <c r="BK256" s="133"/>
      <c r="BL256" s="131"/>
      <c r="BM256" s="132"/>
      <c r="BN256" s="132"/>
      <c r="BO256" s="132"/>
      <c r="BP256" s="132"/>
      <c r="BQ256" s="132"/>
      <c r="BR256" s="133"/>
    </row>
    <row r="257" spans="1:70" x14ac:dyDescent="0.3">
      <c r="A257" s="79"/>
      <c r="B257" s="79"/>
      <c r="C257" s="79"/>
      <c r="D257" s="80"/>
      <c r="E257" s="81"/>
      <c r="F257" s="127"/>
      <c r="G257" s="128"/>
      <c r="H257" s="131"/>
      <c r="I257" s="132"/>
      <c r="J257" s="132"/>
      <c r="K257" s="132"/>
      <c r="L257" s="132"/>
      <c r="M257" s="132"/>
      <c r="N257" s="133"/>
      <c r="O257" s="131"/>
      <c r="P257" s="132"/>
      <c r="Q257" s="132"/>
      <c r="R257" s="132"/>
      <c r="S257" s="132"/>
      <c r="T257" s="132"/>
      <c r="U257" s="133"/>
      <c r="V257" s="131"/>
      <c r="W257" s="132"/>
      <c r="X257" s="132"/>
      <c r="Y257" s="132"/>
      <c r="Z257" s="132"/>
      <c r="AA257" s="132"/>
      <c r="AB257" s="133"/>
      <c r="AC257" s="131"/>
      <c r="AD257" s="132"/>
      <c r="AE257" s="132"/>
      <c r="AF257" s="132"/>
      <c r="AG257" s="132"/>
      <c r="AH257" s="132"/>
      <c r="AI257" s="133"/>
      <c r="AJ257" s="131"/>
      <c r="AK257" s="132"/>
      <c r="AL257" s="132"/>
      <c r="AM257" s="132"/>
      <c r="AN257" s="132"/>
      <c r="AO257" s="132"/>
      <c r="AP257" s="133"/>
      <c r="AQ257" s="131"/>
      <c r="AR257" s="132"/>
      <c r="AS257" s="132"/>
      <c r="AT257" s="132"/>
      <c r="AU257" s="132"/>
      <c r="AV257" s="132"/>
      <c r="AW257" s="133"/>
      <c r="AX257" s="131"/>
      <c r="AY257" s="132"/>
      <c r="AZ257" s="132"/>
      <c r="BA257" s="132"/>
      <c r="BB257" s="132"/>
      <c r="BC257" s="132"/>
      <c r="BD257" s="133"/>
      <c r="BE257" s="131"/>
      <c r="BF257" s="132"/>
      <c r="BG257" s="132"/>
      <c r="BH257" s="132"/>
      <c r="BI257" s="132"/>
      <c r="BJ257" s="132"/>
      <c r="BK257" s="133"/>
      <c r="BL257" s="131"/>
      <c r="BM257" s="132"/>
      <c r="BN257" s="132"/>
      <c r="BO257" s="132"/>
      <c r="BP257" s="132"/>
      <c r="BQ257" s="132"/>
      <c r="BR257" s="133"/>
    </row>
    <row r="258" spans="1:70" x14ac:dyDescent="0.3">
      <c r="A258" s="79"/>
      <c r="B258" s="79"/>
      <c r="C258" s="79"/>
      <c r="D258" s="80"/>
      <c r="E258" s="81"/>
      <c r="F258" s="127"/>
      <c r="G258" s="128"/>
      <c r="H258" s="131"/>
      <c r="I258" s="132"/>
      <c r="J258" s="132"/>
      <c r="K258" s="132"/>
      <c r="L258" s="132"/>
      <c r="M258" s="132"/>
      <c r="N258" s="133"/>
      <c r="O258" s="131"/>
      <c r="P258" s="132"/>
      <c r="Q258" s="132"/>
      <c r="R258" s="132"/>
      <c r="S258" s="132"/>
      <c r="T258" s="132"/>
      <c r="U258" s="133"/>
      <c r="V258" s="131"/>
      <c r="W258" s="132"/>
      <c r="X258" s="132"/>
      <c r="Y258" s="132"/>
      <c r="Z258" s="132"/>
      <c r="AA258" s="132"/>
      <c r="AB258" s="133"/>
      <c r="AC258" s="131"/>
      <c r="AD258" s="132"/>
      <c r="AE258" s="132"/>
      <c r="AF258" s="132"/>
      <c r="AG258" s="132"/>
      <c r="AH258" s="132"/>
      <c r="AI258" s="133"/>
      <c r="AJ258" s="131"/>
      <c r="AK258" s="132"/>
      <c r="AL258" s="132"/>
      <c r="AM258" s="132"/>
      <c r="AN258" s="132"/>
      <c r="AO258" s="132"/>
      <c r="AP258" s="133"/>
      <c r="AQ258" s="131"/>
      <c r="AR258" s="132"/>
      <c r="AS258" s="132"/>
      <c r="AT258" s="132"/>
      <c r="AU258" s="132"/>
      <c r="AV258" s="132"/>
      <c r="AW258" s="133"/>
      <c r="AX258" s="131"/>
      <c r="AY258" s="132"/>
      <c r="AZ258" s="132"/>
      <c r="BA258" s="132"/>
      <c r="BB258" s="132"/>
      <c r="BC258" s="132"/>
      <c r="BD258" s="133"/>
      <c r="BE258" s="131"/>
      <c r="BF258" s="132"/>
      <c r="BG258" s="132"/>
      <c r="BH258" s="132"/>
      <c r="BI258" s="132"/>
      <c r="BJ258" s="132"/>
      <c r="BK258" s="133"/>
      <c r="BL258" s="131"/>
      <c r="BM258" s="132"/>
      <c r="BN258" s="132"/>
      <c r="BO258" s="132"/>
      <c r="BP258" s="132"/>
      <c r="BQ258" s="132"/>
      <c r="BR258" s="133"/>
    </row>
    <row r="259" spans="1:70" x14ac:dyDescent="0.3">
      <c r="A259" s="79"/>
      <c r="B259" s="79"/>
      <c r="C259" s="79"/>
      <c r="D259" s="80"/>
      <c r="E259" s="81"/>
      <c r="F259" s="127"/>
      <c r="G259" s="128"/>
      <c r="H259" s="131"/>
      <c r="I259" s="132"/>
      <c r="J259" s="132"/>
      <c r="K259" s="132"/>
      <c r="L259" s="132"/>
      <c r="M259" s="132"/>
      <c r="N259" s="133"/>
      <c r="O259" s="131"/>
      <c r="P259" s="132"/>
      <c r="Q259" s="132"/>
      <c r="R259" s="132"/>
      <c r="S259" s="132"/>
      <c r="T259" s="132"/>
      <c r="U259" s="133"/>
      <c r="V259" s="131"/>
      <c r="W259" s="132"/>
      <c r="X259" s="132"/>
      <c r="Y259" s="132"/>
      <c r="Z259" s="132"/>
      <c r="AA259" s="132"/>
      <c r="AB259" s="133"/>
      <c r="AC259" s="131"/>
      <c r="AD259" s="132"/>
      <c r="AE259" s="132"/>
      <c r="AF259" s="132"/>
      <c r="AG259" s="132"/>
      <c r="AH259" s="132"/>
      <c r="AI259" s="133"/>
      <c r="AJ259" s="131"/>
      <c r="AK259" s="132"/>
      <c r="AL259" s="132"/>
      <c r="AM259" s="132"/>
      <c r="AN259" s="132"/>
      <c r="AO259" s="132"/>
      <c r="AP259" s="133"/>
      <c r="AQ259" s="131"/>
      <c r="AR259" s="132"/>
      <c r="AS259" s="132"/>
      <c r="AT259" s="132"/>
      <c r="AU259" s="132"/>
      <c r="AV259" s="132"/>
      <c r="AW259" s="133"/>
      <c r="AX259" s="131"/>
      <c r="AY259" s="132"/>
      <c r="AZ259" s="132"/>
      <c r="BA259" s="132"/>
      <c r="BB259" s="132"/>
      <c r="BC259" s="132"/>
      <c r="BD259" s="133"/>
      <c r="BE259" s="131"/>
      <c r="BF259" s="132"/>
      <c r="BG259" s="132"/>
      <c r="BH259" s="132"/>
      <c r="BI259" s="132"/>
      <c r="BJ259" s="132"/>
      <c r="BK259" s="133"/>
      <c r="BL259" s="131"/>
      <c r="BM259" s="132"/>
      <c r="BN259" s="132"/>
      <c r="BO259" s="132"/>
      <c r="BP259" s="132"/>
      <c r="BQ259" s="132"/>
      <c r="BR259" s="133"/>
    </row>
    <row r="260" spans="1:70" x14ac:dyDescent="0.3">
      <c r="A260" s="79"/>
      <c r="B260" s="79"/>
      <c r="C260" s="79"/>
      <c r="D260" s="80"/>
      <c r="E260" s="81"/>
      <c r="F260" s="127"/>
      <c r="G260" s="128"/>
      <c r="H260" s="131"/>
      <c r="I260" s="132"/>
      <c r="J260" s="132"/>
      <c r="K260" s="132"/>
      <c r="L260" s="132"/>
      <c r="M260" s="132"/>
      <c r="N260" s="133"/>
      <c r="O260" s="131"/>
      <c r="P260" s="132"/>
      <c r="Q260" s="132"/>
      <c r="R260" s="132"/>
      <c r="S260" s="132"/>
      <c r="T260" s="132"/>
      <c r="U260" s="133"/>
      <c r="V260" s="131"/>
      <c r="W260" s="132"/>
      <c r="X260" s="132"/>
      <c r="Y260" s="132"/>
      <c r="Z260" s="132"/>
      <c r="AA260" s="132"/>
      <c r="AB260" s="133"/>
      <c r="AC260" s="131"/>
      <c r="AD260" s="132"/>
      <c r="AE260" s="132"/>
      <c r="AF260" s="132"/>
      <c r="AG260" s="132"/>
      <c r="AH260" s="132"/>
      <c r="AI260" s="133"/>
      <c r="AJ260" s="131"/>
      <c r="AK260" s="132"/>
      <c r="AL260" s="132"/>
      <c r="AM260" s="132"/>
      <c r="AN260" s="132"/>
      <c r="AO260" s="132"/>
      <c r="AP260" s="133"/>
      <c r="AQ260" s="131"/>
      <c r="AR260" s="132"/>
      <c r="AS260" s="132"/>
      <c r="AT260" s="132"/>
      <c r="AU260" s="132"/>
      <c r="AV260" s="132"/>
      <c r="AW260" s="133"/>
      <c r="AX260" s="131"/>
      <c r="AY260" s="132"/>
      <c r="AZ260" s="132"/>
      <c r="BA260" s="132"/>
      <c r="BB260" s="132"/>
      <c r="BC260" s="132"/>
      <c r="BD260" s="133"/>
      <c r="BE260" s="131"/>
      <c r="BF260" s="132"/>
      <c r="BG260" s="132"/>
      <c r="BH260" s="132"/>
      <c r="BI260" s="132"/>
      <c r="BJ260" s="132"/>
      <c r="BK260" s="133"/>
      <c r="BL260" s="131"/>
      <c r="BM260" s="132"/>
      <c r="BN260" s="132"/>
      <c r="BO260" s="132"/>
      <c r="BP260" s="132"/>
      <c r="BQ260" s="132"/>
      <c r="BR260" s="133"/>
    </row>
    <row r="261" spans="1:70" x14ac:dyDescent="0.3">
      <c r="A261" s="79"/>
      <c r="B261" s="79"/>
      <c r="C261" s="79"/>
      <c r="D261" s="80"/>
      <c r="E261" s="81"/>
      <c r="F261" s="127"/>
      <c r="G261" s="128"/>
      <c r="H261" s="131"/>
      <c r="I261" s="132"/>
      <c r="J261" s="132"/>
      <c r="K261" s="132"/>
      <c r="L261" s="132"/>
      <c r="M261" s="132"/>
      <c r="N261" s="133"/>
      <c r="O261" s="131"/>
      <c r="P261" s="132"/>
      <c r="Q261" s="132"/>
      <c r="R261" s="132"/>
      <c r="S261" s="132"/>
      <c r="T261" s="132"/>
      <c r="U261" s="133"/>
      <c r="V261" s="131"/>
      <c r="W261" s="132"/>
      <c r="X261" s="132"/>
      <c r="Y261" s="132"/>
      <c r="Z261" s="132"/>
      <c r="AA261" s="132"/>
      <c r="AB261" s="133"/>
      <c r="AC261" s="131"/>
      <c r="AD261" s="132"/>
      <c r="AE261" s="132"/>
      <c r="AF261" s="132"/>
      <c r="AG261" s="132"/>
      <c r="AH261" s="132"/>
      <c r="AI261" s="133"/>
      <c r="AJ261" s="131"/>
      <c r="AK261" s="132"/>
      <c r="AL261" s="132"/>
      <c r="AM261" s="132"/>
      <c r="AN261" s="132"/>
      <c r="AO261" s="132"/>
      <c r="AP261" s="133"/>
      <c r="AQ261" s="131"/>
      <c r="AR261" s="132"/>
      <c r="AS261" s="132"/>
      <c r="AT261" s="132"/>
      <c r="AU261" s="132"/>
      <c r="AV261" s="132"/>
      <c r="AW261" s="133"/>
      <c r="AX261" s="131"/>
      <c r="AY261" s="132"/>
      <c r="AZ261" s="132"/>
      <c r="BA261" s="132"/>
      <c r="BB261" s="132"/>
      <c r="BC261" s="132"/>
      <c r="BD261" s="133"/>
      <c r="BE261" s="131"/>
      <c r="BF261" s="132"/>
      <c r="BG261" s="132"/>
      <c r="BH261" s="132"/>
      <c r="BI261" s="132"/>
      <c r="BJ261" s="132"/>
      <c r="BK261" s="133"/>
      <c r="BL261" s="131"/>
      <c r="BM261" s="132"/>
      <c r="BN261" s="132"/>
      <c r="BO261" s="132"/>
      <c r="BP261" s="132"/>
      <c r="BQ261" s="132"/>
      <c r="BR261" s="133"/>
    </row>
    <row r="262" spans="1:70" x14ac:dyDescent="0.3">
      <c r="A262" s="79"/>
      <c r="B262" s="79"/>
      <c r="C262" s="79"/>
      <c r="D262" s="80"/>
      <c r="E262" s="81"/>
      <c r="F262" s="127"/>
      <c r="G262" s="128"/>
      <c r="H262" s="131"/>
      <c r="I262" s="132"/>
      <c r="J262" s="132"/>
      <c r="K262" s="132"/>
      <c r="L262" s="132"/>
      <c r="M262" s="132"/>
      <c r="N262" s="133"/>
      <c r="O262" s="131"/>
      <c r="P262" s="132"/>
      <c r="Q262" s="132"/>
      <c r="R262" s="132"/>
      <c r="S262" s="132"/>
      <c r="T262" s="132"/>
      <c r="U262" s="133"/>
      <c r="V262" s="131"/>
      <c r="W262" s="132"/>
      <c r="X262" s="132"/>
      <c r="Y262" s="132"/>
      <c r="Z262" s="132"/>
      <c r="AA262" s="132"/>
      <c r="AB262" s="133"/>
      <c r="AC262" s="131"/>
      <c r="AD262" s="132"/>
      <c r="AE262" s="132"/>
      <c r="AF262" s="132"/>
      <c r="AG262" s="132"/>
      <c r="AH262" s="132"/>
      <c r="AI262" s="133"/>
      <c r="AJ262" s="131"/>
      <c r="AK262" s="132"/>
      <c r="AL262" s="132"/>
      <c r="AM262" s="132"/>
      <c r="AN262" s="132"/>
      <c r="AO262" s="132"/>
      <c r="AP262" s="133"/>
      <c r="AQ262" s="131"/>
      <c r="AR262" s="132"/>
      <c r="AS262" s="132"/>
      <c r="AT262" s="132"/>
      <c r="AU262" s="132"/>
      <c r="AV262" s="132"/>
      <c r="AW262" s="133"/>
      <c r="AX262" s="131"/>
      <c r="AY262" s="132"/>
      <c r="AZ262" s="132"/>
      <c r="BA262" s="132"/>
      <c r="BB262" s="132"/>
      <c r="BC262" s="132"/>
      <c r="BD262" s="133"/>
      <c r="BE262" s="131"/>
      <c r="BF262" s="132"/>
      <c r="BG262" s="132"/>
      <c r="BH262" s="132"/>
      <c r="BI262" s="132"/>
      <c r="BJ262" s="132"/>
      <c r="BK262" s="133"/>
      <c r="BL262" s="131"/>
      <c r="BM262" s="132"/>
      <c r="BN262" s="132"/>
      <c r="BO262" s="132"/>
      <c r="BP262" s="132"/>
      <c r="BQ262" s="132"/>
      <c r="BR262" s="133"/>
    </row>
    <row r="263" spans="1:70" x14ac:dyDescent="0.3">
      <c r="A263" s="79"/>
      <c r="B263" s="79"/>
      <c r="C263" s="79"/>
      <c r="D263" s="80"/>
      <c r="E263" s="81"/>
      <c r="F263" s="127"/>
      <c r="G263" s="128"/>
      <c r="H263" s="131"/>
      <c r="I263" s="132"/>
      <c r="J263" s="132"/>
      <c r="K263" s="132"/>
      <c r="L263" s="132"/>
      <c r="M263" s="132"/>
      <c r="N263" s="133"/>
      <c r="O263" s="131"/>
      <c r="P263" s="132"/>
      <c r="Q263" s="132"/>
      <c r="R263" s="132"/>
      <c r="S263" s="132"/>
      <c r="T263" s="132"/>
      <c r="U263" s="133"/>
      <c r="V263" s="131"/>
      <c r="W263" s="132"/>
      <c r="X263" s="132"/>
      <c r="Y263" s="132"/>
      <c r="Z263" s="132"/>
      <c r="AA263" s="132"/>
      <c r="AB263" s="133"/>
      <c r="AC263" s="131"/>
      <c r="AD263" s="132"/>
      <c r="AE263" s="132"/>
      <c r="AF263" s="132"/>
      <c r="AG263" s="132"/>
      <c r="AH263" s="132"/>
      <c r="AI263" s="133"/>
      <c r="AJ263" s="131"/>
      <c r="AK263" s="132"/>
      <c r="AL263" s="132"/>
      <c r="AM263" s="132"/>
      <c r="AN263" s="132"/>
      <c r="AO263" s="132"/>
      <c r="AP263" s="133"/>
      <c r="AQ263" s="131"/>
      <c r="AR263" s="132"/>
      <c r="AS263" s="132"/>
      <c r="AT263" s="132"/>
      <c r="AU263" s="132"/>
      <c r="AV263" s="132"/>
      <c r="AW263" s="133"/>
      <c r="AX263" s="131"/>
      <c r="AY263" s="132"/>
      <c r="AZ263" s="132"/>
      <c r="BA263" s="132"/>
      <c r="BB263" s="132"/>
      <c r="BC263" s="132"/>
      <c r="BD263" s="133"/>
      <c r="BE263" s="131"/>
      <c r="BF263" s="132"/>
      <c r="BG263" s="132"/>
      <c r="BH263" s="132"/>
      <c r="BI263" s="132"/>
      <c r="BJ263" s="132"/>
      <c r="BK263" s="133"/>
      <c r="BL263" s="131"/>
      <c r="BM263" s="132"/>
      <c r="BN263" s="132"/>
      <c r="BO263" s="132"/>
      <c r="BP263" s="132"/>
      <c r="BQ263" s="132"/>
      <c r="BR263" s="133"/>
    </row>
    <row r="264" spans="1:70" x14ac:dyDescent="0.3">
      <c r="A264" s="79"/>
      <c r="B264" s="79"/>
      <c r="C264" s="79"/>
      <c r="D264" s="80"/>
      <c r="E264" s="81"/>
      <c r="F264" s="127"/>
      <c r="G264" s="128"/>
      <c r="H264" s="131"/>
      <c r="I264" s="132"/>
      <c r="J264" s="132"/>
      <c r="K264" s="132"/>
      <c r="L264" s="132"/>
      <c r="M264" s="132"/>
      <c r="N264" s="133"/>
      <c r="O264" s="131"/>
      <c r="P264" s="132"/>
      <c r="Q264" s="132"/>
      <c r="R264" s="132"/>
      <c r="S264" s="132"/>
      <c r="T264" s="132"/>
      <c r="U264" s="133"/>
      <c r="V264" s="131"/>
      <c r="W264" s="132"/>
      <c r="X264" s="132"/>
      <c r="Y264" s="132"/>
      <c r="Z264" s="132"/>
      <c r="AA264" s="132"/>
      <c r="AB264" s="133"/>
      <c r="AC264" s="131"/>
      <c r="AD264" s="132"/>
      <c r="AE264" s="132"/>
      <c r="AF264" s="132"/>
      <c r="AG264" s="132"/>
      <c r="AH264" s="132"/>
      <c r="AI264" s="133"/>
      <c r="AJ264" s="131"/>
      <c r="AK264" s="132"/>
      <c r="AL264" s="132"/>
      <c r="AM264" s="132"/>
      <c r="AN264" s="132"/>
      <c r="AO264" s="132"/>
      <c r="AP264" s="133"/>
      <c r="AQ264" s="131"/>
      <c r="AR264" s="132"/>
      <c r="AS264" s="132"/>
      <c r="AT264" s="132"/>
      <c r="AU264" s="132"/>
      <c r="AV264" s="132"/>
      <c r="AW264" s="133"/>
      <c r="AX264" s="131"/>
      <c r="AY264" s="132"/>
      <c r="AZ264" s="132"/>
      <c r="BA264" s="132"/>
      <c r="BB264" s="132"/>
      <c r="BC264" s="132"/>
      <c r="BD264" s="133"/>
      <c r="BE264" s="131"/>
      <c r="BF264" s="132"/>
      <c r="BG264" s="132"/>
      <c r="BH264" s="132"/>
      <c r="BI264" s="132"/>
      <c r="BJ264" s="132"/>
      <c r="BK264" s="133"/>
      <c r="BL264" s="131"/>
      <c r="BM264" s="132"/>
      <c r="BN264" s="132"/>
      <c r="BO264" s="132"/>
      <c r="BP264" s="132"/>
      <c r="BQ264" s="132"/>
      <c r="BR264" s="133"/>
    </row>
    <row r="265" spans="1:70" x14ac:dyDescent="0.3">
      <c r="A265" s="79"/>
      <c r="B265" s="79"/>
      <c r="C265" s="79"/>
      <c r="D265" s="80"/>
      <c r="E265" s="81"/>
      <c r="F265" s="127"/>
      <c r="G265" s="128"/>
      <c r="H265" s="131"/>
      <c r="I265" s="132"/>
      <c r="J265" s="132"/>
      <c r="K265" s="132"/>
      <c r="L265" s="132"/>
      <c r="M265" s="132"/>
      <c r="N265" s="133"/>
      <c r="O265" s="131"/>
      <c r="P265" s="132"/>
      <c r="Q265" s="132"/>
      <c r="R265" s="132"/>
      <c r="S265" s="132"/>
      <c r="T265" s="132"/>
      <c r="U265" s="133"/>
      <c r="V265" s="131"/>
      <c r="W265" s="132"/>
      <c r="X265" s="132"/>
      <c r="Y265" s="132"/>
      <c r="Z265" s="132"/>
      <c r="AA265" s="132"/>
      <c r="AB265" s="133"/>
      <c r="AC265" s="131"/>
      <c r="AD265" s="132"/>
      <c r="AE265" s="132"/>
      <c r="AF265" s="132"/>
      <c r="AG265" s="132"/>
      <c r="AH265" s="132"/>
      <c r="AI265" s="133"/>
      <c r="AJ265" s="131"/>
      <c r="AK265" s="132"/>
      <c r="AL265" s="132"/>
      <c r="AM265" s="132"/>
      <c r="AN265" s="132"/>
      <c r="AO265" s="132"/>
      <c r="AP265" s="133"/>
      <c r="AQ265" s="131"/>
      <c r="AR265" s="132"/>
      <c r="AS265" s="132"/>
      <c r="AT265" s="132"/>
      <c r="AU265" s="132"/>
      <c r="AV265" s="132"/>
      <c r="AW265" s="133"/>
      <c r="AX265" s="131"/>
      <c r="AY265" s="132"/>
      <c r="AZ265" s="132"/>
      <c r="BA265" s="132"/>
      <c r="BB265" s="132"/>
      <c r="BC265" s="132"/>
      <c r="BD265" s="133"/>
      <c r="BE265" s="131"/>
      <c r="BF265" s="132"/>
      <c r="BG265" s="132"/>
      <c r="BH265" s="132"/>
      <c r="BI265" s="132"/>
      <c r="BJ265" s="132"/>
      <c r="BK265" s="133"/>
      <c r="BL265" s="131"/>
      <c r="BM265" s="132"/>
      <c r="BN265" s="132"/>
      <c r="BO265" s="132"/>
      <c r="BP265" s="132"/>
      <c r="BQ265" s="132"/>
      <c r="BR265" s="133"/>
    </row>
    <row r="266" spans="1:70" x14ac:dyDescent="0.3">
      <c r="A266" s="79"/>
      <c r="B266" s="79"/>
      <c r="C266" s="79"/>
      <c r="D266" s="80"/>
      <c r="E266" s="81"/>
      <c r="F266" s="127"/>
      <c r="G266" s="128"/>
      <c r="H266" s="131"/>
      <c r="I266" s="132"/>
      <c r="J266" s="132"/>
      <c r="K266" s="132"/>
      <c r="L266" s="132"/>
      <c r="M266" s="132"/>
      <c r="N266" s="133"/>
      <c r="O266" s="131"/>
      <c r="P266" s="132"/>
      <c r="Q266" s="132"/>
      <c r="R266" s="132"/>
      <c r="S266" s="132"/>
      <c r="T266" s="132"/>
      <c r="U266" s="133"/>
      <c r="V266" s="131"/>
      <c r="W266" s="132"/>
      <c r="X266" s="132"/>
      <c r="Y266" s="132"/>
      <c r="Z266" s="132"/>
      <c r="AA266" s="132"/>
      <c r="AB266" s="133"/>
      <c r="AC266" s="131"/>
      <c r="AD266" s="132"/>
      <c r="AE266" s="132"/>
      <c r="AF266" s="132"/>
      <c r="AG266" s="132"/>
      <c r="AH266" s="132"/>
      <c r="AI266" s="133"/>
      <c r="AJ266" s="131"/>
      <c r="AK266" s="132"/>
      <c r="AL266" s="132"/>
      <c r="AM266" s="132"/>
      <c r="AN266" s="132"/>
      <c r="AO266" s="132"/>
      <c r="AP266" s="133"/>
      <c r="AQ266" s="131"/>
      <c r="AR266" s="132"/>
      <c r="AS266" s="132"/>
      <c r="AT266" s="132"/>
      <c r="AU266" s="132"/>
      <c r="AV266" s="132"/>
      <c r="AW266" s="133"/>
      <c r="AX266" s="131"/>
      <c r="AY266" s="132"/>
      <c r="AZ266" s="132"/>
      <c r="BA266" s="132"/>
      <c r="BB266" s="132"/>
      <c r="BC266" s="132"/>
      <c r="BD266" s="133"/>
      <c r="BE266" s="131"/>
      <c r="BF266" s="132"/>
      <c r="BG266" s="132"/>
      <c r="BH266" s="132"/>
      <c r="BI266" s="132"/>
      <c r="BJ266" s="132"/>
      <c r="BK266" s="133"/>
      <c r="BL266" s="131"/>
      <c r="BM266" s="132"/>
      <c r="BN266" s="132"/>
      <c r="BO266" s="132"/>
      <c r="BP266" s="132"/>
      <c r="BQ266" s="132"/>
      <c r="BR266" s="133"/>
    </row>
    <row r="267" spans="1:70" x14ac:dyDescent="0.3">
      <c r="A267" s="79"/>
      <c r="B267" s="79"/>
      <c r="C267" s="79"/>
      <c r="D267" s="80"/>
      <c r="E267" s="81"/>
      <c r="F267" s="127"/>
      <c r="G267" s="128"/>
      <c r="H267" s="131"/>
      <c r="I267" s="132"/>
      <c r="J267" s="132"/>
      <c r="K267" s="132"/>
      <c r="L267" s="132"/>
      <c r="M267" s="132"/>
      <c r="N267" s="133"/>
      <c r="O267" s="131"/>
      <c r="P267" s="132"/>
      <c r="Q267" s="132"/>
      <c r="R267" s="132"/>
      <c r="S267" s="132"/>
      <c r="T267" s="132"/>
      <c r="U267" s="133"/>
      <c r="V267" s="131"/>
      <c r="W267" s="132"/>
      <c r="X267" s="132"/>
      <c r="Y267" s="132"/>
      <c r="Z267" s="132"/>
      <c r="AA267" s="132"/>
      <c r="AB267" s="133"/>
      <c r="AC267" s="131"/>
      <c r="AD267" s="132"/>
      <c r="AE267" s="132"/>
      <c r="AF267" s="132"/>
      <c r="AG267" s="132"/>
      <c r="AH267" s="132"/>
      <c r="AI267" s="133"/>
      <c r="AJ267" s="131"/>
      <c r="AK267" s="132"/>
      <c r="AL267" s="132"/>
      <c r="AM267" s="132"/>
      <c r="AN267" s="132"/>
      <c r="AO267" s="132"/>
      <c r="AP267" s="133"/>
      <c r="AQ267" s="131"/>
      <c r="AR267" s="132"/>
      <c r="AS267" s="132"/>
      <c r="AT267" s="132"/>
      <c r="AU267" s="132"/>
      <c r="AV267" s="132"/>
      <c r="AW267" s="133"/>
      <c r="AX267" s="131"/>
      <c r="AY267" s="132"/>
      <c r="AZ267" s="132"/>
      <c r="BA267" s="132"/>
      <c r="BB267" s="132"/>
      <c r="BC267" s="132"/>
      <c r="BD267" s="133"/>
      <c r="BE267" s="131"/>
      <c r="BF267" s="132"/>
      <c r="BG267" s="132"/>
      <c r="BH267" s="132"/>
      <c r="BI267" s="132"/>
      <c r="BJ267" s="132"/>
      <c r="BK267" s="133"/>
      <c r="BL267" s="131"/>
      <c r="BM267" s="132"/>
      <c r="BN267" s="132"/>
      <c r="BO267" s="132"/>
      <c r="BP267" s="132"/>
      <c r="BQ267" s="132"/>
      <c r="BR267" s="133"/>
    </row>
    <row r="268" spans="1:70" x14ac:dyDescent="0.3">
      <c r="A268" s="79"/>
      <c r="B268" s="79"/>
      <c r="C268" s="79"/>
      <c r="D268" s="80"/>
      <c r="E268" s="81"/>
      <c r="F268" s="127"/>
      <c r="G268" s="128"/>
      <c r="H268" s="131"/>
      <c r="I268" s="132"/>
      <c r="J268" s="132"/>
      <c r="K268" s="132"/>
      <c r="L268" s="132"/>
      <c r="M268" s="132"/>
      <c r="N268" s="133"/>
      <c r="O268" s="131"/>
      <c r="P268" s="132"/>
      <c r="Q268" s="132"/>
      <c r="R268" s="132"/>
      <c r="S268" s="132"/>
      <c r="T268" s="132"/>
      <c r="U268" s="133"/>
      <c r="V268" s="131"/>
      <c r="W268" s="132"/>
      <c r="X268" s="132"/>
      <c r="Y268" s="132"/>
      <c r="Z268" s="132"/>
      <c r="AA268" s="132"/>
      <c r="AB268" s="133"/>
      <c r="AC268" s="131"/>
      <c r="AD268" s="132"/>
      <c r="AE268" s="132"/>
      <c r="AF268" s="132"/>
      <c r="AG268" s="132"/>
      <c r="AH268" s="132"/>
      <c r="AI268" s="133"/>
      <c r="AJ268" s="131"/>
      <c r="AK268" s="132"/>
      <c r="AL268" s="132"/>
      <c r="AM268" s="132"/>
      <c r="AN268" s="132"/>
      <c r="AO268" s="132"/>
      <c r="AP268" s="133"/>
      <c r="AQ268" s="131"/>
      <c r="AR268" s="132"/>
      <c r="AS268" s="132"/>
      <c r="AT268" s="132"/>
      <c r="AU268" s="132"/>
      <c r="AV268" s="132"/>
      <c r="AW268" s="133"/>
      <c r="AX268" s="131"/>
      <c r="AY268" s="132"/>
      <c r="AZ268" s="132"/>
      <c r="BA268" s="132"/>
      <c r="BB268" s="132"/>
      <c r="BC268" s="132"/>
      <c r="BD268" s="133"/>
      <c r="BE268" s="131"/>
      <c r="BF268" s="132"/>
      <c r="BG268" s="132"/>
      <c r="BH268" s="132"/>
      <c r="BI268" s="132"/>
      <c r="BJ268" s="132"/>
      <c r="BK268" s="133"/>
      <c r="BL268" s="131"/>
      <c r="BM268" s="132"/>
      <c r="BN268" s="132"/>
      <c r="BO268" s="132"/>
      <c r="BP268" s="132"/>
      <c r="BQ268" s="132"/>
      <c r="BR268" s="133"/>
    </row>
    <row r="269" spans="1:70" x14ac:dyDescent="0.3">
      <c r="A269" s="79"/>
      <c r="B269" s="79"/>
      <c r="C269" s="79"/>
      <c r="D269" s="80"/>
      <c r="E269" s="81"/>
      <c r="F269" s="127"/>
      <c r="G269" s="128"/>
      <c r="H269" s="131"/>
      <c r="I269" s="132"/>
      <c r="J269" s="132"/>
      <c r="K269" s="132"/>
      <c r="L269" s="132"/>
      <c r="M269" s="132"/>
      <c r="N269" s="133"/>
      <c r="O269" s="131"/>
      <c r="P269" s="132"/>
      <c r="Q269" s="132"/>
      <c r="R269" s="132"/>
      <c r="S269" s="132"/>
      <c r="T269" s="132"/>
      <c r="U269" s="133"/>
      <c r="V269" s="131"/>
      <c r="W269" s="132"/>
      <c r="X269" s="132"/>
      <c r="Y269" s="132"/>
      <c r="Z269" s="132"/>
      <c r="AA269" s="132"/>
      <c r="AB269" s="133"/>
      <c r="AC269" s="131"/>
      <c r="AD269" s="132"/>
      <c r="AE269" s="132"/>
      <c r="AF269" s="132"/>
      <c r="AG269" s="132"/>
      <c r="AH269" s="132"/>
      <c r="AI269" s="133"/>
      <c r="AJ269" s="131"/>
      <c r="AK269" s="132"/>
      <c r="AL269" s="132"/>
      <c r="AM269" s="132"/>
      <c r="AN269" s="132"/>
      <c r="AO269" s="132"/>
      <c r="AP269" s="133"/>
      <c r="AQ269" s="131"/>
      <c r="AR269" s="132"/>
      <c r="AS269" s="132"/>
      <c r="AT269" s="132"/>
      <c r="AU269" s="132"/>
      <c r="AV269" s="132"/>
      <c r="AW269" s="133"/>
      <c r="AX269" s="131"/>
      <c r="AY269" s="132"/>
      <c r="AZ269" s="132"/>
      <c r="BA269" s="132"/>
      <c r="BB269" s="132"/>
      <c r="BC269" s="132"/>
      <c r="BD269" s="133"/>
      <c r="BE269" s="131"/>
      <c r="BF269" s="132"/>
      <c r="BG269" s="132"/>
      <c r="BH269" s="132"/>
      <c r="BI269" s="132"/>
      <c r="BJ269" s="132"/>
      <c r="BK269" s="133"/>
      <c r="BL269" s="131"/>
      <c r="BM269" s="132"/>
      <c r="BN269" s="132"/>
      <c r="BO269" s="132"/>
      <c r="BP269" s="132"/>
      <c r="BQ269" s="132"/>
      <c r="BR269" s="133"/>
    </row>
    <row r="270" spans="1:70" x14ac:dyDescent="0.3">
      <c r="A270" s="79"/>
      <c r="B270" s="79"/>
      <c r="C270" s="79"/>
      <c r="D270" s="80"/>
      <c r="E270" s="81"/>
      <c r="F270" s="127"/>
      <c r="G270" s="128"/>
      <c r="H270" s="131"/>
      <c r="I270" s="132"/>
      <c r="J270" s="132"/>
      <c r="K270" s="132"/>
      <c r="L270" s="132"/>
      <c r="M270" s="132"/>
      <c r="N270" s="133"/>
      <c r="O270" s="131"/>
      <c r="P270" s="132"/>
      <c r="Q270" s="132"/>
      <c r="R270" s="132"/>
      <c r="S270" s="132"/>
      <c r="T270" s="132"/>
      <c r="U270" s="133"/>
      <c r="V270" s="131"/>
      <c r="W270" s="132"/>
      <c r="X270" s="132"/>
      <c r="Y270" s="132"/>
      <c r="Z270" s="132"/>
      <c r="AA270" s="132"/>
      <c r="AB270" s="133"/>
      <c r="AC270" s="131"/>
      <c r="AD270" s="132"/>
      <c r="AE270" s="132"/>
      <c r="AF270" s="132"/>
      <c r="AG270" s="132"/>
      <c r="AH270" s="132"/>
      <c r="AI270" s="133"/>
      <c r="AJ270" s="131"/>
      <c r="AK270" s="132"/>
      <c r="AL270" s="132"/>
      <c r="AM270" s="132"/>
      <c r="AN270" s="132"/>
      <c r="AO270" s="132"/>
      <c r="AP270" s="133"/>
      <c r="AQ270" s="131"/>
      <c r="AR270" s="132"/>
      <c r="AS270" s="132"/>
      <c r="AT270" s="132"/>
      <c r="AU270" s="132"/>
      <c r="AV270" s="132"/>
      <c r="AW270" s="133"/>
      <c r="AX270" s="131"/>
      <c r="AY270" s="132"/>
      <c r="AZ270" s="132"/>
      <c r="BA270" s="132"/>
      <c r="BB270" s="132"/>
      <c r="BC270" s="132"/>
      <c r="BD270" s="133"/>
      <c r="BE270" s="131"/>
      <c r="BF270" s="132"/>
      <c r="BG270" s="132"/>
      <c r="BH270" s="132"/>
      <c r="BI270" s="132"/>
      <c r="BJ270" s="132"/>
      <c r="BK270" s="133"/>
      <c r="BL270" s="131"/>
      <c r="BM270" s="132"/>
      <c r="BN270" s="132"/>
      <c r="BO270" s="132"/>
      <c r="BP270" s="132"/>
      <c r="BQ270" s="132"/>
      <c r="BR270" s="133"/>
    </row>
    <row r="271" spans="1:70" x14ac:dyDescent="0.3">
      <c r="A271" s="79"/>
      <c r="B271" s="79"/>
      <c r="C271" s="79"/>
      <c r="D271" s="80"/>
      <c r="E271" s="81"/>
      <c r="F271" s="127"/>
      <c r="G271" s="128"/>
      <c r="H271" s="131"/>
      <c r="I271" s="132"/>
      <c r="J271" s="132"/>
      <c r="K271" s="132"/>
      <c r="L271" s="132"/>
      <c r="M271" s="132"/>
      <c r="N271" s="133"/>
      <c r="O271" s="131"/>
      <c r="P271" s="132"/>
      <c r="Q271" s="132"/>
      <c r="R271" s="132"/>
      <c r="S271" s="132"/>
      <c r="T271" s="132"/>
      <c r="U271" s="133"/>
      <c r="V271" s="131"/>
      <c r="W271" s="132"/>
      <c r="X271" s="132"/>
      <c r="Y271" s="132"/>
      <c r="Z271" s="132"/>
      <c r="AA271" s="132"/>
      <c r="AB271" s="133"/>
      <c r="AC271" s="131"/>
      <c r="AD271" s="132"/>
      <c r="AE271" s="132"/>
      <c r="AF271" s="132"/>
      <c r="AG271" s="132"/>
      <c r="AH271" s="132"/>
      <c r="AI271" s="133"/>
      <c r="AJ271" s="131"/>
      <c r="AK271" s="132"/>
      <c r="AL271" s="132"/>
      <c r="AM271" s="132"/>
      <c r="AN271" s="132"/>
      <c r="AO271" s="132"/>
      <c r="AP271" s="133"/>
      <c r="AQ271" s="131"/>
      <c r="AR271" s="132"/>
      <c r="AS271" s="132"/>
      <c r="AT271" s="132"/>
      <c r="AU271" s="132"/>
      <c r="AV271" s="132"/>
      <c r="AW271" s="133"/>
      <c r="AX271" s="131"/>
      <c r="AY271" s="132"/>
      <c r="AZ271" s="132"/>
      <c r="BA271" s="132"/>
      <c r="BB271" s="132"/>
      <c r="BC271" s="132"/>
      <c r="BD271" s="133"/>
      <c r="BE271" s="131"/>
      <c r="BF271" s="132"/>
      <c r="BG271" s="132"/>
      <c r="BH271" s="132"/>
      <c r="BI271" s="132"/>
      <c r="BJ271" s="132"/>
      <c r="BK271" s="133"/>
      <c r="BL271" s="131"/>
      <c r="BM271" s="132"/>
      <c r="BN271" s="132"/>
      <c r="BO271" s="132"/>
      <c r="BP271" s="132"/>
      <c r="BQ271" s="132"/>
      <c r="BR271" s="133"/>
    </row>
    <row r="272" spans="1:70" x14ac:dyDescent="0.3">
      <c r="A272" s="79"/>
      <c r="B272" s="79"/>
      <c r="C272" s="79"/>
      <c r="D272" s="80"/>
      <c r="E272" s="81"/>
      <c r="F272" s="127"/>
      <c r="G272" s="128"/>
      <c r="H272" s="131"/>
      <c r="I272" s="132"/>
      <c r="J272" s="132"/>
      <c r="K272" s="132"/>
      <c r="L272" s="132"/>
      <c r="M272" s="132"/>
      <c r="N272" s="133"/>
      <c r="O272" s="131"/>
      <c r="P272" s="132"/>
      <c r="Q272" s="132"/>
      <c r="R272" s="132"/>
      <c r="S272" s="132"/>
      <c r="T272" s="132"/>
      <c r="U272" s="133"/>
      <c r="V272" s="131"/>
      <c r="W272" s="132"/>
      <c r="X272" s="132"/>
      <c r="Y272" s="132"/>
      <c r="Z272" s="132"/>
      <c r="AA272" s="132"/>
      <c r="AB272" s="133"/>
      <c r="AC272" s="131"/>
      <c r="AD272" s="132"/>
      <c r="AE272" s="132"/>
      <c r="AF272" s="132"/>
      <c r="AG272" s="132"/>
      <c r="AH272" s="132"/>
      <c r="AI272" s="133"/>
      <c r="AJ272" s="131"/>
      <c r="AK272" s="132"/>
      <c r="AL272" s="132"/>
      <c r="AM272" s="132"/>
      <c r="AN272" s="132"/>
      <c r="AO272" s="132"/>
      <c r="AP272" s="133"/>
      <c r="AQ272" s="131"/>
      <c r="AR272" s="132"/>
      <c r="AS272" s="132"/>
      <c r="AT272" s="132"/>
      <c r="AU272" s="132"/>
      <c r="AV272" s="132"/>
      <c r="AW272" s="133"/>
      <c r="AX272" s="131"/>
      <c r="AY272" s="132"/>
      <c r="AZ272" s="132"/>
      <c r="BA272" s="132"/>
      <c r="BB272" s="132"/>
      <c r="BC272" s="132"/>
      <c r="BD272" s="133"/>
      <c r="BE272" s="131"/>
      <c r="BF272" s="132"/>
      <c r="BG272" s="132"/>
      <c r="BH272" s="132"/>
      <c r="BI272" s="132"/>
      <c r="BJ272" s="132"/>
      <c r="BK272" s="133"/>
      <c r="BL272" s="131"/>
      <c r="BM272" s="132"/>
      <c r="BN272" s="132"/>
      <c r="BO272" s="132"/>
      <c r="BP272" s="132"/>
      <c r="BQ272" s="132"/>
      <c r="BR272" s="133"/>
    </row>
    <row r="273" spans="1:70" x14ac:dyDescent="0.3">
      <c r="A273" s="79"/>
      <c r="B273" s="79"/>
      <c r="C273" s="79"/>
      <c r="D273" s="80"/>
      <c r="E273" s="81"/>
      <c r="F273" s="127"/>
      <c r="G273" s="128"/>
      <c r="H273" s="131"/>
      <c r="I273" s="132"/>
      <c r="J273" s="132"/>
      <c r="K273" s="132"/>
      <c r="L273" s="132"/>
      <c r="M273" s="132"/>
      <c r="N273" s="133"/>
      <c r="O273" s="131"/>
      <c r="P273" s="132"/>
      <c r="Q273" s="132"/>
      <c r="R273" s="132"/>
      <c r="S273" s="132"/>
      <c r="T273" s="132"/>
      <c r="U273" s="133"/>
      <c r="V273" s="131"/>
      <c r="W273" s="132"/>
      <c r="X273" s="132"/>
      <c r="Y273" s="132"/>
      <c r="Z273" s="132"/>
      <c r="AA273" s="132"/>
      <c r="AB273" s="133"/>
      <c r="AC273" s="131"/>
      <c r="AD273" s="132"/>
      <c r="AE273" s="132"/>
      <c r="AF273" s="132"/>
      <c r="AG273" s="132"/>
      <c r="AH273" s="132"/>
      <c r="AI273" s="133"/>
      <c r="AJ273" s="131"/>
      <c r="AK273" s="132"/>
      <c r="AL273" s="132"/>
      <c r="AM273" s="132"/>
      <c r="AN273" s="132"/>
      <c r="AO273" s="132"/>
      <c r="AP273" s="133"/>
      <c r="AQ273" s="131"/>
      <c r="AR273" s="132"/>
      <c r="AS273" s="132"/>
      <c r="AT273" s="132"/>
      <c r="AU273" s="132"/>
      <c r="AV273" s="132"/>
      <c r="AW273" s="133"/>
      <c r="AX273" s="131"/>
      <c r="AY273" s="132"/>
      <c r="AZ273" s="132"/>
      <c r="BA273" s="132"/>
      <c r="BB273" s="132"/>
      <c r="BC273" s="132"/>
      <c r="BD273" s="133"/>
      <c r="BE273" s="131"/>
      <c r="BF273" s="132"/>
      <c r="BG273" s="132"/>
      <c r="BH273" s="132"/>
      <c r="BI273" s="132"/>
      <c r="BJ273" s="132"/>
      <c r="BK273" s="133"/>
      <c r="BL273" s="131"/>
      <c r="BM273" s="132"/>
      <c r="BN273" s="132"/>
      <c r="BO273" s="132"/>
      <c r="BP273" s="132"/>
      <c r="BQ273" s="132"/>
      <c r="BR273" s="133"/>
    </row>
    <row r="274" spans="1:70" x14ac:dyDescent="0.3">
      <c r="A274" s="79"/>
      <c r="B274" s="79"/>
      <c r="C274" s="79"/>
      <c r="D274" s="80"/>
      <c r="E274" s="81"/>
      <c r="F274" s="127"/>
      <c r="G274" s="128"/>
      <c r="H274" s="131"/>
      <c r="I274" s="132"/>
      <c r="J274" s="132"/>
      <c r="K274" s="132"/>
      <c r="L274" s="132"/>
      <c r="M274" s="132"/>
      <c r="N274" s="133"/>
      <c r="O274" s="131"/>
      <c r="P274" s="132"/>
      <c r="Q274" s="132"/>
      <c r="R274" s="132"/>
      <c r="S274" s="132"/>
      <c r="T274" s="132"/>
      <c r="U274" s="133"/>
      <c r="V274" s="131"/>
      <c r="W274" s="132"/>
      <c r="X274" s="132"/>
      <c r="Y274" s="132"/>
      <c r="Z274" s="132"/>
      <c r="AA274" s="132"/>
      <c r="AB274" s="133"/>
      <c r="AC274" s="131"/>
      <c r="AD274" s="132"/>
      <c r="AE274" s="132"/>
      <c r="AF274" s="132"/>
      <c r="AG274" s="132"/>
      <c r="AH274" s="132"/>
      <c r="AI274" s="133"/>
      <c r="AJ274" s="131"/>
      <c r="AK274" s="132"/>
      <c r="AL274" s="132"/>
      <c r="AM274" s="132"/>
      <c r="AN274" s="132"/>
      <c r="AO274" s="132"/>
      <c r="AP274" s="133"/>
      <c r="AQ274" s="131"/>
      <c r="AR274" s="132"/>
      <c r="AS274" s="132"/>
      <c r="AT274" s="132"/>
      <c r="AU274" s="132"/>
      <c r="AV274" s="132"/>
      <c r="AW274" s="133"/>
      <c r="AX274" s="131"/>
      <c r="AY274" s="132"/>
      <c r="AZ274" s="132"/>
      <c r="BA274" s="132"/>
      <c r="BB274" s="132"/>
      <c r="BC274" s="132"/>
      <c r="BD274" s="133"/>
      <c r="BE274" s="131"/>
      <c r="BF274" s="132"/>
      <c r="BG274" s="132"/>
      <c r="BH274" s="132"/>
      <c r="BI274" s="132"/>
      <c r="BJ274" s="132"/>
      <c r="BK274" s="133"/>
      <c r="BL274" s="131"/>
      <c r="BM274" s="132"/>
      <c r="BN274" s="132"/>
      <c r="BO274" s="132"/>
      <c r="BP274" s="132"/>
      <c r="BQ274" s="132"/>
      <c r="BR274" s="133"/>
    </row>
    <row r="275" spans="1:70" x14ac:dyDescent="0.3">
      <c r="A275" s="79"/>
      <c r="B275" s="79"/>
      <c r="C275" s="79"/>
      <c r="D275" s="80"/>
      <c r="E275" s="81"/>
      <c r="F275" s="127"/>
      <c r="G275" s="128"/>
      <c r="H275" s="131"/>
      <c r="I275" s="132"/>
      <c r="J275" s="132"/>
      <c r="K275" s="132"/>
      <c r="L275" s="132"/>
      <c r="M275" s="132"/>
      <c r="N275" s="133"/>
      <c r="O275" s="131"/>
      <c r="P275" s="132"/>
      <c r="Q275" s="132"/>
      <c r="R275" s="132"/>
      <c r="S275" s="132"/>
      <c r="T275" s="132"/>
      <c r="U275" s="133"/>
      <c r="V275" s="131"/>
      <c r="W275" s="132"/>
      <c r="X275" s="132"/>
      <c r="Y275" s="132"/>
      <c r="Z275" s="132"/>
      <c r="AA275" s="132"/>
      <c r="AB275" s="133"/>
      <c r="AC275" s="131"/>
      <c r="AD275" s="132"/>
      <c r="AE275" s="132"/>
      <c r="AF275" s="132"/>
      <c r="AG275" s="132"/>
      <c r="AH275" s="132"/>
      <c r="AI275" s="133"/>
      <c r="AJ275" s="131"/>
      <c r="AK275" s="132"/>
      <c r="AL275" s="132"/>
      <c r="AM275" s="132"/>
      <c r="AN275" s="132"/>
      <c r="AO275" s="132"/>
      <c r="AP275" s="133"/>
      <c r="AQ275" s="131"/>
      <c r="AR275" s="132"/>
      <c r="AS275" s="132"/>
      <c r="AT275" s="132"/>
      <c r="AU275" s="132"/>
      <c r="AV275" s="132"/>
      <c r="AW275" s="133"/>
      <c r="AX275" s="131"/>
      <c r="AY275" s="132"/>
      <c r="AZ275" s="132"/>
      <c r="BA275" s="132"/>
      <c r="BB275" s="132"/>
      <c r="BC275" s="132"/>
      <c r="BD275" s="133"/>
      <c r="BE275" s="131"/>
      <c r="BF275" s="132"/>
      <c r="BG275" s="132"/>
      <c r="BH275" s="132"/>
      <c r="BI275" s="132"/>
      <c r="BJ275" s="132"/>
      <c r="BK275" s="133"/>
      <c r="BL275" s="131"/>
      <c r="BM275" s="132"/>
      <c r="BN275" s="132"/>
      <c r="BO275" s="132"/>
      <c r="BP275" s="132"/>
      <c r="BQ275" s="132"/>
      <c r="BR275" s="133"/>
    </row>
    <row r="276" spans="1:70" x14ac:dyDescent="0.3">
      <c r="A276" s="79"/>
      <c r="B276" s="79"/>
      <c r="C276" s="79"/>
      <c r="D276" s="80"/>
      <c r="E276" s="81"/>
      <c r="F276" s="127"/>
      <c r="G276" s="128"/>
      <c r="H276" s="131"/>
      <c r="I276" s="132"/>
      <c r="J276" s="132"/>
      <c r="K276" s="132"/>
      <c r="L276" s="132"/>
      <c r="M276" s="132"/>
      <c r="N276" s="133"/>
      <c r="O276" s="131"/>
      <c r="P276" s="132"/>
      <c r="Q276" s="132"/>
      <c r="R276" s="132"/>
      <c r="S276" s="132"/>
      <c r="T276" s="132"/>
      <c r="U276" s="133"/>
      <c r="V276" s="131"/>
      <c r="W276" s="132"/>
      <c r="X276" s="132"/>
      <c r="Y276" s="132"/>
      <c r="Z276" s="132"/>
      <c r="AA276" s="132"/>
      <c r="AB276" s="133"/>
      <c r="AC276" s="131"/>
      <c r="AD276" s="132"/>
      <c r="AE276" s="132"/>
      <c r="AF276" s="132"/>
      <c r="AG276" s="132"/>
      <c r="AH276" s="132"/>
      <c r="AI276" s="133"/>
      <c r="AJ276" s="131"/>
      <c r="AK276" s="132"/>
      <c r="AL276" s="132"/>
      <c r="AM276" s="132"/>
      <c r="AN276" s="132"/>
      <c r="AO276" s="132"/>
      <c r="AP276" s="133"/>
      <c r="AQ276" s="131"/>
      <c r="AR276" s="132"/>
      <c r="AS276" s="132"/>
      <c r="AT276" s="132"/>
      <c r="AU276" s="132"/>
      <c r="AV276" s="132"/>
      <c r="AW276" s="133"/>
      <c r="AX276" s="131"/>
      <c r="AY276" s="132"/>
      <c r="AZ276" s="132"/>
      <c r="BA276" s="132"/>
      <c r="BB276" s="132"/>
      <c r="BC276" s="132"/>
      <c r="BD276" s="133"/>
      <c r="BE276" s="131"/>
      <c r="BF276" s="132"/>
      <c r="BG276" s="132"/>
      <c r="BH276" s="132"/>
      <c r="BI276" s="132"/>
      <c r="BJ276" s="132"/>
      <c r="BK276" s="133"/>
      <c r="BL276" s="131"/>
      <c r="BM276" s="132"/>
      <c r="BN276" s="132"/>
      <c r="BO276" s="132"/>
      <c r="BP276" s="132"/>
      <c r="BQ276" s="132"/>
      <c r="BR276" s="133"/>
    </row>
    <row r="277" spans="1:70" x14ac:dyDescent="0.3">
      <c r="A277" s="79"/>
      <c r="B277" s="79"/>
      <c r="C277" s="79"/>
      <c r="D277" s="80"/>
      <c r="E277" s="81"/>
      <c r="F277" s="127"/>
      <c r="G277" s="128"/>
      <c r="H277" s="131"/>
      <c r="I277" s="132"/>
      <c r="J277" s="132"/>
      <c r="K277" s="132"/>
      <c r="L277" s="132"/>
      <c r="M277" s="132"/>
      <c r="N277" s="133"/>
      <c r="O277" s="131"/>
      <c r="P277" s="132"/>
      <c r="Q277" s="132"/>
      <c r="R277" s="132"/>
      <c r="S277" s="132"/>
      <c r="T277" s="132"/>
      <c r="U277" s="133"/>
      <c r="V277" s="131"/>
      <c r="W277" s="132"/>
      <c r="X277" s="132"/>
      <c r="Y277" s="132"/>
      <c r="Z277" s="132"/>
      <c r="AA277" s="132"/>
      <c r="AB277" s="133"/>
      <c r="AC277" s="131"/>
      <c r="AD277" s="132"/>
      <c r="AE277" s="132"/>
      <c r="AF277" s="132"/>
      <c r="AG277" s="132"/>
      <c r="AH277" s="132"/>
      <c r="AI277" s="133"/>
      <c r="AJ277" s="131"/>
      <c r="AK277" s="132"/>
      <c r="AL277" s="132"/>
      <c r="AM277" s="132"/>
      <c r="AN277" s="132"/>
      <c r="AO277" s="132"/>
      <c r="AP277" s="133"/>
      <c r="AQ277" s="131"/>
      <c r="AR277" s="132"/>
      <c r="AS277" s="132"/>
      <c r="AT277" s="132"/>
      <c r="AU277" s="132"/>
      <c r="AV277" s="132"/>
      <c r="AW277" s="133"/>
      <c r="AX277" s="131"/>
      <c r="AY277" s="132"/>
      <c r="AZ277" s="132"/>
      <c r="BA277" s="132"/>
      <c r="BB277" s="132"/>
      <c r="BC277" s="132"/>
      <c r="BD277" s="133"/>
      <c r="BE277" s="131"/>
      <c r="BF277" s="132"/>
      <c r="BG277" s="132"/>
      <c r="BH277" s="132"/>
      <c r="BI277" s="132"/>
      <c r="BJ277" s="132"/>
      <c r="BK277" s="133"/>
      <c r="BL277" s="131"/>
      <c r="BM277" s="132"/>
      <c r="BN277" s="132"/>
      <c r="BO277" s="132"/>
      <c r="BP277" s="132"/>
      <c r="BQ277" s="132"/>
      <c r="BR277" s="133"/>
    </row>
    <row r="278" spans="1:70" x14ac:dyDescent="0.3">
      <c r="A278" s="79"/>
      <c r="B278" s="79"/>
      <c r="C278" s="79"/>
      <c r="D278" s="80"/>
      <c r="E278" s="81"/>
      <c r="F278" s="127"/>
      <c r="G278" s="128"/>
      <c r="H278" s="131"/>
      <c r="I278" s="132"/>
      <c r="J278" s="132"/>
      <c r="K278" s="132"/>
      <c r="L278" s="132"/>
      <c r="M278" s="132"/>
      <c r="N278" s="133"/>
      <c r="O278" s="131"/>
      <c r="P278" s="132"/>
      <c r="Q278" s="132"/>
      <c r="R278" s="132"/>
      <c r="S278" s="132"/>
      <c r="T278" s="132"/>
      <c r="U278" s="133"/>
      <c r="V278" s="131"/>
      <c r="W278" s="132"/>
      <c r="X278" s="132"/>
      <c r="Y278" s="132"/>
      <c r="Z278" s="132"/>
      <c r="AA278" s="132"/>
      <c r="AB278" s="133"/>
      <c r="AC278" s="131"/>
      <c r="AD278" s="132"/>
      <c r="AE278" s="132"/>
      <c r="AF278" s="132"/>
      <c r="AG278" s="132"/>
      <c r="AH278" s="132"/>
      <c r="AI278" s="133"/>
      <c r="AJ278" s="131"/>
      <c r="AK278" s="132"/>
      <c r="AL278" s="132"/>
      <c r="AM278" s="132"/>
      <c r="AN278" s="132"/>
      <c r="AO278" s="132"/>
      <c r="AP278" s="133"/>
      <c r="AQ278" s="131"/>
      <c r="AR278" s="132"/>
      <c r="AS278" s="132"/>
      <c r="AT278" s="132"/>
      <c r="AU278" s="132"/>
      <c r="AV278" s="132"/>
      <c r="AW278" s="133"/>
      <c r="AX278" s="131"/>
      <c r="AY278" s="132"/>
      <c r="AZ278" s="132"/>
      <c r="BA278" s="132"/>
      <c r="BB278" s="132"/>
      <c r="BC278" s="132"/>
      <c r="BD278" s="133"/>
      <c r="BE278" s="131"/>
      <c r="BF278" s="132"/>
      <c r="BG278" s="132"/>
      <c r="BH278" s="132"/>
      <c r="BI278" s="132"/>
      <c r="BJ278" s="132"/>
      <c r="BK278" s="133"/>
      <c r="BL278" s="131"/>
      <c r="BM278" s="132"/>
      <c r="BN278" s="132"/>
      <c r="BO278" s="132"/>
      <c r="BP278" s="132"/>
      <c r="BQ278" s="132"/>
      <c r="BR278" s="133"/>
    </row>
    <row r="279" spans="1:70" x14ac:dyDescent="0.3">
      <c r="A279" s="79"/>
      <c r="B279" s="79"/>
      <c r="C279" s="79"/>
      <c r="D279" s="80"/>
      <c r="E279" s="81"/>
      <c r="F279" s="127"/>
      <c r="G279" s="128"/>
      <c r="H279" s="131"/>
      <c r="I279" s="132"/>
      <c r="J279" s="132"/>
      <c r="K279" s="132"/>
      <c r="L279" s="132"/>
      <c r="M279" s="132"/>
      <c r="N279" s="133"/>
      <c r="O279" s="131"/>
      <c r="P279" s="132"/>
      <c r="Q279" s="132"/>
      <c r="R279" s="132"/>
      <c r="S279" s="132"/>
      <c r="T279" s="132"/>
      <c r="U279" s="133"/>
      <c r="V279" s="131"/>
      <c r="W279" s="132"/>
      <c r="X279" s="132"/>
      <c r="Y279" s="132"/>
      <c r="Z279" s="132"/>
      <c r="AA279" s="132"/>
      <c r="AB279" s="133"/>
      <c r="AC279" s="131"/>
      <c r="AD279" s="132"/>
      <c r="AE279" s="132"/>
      <c r="AF279" s="132"/>
      <c r="AG279" s="132"/>
      <c r="AH279" s="132"/>
      <c r="AI279" s="133"/>
      <c r="AJ279" s="131"/>
      <c r="AK279" s="132"/>
      <c r="AL279" s="132"/>
      <c r="AM279" s="132"/>
      <c r="AN279" s="132"/>
      <c r="AO279" s="132"/>
      <c r="AP279" s="133"/>
      <c r="AQ279" s="131"/>
      <c r="AR279" s="132"/>
      <c r="AS279" s="132"/>
      <c r="AT279" s="132"/>
      <c r="AU279" s="132"/>
      <c r="AV279" s="132"/>
      <c r="AW279" s="133"/>
      <c r="AX279" s="131"/>
      <c r="AY279" s="132"/>
      <c r="AZ279" s="132"/>
      <c r="BA279" s="132"/>
      <c r="BB279" s="132"/>
      <c r="BC279" s="132"/>
      <c r="BD279" s="133"/>
      <c r="BE279" s="131"/>
      <c r="BF279" s="132"/>
      <c r="BG279" s="132"/>
      <c r="BH279" s="132"/>
      <c r="BI279" s="132"/>
      <c r="BJ279" s="132"/>
      <c r="BK279" s="133"/>
      <c r="BL279" s="131"/>
      <c r="BM279" s="132"/>
      <c r="BN279" s="132"/>
      <c r="BO279" s="132"/>
      <c r="BP279" s="132"/>
      <c r="BQ279" s="132"/>
      <c r="BR279" s="133"/>
    </row>
    <row r="280" spans="1:70" x14ac:dyDescent="0.3">
      <c r="A280" s="79"/>
      <c r="B280" s="79"/>
      <c r="C280" s="79"/>
      <c r="D280" s="80"/>
      <c r="E280" s="81"/>
      <c r="F280" s="127"/>
      <c r="G280" s="128"/>
      <c r="H280" s="131"/>
      <c r="I280" s="132"/>
      <c r="J280" s="132"/>
      <c r="K280" s="132"/>
      <c r="L280" s="132"/>
      <c r="M280" s="132"/>
      <c r="N280" s="133"/>
      <c r="O280" s="131"/>
      <c r="P280" s="132"/>
      <c r="Q280" s="132"/>
      <c r="R280" s="132"/>
      <c r="S280" s="132"/>
      <c r="T280" s="132"/>
      <c r="U280" s="133"/>
      <c r="V280" s="131"/>
      <c r="W280" s="132"/>
      <c r="X280" s="132"/>
      <c r="Y280" s="132"/>
      <c r="Z280" s="132"/>
      <c r="AA280" s="132"/>
      <c r="AB280" s="133"/>
      <c r="AC280" s="131"/>
      <c r="AD280" s="132"/>
      <c r="AE280" s="132"/>
      <c r="AF280" s="132"/>
      <c r="AG280" s="132"/>
      <c r="AH280" s="132"/>
      <c r="AI280" s="133"/>
      <c r="AJ280" s="131"/>
      <c r="AK280" s="132"/>
      <c r="AL280" s="132"/>
      <c r="AM280" s="132"/>
      <c r="AN280" s="132"/>
      <c r="AO280" s="132"/>
      <c r="AP280" s="133"/>
      <c r="AQ280" s="131"/>
      <c r="AR280" s="132"/>
      <c r="AS280" s="132"/>
      <c r="AT280" s="132"/>
      <c r="AU280" s="132"/>
      <c r="AV280" s="132"/>
      <c r="AW280" s="133"/>
      <c r="AX280" s="131"/>
      <c r="AY280" s="132"/>
      <c r="AZ280" s="132"/>
      <c r="BA280" s="132"/>
      <c r="BB280" s="132"/>
      <c r="BC280" s="132"/>
      <c r="BD280" s="133"/>
      <c r="BE280" s="131"/>
      <c r="BF280" s="132"/>
      <c r="BG280" s="132"/>
      <c r="BH280" s="132"/>
      <c r="BI280" s="132"/>
      <c r="BJ280" s="132"/>
      <c r="BK280" s="133"/>
      <c r="BL280" s="131"/>
      <c r="BM280" s="132"/>
      <c r="BN280" s="132"/>
      <c r="BO280" s="132"/>
      <c r="BP280" s="132"/>
      <c r="BQ280" s="132"/>
      <c r="BR280" s="133"/>
    </row>
    <row r="281" spans="1:70" x14ac:dyDescent="0.3">
      <c r="A281" s="79"/>
      <c r="B281" s="79"/>
      <c r="C281" s="79"/>
      <c r="D281" s="80"/>
      <c r="E281" s="81"/>
      <c r="F281" s="127"/>
      <c r="G281" s="128"/>
      <c r="H281" s="131"/>
      <c r="I281" s="132"/>
      <c r="J281" s="132"/>
      <c r="K281" s="132"/>
      <c r="L281" s="132"/>
      <c r="M281" s="132"/>
      <c r="N281" s="133"/>
      <c r="O281" s="131"/>
      <c r="P281" s="132"/>
      <c r="Q281" s="132"/>
      <c r="R281" s="132"/>
      <c r="S281" s="132"/>
      <c r="T281" s="132"/>
      <c r="U281" s="133"/>
      <c r="V281" s="131"/>
      <c r="W281" s="132"/>
      <c r="X281" s="132"/>
      <c r="Y281" s="132"/>
      <c r="Z281" s="132"/>
      <c r="AA281" s="132"/>
      <c r="AB281" s="133"/>
      <c r="AC281" s="131"/>
      <c r="AD281" s="132"/>
      <c r="AE281" s="132"/>
      <c r="AF281" s="132"/>
      <c r="AG281" s="132"/>
      <c r="AH281" s="132"/>
      <c r="AI281" s="133"/>
      <c r="AJ281" s="131"/>
      <c r="AK281" s="132"/>
      <c r="AL281" s="132"/>
      <c r="AM281" s="132"/>
      <c r="AN281" s="132"/>
      <c r="AO281" s="132"/>
      <c r="AP281" s="133"/>
      <c r="AQ281" s="131"/>
      <c r="AR281" s="132"/>
      <c r="AS281" s="132"/>
      <c r="AT281" s="132"/>
      <c r="AU281" s="132"/>
      <c r="AV281" s="132"/>
      <c r="AW281" s="133"/>
      <c r="AX281" s="131"/>
      <c r="AY281" s="132"/>
      <c r="AZ281" s="132"/>
      <c r="BA281" s="132"/>
      <c r="BB281" s="132"/>
      <c r="BC281" s="132"/>
      <c r="BD281" s="133"/>
      <c r="BE281" s="131"/>
      <c r="BF281" s="132"/>
      <c r="BG281" s="132"/>
      <c r="BH281" s="132"/>
      <c r="BI281" s="132"/>
      <c r="BJ281" s="132"/>
      <c r="BK281" s="133"/>
      <c r="BL281" s="131"/>
      <c r="BM281" s="132"/>
      <c r="BN281" s="132"/>
      <c r="BO281" s="132"/>
      <c r="BP281" s="132"/>
      <c r="BQ281" s="132"/>
      <c r="BR281" s="133"/>
    </row>
    <row r="282" spans="1:70" x14ac:dyDescent="0.3">
      <c r="A282" s="79"/>
      <c r="B282" s="79"/>
      <c r="C282" s="79"/>
      <c r="D282" s="80"/>
      <c r="E282" s="81"/>
      <c r="F282" s="127"/>
      <c r="G282" s="128"/>
      <c r="H282" s="131"/>
      <c r="I282" s="132"/>
      <c r="J282" s="132"/>
      <c r="K282" s="132"/>
      <c r="L282" s="132"/>
      <c r="M282" s="132"/>
      <c r="N282" s="133"/>
      <c r="O282" s="131"/>
      <c r="P282" s="132"/>
      <c r="Q282" s="132"/>
      <c r="R282" s="132"/>
      <c r="S282" s="132"/>
      <c r="T282" s="132"/>
      <c r="U282" s="133"/>
      <c r="V282" s="131"/>
      <c r="W282" s="132"/>
      <c r="X282" s="132"/>
      <c r="Y282" s="132"/>
      <c r="Z282" s="132"/>
      <c r="AA282" s="132"/>
      <c r="AB282" s="133"/>
      <c r="AC282" s="131"/>
      <c r="AD282" s="132"/>
      <c r="AE282" s="132"/>
      <c r="AF282" s="132"/>
      <c r="AG282" s="132"/>
      <c r="AH282" s="132"/>
      <c r="AI282" s="133"/>
      <c r="AJ282" s="131"/>
      <c r="AK282" s="132"/>
      <c r="AL282" s="132"/>
      <c r="AM282" s="132"/>
      <c r="AN282" s="132"/>
      <c r="AO282" s="132"/>
      <c r="AP282" s="133"/>
      <c r="AQ282" s="131"/>
      <c r="AR282" s="132"/>
      <c r="AS282" s="132"/>
      <c r="AT282" s="132"/>
      <c r="AU282" s="132"/>
      <c r="AV282" s="132"/>
      <c r="AW282" s="133"/>
      <c r="AX282" s="131"/>
      <c r="AY282" s="132"/>
      <c r="AZ282" s="132"/>
      <c r="BA282" s="132"/>
      <c r="BB282" s="132"/>
      <c r="BC282" s="132"/>
      <c r="BD282" s="133"/>
      <c r="BE282" s="131"/>
      <c r="BF282" s="132"/>
      <c r="BG282" s="132"/>
      <c r="BH282" s="132"/>
      <c r="BI282" s="132"/>
      <c r="BJ282" s="132"/>
      <c r="BK282" s="133"/>
      <c r="BL282" s="131"/>
      <c r="BM282" s="132"/>
      <c r="BN282" s="132"/>
      <c r="BO282" s="132"/>
      <c r="BP282" s="132"/>
      <c r="BQ282" s="132"/>
      <c r="BR282" s="133"/>
    </row>
    <row r="283" spans="1:70" x14ac:dyDescent="0.3">
      <c r="A283" s="79"/>
      <c r="B283" s="79"/>
      <c r="C283" s="79"/>
      <c r="D283" s="80"/>
      <c r="E283" s="81"/>
      <c r="F283" s="127"/>
      <c r="G283" s="128"/>
      <c r="H283" s="131"/>
      <c r="I283" s="132"/>
      <c r="J283" s="132"/>
      <c r="K283" s="132"/>
      <c r="L283" s="132"/>
      <c r="M283" s="132"/>
      <c r="N283" s="133"/>
      <c r="O283" s="131"/>
      <c r="P283" s="132"/>
      <c r="Q283" s="132"/>
      <c r="R283" s="132"/>
      <c r="S283" s="132"/>
      <c r="T283" s="132"/>
      <c r="U283" s="133"/>
      <c r="V283" s="131"/>
      <c r="W283" s="132"/>
      <c r="X283" s="132"/>
      <c r="Y283" s="132"/>
      <c r="Z283" s="132"/>
      <c r="AA283" s="132"/>
      <c r="AB283" s="133"/>
      <c r="AC283" s="131"/>
      <c r="AD283" s="132"/>
      <c r="AE283" s="132"/>
      <c r="AF283" s="132"/>
      <c r="AG283" s="132"/>
      <c r="AH283" s="132"/>
      <c r="AI283" s="133"/>
      <c r="AJ283" s="131"/>
      <c r="AK283" s="132"/>
      <c r="AL283" s="132"/>
      <c r="AM283" s="132"/>
      <c r="AN283" s="132"/>
      <c r="AO283" s="132"/>
      <c r="AP283" s="133"/>
      <c r="AQ283" s="131"/>
      <c r="AR283" s="132"/>
      <c r="AS283" s="132"/>
      <c r="AT283" s="132"/>
      <c r="AU283" s="132"/>
      <c r="AV283" s="132"/>
      <c r="AW283" s="133"/>
      <c r="AX283" s="131"/>
      <c r="AY283" s="132"/>
      <c r="AZ283" s="132"/>
      <c r="BA283" s="132"/>
      <c r="BB283" s="132"/>
      <c r="BC283" s="132"/>
      <c r="BD283" s="133"/>
      <c r="BE283" s="131"/>
      <c r="BF283" s="132"/>
      <c r="BG283" s="132"/>
      <c r="BH283" s="132"/>
      <c r="BI283" s="132"/>
      <c r="BJ283" s="132"/>
      <c r="BK283" s="133"/>
      <c r="BL283" s="131"/>
      <c r="BM283" s="132"/>
      <c r="BN283" s="132"/>
      <c r="BO283" s="132"/>
      <c r="BP283" s="132"/>
      <c r="BQ283" s="132"/>
      <c r="BR283" s="133"/>
    </row>
    <row r="284" spans="1:70" x14ac:dyDescent="0.3">
      <c r="A284" s="79"/>
      <c r="B284" s="79"/>
      <c r="C284" s="79"/>
      <c r="D284" s="80"/>
      <c r="E284" s="81"/>
      <c r="F284" s="127"/>
      <c r="G284" s="128"/>
      <c r="H284" s="131"/>
      <c r="I284" s="132"/>
      <c r="J284" s="132"/>
      <c r="K284" s="132"/>
      <c r="L284" s="132"/>
      <c r="M284" s="132"/>
      <c r="N284" s="133"/>
      <c r="O284" s="131"/>
      <c r="P284" s="132"/>
      <c r="Q284" s="132"/>
      <c r="R284" s="132"/>
      <c r="S284" s="132"/>
      <c r="T284" s="132"/>
      <c r="U284" s="133"/>
      <c r="V284" s="131"/>
      <c r="W284" s="132"/>
      <c r="X284" s="132"/>
      <c r="Y284" s="132"/>
      <c r="Z284" s="132"/>
      <c r="AA284" s="132"/>
      <c r="AB284" s="133"/>
      <c r="AC284" s="131"/>
      <c r="AD284" s="132"/>
      <c r="AE284" s="132"/>
      <c r="AF284" s="132"/>
      <c r="AG284" s="132"/>
      <c r="AH284" s="132"/>
      <c r="AI284" s="133"/>
      <c r="AJ284" s="131"/>
      <c r="AK284" s="132"/>
      <c r="AL284" s="132"/>
      <c r="AM284" s="132"/>
      <c r="AN284" s="132"/>
      <c r="AO284" s="132"/>
      <c r="AP284" s="133"/>
      <c r="AQ284" s="131"/>
      <c r="AR284" s="132"/>
      <c r="AS284" s="132"/>
      <c r="AT284" s="132"/>
      <c r="AU284" s="132"/>
      <c r="AV284" s="132"/>
      <c r="AW284" s="133"/>
      <c r="AX284" s="131"/>
      <c r="AY284" s="132"/>
      <c r="AZ284" s="132"/>
      <c r="BA284" s="132"/>
      <c r="BB284" s="132"/>
      <c r="BC284" s="132"/>
      <c r="BD284" s="133"/>
      <c r="BE284" s="131"/>
      <c r="BF284" s="132"/>
      <c r="BG284" s="132"/>
      <c r="BH284" s="132"/>
      <c r="BI284" s="132"/>
      <c r="BJ284" s="132"/>
      <c r="BK284" s="133"/>
      <c r="BL284" s="131"/>
      <c r="BM284" s="132"/>
      <c r="BN284" s="132"/>
      <c r="BO284" s="132"/>
      <c r="BP284" s="132"/>
      <c r="BQ284" s="132"/>
      <c r="BR284" s="133"/>
    </row>
    <row r="285" spans="1:70" x14ac:dyDescent="0.3">
      <c r="A285" s="79"/>
      <c r="B285" s="79"/>
      <c r="C285" s="79"/>
      <c r="D285" s="80"/>
      <c r="E285" s="81"/>
      <c r="F285" s="127"/>
      <c r="G285" s="128"/>
      <c r="H285" s="131"/>
      <c r="I285" s="132"/>
      <c r="J285" s="132"/>
      <c r="K285" s="132"/>
      <c r="L285" s="132"/>
      <c r="M285" s="132"/>
      <c r="N285" s="133"/>
      <c r="O285" s="131"/>
      <c r="P285" s="132"/>
      <c r="Q285" s="132"/>
      <c r="R285" s="132"/>
      <c r="S285" s="132"/>
      <c r="T285" s="132"/>
      <c r="U285" s="133"/>
      <c r="V285" s="131"/>
      <c r="W285" s="132"/>
      <c r="X285" s="132"/>
      <c r="Y285" s="132"/>
      <c r="Z285" s="132"/>
      <c r="AA285" s="132"/>
      <c r="AB285" s="133"/>
      <c r="AC285" s="131"/>
      <c r="AD285" s="132"/>
      <c r="AE285" s="132"/>
      <c r="AF285" s="132"/>
      <c r="AG285" s="132"/>
      <c r="AH285" s="132"/>
      <c r="AI285" s="133"/>
      <c r="AJ285" s="131"/>
      <c r="AK285" s="132"/>
      <c r="AL285" s="132"/>
      <c r="AM285" s="132"/>
      <c r="AN285" s="132"/>
      <c r="AO285" s="132"/>
      <c r="AP285" s="133"/>
      <c r="AQ285" s="131"/>
      <c r="AR285" s="132"/>
      <c r="AS285" s="132"/>
      <c r="AT285" s="132"/>
      <c r="AU285" s="132"/>
      <c r="AV285" s="132"/>
      <c r="AW285" s="133"/>
      <c r="AX285" s="131"/>
      <c r="AY285" s="132"/>
      <c r="AZ285" s="132"/>
      <c r="BA285" s="132"/>
      <c r="BB285" s="132"/>
      <c r="BC285" s="132"/>
      <c r="BD285" s="133"/>
      <c r="BE285" s="131"/>
      <c r="BF285" s="132"/>
      <c r="BG285" s="132"/>
      <c r="BH285" s="132"/>
      <c r="BI285" s="132"/>
      <c r="BJ285" s="132"/>
      <c r="BK285" s="133"/>
      <c r="BL285" s="131"/>
      <c r="BM285" s="132"/>
      <c r="BN285" s="132"/>
      <c r="BO285" s="132"/>
      <c r="BP285" s="132"/>
      <c r="BQ285" s="132"/>
      <c r="BR285" s="133"/>
    </row>
    <row r="286" spans="1:70" x14ac:dyDescent="0.3">
      <c r="A286" s="79"/>
      <c r="B286" s="79"/>
      <c r="C286" s="79"/>
      <c r="D286" s="80"/>
      <c r="E286" s="81"/>
      <c r="F286" s="127"/>
      <c r="G286" s="128"/>
      <c r="H286" s="131"/>
      <c r="I286" s="132"/>
      <c r="J286" s="132"/>
      <c r="K286" s="132"/>
      <c r="L286" s="132"/>
      <c r="M286" s="132"/>
      <c r="N286" s="133"/>
      <c r="O286" s="131"/>
      <c r="P286" s="132"/>
      <c r="Q286" s="132"/>
      <c r="R286" s="132"/>
      <c r="S286" s="132"/>
      <c r="T286" s="132"/>
      <c r="U286" s="133"/>
      <c r="V286" s="131"/>
      <c r="W286" s="132"/>
      <c r="X286" s="132"/>
      <c r="Y286" s="132"/>
      <c r="Z286" s="132"/>
      <c r="AA286" s="132"/>
      <c r="AB286" s="133"/>
      <c r="AC286" s="131"/>
      <c r="AD286" s="132"/>
      <c r="AE286" s="132"/>
      <c r="AF286" s="132"/>
      <c r="AG286" s="132"/>
      <c r="AH286" s="132"/>
      <c r="AI286" s="133"/>
      <c r="AJ286" s="131"/>
      <c r="AK286" s="132"/>
      <c r="AL286" s="132"/>
      <c r="AM286" s="132"/>
      <c r="AN286" s="132"/>
      <c r="AO286" s="132"/>
      <c r="AP286" s="133"/>
      <c r="AQ286" s="131"/>
      <c r="AR286" s="132"/>
      <c r="AS286" s="132"/>
      <c r="AT286" s="132"/>
      <c r="AU286" s="132"/>
      <c r="AV286" s="132"/>
      <c r="AW286" s="133"/>
      <c r="AX286" s="131"/>
      <c r="AY286" s="132"/>
      <c r="AZ286" s="132"/>
      <c r="BA286" s="132"/>
      <c r="BB286" s="132"/>
      <c r="BC286" s="132"/>
      <c r="BD286" s="133"/>
      <c r="BE286" s="131"/>
      <c r="BF286" s="132"/>
      <c r="BG286" s="132"/>
      <c r="BH286" s="132"/>
      <c r="BI286" s="132"/>
      <c r="BJ286" s="132"/>
      <c r="BK286" s="133"/>
      <c r="BL286" s="131"/>
      <c r="BM286" s="132"/>
      <c r="BN286" s="132"/>
      <c r="BO286" s="132"/>
      <c r="BP286" s="132"/>
      <c r="BQ286" s="132"/>
      <c r="BR286" s="133"/>
    </row>
    <row r="287" spans="1:70" x14ac:dyDescent="0.3">
      <c r="A287" s="79"/>
      <c r="B287" s="79"/>
      <c r="C287" s="79"/>
      <c r="D287" s="80"/>
      <c r="E287" s="81"/>
      <c r="F287" s="127"/>
      <c r="G287" s="128"/>
      <c r="H287" s="131"/>
      <c r="I287" s="132"/>
      <c r="J287" s="132"/>
      <c r="K287" s="132"/>
      <c r="L287" s="132"/>
      <c r="M287" s="132"/>
      <c r="N287" s="133"/>
      <c r="O287" s="131"/>
      <c r="P287" s="132"/>
      <c r="Q287" s="132"/>
      <c r="R287" s="132"/>
      <c r="S287" s="132"/>
      <c r="T287" s="132"/>
      <c r="U287" s="133"/>
      <c r="V287" s="131"/>
      <c r="W287" s="132"/>
      <c r="X287" s="132"/>
      <c r="Y287" s="132"/>
      <c r="Z287" s="132"/>
      <c r="AA287" s="132"/>
      <c r="AB287" s="133"/>
      <c r="AC287" s="131"/>
      <c r="AD287" s="132"/>
      <c r="AE287" s="132"/>
      <c r="AF287" s="132"/>
      <c r="AG287" s="132"/>
      <c r="AH287" s="132"/>
      <c r="AI287" s="133"/>
      <c r="AJ287" s="131"/>
      <c r="AK287" s="132"/>
      <c r="AL287" s="132"/>
      <c r="AM287" s="132"/>
      <c r="AN287" s="132"/>
      <c r="AO287" s="132"/>
      <c r="AP287" s="133"/>
      <c r="AQ287" s="131"/>
      <c r="AR287" s="132"/>
      <c r="AS287" s="132"/>
      <c r="AT287" s="132"/>
      <c r="AU287" s="132"/>
      <c r="AV287" s="132"/>
      <c r="AW287" s="133"/>
      <c r="AX287" s="131"/>
      <c r="AY287" s="132"/>
      <c r="AZ287" s="132"/>
      <c r="BA287" s="132"/>
      <c r="BB287" s="132"/>
      <c r="BC287" s="132"/>
      <c r="BD287" s="133"/>
      <c r="BE287" s="131"/>
      <c r="BF287" s="132"/>
      <c r="BG287" s="132"/>
      <c r="BH287" s="132"/>
      <c r="BI287" s="132"/>
      <c r="BJ287" s="132"/>
      <c r="BK287" s="133"/>
      <c r="BL287" s="131"/>
      <c r="BM287" s="132"/>
      <c r="BN287" s="132"/>
      <c r="BO287" s="132"/>
      <c r="BP287" s="132"/>
      <c r="BQ287" s="132"/>
      <c r="BR287" s="133"/>
    </row>
    <row r="288" spans="1:70" x14ac:dyDescent="0.3">
      <c r="A288" s="79"/>
      <c r="B288" s="79"/>
      <c r="C288" s="79"/>
      <c r="D288" s="80"/>
      <c r="E288" s="81"/>
      <c r="F288" s="127"/>
      <c r="G288" s="128"/>
      <c r="H288" s="131"/>
      <c r="I288" s="132"/>
      <c r="J288" s="132"/>
      <c r="K288" s="132"/>
      <c r="L288" s="132"/>
      <c r="M288" s="132"/>
      <c r="N288" s="133"/>
      <c r="O288" s="131"/>
      <c r="P288" s="132"/>
      <c r="Q288" s="132"/>
      <c r="R288" s="132"/>
      <c r="S288" s="132"/>
      <c r="T288" s="132"/>
      <c r="U288" s="133"/>
      <c r="V288" s="131"/>
      <c r="W288" s="132"/>
      <c r="X288" s="132"/>
      <c r="Y288" s="132"/>
      <c r="Z288" s="132"/>
      <c r="AA288" s="132"/>
      <c r="AB288" s="133"/>
      <c r="AC288" s="131"/>
      <c r="AD288" s="132"/>
      <c r="AE288" s="132"/>
      <c r="AF288" s="132"/>
      <c r="AG288" s="132"/>
      <c r="AH288" s="132"/>
      <c r="AI288" s="133"/>
      <c r="AJ288" s="131"/>
      <c r="AK288" s="132"/>
      <c r="AL288" s="132"/>
      <c r="AM288" s="132"/>
      <c r="AN288" s="132"/>
      <c r="AO288" s="132"/>
      <c r="AP288" s="133"/>
      <c r="AQ288" s="131"/>
      <c r="AR288" s="132"/>
      <c r="AS288" s="132"/>
      <c r="AT288" s="132"/>
      <c r="AU288" s="132"/>
      <c r="AV288" s="132"/>
      <c r="AW288" s="133"/>
      <c r="AX288" s="131"/>
      <c r="AY288" s="132"/>
      <c r="AZ288" s="132"/>
      <c r="BA288" s="132"/>
      <c r="BB288" s="132"/>
      <c r="BC288" s="132"/>
      <c r="BD288" s="133"/>
      <c r="BE288" s="131"/>
      <c r="BF288" s="132"/>
      <c r="BG288" s="132"/>
      <c r="BH288" s="132"/>
      <c r="BI288" s="132"/>
      <c r="BJ288" s="132"/>
      <c r="BK288" s="133"/>
      <c r="BL288" s="131"/>
      <c r="BM288" s="132"/>
      <c r="BN288" s="132"/>
      <c r="BO288" s="132"/>
      <c r="BP288" s="132"/>
      <c r="BQ288" s="132"/>
      <c r="BR288" s="133"/>
    </row>
    <row r="289" spans="1:70" x14ac:dyDescent="0.3">
      <c r="A289" s="79"/>
      <c r="B289" s="79"/>
      <c r="C289" s="79"/>
      <c r="D289" s="80"/>
      <c r="E289" s="81"/>
      <c r="F289" s="127"/>
      <c r="G289" s="128"/>
      <c r="H289" s="131"/>
      <c r="I289" s="132"/>
      <c r="J289" s="132"/>
      <c r="K289" s="132"/>
      <c r="L289" s="132"/>
      <c r="M289" s="132"/>
      <c r="N289" s="133"/>
      <c r="O289" s="131"/>
      <c r="P289" s="132"/>
      <c r="Q289" s="132"/>
      <c r="R289" s="132"/>
      <c r="S289" s="132"/>
      <c r="T289" s="132"/>
      <c r="U289" s="133"/>
      <c r="V289" s="131"/>
      <c r="W289" s="132"/>
      <c r="X289" s="132"/>
      <c r="Y289" s="132"/>
      <c r="Z289" s="132"/>
      <c r="AA289" s="132"/>
      <c r="AB289" s="133"/>
      <c r="AC289" s="131"/>
      <c r="AD289" s="132"/>
      <c r="AE289" s="132"/>
      <c r="AF289" s="132"/>
      <c r="AG289" s="132"/>
      <c r="AH289" s="132"/>
      <c r="AI289" s="133"/>
      <c r="AJ289" s="131"/>
      <c r="AK289" s="132"/>
      <c r="AL289" s="132"/>
      <c r="AM289" s="132"/>
      <c r="AN289" s="132"/>
      <c r="AO289" s="132"/>
      <c r="AP289" s="133"/>
      <c r="AQ289" s="131"/>
      <c r="AR289" s="132"/>
      <c r="AS289" s="132"/>
      <c r="AT289" s="132"/>
      <c r="AU289" s="132"/>
      <c r="AV289" s="132"/>
      <c r="AW289" s="133"/>
      <c r="AX289" s="131"/>
      <c r="AY289" s="132"/>
      <c r="AZ289" s="132"/>
      <c r="BA289" s="132"/>
      <c r="BB289" s="132"/>
      <c r="BC289" s="132"/>
      <c r="BD289" s="133"/>
      <c r="BE289" s="131"/>
      <c r="BF289" s="132"/>
      <c r="BG289" s="132"/>
      <c r="BH289" s="132"/>
      <c r="BI289" s="132"/>
      <c r="BJ289" s="132"/>
      <c r="BK289" s="133"/>
      <c r="BL289" s="131"/>
      <c r="BM289" s="132"/>
      <c r="BN289" s="132"/>
      <c r="BO289" s="132"/>
      <c r="BP289" s="132"/>
      <c r="BQ289" s="132"/>
      <c r="BR289" s="133"/>
    </row>
    <row r="290" spans="1:70" x14ac:dyDescent="0.3">
      <c r="A290" s="79"/>
      <c r="B290" s="79"/>
      <c r="C290" s="79"/>
      <c r="D290" s="80"/>
      <c r="E290" s="81"/>
      <c r="F290" s="127"/>
      <c r="G290" s="128"/>
      <c r="H290" s="131"/>
      <c r="I290" s="132"/>
      <c r="J290" s="132"/>
      <c r="K290" s="132"/>
      <c r="L290" s="132"/>
      <c r="M290" s="132"/>
      <c r="N290" s="133"/>
      <c r="O290" s="131"/>
      <c r="P290" s="132"/>
      <c r="Q290" s="132"/>
      <c r="R290" s="132"/>
      <c r="S290" s="132"/>
      <c r="T290" s="132"/>
      <c r="U290" s="133"/>
      <c r="V290" s="131"/>
      <c r="W290" s="132"/>
      <c r="X290" s="132"/>
      <c r="Y290" s="132"/>
      <c r="Z290" s="132"/>
      <c r="AA290" s="132"/>
      <c r="AB290" s="133"/>
      <c r="AC290" s="131"/>
      <c r="AD290" s="132"/>
      <c r="AE290" s="132"/>
      <c r="AF290" s="132"/>
      <c r="AG290" s="132"/>
      <c r="AH290" s="132"/>
      <c r="AI290" s="133"/>
      <c r="AJ290" s="131"/>
      <c r="AK290" s="132"/>
      <c r="AL290" s="132"/>
      <c r="AM290" s="132"/>
      <c r="AN290" s="132"/>
      <c r="AO290" s="132"/>
      <c r="AP290" s="133"/>
      <c r="AQ290" s="131"/>
      <c r="AR290" s="132"/>
      <c r="AS290" s="132"/>
      <c r="AT290" s="132"/>
      <c r="AU290" s="132"/>
      <c r="AV290" s="132"/>
      <c r="AW290" s="133"/>
      <c r="AX290" s="131"/>
      <c r="AY290" s="132"/>
      <c r="AZ290" s="132"/>
      <c r="BA290" s="132"/>
      <c r="BB290" s="132"/>
      <c r="BC290" s="132"/>
      <c r="BD290" s="133"/>
      <c r="BE290" s="131"/>
      <c r="BF290" s="132"/>
      <c r="BG290" s="132"/>
      <c r="BH290" s="132"/>
      <c r="BI290" s="132"/>
      <c r="BJ290" s="132"/>
      <c r="BK290" s="133"/>
      <c r="BL290" s="131"/>
      <c r="BM290" s="132"/>
      <c r="BN290" s="132"/>
      <c r="BO290" s="132"/>
      <c r="BP290" s="132"/>
      <c r="BQ290" s="132"/>
      <c r="BR290" s="133"/>
    </row>
    <row r="291" spans="1:70" x14ac:dyDescent="0.3">
      <c r="A291" s="79"/>
      <c r="B291" s="79"/>
      <c r="C291" s="79"/>
      <c r="D291" s="80"/>
      <c r="E291" s="81"/>
      <c r="F291" s="127"/>
      <c r="G291" s="128"/>
      <c r="H291" s="131"/>
      <c r="I291" s="132"/>
      <c r="J291" s="132"/>
      <c r="K291" s="132"/>
      <c r="L291" s="132"/>
      <c r="M291" s="132"/>
      <c r="N291" s="133"/>
      <c r="O291" s="131"/>
      <c r="P291" s="132"/>
      <c r="Q291" s="132"/>
      <c r="R291" s="132"/>
      <c r="S291" s="132"/>
      <c r="T291" s="132"/>
      <c r="U291" s="133"/>
      <c r="V291" s="131"/>
      <c r="W291" s="132"/>
      <c r="X291" s="132"/>
      <c r="Y291" s="132"/>
      <c r="Z291" s="132"/>
      <c r="AA291" s="132"/>
      <c r="AB291" s="133"/>
      <c r="AC291" s="131"/>
      <c r="AD291" s="132"/>
      <c r="AE291" s="132"/>
      <c r="AF291" s="132"/>
      <c r="AG291" s="132"/>
      <c r="AH291" s="132"/>
      <c r="AI291" s="133"/>
      <c r="AJ291" s="131"/>
      <c r="AK291" s="132"/>
      <c r="AL291" s="132"/>
      <c r="AM291" s="132"/>
      <c r="AN291" s="132"/>
      <c r="AO291" s="132"/>
      <c r="AP291" s="133"/>
      <c r="AQ291" s="131"/>
      <c r="AR291" s="132"/>
      <c r="AS291" s="132"/>
      <c r="AT291" s="132"/>
      <c r="AU291" s="132"/>
      <c r="AV291" s="132"/>
      <c r="AW291" s="133"/>
      <c r="AX291" s="131"/>
      <c r="AY291" s="132"/>
      <c r="AZ291" s="132"/>
      <c r="BA291" s="132"/>
      <c r="BB291" s="132"/>
      <c r="BC291" s="132"/>
      <c r="BD291" s="133"/>
      <c r="BE291" s="131"/>
      <c r="BF291" s="132"/>
      <c r="BG291" s="132"/>
      <c r="BH291" s="132"/>
      <c r="BI291" s="132"/>
      <c r="BJ291" s="132"/>
      <c r="BK291" s="133"/>
      <c r="BL291" s="131"/>
      <c r="BM291" s="132"/>
      <c r="BN291" s="132"/>
      <c r="BO291" s="132"/>
      <c r="BP291" s="132"/>
      <c r="BQ291" s="132"/>
      <c r="BR291" s="133"/>
    </row>
    <row r="292" spans="1:70" x14ac:dyDescent="0.3">
      <c r="A292" s="79"/>
      <c r="B292" s="79"/>
      <c r="C292" s="79"/>
      <c r="D292" s="80"/>
      <c r="E292" s="81"/>
      <c r="F292" s="127"/>
      <c r="G292" s="128"/>
      <c r="H292" s="131"/>
      <c r="I292" s="132"/>
      <c r="J292" s="132"/>
      <c r="K292" s="132"/>
      <c r="L292" s="132"/>
      <c r="M292" s="132"/>
      <c r="N292" s="133"/>
      <c r="O292" s="131"/>
      <c r="P292" s="132"/>
      <c r="Q292" s="132"/>
      <c r="R292" s="132"/>
      <c r="S292" s="132"/>
      <c r="T292" s="132"/>
      <c r="U292" s="133"/>
      <c r="V292" s="131"/>
      <c r="W292" s="132"/>
      <c r="X292" s="132"/>
      <c r="Y292" s="132"/>
      <c r="Z292" s="132"/>
      <c r="AA292" s="132"/>
      <c r="AB292" s="133"/>
      <c r="AC292" s="131"/>
      <c r="AD292" s="132"/>
      <c r="AE292" s="132"/>
      <c r="AF292" s="132"/>
      <c r="AG292" s="132"/>
      <c r="AH292" s="132"/>
      <c r="AI292" s="133"/>
      <c r="AJ292" s="131"/>
      <c r="AK292" s="132"/>
      <c r="AL292" s="132"/>
      <c r="AM292" s="132"/>
      <c r="AN292" s="132"/>
      <c r="AO292" s="132"/>
      <c r="AP292" s="133"/>
      <c r="AQ292" s="131"/>
      <c r="AR292" s="132"/>
      <c r="AS292" s="132"/>
      <c r="AT292" s="132"/>
      <c r="AU292" s="132"/>
      <c r="AV292" s="132"/>
      <c r="AW292" s="133"/>
      <c r="AX292" s="131"/>
      <c r="AY292" s="132"/>
      <c r="AZ292" s="132"/>
      <c r="BA292" s="132"/>
      <c r="BB292" s="132"/>
      <c r="BC292" s="132"/>
      <c r="BD292" s="133"/>
      <c r="BE292" s="131"/>
      <c r="BF292" s="132"/>
      <c r="BG292" s="132"/>
      <c r="BH292" s="132"/>
      <c r="BI292" s="132"/>
      <c r="BJ292" s="132"/>
      <c r="BK292" s="133"/>
      <c r="BL292" s="131"/>
      <c r="BM292" s="132"/>
      <c r="BN292" s="132"/>
      <c r="BO292" s="132"/>
      <c r="BP292" s="132"/>
      <c r="BQ292" s="132"/>
      <c r="BR292" s="133"/>
    </row>
    <row r="293" spans="1:70" x14ac:dyDescent="0.3">
      <c r="A293" s="79"/>
      <c r="B293" s="79"/>
      <c r="C293" s="79"/>
      <c r="D293" s="80"/>
      <c r="E293" s="81"/>
      <c r="F293" s="127"/>
      <c r="G293" s="128"/>
      <c r="H293" s="131"/>
      <c r="I293" s="132"/>
      <c r="J293" s="132"/>
      <c r="K293" s="132"/>
      <c r="L293" s="132"/>
      <c r="M293" s="132"/>
      <c r="N293" s="133"/>
      <c r="O293" s="131"/>
      <c r="P293" s="132"/>
      <c r="Q293" s="132"/>
      <c r="R293" s="132"/>
      <c r="S293" s="132"/>
      <c r="T293" s="132"/>
      <c r="U293" s="133"/>
      <c r="V293" s="131"/>
      <c r="W293" s="132"/>
      <c r="X293" s="132"/>
      <c r="Y293" s="132"/>
      <c r="Z293" s="132"/>
      <c r="AA293" s="132"/>
      <c r="AB293" s="133"/>
      <c r="AC293" s="131"/>
      <c r="AD293" s="132"/>
      <c r="AE293" s="132"/>
      <c r="AF293" s="132"/>
      <c r="AG293" s="132"/>
      <c r="AH293" s="132"/>
      <c r="AI293" s="133"/>
      <c r="AJ293" s="131"/>
      <c r="AK293" s="132"/>
      <c r="AL293" s="132"/>
      <c r="AM293" s="132"/>
      <c r="AN293" s="132"/>
      <c r="AO293" s="132"/>
      <c r="AP293" s="133"/>
      <c r="AQ293" s="131"/>
      <c r="AR293" s="132"/>
      <c r="AS293" s="132"/>
      <c r="AT293" s="132"/>
      <c r="AU293" s="132"/>
      <c r="AV293" s="132"/>
      <c r="AW293" s="133"/>
      <c r="AX293" s="131"/>
      <c r="AY293" s="132"/>
      <c r="AZ293" s="132"/>
      <c r="BA293" s="132"/>
      <c r="BB293" s="132"/>
      <c r="BC293" s="132"/>
      <c r="BD293" s="133"/>
      <c r="BE293" s="131"/>
      <c r="BF293" s="132"/>
      <c r="BG293" s="132"/>
      <c r="BH293" s="132"/>
      <c r="BI293" s="132"/>
      <c r="BJ293" s="132"/>
      <c r="BK293" s="133"/>
      <c r="BL293" s="131"/>
      <c r="BM293" s="132"/>
      <c r="BN293" s="132"/>
      <c r="BO293" s="132"/>
      <c r="BP293" s="132"/>
      <c r="BQ293" s="132"/>
      <c r="BR293" s="133"/>
    </row>
    <row r="294" spans="1:70" x14ac:dyDescent="0.3">
      <c r="A294" s="79"/>
      <c r="B294" s="79"/>
      <c r="C294" s="79"/>
      <c r="D294" s="80"/>
      <c r="E294" s="81"/>
      <c r="F294" s="127"/>
      <c r="G294" s="128"/>
      <c r="H294" s="131"/>
      <c r="I294" s="132"/>
      <c r="J294" s="132"/>
      <c r="K294" s="132"/>
      <c r="L294" s="132"/>
      <c r="M294" s="132"/>
      <c r="N294" s="133"/>
      <c r="O294" s="131"/>
      <c r="P294" s="132"/>
      <c r="Q294" s="132"/>
      <c r="R294" s="132"/>
      <c r="S294" s="132"/>
      <c r="T294" s="132"/>
      <c r="U294" s="133"/>
      <c r="V294" s="131"/>
      <c r="W294" s="132"/>
      <c r="X294" s="132"/>
      <c r="Y294" s="132"/>
      <c r="Z294" s="132"/>
      <c r="AA294" s="132"/>
      <c r="AB294" s="133"/>
      <c r="AC294" s="131"/>
      <c r="AD294" s="132"/>
      <c r="AE294" s="132"/>
      <c r="AF294" s="132"/>
      <c r="AG294" s="132"/>
      <c r="AH294" s="132"/>
      <c r="AI294" s="133"/>
      <c r="AJ294" s="131"/>
      <c r="AK294" s="132"/>
      <c r="AL294" s="132"/>
      <c r="AM294" s="132"/>
      <c r="AN294" s="132"/>
      <c r="AO294" s="132"/>
      <c r="AP294" s="133"/>
      <c r="AQ294" s="131"/>
      <c r="AR294" s="132"/>
      <c r="AS294" s="132"/>
      <c r="AT294" s="132"/>
      <c r="AU294" s="132"/>
      <c r="AV294" s="132"/>
      <c r="AW294" s="133"/>
      <c r="AX294" s="131"/>
      <c r="AY294" s="132"/>
      <c r="AZ294" s="132"/>
      <c r="BA294" s="132"/>
      <c r="BB294" s="132"/>
      <c r="BC294" s="132"/>
      <c r="BD294" s="133"/>
      <c r="BE294" s="131"/>
      <c r="BF294" s="132"/>
      <c r="BG294" s="132"/>
      <c r="BH294" s="132"/>
      <c r="BI294" s="132"/>
      <c r="BJ294" s="132"/>
      <c r="BK294" s="133"/>
      <c r="BL294" s="131"/>
      <c r="BM294" s="132"/>
      <c r="BN294" s="132"/>
      <c r="BO294" s="132"/>
      <c r="BP294" s="132"/>
      <c r="BQ294" s="132"/>
      <c r="BR294" s="133"/>
    </row>
    <row r="295" spans="1:70" x14ac:dyDescent="0.3">
      <c r="A295" s="79"/>
      <c r="B295" s="79"/>
      <c r="C295" s="79"/>
      <c r="D295" s="80"/>
      <c r="E295" s="81"/>
      <c r="F295" s="127"/>
      <c r="G295" s="128"/>
      <c r="H295" s="131"/>
      <c r="I295" s="132"/>
      <c r="J295" s="132"/>
      <c r="K295" s="132"/>
      <c r="L295" s="132"/>
      <c r="M295" s="132"/>
      <c r="N295" s="133"/>
      <c r="O295" s="131"/>
      <c r="P295" s="132"/>
      <c r="Q295" s="132"/>
      <c r="R295" s="132"/>
      <c r="S295" s="132"/>
      <c r="T295" s="132"/>
      <c r="U295" s="133"/>
      <c r="V295" s="131"/>
      <c r="W295" s="132"/>
      <c r="X295" s="132"/>
      <c r="Y295" s="132"/>
      <c r="Z295" s="132"/>
      <c r="AA295" s="132"/>
      <c r="AB295" s="133"/>
      <c r="AC295" s="131"/>
      <c r="AD295" s="132"/>
      <c r="AE295" s="132"/>
      <c r="AF295" s="132"/>
      <c r="AG295" s="132"/>
      <c r="AH295" s="132"/>
      <c r="AI295" s="133"/>
      <c r="AJ295" s="131"/>
      <c r="AK295" s="132"/>
      <c r="AL295" s="132"/>
      <c r="AM295" s="132"/>
      <c r="AN295" s="132"/>
      <c r="AO295" s="132"/>
      <c r="AP295" s="133"/>
      <c r="AQ295" s="131"/>
      <c r="AR295" s="132"/>
      <c r="AS295" s="132"/>
      <c r="AT295" s="132"/>
      <c r="AU295" s="132"/>
      <c r="AV295" s="132"/>
      <c r="AW295" s="133"/>
      <c r="AX295" s="131"/>
      <c r="AY295" s="132"/>
      <c r="AZ295" s="132"/>
      <c r="BA295" s="132"/>
      <c r="BB295" s="132"/>
      <c r="BC295" s="132"/>
      <c r="BD295" s="133"/>
      <c r="BE295" s="131"/>
      <c r="BF295" s="132"/>
      <c r="BG295" s="132"/>
      <c r="BH295" s="132"/>
      <c r="BI295" s="132"/>
      <c r="BJ295" s="132"/>
      <c r="BK295" s="133"/>
      <c r="BL295" s="131"/>
      <c r="BM295" s="132"/>
      <c r="BN295" s="132"/>
      <c r="BO295" s="132"/>
      <c r="BP295" s="132"/>
      <c r="BQ295" s="132"/>
      <c r="BR295" s="133"/>
    </row>
    <row r="296" spans="1:70" x14ac:dyDescent="0.3">
      <c r="A296" s="79"/>
      <c r="B296" s="79"/>
      <c r="C296" s="79"/>
      <c r="D296" s="80"/>
      <c r="E296" s="81"/>
      <c r="F296" s="127"/>
      <c r="G296" s="128"/>
      <c r="H296" s="131"/>
      <c r="I296" s="132"/>
      <c r="J296" s="132"/>
      <c r="K296" s="132"/>
      <c r="L296" s="132"/>
      <c r="M296" s="132"/>
      <c r="N296" s="133"/>
      <c r="O296" s="131"/>
      <c r="P296" s="132"/>
      <c r="Q296" s="132"/>
      <c r="R296" s="132"/>
      <c r="S296" s="132"/>
      <c r="T296" s="132"/>
      <c r="U296" s="133"/>
      <c r="V296" s="131"/>
      <c r="W296" s="132"/>
      <c r="X296" s="132"/>
      <c r="Y296" s="132"/>
      <c r="Z296" s="132"/>
      <c r="AA296" s="132"/>
      <c r="AB296" s="133"/>
      <c r="AC296" s="131"/>
      <c r="AD296" s="132"/>
      <c r="AE296" s="132"/>
      <c r="AF296" s="132"/>
      <c r="AG296" s="132"/>
      <c r="AH296" s="132"/>
      <c r="AI296" s="133"/>
      <c r="AJ296" s="131"/>
      <c r="AK296" s="132"/>
      <c r="AL296" s="132"/>
      <c r="AM296" s="132"/>
      <c r="AN296" s="132"/>
      <c r="AO296" s="132"/>
      <c r="AP296" s="133"/>
      <c r="AQ296" s="131"/>
      <c r="AR296" s="132"/>
      <c r="AS296" s="132"/>
      <c r="AT296" s="132"/>
      <c r="AU296" s="132"/>
      <c r="AV296" s="132"/>
      <c r="AW296" s="133"/>
      <c r="AX296" s="131"/>
      <c r="AY296" s="132"/>
      <c r="AZ296" s="132"/>
      <c r="BA296" s="132"/>
      <c r="BB296" s="132"/>
      <c r="BC296" s="132"/>
      <c r="BD296" s="133"/>
      <c r="BE296" s="131"/>
      <c r="BF296" s="132"/>
      <c r="BG296" s="132"/>
      <c r="BH296" s="132"/>
      <c r="BI296" s="132"/>
      <c r="BJ296" s="132"/>
      <c r="BK296" s="133"/>
      <c r="BL296" s="131"/>
      <c r="BM296" s="132"/>
      <c r="BN296" s="132"/>
      <c r="BO296" s="132"/>
      <c r="BP296" s="132"/>
      <c r="BQ296" s="132"/>
      <c r="BR296" s="133"/>
    </row>
    <row r="297" spans="1:70" x14ac:dyDescent="0.3">
      <c r="A297" s="79"/>
      <c r="B297" s="79"/>
      <c r="C297" s="79"/>
      <c r="D297" s="80"/>
      <c r="E297" s="81"/>
      <c r="F297" s="127"/>
      <c r="G297" s="128"/>
      <c r="H297" s="131"/>
      <c r="I297" s="132"/>
      <c r="J297" s="132"/>
      <c r="K297" s="132"/>
      <c r="L297" s="132"/>
      <c r="M297" s="132"/>
      <c r="N297" s="133"/>
      <c r="O297" s="131"/>
      <c r="P297" s="132"/>
      <c r="Q297" s="132"/>
      <c r="R297" s="132"/>
      <c r="S297" s="132"/>
      <c r="T297" s="132"/>
      <c r="U297" s="133"/>
      <c r="V297" s="131"/>
      <c r="W297" s="132"/>
      <c r="X297" s="132"/>
      <c r="Y297" s="132"/>
      <c r="Z297" s="132"/>
      <c r="AA297" s="132"/>
      <c r="AB297" s="133"/>
      <c r="AC297" s="131"/>
      <c r="AD297" s="132"/>
      <c r="AE297" s="132"/>
      <c r="AF297" s="132"/>
      <c r="AG297" s="132"/>
      <c r="AH297" s="132"/>
      <c r="AI297" s="133"/>
      <c r="AJ297" s="131"/>
      <c r="AK297" s="132"/>
      <c r="AL297" s="132"/>
      <c r="AM297" s="132"/>
      <c r="AN297" s="132"/>
      <c r="AO297" s="132"/>
      <c r="AP297" s="133"/>
      <c r="AQ297" s="131"/>
      <c r="AR297" s="132"/>
      <c r="AS297" s="132"/>
      <c r="AT297" s="132"/>
      <c r="AU297" s="132"/>
      <c r="AV297" s="132"/>
      <c r="AW297" s="133"/>
      <c r="AX297" s="131"/>
      <c r="AY297" s="132"/>
      <c r="AZ297" s="132"/>
      <c r="BA297" s="132"/>
      <c r="BB297" s="132"/>
      <c r="BC297" s="132"/>
      <c r="BD297" s="133"/>
      <c r="BE297" s="131"/>
      <c r="BF297" s="132"/>
      <c r="BG297" s="132"/>
      <c r="BH297" s="132"/>
      <c r="BI297" s="132"/>
      <c r="BJ297" s="132"/>
      <c r="BK297" s="133"/>
      <c r="BL297" s="131"/>
      <c r="BM297" s="132"/>
      <c r="BN297" s="132"/>
      <c r="BO297" s="132"/>
      <c r="BP297" s="132"/>
      <c r="BQ297" s="132"/>
      <c r="BR297" s="133"/>
    </row>
    <row r="298" spans="1:70" x14ac:dyDescent="0.3">
      <c r="A298" s="79"/>
      <c r="B298" s="79"/>
      <c r="C298" s="79"/>
      <c r="D298" s="80"/>
      <c r="E298" s="81"/>
      <c r="F298" s="127"/>
      <c r="G298" s="128"/>
      <c r="H298" s="131"/>
      <c r="I298" s="132"/>
      <c r="J298" s="132"/>
      <c r="K298" s="132"/>
      <c r="L298" s="132"/>
      <c r="M298" s="132"/>
      <c r="N298" s="133"/>
      <c r="O298" s="131"/>
      <c r="P298" s="132"/>
      <c r="Q298" s="132"/>
      <c r="R298" s="132"/>
      <c r="S298" s="132"/>
      <c r="T298" s="132"/>
      <c r="U298" s="133"/>
      <c r="V298" s="131"/>
      <c r="W298" s="132"/>
      <c r="X298" s="132"/>
      <c r="Y298" s="132"/>
      <c r="Z298" s="132"/>
      <c r="AA298" s="132"/>
      <c r="AB298" s="133"/>
      <c r="AC298" s="131"/>
      <c r="AD298" s="132"/>
      <c r="AE298" s="132"/>
      <c r="AF298" s="132"/>
      <c r="AG298" s="132"/>
      <c r="AH298" s="132"/>
      <c r="AI298" s="133"/>
      <c r="AJ298" s="131"/>
      <c r="AK298" s="132"/>
      <c r="AL298" s="132"/>
      <c r="AM298" s="132"/>
      <c r="AN298" s="132"/>
      <c r="AO298" s="132"/>
      <c r="AP298" s="133"/>
      <c r="AQ298" s="131"/>
      <c r="AR298" s="132"/>
      <c r="AS298" s="132"/>
      <c r="AT298" s="132"/>
      <c r="AU298" s="132"/>
      <c r="AV298" s="132"/>
      <c r="AW298" s="133"/>
      <c r="AX298" s="131"/>
      <c r="AY298" s="132"/>
      <c r="AZ298" s="132"/>
      <c r="BA298" s="132"/>
      <c r="BB298" s="132"/>
      <c r="BC298" s="132"/>
      <c r="BD298" s="133"/>
      <c r="BE298" s="131"/>
      <c r="BF298" s="132"/>
      <c r="BG298" s="132"/>
      <c r="BH298" s="132"/>
      <c r="BI298" s="132"/>
      <c r="BJ298" s="132"/>
      <c r="BK298" s="133"/>
      <c r="BL298" s="131"/>
      <c r="BM298" s="132"/>
      <c r="BN298" s="132"/>
      <c r="BO298" s="132"/>
      <c r="BP298" s="132"/>
      <c r="BQ298" s="132"/>
      <c r="BR298" s="133"/>
    </row>
    <row r="299" spans="1:70" x14ac:dyDescent="0.3">
      <c r="A299" s="79"/>
      <c r="B299" s="79"/>
      <c r="C299" s="79"/>
      <c r="D299" s="80"/>
      <c r="E299" s="81"/>
      <c r="F299" s="127"/>
      <c r="G299" s="128"/>
      <c r="H299" s="131"/>
      <c r="I299" s="132"/>
      <c r="J299" s="132"/>
      <c r="K299" s="132"/>
      <c r="L299" s="132"/>
      <c r="M299" s="132"/>
      <c r="N299" s="133"/>
      <c r="O299" s="131"/>
      <c r="P299" s="132"/>
      <c r="Q299" s="132"/>
      <c r="R299" s="132"/>
      <c r="S299" s="132"/>
      <c r="T299" s="132"/>
      <c r="U299" s="133"/>
      <c r="V299" s="131"/>
      <c r="W299" s="132"/>
      <c r="X299" s="132"/>
      <c r="Y299" s="132"/>
      <c r="Z299" s="132"/>
      <c r="AA299" s="132"/>
      <c r="AB299" s="133"/>
      <c r="AC299" s="131"/>
      <c r="AD299" s="132"/>
      <c r="AE299" s="132"/>
      <c r="AF299" s="132"/>
      <c r="AG299" s="132"/>
      <c r="AH299" s="132"/>
      <c r="AI299" s="133"/>
      <c r="AJ299" s="131"/>
      <c r="AK299" s="132"/>
      <c r="AL299" s="132"/>
      <c r="AM299" s="132"/>
      <c r="AN299" s="132"/>
      <c r="AO299" s="132"/>
      <c r="AP299" s="133"/>
      <c r="AQ299" s="131"/>
      <c r="AR299" s="132"/>
      <c r="AS299" s="132"/>
      <c r="AT299" s="132"/>
      <c r="AU299" s="132"/>
      <c r="AV299" s="132"/>
      <c r="AW299" s="133"/>
      <c r="AX299" s="131"/>
      <c r="AY299" s="132"/>
      <c r="AZ299" s="132"/>
      <c r="BA299" s="132"/>
      <c r="BB299" s="132"/>
      <c r="BC299" s="132"/>
      <c r="BD299" s="133"/>
      <c r="BE299" s="131"/>
      <c r="BF299" s="132"/>
      <c r="BG299" s="132"/>
      <c r="BH299" s="132"/>
      <c r="BI299" s="132"/>
      <c r="BJ299" s="132"/>
      <c r="BK299" s="133"/>
      <c r="BL299" s="131"/>
      <c r="BM299" s="132"/>
      <c r="BN299" s="132"/>
      <c r="BO299" s="132"/>
      <c r="BP299" s="132"/>
      <c r="BQ299" s="132"/>
      <c r="BR299" s="133"/>
    </row>
    <row r="300" spans="1:70" x14ac:dyDescent="0.3">
      <c r="A300" s="79"/>
      <c r="B300" s="79"/>
      <c r="C300" s="79"/>
      <c r="D300" s="80"/>
      <c r="E300" s="81"/>
      <c r="F300" s="127"/>
      <c r="G300" s="128"/>
      <c r="H300" s="131"/>
      <c r="I300" s="132"/>
      <c r="J300" s="132"/>
      <c r="K300" s="132"/>
      <c r="L300" s="132"/>
      <c r="M300" s="132"/>
      <c r="N300" s="133"/>
      <c r="O300" s="131"/>
      <c r="P300" s="132"/>
      <c r="Q300" s="132"/>
      <c r="R300" s="132"/>
      <c r="S300" s="132"/>
      <c r="T300" s="132"/>
      <c r="U300" s="133"/>
      <c r="V300" s="131"/>
      <c r="W300" s="132"/>
      <c r="X300" s="132"/>
      <c r="Y300" s="132"/>
      <c r="Z300" s="132"/>
      <c r="AA300" s="132"/>
      <c r="AB300" s="133"/>
      <c r="AC300" s="131"/>
      <c r="AD300" s="132"/>
      <c r="AE300" s="132"/>
      <c r="AF300" s="132"/>
      <c r="AG300" s="132"/>
      <c r="AH300" s="132"/>
      <c r="AI300" s="133"/>
      <c r="AJ300" s="131"/>
      <c r="AK300" s="132"/>
      <c r="AL300" s="132"/>
      <c r="AM300" s="132"/>
      <c r="AN300" s="132"/>
      <c r="AO300" s="132"/>
      <c r="AP300" s="133"/>
      <c r="AQ300" s="131"/>
      <c r="AR300" s="132"/>
      <c r="AS300" s="132"/>
      <c r="AT300" s="132"/>
      <c r="AU300" s="132"/>
      <c r="AV300" s="132"/>
      <c r="AW300" s="133"/>
      <c r="AX300" s="131"/>
      <c r="AY300" s="132"/>
      <c r="AZ300" s="132"/>
      <c r="BA300" s="132"/>
      <c r="BB300" s="132"/>
      <c r="BC300" s="132"/>
      <c r="BD300" s="133"/>
      <c r="BE300" s="131"/>
      <c r="BF300" s="132"/>
      <c r="BG300" s="132"/>
      <c r="BH300" s="132"/>
      <c r="BI300" s="132"/>
      <c r="BJ300" s="132"/>
      <c r="BK300" s="133"/>
      <c r="BL300" s="131"/>
      <c r="BM300" s="132"/>
      <c r="BN300" s="132"/>
      <c r="BO300" s="132"/>
      <c r="BP300" s="132"/>
      <c r="BQ300" s="132"/>
      <c r="BR300" s="133"/>
    </row>
    <row r="301" spans="1:70" x14ac:dyDescent="0.3">
      <c r="A301" s="79"/>
      <c r="B301" s="79"/>
      <c r="C301" s="79"/>
      <c r="D301" s="80"/>
      <c r="E301" s="81"/>
      <c r="F301" s="127"/>
      <c r="G301" s="128"/>
      <c r="H301" s="131"/>
      <c r="I301" s="132"/>
      <c r="J301" s="132"/>
      <c r="K301" s="132"/>
      <c r="L301" s="132"/>
      <c r="M301" s="132"/>
      <c r="N301" s="133"/>
      <c r="O301" s="131"/>
      <c r="P301" s="132"/>
      <c r="Q301" s="132"/>
      <c r="R301" s="132"/>
      <c r="S301" s="132"/>
      <c r="T301" s="132"/>
      <c r="U301" s="133"/>
      <c r="V301" s="131"/>
      <c r="W301" s="132"/>
      <c r="X301" s="132"/>
      <c r="Y301" s="132"/>
      <c r="Z301" s="132"/>
      <c r="AA301" s="132"/>
      <c r="AB301" s="133"/>
      <c r="AC301" s="131"/>
      <c r="AD301" s="132"/>
      <c r="AE301" s="132"/>
      <c r="AF301" s="132"/>
      <c r="AG301" s="132"/>
      <c r="AH301" s="132"/>
      <c r="AI301" s="133"/>
      <c r="AJ301" s="131"/>
      <c r="AK301" s="132"/>
      <c r="AL301" s="132"/>
      <c r="AM301" s="132"/>
      <c r="AN301" s="132"/>
      <c r="AO301" s="132"/>
      <c r="AP301" s="133"/>
      <c r="AQ301" s="131"/>
      <c r="AR301" s="132"/>
      <c r="AS301" s="132"/>
      <c r="AT301" s="132"/>
      <c r="AU301" s="132"/>
      <c r="AV301" s="132"/>
      <c r="AW301" s="133"/>
      <c r="AX301" s="131"/>
      <c r="AY301" s="132"/>
      <c r="AZ301" s="132"/>
      <c r="BA301" s="132"/>
      <c r="BB301" s="132"/>
      <c r="BC301" s="132"/>
      <c r="BD301" s="133"/>
      <c r="BE301" s="131"/>
      <c r="BF301" s="132"/>
      <c r="BG301" s="132"/>
      <c r="BH301" s="132"/>
      <c r="BI301" s="132"/>
      <c r="BJ301" s="132"/>
      <c r="BK301" s="133"/>
      <c r="BL301" s="131"/>
      <c r="BM301" s="132"/>
      <c r="BN301" s="132"/>
      <c r="BO301" s="132"/>
      <c r="BP301" s="132"/>
      <c r="BQ301" s="132"/>
      <c r="BR301" s="133"/>
    </row>
    <row r="302" spans="1:70" x14ac:dyDescent="0.3">
      <c r="A302" s="79"/>
      <c r="B302" s="79"/>
      <c r="C302" s="79"/>
      <c r="D302" s="80"/>
      <c r="E302" s="81"/>
      <c r="F302" s="127"/>
      <c r="G302" s="128"/>
      <c r="H302" s="131"/>
      <c r="I302" s="132"/>
      <c r="J302" s="132"/>
      <c r="K302" s="132"/>
      <c r="L302" s="132"/>
      <c r="M302" s="132"/>
      <c r="N302" s="133"/>
      <c r="O302" s="131"/>
      <c r="P302" s="132"/>
      <c r="Q302" s="132"/>
      <c r="R302" s="132"/>
      <c r="S302" s="132"/>
      <c r="T302" s="132"/>
      <c r="U302" s="133"/>
      <c r="V302" s="131"/>
      <c r="W302" s="132"/>
      <c r="X302" s="132"/>
      <c r="Y302" s="132"/>
      <c r="Z302" s="132"/>
      <c r="AA302" s="132"/>
      <c r="AB302" s="133"/>
      <c r="AC302" s="131"/>
      <c r="AD302" s="132"/>
      <c r="AE302" s="132"/>
      <c r="AF302" s="132"/>
      <c r="AG302" s="132"/>
      <c r="AH302" s="132"/>
      <c r="AI302" s="133"/>
      <c r="AJ302" s="131"/>
      <c r="AK302" s="132"/>
      <c r="AL302" s="132"/>
      <c r="AM302" s="132"/>
      <c r="AN302" s="132"/>
      <c r="AO302" s="132"/>
      <c r="AP302" s="133"/>
      <c r="AQ302" s="131"/>
      <c r="AR302" s="132"/>
      <c r="AS302" s="132"/>
      <c r="AT302" s="132"/>
      <c r="AU302" s="132"/>
      <c r="AV302" s="132"/>
      <c r="AW302" s="133"/>
      <c r="AX302" s="131"/>
      <c r="AY302" s="132"/>
      <c r="AZ302" s="132"/>
      <c r="BA302" s="132"/>
      <c r="BB302" s="132"/>
      <c r="BC302" s="132"/>
      <c r="BD302" s="133"/>
      <c r="BE302" s="131"/>
      <c r="BF302" s="132"/>
      <c r="BG302" s="132"/>
      <c r="BH302" s="132"/>
      <c r="BI302" s="132"/>
      <c r="BJ302" s="132"/>
      <c r="BK302" s="133"/>
      <c r="BL302" s="131"/>
      <c r="BM302" s="132"/>
      <c r="BN302" s="132"/>
      <c r="BO302" s="132"/>
      <c r="BP302" s="132"/>
      <c r="BQ302" s="132"/>
      <c r="BR302" s="133"/>
    </row>
    <row r="303" spans="1:70" x14ac:dyDescent="0.3">
      <c r="A303" s="79"/>
      <c r="B303" s="79"/>
      <c r="C303" s="79"/>
      <c r="D303" s="80"/>
      <c r="E303" s="81"/>
      <c r="F303" s="127"/>
      <c r="G303" s="128"/>
      <c r="H303" s="131"/>
      <c r="I303" s="132"/>
      <c r="J303" s="132"/>
      <c r="K303" s="132"/>
      <c r="L303" s="132"/>
      <c r="M303" s="132"/>
      <c r="N303" s="133"/>
      <c r="O303" s="131"/>
      <c r="P303" s="132"/>
      <c r="Q303" s="132"/>
      <c r="R303" s="132"/>
      <c r="S303" s="132"/>
      <c r="T303" s="132"/>
      <c r="U303" s="133"/>
      <c r="V303" s="131"/>
      <c r="W303" s="132"/>
      <c r="X303" s="132"/>
      <c r="Y303" s="132"/>
      <c r="Z303" s="132"/>
      <c r="AA303" s="132"/>
      <c r="AB303" s="133"/>
      <c r="AC303" s="131"/>
      <c r="AD303" s="132"/>
      <c r="AE303" s="132"/>
      <c r="AF303" s="132"/>
      <c r="AG303" s="132"/>
      <c r="AH303" s="132"/>
      <c r="AI303" s="133"/>
      <c r="AJ303" s="131"/>
      <c r="AK303" s="132"/>
      <c r="AL303" s="132"/>
      <c r="AM303" s="132"/>
      <c r="AN303" s="132"/>
      <c r="AO303" s="132"/>
      <c r="AP303" s="133"/>
      <c r="AQ303" s="131"/>
      <c r="AR303" s="132"/>
      <c r="AS303" s="132"/>
      <c r="AT303" s="132"/>
      <c r="AU303" s="132"/>
      <c r="AV303" s="132"/>
      <c r="AW303" s="133"/>
      <c r="AX303" s="131"/>
      <c r="AY303" s="132"/>
      <c r="AZ303" s="132"/>
      <c r="BA303" s="132"/>
      <c r="BB303" s="132"/>
      <c r="BC303" s="132"/>
      <c r="BD303" s="133"/>
      <c r="BE303" s="131"/>
      <c r="BF303" s="132"/>
      <c r="BG303" s="132"/>
      <c r="BH303" s="132"/>
      <c r="BI303" s="132"/>
      <c r="BJ303" s="132"/>
      <c r="BK303" s="133"/>
      <c r="BL303" s="131"/>
      <c r="BM303" s="132"/>
      <c r="BN303" s="132"/>
      <c r="BO303" s="132"/>
      <c r="BP303" s="132"/>
      <c r="BQ303" s="132"/>
      <c r="BR303" s="133"/>
    </row>
    <row r="304" spans="1:70" x14ac:dyDescent="0.3">
      <c r="A304" s="79"/>
      <c r="B304" s="79"/>
      <c r="C304" s="79"/>
      <c r="D304" s="80"/>
      <c r="E304" s="81"/>
      <c r="F304" s="127"/>
      <c r="G304" s="128"/>
      <c r="H304" s="131"/>
      <c r="I304" s="132"/>
      <c r="J304" s="132"/>
      <c r="K304" s="132"/>
      <c r="L304" s="132"/>
      <c r="M304" s="132"/>
      <c r="N304" s="133"/>
      <c r="O304" s="131"/>
      <c r="P304" s="132"/>
      <c r="Q304" s="132"/>
      <c r="R304" s="132"/>
      <c r="S304" s="132"/>
      <c r="T304" s="132"/>
      <c r="U304" s="133"/>
      <c r="V304" s="131"/>
      <c r="W304" s="132"/>
      <c r="X304" s="132"/>
      <c r="Y304" s="132"/>
      <c r="Z304" s="132"/>
      <c r="AA304" s="132"/>
      <c r="AB304" s="133"/>
      <c r="AC304" s="131"/>
      <c r="AD304" s="132"/>
      <c r="AE304" s="132"/>
      <c r="AF304" s="132"/>
      <c r="AG304" s="132"/>
      <c r="AH304" s="132"/>
      <c r="AI304" s="133"/>
      <c r="AJ304" s="131"/>
      <c r="AK304" s="132"/>
      <c r="AL304" s="132"/>
      <c r="AM304" s="132"/>
      <c r="AN304" s="132"/>
      <c r="AO304" s="132"/>
      <c r="AP304" s="133"/>
      <c r="AQ304" s="131"/>
      <c r="AR304" s="132"/>
      <c r="AS304" s="132"/>
      <c r="AT304" s="132"/>
      <c r="AU304" s="132"/>
      <c r="AV304" s="132"/>
      <c r="AW304" s="133"/>
      <c r="AX304" s="131"/>
      <c r="AY304" s="132"/>
      <c r="AZ304" s="132"/>
      <c r="BA304" s="132"/>
      <c r="BB304" s="132"/>
      <c r="BC304" s="132"/>
      <c r="BD304" s="133"/>
      <c r="BE304" s="131"/>
      <c r="BF304" s="132"/>
      <c r="BG304" s="132"/>
      <c r="BH304" s="132"/>
      <c r="BI304" s="132"/>
      <c r="BJ304" s="132"/>
      <c r="BK304" s="133"/>
      <c r="BL304" s="131"/>
      <c r="BM304" s="132"/>
      <c r="BN304" s="132"/>
      <c r="BO304" s="132"/>
      <c r="BP304" s="132"/>
      <c r="BQ304" s="132"/>
      <c r="BR304" s="133"/>
    </row>
    <row r="305" spans="1:70" x14ac:dyDescent="0.3">
      <c r="A305" s="79"/>
      <c r="B305" s="79"/>
      <c r="C305" s="79"/>
      <c r="D305" s="80"/>
      <c r="E305" s="81"/>
      <c r="F305" s="127"/>
      <c r="G305" s="128"/>
      <c r="H305" s="131"/>
      <c r="I305" s="132"/>
      <c r="J305" s="132"/>
      <c r="K305" s="132"/>
      <c r="L305" s="132"/>
      <c r="M305" s="132"/>
      <c r="N305" s="133"/>
      <c r="O305" s="131"/>
      <c r="P305" s="132"/>
      <c r="Q305" s="132"/>
      <c r="R305" s="132"/>
      <c r="S305" s="132"/>
      <c r="T305" s="132"/>
      <c r="U305" s="133"/>
      <c r="V305" s="131"/>
      <c r="W305" s="132"/>
      <c r="X305" s="132"/>
      <c r="Y305" s="132"/>
      <c r="Z305" s="132"/>
      <c r="AA305" s="132"/>
      <c r="AB305" s="133"/>
      <c r="AC305" s="131"/>
      <c r="AD305" s="132"/>
      <c r="AE305" s="132"/>
      <c r="AF305" s="132"/>
      <c r="AG305" s="132"/>
      <c r="AH305" s="132"/>
      <c r="AI305" s="133"/>
      <c r="AJ305" s="131"/>
      <c r="AK305" s="132"/>
      <c r="AL305" s="132"/>
      <c r="AM305" s="132"/>
      <c r="AN305" s="132"/>
      <c r="AO305" s="132"/>
      <c r="AP305" s="133"/>
      <c r="AQ305" s="131"/>
      <c r="AR305" s="132"/>
      <c r="AS305" s="132"/>
      <c r="AT305" s="132"/>
      <c r="AU305" s="132"/>
      <c r="AV305" s="132"/>
      <c r="AW305" s="133"/>
      <c r="AX305" s="131"/>
      <c r="AY305" s="132"/>
      <c r="AZ305" s="132"/>
      <c r="BA305" s="132"/>
      <c r="BB305" s="132"/>
      <c r="BC305" s="132"/>
      <c r="BD305" s="133"/>
      <c r="BE305" s="131"/>
      <c r="BF305" s="132"/>
      <c r="BG305" s="132"/>
      <c r="BH305" s="132"/>
      <c r="BI305" s="132"/>
      <c r="BJ305" s="132"/>
      <c r="BK305" s="133"/>
      <c r="BL305" s="131"/>
      <c r="BM305" s="132"/>
      <c r="BN305" s="132"/>
      <c r="BO305" s="132"/>
      <c r="BP305" s="132"/>
      <c r="BQ305" s="132"/>
      <c r="BR305" s="133"/>
    </row>
    <row r="306" spans="1:70" x14ac:dyDescent="0.3">
      <c r="A306" s="79"/>
      <c r="B306" s="79"/>
      <c r="C306" s="79"/>
      <c r="D306" s="80"/>
      <c r="E306" s="81"/>
      <c r="F306" s="127"/>
      <c r="G306" s="128"/>
      <c r="H306" s="131"/>
      <c r="I306" s="132"/>
      <c r="J306" s="132"/>
      <c r="K306" s="132"/>
      <c r="L306" s="132"/>
      <c r="M306" s="132"/>
      <c r="N306" s="133"/>
      <c r="O306" s="131"/>
      <c r="P306" s="132"/>
      <c r="Q306" s="132"/>
      <c r="R306" s="132"/>
      <c r="S306" s="132"/>
      <c r="T306" s="132"/>
      <c r="U306" s="133"/>
      <c r="V306" s="131"/>
      <c r="W306" s="132"/>
      <c r="X306" s="132"/>
      <c r="Y306" s="132"/>
      <c r="Z306" s="132"/>
      <c r="AA306" s="132"/>
      <c r="AB306" s="133"/>
      <c r="AC306" s="131"/>
      <c r="AD306" s="132"/>
      <c r="AE306" s="132"/>
      <c r="AF306" s="132"/>
      <c r="AG306" s="132"/>
      <c r="AH306" s="132"/>
      <c r="AI306" s="133"/>
      <c r="AJ306" s="131"/>
      <c r="AK306" s="132"/>
      <c r="AL306" s="132"/>
      <c r="AM306" s="132"/>
      <c r="AN306" s="132"/>
      <c r="AO306" s="132"/>
      <c r="AP306" s="133"/>
      <c r="AQ306" s="131"/>
      <c r="AR306" s="132"/>
      <c r="AS306" s="132"/>
      <c r="AT306" s="132"/>
      <c r="AU306" s="132"/>
      <c r="AV306" s="132"/>
      <c r="AW306" s="133"/>
      <c r="AX306" s="131"/>
      <c r="AY306" s="132"/>
      <c r="AZ306" s="132"/>
      <c r="BA306" s="132"/>
      <c r="BB306" s="132"/>
      <c r="BC306" s="132"/>
      <c r="BD306" s="133"/>
      <c r="BE306" s="131"/>
      <c r="BF306" s="132"/>
      <c r="BG306" s="132"/>
      <c r="BH306" s="132"/>
      <c r="BI306" s="132"/>
      <c r="BJ306" s="132"/>
      <c r="BK306" s="133"/>
      <c r="BL306" s="131"/>
      <c r="BM306" s="132"/>
      <c r="BN306" s="132"/>
      <c r="BO306" s="132"/>
      <c r="BP306" s="132"/>
      <c r="BQ306" s="132"/>
      <c r="BR306" s="133"/>
    </row>
    <row r="307" spans="1:70" x14ac:dyDescent="0.3">
      <c r="A307" s="79"/>
      <c r="B307" s="79"/>
      <c r="C307" s="79"/>
      <c r="D307" s="80"/>
      <c r="E307" s="81"/>
      <c r="F307" s="127"/>
      <c r="G307" s="128"/>
      <c r="H307" s="131"/>
      <c r="I307" s="132"/>
      <c r="J307" s="132"/>
      <c r="K307" s="132"/>
      <c r="L307" s="132"/>
      <c r="M307" s="132"/>
      <c r="N307" s="133"/>
      <c r="O307" s="131"/>
      <c r="P307" s="132"/>
      <c r="Q307" s="132"/>
      <c r="R307" s="132"/>
      <c r="S307" s="132"/>
      <c r="T307" s="132"/>
      <c r="U307" s="133"/>
      <c r="V307" s="131"/>
      <c r="W307" s="132"/>
      <c r="X307" s="132"/>
      <c r="Y307" s="132"/>
      <c r="Z307" s="132"/>
      <c r="AA307" s="132"/>
      <c r="AB307" s="133"/>
      <c r="AC307" s="131"/>
      <c r="AD307" s="132"/>
      <c r="AE307" s="132"/>
      <c r="AF307" s="132"/>
      <c r="AG307" s="132"/>
      <c r="AH307" s="132"/>
      <c r="AI307" s="133"/>
      <c r="AJ307" s="131"/>
      <c r="AK307" s="132"/>
      <c r="AL307" s="132"/>
      <c r="AM307" s="132"/>
      <c r="AN307" s="132"/>
      <c r="AO307" s="132"/>
      <c r="AP307" s="133"/>
      <c r="AQ307" s="131"/>
      <c r="AR307" s="132"/>
      <c r="AS307" s="132"/>
      <c r="AT307" s="132"/>
      <c r="AU307" s="132"/>
      <c r="AV307" s="132"/>
      <c r="AW307" s="133"/>
      <c r="AX307" s="131"/>
      <c r="AY307" s="132"/>
      <c r="AZ307" s="132"/>
      <c r="BA307" s="132"/>
      <c r="BB307" s="132"/>
      <c r="BC307" s="132"/>
      <c r="BD307" s="133"/>
      <c r="BE307" s="131"/>
      <c r="BF307" s="132"/>
      <c r="BG307" s="132"/>
      <c r="BH307" s="132"/>
      <c r="BI307" s="132"/>
      <c r="BJ307" s="132"/>
      <c r="BK307" s="133"/>
      <c r="BL307" s="131"/>
      <c r="BM307" s="132"/>
      <c r="BN307" s="132"/>
      <c r="BO307" s="132"/>
      <c r="BP307" s="132"/>
      <c r="BQ307" s="132"/>
      <c r="BR307" s="133"/>
    </row>
    <row r="308" spans="1:70" x14ac:dyDescent="0.3">
      <c r="A308" s="79"/>
      <c r="B308" s="79"/>
      <c r="C308" s="79"/>
      <c r="D308" s="80"/>
      <c r="E308" s="81"/>
      <c r="F308" s="127"/>
      <c r="G308" s="128"/>
      <c r="H308" s="131"/>
      <c r="I308" s="132"/>
      <c r="J308" s="132"/>
      <c r="K308" s="132"/>
      <c r="L308" s="132"/>
      <c r="M308" s="132"/>
      <c r="N308" s="133"/>
      <c r="O308" s="131"/>
      <c r="P308" s="132"/>
      <c r="Q308" s="132"/>
      <c r="R308" s="132"/>
      <c r="S308" s="132"/>
      <c r="T308" s="132"/>
      <c r="U308" s="133"/>
      <c r="V308" s="131"/>
      <c r="W308" s="132"/>
      <c r="X308" s="132"/>
      <c r="Y308" s="132"/>
      <c r="Z308" s="132"/>
      <c r="AA308" s="132"/>
      <c r="AB308" s="133"/>
      <c r="AC308" s="131"/>
      <c r="AD308" s="132"/>
      <c r="AE308" s="132"/>
      <c r="AF308" s="132"/>
      <c r="AG308" s="132"/>
      <c r="AH308" s="132"/>
      <c r="AI308" s="133"/>
      <c r="AJ308" s="131"/>
      <c r="AK308" s="132"/>
      <c r="AL308" s="132"/>
      <c r="AM308" s="132"/>
      <c r="AN308" s="132"/>
      <c r="AO308" s="132"/>
      <c r="AP308" s="133"/>
      <c r="AQ308" s="131"/>
      <c r="AR308" s="132"/>
      <c r="AS308" s="132"/>
      <c r="AT308" s="132"/>
      <c r="AU308" s="132"/>
      <c r="AV308" s="132"/>
      <c r="AW308" s="133"/>
      <c r="AX308" s="131"/>
      <c r="AY308" s="132"/>
      <c r="AZ308" s="132"/>
      <c r="BA308" s="132"/>
      <c r="BB308" s="132"/>
      <c r="BC308" s="132"/>
      <c r="BD308" s="133"/>
      <c r="BE308" s="131"/>
      <c r="BF308" s="132"/>
      <c r="BG308" s="132"/>
      <c r="BH308" s="132"/>
      <c r="BI308" s="132"/>
      <c r="BJ308" s="132"/>
      <c r="BK308" s="133"/>
      <c r="BL308" s="131"/>
      <c r="BM308" s="132"/>
      <c r="BN308" s="132"/>
      <c r="BO308" s="132"/>
      <c r="BP308" s="132"/>
      <c r="BQ308" s="132"/>
      <c r="BR308" s="133"/>
    </row>
    <row r="309" spans="1:70" x14ac:dyDescent="0.3">
      <c r="A309" s="79"/>
      <c r="B309" s="79"/>
      <c r="C309" s="79"/>
      <c r="D309" s="80"/>
      <c r="E309" s="81"/>
      <c r="F309" s="127"/>
      <c r="G309" s="128"/>
      <c r="H309" s="131"/>
      <c r="I309" s="132"/>
      <c r="J309" s="132"/>
      <c r="K309" s="132"/>
      <c r="L309" s="132"/>
      <c r="M309" s="132"/>
      <c r="N309" s="133"/>
      <c r="O309" s="131"/>
      <c r="P309" s="132"/>
      <c r="Q309" s="132"/>
      <c r="R309" s="132"/>
      <c r="S309" s="132"/>
      <c r="T309" s="132"/>
      <c r="U309" s="133"/>
      <c r="V309" s="131"/>
      <c r="W309" s="132"/>
      <c r="X309" s="132"/>
      <c r="Y309" s="132"/>
      <c r="Z309" s="132"/>
      <c r="AA309" s="132"/>
      <c r="AB309" s="133"/>
      <c r="AC309" s="131"/>
      <c r="AD309" s="132"/>
      <c r="AE309" s="132"/>
      <c r="AF309" s="132"/>
      <c r="AG309" s="132"/>
      <c r="AH309" s="132"/>
      <c r="AI309" s="133"/>
      <c r="AJ309" s="131"/>
      <c r="AK309" s="132"/>
      <c r="AL309" s="132"/>
      <c r="AM309" s="132"/>
      <c r="AN309" s="132"/>
      <c r="AO309" s="132"/>
      <c r="AP309" s="133"/>
      <c r="AQ309" s="131"/>
      <c r="AR309" s="132"/>
      <c r="AS309" s="132"/>
      <c r="AT309" s="132"/>
      <c r="AU309" s="132"/>
      <c r="AV309" s="132"/>
      <c r="AW309" s="133"/>
      <c r="AX309" s="131"/>
      <c r="AY309" s="132"/>
      <c r="AZ309" s="132"/>
      <c r="BA309" s="132"/>
      <c r="BB309" s="132"/>
      <c r="BC309" s="132"/>
      <c r="BD309" s="133"/>
      <c r="BE309" s="131"/>
      <c r="BF309" s="132"/>
      <c r="BG309" s="132"/>
      <c r="BH309" s="132"/>
      <c r="BI309" s="132"/>
      <c r="BJ309" s="132"/>
      <c r="BK309" s="133"/>
      <c r="BL309" s="131"/>
      <c r="BM309" s="132"/>
      <c r="BN309" s="132"/>
      <c r="BO309" s="132"/>
      <c r="BP309" s="132"/>
      <c r="BQ309" s="132"/>
      <c r="BR309" s="133"/>
    </row>
    <row r="310" spans="1:70" x14ac:dyDescent="0.3">
      <c r="A310" s="79"/>
      <c r="B310" s="79"/>
      <c r="C310" s="79"/>
      <c r="D310" s="80"/>
      <c r="E310" s="81"/>
      <c r="F310" s="127"/>
      <c r="G310" s="128"/>
      <c r="H310" s="131"/>
      <c r="I310" s="132"/>
      <c r="J310" s="132"/>
      <c r="K310" s="132"/>
      <c r="L310" s="132"/>
      <c r="M310" s="132"/>
      <c r="N310" s="133"/>
      <c r="O310" s="131"/>
      <c r="P310" s="132"/>
      <c r="Q310" s="132"/>
      <c r="R310" s="132"/>
      <c r="S310" s="132"/>
      <c r="T310" s="132"/>
      <c r="U310" s="133"/>
      <c r="V310" s="131"/>
      <c r="W310" s="132"/>
      <c r="X310" s="132"/>
      <c r="Y310" s="132"/>
      <c r="Z310" s="132"/>
      <c r="AA310" s="132"/>
      <c r="AB310" s="133"/>
      <c r="AC310" s="131"/>
      <c r="AD310" s="132"/>
      <c r="AE310" s="132"/>
      <c r="AF310" s="132"/>
      <c r="AG310" s="132"/>
      <c r="AH310" s="132"/>
      <c r="AI310" s="133"/>
      <c r="AJ310" s="131"/>
      <c r="AK310" s="132"/>
      <c r="AL310" s="132"/>
      <c r="AM310" s="132"/>
      <c r="AN310" s="132"/>
      <c r="AO310" s="132"/>
      <c r="AP310" s="133"/>
      <c r="AQ310" s="131"/>
      <c r="AR310" s="132"/>
      <c r="AS310" s="132"/>
      <c r="AT310" s="132"/>
      <c r="AU310" s="132"/>
      <c r="AV310" s="132"/>
      <c r="AW310" s="133"/>
      <c r="AX310" s="131"/>
      <c r="AY310" s="132"/>
      <c r="AZ310" s="132"/>
      <c r="BA310" s="132"/>
      <c r="BB310" s="132"/>
      <c r="BC310" s="132"/>
      <c r="BD310" s="133"/>
      <c r="BE310" s="131"/>
      <c r="BF310" s="132"/>
      <c r="BG310" s="132"/>
      <c r="BH310" s="132"/>
      <c r="BI310" s="132"/>
      <c r="BJ310" s="132"/>
      <c r="BK310" s="133"/>
      <c r="BL310" s="131"/>
      <c r="BM310" s="132"/>
      <c r="BN310" s="132"/>
      <c r="BO310" s="132"/>
      <c r="BP310" s="132"/>
      <c r="BQ310" s="132"/>
      <c r="BR310" s="133"/>
    </row>
    <row r="311" spans="1:70" x14ac:dyDescent="0.3">
      <c r="A311" s="79"/>
      <c r="B311" s="79"/>
      <c r="C311" s="79"/>
      <c r="D311" s="80"/>
      <c r="E311" s="81"/>
      <c r="F311" s="127"/>
      <c r="G311" s="128"/>
      <c r="H311" s="131"/>
      <c r="I311" s="132"/>
      <c r="J311" s="132"/>
      <c r="K311" s="132"/>
      <c r="L311" s="132"/>
      <c r="M311" s="132"/>
      <c r="N311" s="133"/>
      <c r="O311" s="131"/>
      <c r="P311" s="132"/>
      <c r="Q311" s="132"/>
      <c r="R311" s="132"/>
      <c r="S311" s="132"/>
      <c r="T311" s="132"/>
      <c r="U311" s="133"/>
      <c r="V311" s="131"/>
      <c r="W311" s="132"/>
      <c r="X311" s="132"/>
      <c r="Y311" s="132"/>
      <c r="Z311" s="132"/>
      <c r="AA311" s="132"/>
      <c r="AB311" s="133"/>
      <c r="AC311" s="131"/>
      <c r="AD311" s="132"/>
      <c r="AE311" s="132"/>
      <c r="AF311" s="132"/>
      <c r="AG311" s="132"/>
      <c r="AH311" s="132"/>
      <c r="AI311" s="133"/>
      <c r="AJ311" s="131"/>
      <c r="AK311" s="132"/>
      <c r="AL311" s="132"/>
      <c r="AM311" s="132"/>
      <c r="AN311" s="132"/>
      <c r="AO311" s="132"/>
      <c r="AP311" s="133"/>
      <c r="AQ311" s="131"/>
      <c r="AR311" s="132"/>
      <c r="AS311" s="132"/>
      <c r="AT311" s="132"/>
      <c r="AU311" s="132"/>
      <c r="AV311" s="132"/>
      <c r="AW311" s="133"/>
      <c r="AX311" s="131"/>
      <c r="AY311" s="132"/>
      <c r="AZ311" s="132"/>
      <c r="BA311" s="132"/>
      <c r="BB311" s="132"/>
      <c r="BC311" s="132"/>
      <c r="BD311" s="133"/>
      <c r="BE311" s="131"/>
      <c r="BF311" s="132"/>
      <c r="BG311" s="132"/>
      <c r="BH311" s="132"/>
      <c r="BI311" s="132"/>
      <c r="BJ311" s="132"/>
      <c r="BK311" s="133"/>
      <c r="BL311" s="131"/>
      <c r="BM311" s="132"/>
      <c r="BN311" s="132"/>
      <c r="BO311" s="132"/>
      <c r="BP311" s="132"/>
      <c r="BQ311" s="132"/>
      <c r="BR311" s="133"/>
    </row>
    <row r="312" spans="1:70" x14ac:dyDescent="0.3">
      <c r="A312" s="79"/>
      <c r="B312" s="79"/>
      <c r="C312" s="79"/>
      <c r="D312" s="80"/>
      <c r="E312" s="81"/>
      <c r="F312" s="127"/>
      <c r="G312" s="128"/>
      <c r="H312" s="131"/>
      <c r="I312" s="132"/>
      <c r="J312" s="132"/>
      <c r="K312" s="132"/>
      <c r="L312" s="132"/>
      <c r="M312" s="132"/>
      <c r="N312" s="133"/>
      <c r="O312" s="131"/>
      <c r="P312" s="132"/>
      <c r="Q312" s="132"/>
      <c r="R312" s="132"/>
      <c r="S312" s="132"/>
      <c r="T312" s="132"/>
      <c r="U312" s="133"/>
      <c r="V312" s="131"/>
      <c r="W312" s="132"/>
      <c r="X312" s="132"/>
      <c r="Y312" s="132"/>
      <c r="Z312" s="132"/>
      <c r="AA312" s="132"/>
      <c r="AB312" s="133"/>
      <c r="AC312" s="131"/>
      <c r="AD312" s="132"/>
      <c r="AE312" s="132"/>
      <c r="AF312" s="132"/>
      <c r="AG312" s="132"/>
      <c r="AH312" s="132"/>
      <c r="AI312" s="133"/>
      <c r="AJ312" s="131"/>
      <c r="AK312" s="132"/>
      <c r="AL312" s="132"/>
      <c r="AM312" s="132"/>
      <c r="AN312" s="132"/>
      <c r="AO312" s="132"/>
      <c r="AP312" s="133"/>
      <c r="AQ312" s="131"/>
      <c r="AR312" s="132"/>
      <c r="AS312" s="132"/>
      <c r="AT312" s="132"/>
      <c r="AU312" s="132"/>
      <c r="AV312" s="132"/>
      <c r="AW312" s="133"/>
      <c r="AX312" s="131"/>
      <c r="AY312" s="132"/>
      <c r="AZ312" s="132"/>
      <c r="BA312" s="132"/>
      <c r="BB312" s="132"/>
      <c r="BC312" s="132"/>
      <c r="BD312" s="133"/>
      <c r="BE312" s="131"/>
      <c r="BF312" s="132"/>
      <c r="BG312" s="132"/>
      <c r="BH312" s="132"/>
      <c r="BI312" s="132"/>
      <c r="BJ312" s="132"/>
      <c r="BK312" s="133"/>
      <c r="BL312" s="131"/>
      <c r="BM312" s="132"/>
      <c r="BN312" s="132"/>
      <c r="BO312" s="132"/>
      <c r="BP312" s="132"/>
      <c r="BQ312" s="132"/>
      <c r="BR312" s="133"/>
    </row>
    <row r="313" spans="1:70" x14ac:dyDescent="0.3">
      <c r="A313" s="79"/>
      <c r="B313" s="79"/>
      <c r="C313" s="79"/>
      <c r="D313" s="80"/>
      <c r="E313" s="81"/>
      <c r="F313" s="127"/>
      <c r="G313" s="128"/>
      <c r="H313" s="131"/>
      <c r="I313" s="132"/>
      <c r="J313" s="132"/>
      <c r="K313" s="132"/>
      <c r="L313" s="132"/>
      <c r="M313" s="132"/>
      <c r="N313" s="133"/>
      <c r="O313" s="131"/>
      <c r="P313" s="132"/>
      <c r="Q313" s="132"/>
      <c r="R313" s="132"/>
      <c r="S313" s="132"/>
      <c r="T313" s="132"/>
      <c r="U313" s="133"/>
      <c r="V313" s="131"/>
      <c r="W313" s="132"/>
      <c r="X313" s="132"/>
      <c r="Y313" s="132"/>
      <c r="Z313" s="132"/>
      <c r="AA313" s="132"/>
      <c r="AB313" s="133"/>
      <c r="AC313" s="131"/>
      <c r="AD313" s="132"/>
      <c r="AE313" s="132"/>
      <c r="AF313" s="132"/>
      <c r="AG313" s="132"/>
      <c r="AH313" s="132"/>
      <c r="AI313" s="133"/>
      <c r="AJ313" s="131"/>
      <c r="AK313" s="132"/>
      <c r="AL313" s="132"/>
      <c r="AM313" s="132"/>
      <c r="AN313" s="132"/>
      <c r="AO313" s="132"/>
      <c r="AP313" s="133"/>
      <c r="AQ313" s="131"/>
      <c r="AR313" s="132"/>
      <c r="AS313" s="132"/>
      <c r="AT313" s="132"/>
      <c r="AU313" s="132"/>
      <c r="AV313" s="132"/>
      <c r="AW313" s="133"/>
      <c r="AX313" s="131"/>
      <c r="AY313" s="132"/>
      <c r="AZ313" s="132"/>
      <c r="BA313" s="132"/>
      <c r="BB313" s="132"/>
      <c r="BC313" s="132"/>
      <c r="BD313" s="133"/>
      <c r="BE313" s="131"/>
      <c r="BF313" s="132"/>
      <c r="BG313" s="132"/>
      <c r="BH313" s="132"/>
      <c r="BI313" s="132"/>
      <c r="BJ313" s="132"/>
      <c r="BK313" s="133"/>
      <c r="BL313" s="131"/>
      <c r="BM313" s="132"/>
      <c r="BN313" s="132"/>
      <c r="BO313" s="132"/>
      <c r="BP313" s="132"/>
      <c r="BQ313" s="132"/>
      <c r="BR313" s="133"/>
    </row>
    <row r="314" spans="1:70" x14ac:dyDescent="0.3">
      <c r="A314" s="79"/>
      <c r="B314" s="79"/>
      <c r="C314" s="79"/>
      <c r="D314" s="80"/>
      <c r="E314" s="81"/>
      <c r="F314" s="127"/>
      <c r="G314" s="128"/>
      <c r="H314" s="131"/>
      <c r="I314" s="132"/>
      <c r="J314" s="132"/>
      <c r="K314" s="132"/>
      <c r="L314" s="132"/>
      <c r="M314" s="132"/>
      <c r="N314" s="133"/>
      <c r="O314" s="131"/>
      <c r="P314" s="132"/>
      <c r="Q314" s="132"/>
      <c r="R314" s="132"/>
      <c r="S314" s="132"/>
      <c r="T314" s="132"/>
      <c r="U314" s="133"/>
      <c r="V314" s="131"/>
      <c r="W314" s="132"/>
      <c r="X314" s="132"/>
      <c r="Y314" s="132"/>
      <c r="Z314" s="132"/>
      <c r="AA314" s="132"/>
      <c r="AB314" s="133"/>
      <c r="AC314" s="131"/>
      <c r="AD314" s="132"/>
      <c r="AE314" s="132"/>
      <c r="AF314" s="132"/>
      <c r="AG314" s="132"/>
      <c r="AH314" s="132"/>
      <c r="AI314" s="133"/>
      <c r="AJ314" s="131"/>
      <c r="AK314" s="132"/>
      <c r="AL314" s="132"/>
      <c r="AM314" s="132"/>
      <c r="AN314" s="132"/>
      <c r="AO314" s="132"/>
      <c r="AP314" s="133"/>
      <c r="AQ314" s="131"/>
      <c r="AR314" s="132"/>
      <c r="AS314" s="132"/>
      <c r="AT314" s="132"/>
      <c r="AU314" s="132"/>
      <c r="AV314" s="132"/>
      <c r="AW314" s="133"/>
      <c r="AX314" s="131"/>
      <c r="AY314" s="132"/>
      <c r="AZ314" s="132"/>
      <c r="BA314" s="132"/>
      <c r="BB314" s="132"/>
      <c r="BC314" s="132"/>
      <c r="BD314" s="133"/>
      <c r="BE314" s="131"/>
      <c r="BF314" s="132"/>
      <c r="BG314" s="132"/>
      <c r="BH314" s="132"/>
      <c r="BI314" s="132"/>
      <c r="BJ314" s="132"/>
      <c r="BK314" s="133"/>
      <c r="BL314" s="131"/>
      <c r="BM314" s="132"/>
      <c r="BN314" s="132"/>
      <c r="BO314" s="132"/>
      <c r="BP314" s="132"/>
      <c r="BQ314" s="132"/>
      <c r="BR314" s="133"/>
    </row>
    <row r="315" spans="1:70" x14ac:dyDescent="0.3">
      <c r="A315" s="79"/>
      <c r="B315" s="79"/>
      <c r="C315" s="79"/>
      <c r="D315" s="80"/>
      <c r="E315" s="81"/>
      <c r="F315" s="127"/>
      <c r="G315" s="128"/>
      <c r="H315" s="131"/>
      <c r="I315" s="132"/>
      <c r="J315" s="132"/>
      <c r="K315" s="132"/>
      <c r="L315" s="132"/>
      <c r="M315" s="132"/>
      <c r="N315" s="133"/>
      <c r="O315" s="131"/>
      <c r="P315" s="132"/>
      <c r="Q315" s="132"/>
      <c r="R315" s="132"/>
      <c r="S315" s="132"/>
      <c r="T315" s="132"/>
      <c r="U315" s="133"/>
      <c r="V315" s="131"/>
      <c r="W315" s="132"/>
      <c r="X315" s="132"/>
      <c r="Y315" s="132"/>
      <c r="Z315" s="132"/>
      <c r="AA315" s="132"/>
      <c r="AB315" s="133"/>
      <c r="AC315" s="131"/>
      <c r="AD315" s="132"/>
      <c r="AE315" s="132"/>
      <c r="AF315" s="132"/>
      <c r="AG315" s="132"/>
      <c r="AH315" s="132"/>
      <c r="AI315" s="133"/>
      <c r="AJ315" s="131"/>
      <c r="AK315" s="132"/>
      <c r="AL315" s="132"/>
      <c r="AM315" s="132"/>
      <c r="AN315" s="132"/>
      <c r="AO315" s="132"/>
      <c r="AP315" s="133"/>
      <c r="AQ315" s="131"/>
      <c r="AR315" s="132"/>
      <c r="AS315" s="132"/>
      <c r="AT315" s="132"/>
      <c r="AU315" s="132"/>
      <c r="AV315" s="132"/>
      <c r="AW315" s="133"/>
      <c r="AX315" s="131"/>
      <c r="AY315" s="132"/>
      <c r="AZ315" s="132"/>
      <c r="BA315" s="132"/>
      <c r="BB315" s="132"/>
      <c r="BC315" s="132"/>
      <c r="BD315" s="133"/>
      <c r="BE315" s="131"/>
      <c r="BF315" s="132"/>
      <c r="BG315" s="132"/>
      <c r="BH315" s="132"/>
      <c r="BI315" s="132"/>
      <c r="BJ315" s="132"/>
      <c r="BK315" s="133"/>
      <c r="BL315" s="131"/>
      <c r="BM315" s="132"/>
      <c r="BN315" s="132"/>
      <c r="BO315" s="132"/>
      <c r="BP315" s="132"/>
      <c r="BQ315" s="132"/>
      <c r="BR315" s="133"/>
    </row>
    <row r="316" spans="1:70" x14ac:dyDescent="0.3">
      <c r="A316" s="79"/>
      <c r="B316" s="79"/>
      <c r="C316" s="79"/>
      <c r="D316" s="80"/>
      <c r="E316" s="81"/>
      <c r="F316" s="127"/>
      <c r="G316" s="128"/>
      <c r="H316" s="131"/>
      <c r="I316" s="132"/>
      <c r="J316" s="132"/>
      <c r="K316" s="132"/>
      <c r="L316" s="132"/>
      <c r="M316" s="132"/>
      <c r="N316" s="133"/>
      <c r="O316" s="131"/>
      <c r="P316" s="132"/>
      <c r="Q316" s="132"/>
      <c r="R316" s="132"/>
      <c r="S316" s="132"/>
      <c r="T316" s="132"/>
      <c r="U316" s="133"/>
      <c r="V316" s="131"/>
      <c r="W316" s="132"/>
      <c r="X316" s="132"/>
      <c r="Y316" s="132"/>
      <c r="Z316" s="132"/>
      <c r="AA316" s="132"/>
      <c r="AB316" s="133"/>
      <c r="AC316" s="131"/>
      <c r="AD316" s="132"/>
      <c r="AE316" s="132"/>
      <c r="AF316" s="132"/>
      <c r="AG316" s="132"/>
      <c r="AH316" s="132"/>
      <c r="AI316" s="133"/>
      <c r="AJ316" s="131"/>
      <c r="AK316" s="132"/>
      <c r="AL316" s="132"/>
      <c r="AM316" s="132"/>
      <c r="AN316" s="132"/>
      <c r="AO316" s="132"/>
      <c r="AP316" s="133"/>
      <c r="AQ316" s="131"/>
      <c r="AR316" s="132"/>
      <c r="AS316" s="132"/>
      <c r="AT316" s="132"/>
      <c r="AU316" s="132"/>
      <c r="AV316" s="132"/>
      <c r="AW316" s="133"/>
      <c r="AX316" s="131"/>
      <c r="AY316" s="132"/>
      <c r="AZ316" s="132"/>
      <c r="BA316" s="132"/>
      <c r="BB316" s="132"/>
      <c r="BC316" s="132"/>
      <c r="BD316" s="133"/>
      <c r="BE316" s="131"/>
      <c r="BF316" s="132"/>
      <c r="BG316" s="132"/>
      <c r="BH316" s="132"/>
      <c r="BI316" s="132"/>
      <c r="BJ316" s="132"/>
      <c r="BK316" s="133"/>
      <c r="BL316" s="131"/>
      <c r="BM316" s="132"/>
      <c r="BN316" s="132"/>
      <c r="BO316" s="132"/>
      <c r="BP316" s="132"/>
      <c r="BQ316" s="132"/>
      <c r="BR316" s="133"/>
    </row>
    <row r="317" spans="1:70" x14ac:dyDescent="0.3">
      <c r="A317" s="79"/>
      <c r="B317" s="79"/>
      <c r="C317" s="79"/>
      <c r="D317" s="80"/>
      <c r="E317" s="81"/>
      <c r="F317" s="127"/>
      <c r="G317" s="128"/>
      <c r="H317" s="131"/>
      <c r="I317" s="132"/>
      <c r="J317" s="132"/>
      <c r="K317" s="132"/>
      <c r="L317" s="132"/>
      <c r="M317" s="132"/>
      <c r="N317" s="133"/>
      <c r="O317" s="131"/>
      <c r="P317" s="132"/>
      <c r="Q317" s="132"/>
      <c r="R317" s="132"/>
      <c r="S317" s="132"/>
      <c r="T317" s="132"/>
      <c r="U317" s="133"/>
      <c r="V317" s="131"/>
      <c r="W317" s="132"/>
      <c r="X317" s="132"/>
      <c r="Y317" s="132"/>
      <c r="Z317" s="132"/>
      <c r="AA317" s="132"/>
      <c r="AB317" s="133"/>
      <c r="AC317" s="131"/>
      <c r="AD317" s="132"/>
      <c r="AE317" s="132"/>
      <c r="AF317" s="132"/>
      <c r="AG317" s="132"/>
      <c r="AH317" s="132"/>
      <c r="AI317" s="133"/>
      <c r="AJ317" s="131"/>
      <c r="AK317" s="132"/>
      <c r="AL317" s="132"/>
      <c r="AM317" s="132"/>
      <c r="AN317" s="132"/>
      <c r="AO317" s="132"/>
      <c r="AP317" s="133"/>
      <c r="AQ317" s="131"/>
      <c r="AR317" s="132"/>
      <c r="AS317" s="132"/>
      <c r="AT317" s="132"/>
      <c r="AU317" s="132"/>
      <c r="AV317" s="132"/>
      <c r="AW317" s="133"/>
      <c r="AX317" s="131"/>
      <c r="AY317" s="132"/>
      <c r="AZ317" s="132"/>
      <c r="BA317" s="132"/>
      <c r="BB317" s="132"/>
      <c r="BC317" s="132"/>
      <c r="BD317" s="133"/>
      <c r="BE317" s="131"/>
      <c r="BF317" s="132"/>
      <c r="BG317" s="132"/>
      <c r="BH317" s="132"/>
      <c r="BI317" s="132"/>
      <c r="BJ317" s="132"/>
      <c r="BK317" s="133"/>
      <c r="BL317" s="131"/>
      <c r="BM317" s="132"/>
      <c r="BN317" s="132"/>
      <c r="BO317" s="132"/>
      <c r="BP317" s="132"/>
      <c r="BQ317" s="132"/>
      <c r="BR317" s="133"/>
    </row>
    <row r="318" spans="1:70" x14ac:dyDescent="0.3">
      <c r="A318" s="79"/>
      <c r="B318" s="79"/>
      <c r="C318" s="79"/>
      <c r="D318" s="80"/>
      <c r="E318" s="81"/>
      <c r="F318" s="127"/>
      <c r="G318" s="128"/>
      <c r="H318" s="131"/>
      <c r="I318" s="132"/>
      <c r="J318" s="132"/>
      <c r="K318" s="132"/>
      <c r="L318" s="132"/>
      <c r="M318" s="132"/>
      <c r="N318" s="133"/>
      <c r="O318" s="131"/>
      <c r="P318" s="132"/>
      <c r="Q318" s="132"/>
      <c r="R318" s="132"/>
      <c r="S318" s="132"/>
      <c r="T318" s="132"/>
      <c r="U318" s="133"/>
      <c r="V318" s="131"/>
      <c r="W318" s="132"/>
      <c r="X318" s="132"/>
      <c r="Y318" s="132"/>
      <c r="Z318" s="132"/>
      <c r="AA318" s="132"/>
      <c r="AB318" s="133"/>
      <c r="AC318" s="131"/>
      <c r="AD318" s="132"/>
      <c r="AE318" s="132"/>
      <c r="AF318" s="132"/>
      <c r="AG318" s="132"/>
      <c r="AH318" s="132"/>
      <c r="AI318" s="133"/>
      <c r="AJ318" s="131"/>
      <c r="AK318" s="132"/>
      <c r="AL318" s="132"/>
      <c r="AM318" s="132"/>
      <c r="AN318" s="132"/>
      <c r="AO318" s="132"/>
      <c r="AP318" s="133"/>
      <c r="AQ318" s="131"/>
      <c r="AR318" s="132"/>
      <c r="AS318" s="132"/>
      <c r="AT318" s="132"/>
      <c r="AU318" s="132"/>
      <c r="AV318" s="132"/>
      <c r="AW318" s="133"/>
      <c r="AX318" s="131"/>
      <c r="AY318" s="132"/>
      <c r="AZ318" s="132"/>
      <c r="BA318" s="132"/>
      <c r="BB318" s="132"/>
      <c r="BC318" s="132"/>
      <c r="BD318" s="133"/>
      <c r="BE318" s="131"/>
      <c r="BF318" s="132"/>
      <c r="BG318" s="132"/>
      <c r="BH318" s="132"/>
      <c r="BI318" s="132"/>
      <c r="BJ318" s="132"/>
      <c r="BK318" s="133"/>
      <c r="BL318" s="131"/>
      <c r="BM318" s="132"/>
      <c r="BN318" s="132"/>
      <c r="BO318" s="132"/>
      <c r="BP318" s="132"/>
      <c r="BQ318" s="132"/>
      <c r="BR318" s="133"/>
    </row>
    <row r="319" spans="1:70" x14ac:dyDescent="0.3">
      <c r="A319" s="79"/>
      <c r="B319" s="79"/>
      <c r="C319" s="79"/>
      <c r="D319" s="80"/>
      <c r="E319" s="81"/>
      <c r="F319" s="127"/>
      <c r="G319" s="128"/>
      <c r="H319" s="131"/>
      <c r="I319" s="132"/>
      <c r="J319" s="132"/>
      <c r="K319" s="132"/>
      <c r="L319" s="132"/>
      <c r="M319" s="132"/>
      <c r="N319" s="133"/>
      <c r="O319" s="131"/>
      <c r="P319" s="132"/>
      <c r="Q319" s="132"/>
      <c r="R319" s="132"/>
      <c r="S319" s="132"/>
      <c r="T319" s="132"/>
      <c r="U319" s="133"/>
      <c r="V319" s="131"/>
      <c r="W319" s="132"/>
      <c r="X319" s="132"/>
      <c r="Y319" s="132"/>
      <c r="Z319" s="132"/>
      <c r="AA319" s="132"/>
      <c r="AB319" s="133"/>
      <c r="AC319" s="131"/>
      <c r="AD319" s="132"/>
      <c r="AE319" s="132"/>
      <c r="AF319" s="132"/>
      <c r="AG319" s="132"/>
      <c r="AH319" s="132"/>
      <c r="AI319" s="133"/>
      <c r="AJ319" s="131"/>
      <c r="AK319" s="132"/>
      <c r="AL319" s="132"/>
      <c r="AM319" s="132"/>
      <c r="AN319" s="132"/>
      <c r="AO319" s="132"/>
      <c r="AP319" s="133"/>
      <c r="AQ319" s="131"/>
      <c r="AR319" s="132"/>
      <c r="AS319" s="132"/>
      <c r="AT319" s="132"/>
      <c r="AU319" s="132"/>
      <c r="AV319" s="132"/>
      <c r="AW319" s="133"/>
      <c r="AX319" s="131"/>
      <c r="AY319" s="132"/>
      <c r="AZ319" s="132"/>
      <c r="BA319" s="132"/>
      <c r="BB319" s="132"/>
      <c r="BC319" s="132"/>
      <c r="BD319" s="133"/>
      <c r="BE319" s="131"/>
      <c r="BF319" s="132"/>
      <c r="BG319" s="132"/>
      <c r="BH319" s="132"/>
      <c r="BI319" s="132"/>
      <c r="BJ319" s="132"/>
      <c r="BK319" s="133"/>
      <c r="BL319" s="131"/>
      <c r="BM319" s="132"/>
      <c r="BN319" s="132"/>
      <c r="BO319" s="132"/>
      <c r="BP319" s="132"/>
      <c r="BQ319" s="132"/>
      <c r="BR319" s="133"/>
    </row>
    <row r="320" spans="1:70" x14ac:dyDescent="0.3">
      <c r="A320" s="79"/>
      <c r="B320" s="79"/>
      <c r="C320" s="79"/>
      <c r="D320" s="80"/>
      <c r="E320" s="81"/>
      <c r="F320" s="127"/>
      <c r="G320" s="128"/>
      <c r="H320" s="131"/>
      <c r="I320" s="132"/>
      <c r="J320" s="132"/>
      <c r="K320" s="132"/>
      <c r="L320" s="132"/>
      <c r="M320" s="132"/>
      <c r="N320" s="133"/>
      <c r="O320" s="131"/>
      <c r="P320" s="132"/>
      <c r="Q320" s="132"/>
      <c r="R320" s="132"/>
      <c r="S320" s="132"/>
      <c r="T320" s="132"/>
      <c r="U320" s="133"/>
      <c r="V320" s="131"/>
      <c r="W320" s="132"/>
      <c r="X320" s="132"/>
      <c r="Y320" s="132"/>
      <c r="Z320" s="132"/>
      <c r="AA320" s="132"/>
      <c r="AB320" s="133"/>
      <c r="AC320" s="131"/>
      <c r="AD320" s="132"/>
      <c r="AE320" s="132"/>
      <c r="AF320" s="132"/>
      <c r="AG320" s="132"/>
      <c r="AH320" s="132"/>
      <c r="AI320" s="133"/>
      <c r="AJ320" s="131"/>
      <c r="AK320" s="132"/>
      <c r="AL320" s="132"/>
      <c r="AM320" s="132"/>
      <c r="AN320" s="132"/>
      <c r="AO320" s="132"/>
      <c r="AP320" s="133"/>
      <c r="AQ320" s="131"/>
      <c r="AR320" s="132"/>
      <c r="AS320" s="132"/>
      <c r="AT320" s="132"/>
      <c r="AU320" s="132"/>
      <c r="AV320" s="132"/>
      <c r="AW320" s="133"/>
      <c r="AX320" s="131"/>
      <c r="AY320" s="132"/>
      <c r="AZ320" s="132"/>
      <c r="BA320" s="132"/>
      <c r="BB320" s="132"/>
      <c r="BC320" s="132"/>
      <c r="BD320" s="133"/>
      <c r="BE320" s="131"/>
      <c r="BF320" s="132"/>
      <c r="BG320" s="132"/>
      <c r="BH320" s="132"/>
      <c r="BI320" s="132"/>
      <c r="BJ320" s="132"/>
      <c r="BK320" s="133"/>
      <c r="BL320" s="131"/>
      <c r="BM320" s="132"/>
      <c r="BN320" s="132"/>
      <c r="BO320" s="132"/>
      <c r="BP320" s="132"/>
      <c r="BQ320" s="132"/>
      <c r="BR320" s="133"/>
    </row>
    <row r="321" spans="1:70" x14ac:dyDescent="0.3">
      <c r="A321" s="79"/>
      <c r="B321" s="79"/>
      <c r="C321" s="79"/>
      <c r="D321" s="80"/>
      <c r="E321" s="81"/>
      <c r="F321" s="127"/>
      <c r="G321" s="128"/>
      <c r="H321" s="131"/>
      <c r="I321" s="132"/>
      <c r="J321" s="132"/>
      <c r="K321" s="132"/>
      <c r="L321" s="132"/>
      <c r="M321" s="132"/>
      <c r="N321" s="133"/>
      <c r="O321" s="131"/>
      <c r="P321" s="132"/>
      <c r="Q321" s="132"/>
      <c r="R321" s="132"/>
      <c r="S321" s="132"/>
      <c r="T321" s="132"/>
      <c r="U321" s="133"/>
      <c r="V321" s="131"/>
      <c r="W321" s="132"/>
      <c r="X321" s="132"/>
      <c r="Y321" s="132"/>
      <c r="Z321" s="132"/>
      <c r="AA321" s="132"/>
      <c r="AB321" s="133"/>
      <c r="AC321" s="131"/>
      <c r="AD321" s="132"/>
      <c r="AE321" s="132"/>
      <c r="AF321" s="132"/>
      <c r="AG321" s="132"/>
      <c r="AH321" s="132"/>
      <c r="AI321" s="133"/>
      <c r="AJ321" s="131"/>
      <c r="AK321" s="132"/>
      <c r="AL321" s="132"/>
      <c r="AM321" s="132"/>
      <c r="AN321" s="132"/>
      <c r="AO321" s="132"/>
      <c r="AP321" s="133"/>
      <c r="AQ321" s="131"/>
      <c r="AR321" s="132"/>
      <c r="AS321" s="132"/>
      <c r="AT321" s="132"/>
      <c r="AU321" s="132"/>
      <c r="AV321" s="132"/>
      <c r="AW321" s="133"/>
      <c r="AX321" s="131"/>
      <c r="AY321" s="132"/>
      <c r="AZ321" s="132"/>
      <c r="BA321" s="132"/>
      <c r="BB321" s="132"/>
      <c r="BC321" s="132"/>
      <c r="BD321" s="133"/>
      <c r="BE321" s="131"/>
      <c r="BF321" s="132"/>
      <c r="BG321" s="132"/>
      <c r="BH321" s="132"/>
      <c r="BI321" s="132"/>
      <c r="BJ321" s="132"/>
      <c r="BK321" s="133"/>
      <c r="BL321" s="131"/>
      <c r="BM321" s="132"/>
      <c r="BN321" s="132"/>
      <c r="BO321" s="132"/>
      <c r="BP321" s="132"/>
      <c r="BQ321" s="132"/>
      <c r="BR321" s="133"/>
    </row>
    <row r="322" spans="1:70" x14ac:dyDescent="0.3">
      <c r="A322" s="79"/>
      <c r="B322" s="79"/>
      <c r="C322" s="79"/>
      <c r="D322" s="80"/>
      <c r="E322" s="81"/>
      <c r="F322" s="127"/>
      <c r="G322" s="128"/>
      <c r="H322" s="131"/>
      <c r="I322" s="132"/>
      <c r="J322" s="132"/>
      <c r="K322" s="132"/>
      <c r="L322" s="132"/>
      <c r="M322" s="132"/>
      <c r="N322" s="133"/>
      <c r="O322" s="131"/>
      <c r="P322" s="132"/>
      <c r="Q322" s="132"/>
      <c r="R322" s="132"/>
      <c r="S322" s="132"/>
      <c r="T322" s="132"/>
      <c r="U322" s="133"/>
      <c r="V322" s="131"/>
      <c r="W322" s="132"/>
      <c r="X322" s="132"/>
      <c r="Y322" s="132"/>
      <c r="Z322" s="132"/>
      <c r="AA322" s="132"/>
      <c r="AB322" s="133"/>
      <c r="AC322" s="131"/>
      <c r="AD322" s="132"/>
      <c r="AE322" s="132"/>
      <c r="AF322" s="132"/>
      <c r="AG322" s="132"/>
      <c r="AH322" s="132"/>
      <c r="AI322" s="133"/>
      <c r="AJ322" s="131"/>
      <c r="AK322" s="132"/>
      <c r="AL322" s="132"/>
      <c r="AM322" s="132"/>
      <c r="AN322" s="132"/>
      <c r="AO322" s="132"/>
      <c r="AP322" s="133"/>
      <c r="AQ322" s="131"/>
      <c r="AR322" s="132"/>
      <c r="AS322" s="132"/>
      <c r="AT322" s="132"/>
      <c r="AU322" s="132"/>
      <c r="AV322" s="132"/>
      <c r="AW322" s="133"/>
      <c r="AX322" s="131"/>
      <c r="AY322" s="132"/>
      <c r="AZ322" s="132"/>
      <c r="BA322" s="132"/>
      <c r="BB322" s="132"/>
      <c r="BC322" s="132"/>
      <c r="BD322" s="133"/>
      <c r="BE322" s="131"/>
      <c r="BF322" s="132"/>
      <c r="BG322" s="132"/>
      <c r="BH322" s="132"/>
      <c r="BI322" s="132"/>
      <c r="BJ322" s="132"/>
      <c r="BK322" s="133"/>
      <c r="BL322" s="131"/>
      <c r="BM322" s="132"/>
      <c r="BN322" s="132"/>
      <c r="BO322" s="132"/>
      <c r="BP322" s="132"/>
      <c r="BQ322" s="132"/>
      <c r="BR322" s="133"/>
    </row>
    <row r="323" spans="1:70" x14ac:dyDescent="0.3">
      <c r="A323" s="79"/>
      <c r="B323" s="79"/>
      <c r="C323" s="79"/>
      <c r="D323" s="80"/>
      <c r="E323" s="81"/>
      <c r="F323" s="127"/>
      <c r="G323" s="128"/>
      <c r="H323" s="131"/>
      <c r="I323" s="132"/>
      <c r="J323" s="132"/>
      <c r="K323" s="132"/>
      <c r="L323" s="132"/>
      <c r="M323" s="132"/>
      <c r="N323" s="133"/>
      <c r="O323" s="131"/>
      <c r="P323" s="132"/>
      <c r="Q323" s="132"/>
      <c r="R323" s="132"/>
      <c r="S323" s="132"/>
      <c r="T323" s="132"/>
      <c r="U323" s="133"/>
      <c r="V323" s="131"/>
      <c r="W323" s="132"/>
      <c r="X323" s="132"/>
      <c r="Y323" s="132"/>
      <c r="Z323" s="132"/>
      <c r="AA323" s="132"/>
      <c r="AB323" s="133"/>
      <c r="AC323" s="131"/>
      <c r="AD323" s="132"/>
      <c r="AE323" s="132"/>
      <c r="AF323" s="132"/>
      <c r="AG323" s="132"/>
      <c r="AH323" s="132"/>
      <c r="AI323" s="133"/>
      <c r="AJ323" s="131"/>
      <c r="AK323" s="132"/>
      <c r="AL323" s="132"/>
      <c r="AM323" s="132"/>
      <c r="AN323" s="132"/>
      <c r="AO323" s="132"/>
      <c r="AP323" s="133"/>
      <c r="AQ323" s="131"/>
      <c r="AR323" s="132"/>
      <c r="AS323" s="132"/>
      <c r="AT323" s="132"/>
      <c r="AU323" s="132"/>
      <c r="AV323" s="132"/>
      <c r="AW323" s="133"/>
      <c r="AX323" s="131"/>
      <c r="AY323" s="132"/>
      <c r="AZ323" s="132"/>
      <c r="BA323" s="132"/>
      <c r="BB323" s="132"/>
      <c r="BC323" s="132"/>
      <c r="BD323" s="133"/>
      <c r="BE323" s="131"/>
      <c r="BF323" s="132"/>
      <c r="BG323" s="132"/>
      <c r="BH323" s="132"/>
      <c r="BI323" s="132"/>
      <c r="BJ323" s="132"/>
      <c r="BK323" s="133"/>
      <c r="BL323" s="131"/>
      <c r="BM323" s="132"/>
      <c r="BN323" s="132"/>
      <c r="BO323" s="132"/>
      <c r="BP323" s="132"/>
      <c r="BQ323" s="132"/>
      <c r="BR323" s="133"/>
    </row>
    <row r="324" spans="1:70" x14ac:dyDescent="0.3">
      <c r="A324" s="79"/>
      <c r="B324" s="79"/>
      <c r="C324" s="79"/>
      <c r="D324" s="80"/>
      <c r="E324" s="81"/>
      <c r="F324" s="127"/>
      <c r="G324" s="128"/>
      <c r="H324" s="131"/>
      <c r="I324" s="132"/>
      <c r="J324" s="132"/>
      <c r="K324" s="132"/>
      <c r="L324" s="132"/>
      <c r="M324" s="132"/>
      <c r="N324" s="133"/>
      <c r="O324" s="131"/>
      <c r="P324" s="132"/>
      <c r="Q324" s="132"/>
      <c r="R324" s="132"/>
      <c r="S324" s="132"/>
      <c r="T324" s="132"/>
      <c r="U324" s="133"/>
      <c r="V324" s="131"/>
      <c r="W324" s="132"/>
      <c r="X324" s="132"/>
      <c r="Y324" s="132"/>
      <c r="Z324" s="132"/>
      <c r="AA324" s="132"/>
      <c r="AB324" s="133"/>
      <c r="AC324" s="131"/>
      <c r="AD324" s="132"/>
      <c r="AE324" s="132"/>
      <c r="AF324" s="132"/>
      <c r="AG324" s="132"/>
      <c r="AH324" s="132"/>
      <c r="AI324" s="133"/>
      <c r="AJ324" s="131"/>
      <c r="AK324" s="132"/>
      <c r="AL324" s="132"/>
      <c r="AM324" s="132"/>
      <c r="AN324" s="132"/>
      <c r="AO324" s="132"/>
      <c r="AP324" s="133"/>
      <c r="AQ324" s="131"/>
      <c r="AR324" s="132"/>
      <c r="AS324" s="132"/>
      <c r="AT324" s="132"/>
      <c r="AU324" s="132"/>
      <c r="AV324" s="132"/>
      <c r="AW324" s="133"/>
      <c r="AX324" s="131"/>
      <c r="AY324" s="132"/>
      <c r="AZ324" s="132"/>
      <c r="BA324" s="132"/>
      <c r="BB324" s="132"/>
      <c r="BC324" s="132"/>
      <c r="BD324" s="133"/>
      <c r="BE324" s="131"/>
      <c r="BF324" s="132"/>
      <c r="BG324" s="132"/>
      <c r="BH324" s="132"/>
      <c r="BI324" s="132"/>
      <c r="BJ324" s="132"/>
      <c r="BK324" s="133"/>
      <c r="BL324" s="131"/>
      <c r="BM324" s="132"/>
      <c r="BN324" s="132"/>
      <c r="BO324" s="132"/>
      <c r="BP324" s="132"/>
      <c r="BQ324" s="132"/>
      <c r="BR324" s="133"/>
    </row>
    <row r="325" spans="1:70" x14ac:dyDescent="0.3">
      <c r="A325" s="79"/>
      <c r="B325" s="79"/>
      <c r="C325" s="79"/>
      <c r="D325" s="80"/>
      <c r="E325" s="81"/>
      <c r="F325" s="127"/>
      <c r="G325" s="128"/>
      <c r="H325" s="131"/>
      <c r="I325" s="132"/>
      <c r="J325" s="132"/>
      <c r="K325" s="132"/>
      <c r="L325" s="132"/>
      <c r="M325" s="132"/>
      <c r="N325" s="133"/>
      <c r="O325" s="131"/>
      <c r="P325" s="132"/>
      <c r="Q325" s="132"/>
      <c r="R325" s="132"/>
      <c r="S325" s="132"/>
      <c r="T325" s="132"/>
      <c r="U325" s="133"/>
      <c r="V325" s="131"/>
      <c r="W325" s="132"/>
      <c r="X325" s="132"/>
      <c r="Y325" s="132"/>
      <c r="Z325" s="132"/>
      <c r="AA325" s="132"/>
      <c r="AB325" s="133"/>
      <c r="AC325" s="131"/>
      <c r="AD325" s="132"/>
      <c r="AE325" s="132"/>
      <c r="AF325" s="132"/>
      <c r="AG325" s="132"/>
      <c r="AH325" s="132"/>
      <c r="AI325" s="133"/>
      <c r="AJ325" s="131"/>
      <c r="AK325" s="132"/>
      <c r="AL325" s="132"/>
      <c r="AM325" s="132"/>
      <c r="AN325" s="132"/>
      <c r="AO325" s="132"/>
      <c r="AP325" s="133"/>
      <c r="AQ325" s="131"/>
      <c r="AR325" s="132"/>
      <c r="AS325" s="132"/>
      <c r="AT325" s="132"/>
      <c r="AU325" s="132"/>
      <c r="AV325" s="132"/>
      <c r="AW325" s="133"/>
      <c r="AX325" s="131"/>
      <c r="AY325" s="132"/>
      <c r="AZ325" s="132"/>
      <c r="BA325" s="132"/>
      <c r="BB325" s="132"/>
      <c r="BC325" s="132"/>
      <c r="BD325" s="133"/>
      <c r="BE325" s="131"/>
      <c r="BF325" s="132"/>
      <c r="BG325" s="132"/>
      <c r="BH325" s="132"/>
      <c r="BI325" s="132"/>
      <c r="BJ325" s="132"/>
      <c r="BK325" s="133"/>
      <c r="BL325" s="131"/>
      <c r="BM325" s="132"/>
      <c r="BN325" s="132"/>
      <c r="BO325" s="132"/>
      <c r="BP325" s="132"/>
      <c r="BQ325" s="132"/>
      <c r="BR325" s="133"/>
    </row>
    <row r="326" spans="1:70" x14ac:dyDescent="0.3">
      <c r="A326" s="79"/>
      <c r="B326" s="79"/>
      <c r="C326" s="79"/>
      <c r="D326" s="80"/>
      <c r="E326" s="81"/>
      <c r="F326" s="127"/>
      <c r="G326" s="128"/>
      <c r="H326" s="131"/>
      <c r="I326" s="132"/>
      <c r="J326" s="132"/>
      <c r="K326" s="132"/>
      <c r="L326" s="132"/>
      <c r="M326" s="132"/>
      <c r="N326" s="133"/>
      <c r="O326" s="131"/>
      <c r="P326" s="132"/>
      <c r="Q326" s="132"/>
      <c r="R326" s="132"/>
      <c r="S326" s="132"/>
      <c r="T326" s="132"/>
      <c r="U326" s="133"/>
      <c r="V326" s="131"/>
      <c r="W326" s="132"/>
      <c r="X326" s="132"/>
      <c r="Y326" s="132"/>
      <c r="Z326" s="132"/>
      <c r="AA326" s="132"/>
      <c r="AB326" s="133"/>
      <c r="AC326" s="131"/>
      <c r="AD326" s="132"/>
      <c r="AE326" s="132"/>
      <c r="AF326" s="132"/>
      <c r="AG326" s="132"/>
      <c r="AH326" s="132"/>
      <c r="AI326" s="133"/>
      <c r="AJ326" s="131"/>
      <c r="AK326" s="132"/>
      <c r="AL326" s="132"/>
      <c r="AM326" s="132"/>
      <c r="AN326" s="132"/>
      <c r="AO326" s="132"/>
      <c r="AP326" s="133"/>
      <c r="AQ326" s="131"/>
      <c r="AR326" s="132"/>
      <c r="AS326" s="132"/>
      <c r="AT326" s="132"/>
      <c r="AU326" s="132"/>
      <c r="AV326" s="132"/>
      <c r="AW326" s="133"/>
      <c r="AX326" s="131"/>
      <c r="AY326" s="132"/>
      <c r="AZ326" s="132"/>
      <c r="BA326" s="132"/>
      <c r="BB326" s="132"/>
      <c r="BC326" s="132"/>
      <c r="BD326" s="133"/>
      <c r="BE326" s="131"/>
      <c r="BF326" s="132"/>
      <c r="BG326" s="132"/>
      <c r="BH326" s="132"/>
      <c r="BI326" s="132"/>
      <c r="BJ326" s="132"/>
      <c r="BK326" s="133"/>
      <c r="BL326" s="131"/>
      <c r="BM326" s="132"/>
      <c r="BN326" s="132"/>
      <c r="BO326" s="132"/>
      <c r="BP326" s="132"/>
      <c r="BQ326" s="132"/>
      <c r="BR326" s="133"/>
    </row>
    <row r="327" spans="1:70" x14ac:dyDescent="0.3">
      <c r="A327" s="79"/>
      <c r="B327" s="79"/>
      <c r="C327" s="79"/>
      <c r="D327" s="80"/>
      <c r="E327" s="81"/>
      <c r="F327" s="127"/>
      <c r="G327" s="128"/>
      <c r="H327" s="131"/>
      <c r="I327" s="132"/>
      <c r="J327" s="132"/>
      <c r="K327" s="132"/>
      <c r="L327" s="132"/>
      <c r="M327" s="132"/>
      <c r="N327" s="133"/>
      <c r="O327" s="131"/>
      <c r="P327" s="132"/>
      <c r="Q327" s="132"/>
      <c r="R327" s="132"/>
      <c r="S327" s="132"/>
      <c r="T327" s="132"/>
      <c r="U327" s="133"/>
      <c r="V327" s="131"/>
      <c r="W327" s="132"/>
      <c r="X327" s="132"/>
      <c r="Y327" s="132"/>
      <c r="Z327" s="132"/>
      <c r="AA327" s="132"/>
      <c r="AB327" s="133"/>
      <c r="AC327" s="131"/>
      <c r="AD327" s="132"/>
      <c r="AE327" s="132"/>
      <c r="AF327" s="132"/>
      <c r="AG327" s="132"/>
      <c r="AH327" s="132"/>
      <c r="AI327" s="133"/>
      <c r="AJ327" s="131"/>
      <c r="AK327" s="132"/>
      <c r="AL327" s="132"/>
      <c r="AM327" s="132"/>
      <c r="AN327" s="132"/>
      <c r="AO327" s="132"/>
      <c r="AP327" s="133"/>
      <c r="AQ327" s="131"/>
      <c r="AR327" s="132"/>
      <c r="AS327" s="132"/>
      <c r="AT327" s="132"/>
      <c r="AU327" s="132"/>
      <c r="AV327" s="132"/>
      <c r="AW327" s="133"/>
      <c r="AX327" s="131"/>
      <c r="AY327" s="132"/>
      <c r="AZ327" s="132"/>
      <c r="BA327" s="132"/>
      <c r="BB327" s="132"/>
      <c r="BC327" s="132"/>
      <c r="BD327" s="133"/>
      <c r="BE327" s="131"/>
      <c r="BF327" s="132"/>
      <c r="BG327" s="132"/>
      <c r="BH327" s="132"/>
      <c r="BI327" s="132"/>
      <c r="BJ327" s="132"/>
      <c r="BK327" s="133"/>
      <c r="BL327" s="131"/>
      <c r="BM327" s="132"/>
      <c r="BN327" s="132"/>
      <c r="BO327" s="132"/>
      <c r="BP327" s="132"/>
      <c r="BQ327" s="132"/>
      <c r="BR327" s="133"/>
    </row>
    <row r="328" spans="1:70" x14ac:dyDescent="0.3">
      <c r="A328" s="79"/>
      <c r="B328" s="79"/>
      <c r="C328" s="79"/>
      <c r="D328" s="80"/>
      <c r="E328" s="81"/>
      <c r="F328" s="127"/>
      <c r="G328" s="128"/>
      <c r="H328" s="131"/>
      <c r="I328" s="132"/>
      <c r="J328" s="132"/>
      <c r="K328" s="132"/>
      <c r="L328" s="132"/>
      <c r="M328" s="132"/>
      <c r="N328" s="133"/>
      <c r="O328" s="131"/>
      <c r="P328" s="132"/>
      <c r="Q328" s="132"/>
      <c r="R328" s="132"/>
      <c r="S328" s="132"/>
      <c r="T328" s="132"/>
      <c r="U328" s="133"/>
      <c r="V328" s="131"/>
      <c r="W328" s="132"/>
      <c r="X328" s="132"/>
      <c r="Y328" s="132"/>
      <c r="Z328" s="132"/>
      <c r="AA328" s="132"/>
      <c r="AB328" s="133"/>
      <c r="AC328" s="131"/>
      <c r="AD328" s="132"/>
      <c r="AE328" s="132"/>
      <c r="AF328" s="132"/>
      <c r="AG328" s="132"/>
      <c r="AH328" s="132"/>
      <c r="AI328" s="133"/>
      <c r="AJ328" s="131"/>
      <c r="AK328" s="132"/>
      <c r="AL328" s="132"/>
      <c r="AM328" s="132"/>
      <c r="AN328" s="132"/>
      <c r="AO328" s="132"/>
      <c r="AP328" s="133"/>
      <c r="AQ328" s="131"/>
      <c r="AR328" s="132"/>
      <c r="AS328" s="132"/>
      <c r="AT328" s="132"/>
      <c r="AU328" s="132"/>
      <c r="AV328" s="132"/>
      <c r="AW328" s="133"/>
      <c r="AX328" s="131"/>
      <c r="AY328" s="132"/>
      <c r="AZ328" s="132"/>
      <c r="BA328" s="132"/>
      <c r="BB328" s="132"/>
      <c r="BC328" s="132"/>
      <c r="BD328" s="133"/>
      <c r="BE328" s="131"/>
      <c r="BF328" s="132"/>
      <c r="BG328" s="132"/>
      <c r="BH328" s="132"/>
      <c r="BI328" s="132"/>
      <c r="BJ328" s="132"/>
      <c r="BK328" s="133"/>
      <c r="BL328" s="131"/>
      <c r="BM328" s="132"/>
      <c r="BN328" s="132"/>
      <c r="BO328" s="132"/>
      <c r="BP328" s="132"/>
      <c r="BQ328" s="132"/>
      <c r="BR328" s="133"/>
    </row>
    <row r="329" spans="1:70" x14ac:dyDescent="0.3">
      <c r="A329" s="79"/>
      <c r="B329" s="79"/>
      <c r="C329" s="79"/>
      <c r="D329" s="80"/>
      <c r="E329" s="81"/>
      <c r="F329" s="127"/>
      <c r="G329" s="128"/>
      <c r="H329" s="131"/>
      <c r="I329" s="132"/>
      <c r="J329" s="132"/>
      <c r="K329" s="132"/>
      <c r="L329" s="132"/>
      <c r="M329" s="132"/>
      <c r="N329" s="133"/>
      <c r="O329" s="131"/>
      <c r="P329" s="132"/>
      <c r="Q329" s="132"/>
      <c r="R329" s="132"/>
      <c r="S329" s="132"/>
      <c r="T329" s="132"/>
      <c r="U329" s="133"/>
      <c r="V329" s="131"/>
      <c r="W329" s="132"/>
      <c r="X329" s="132"/>
      <c r="Y329" s="132"/>
      <c r="Z329" s="132"/>
      <c r="AA329" s="132"/>
      <c r="AB329" s="133"/>
      <c r="AC329" s="131"/>
      <c r="AD329" s="132"/>
      <c r="AE329" s="132"/>
      <c r="AF329" s="132"/>
      <c r="AG329" s="132"/>
      <c r="AH329" s="132"/>
      <c r="AI329" s="133"/>
      <c r="AJ329" s="131"/>
      <c r="AK329" s="132"/>
      <c r="AL329" s="132"/>
      <c r="AM329" s="132"/>
      <c r="AN329" s="132"/>
      <c r="AO329" s="132"/>
      <c r="AP329" s="133"/>
      <c r="AQ329" s="131"/>
      <c r="AR329" s="132"/>
      <c r="AS329" s="132"/>
      <c r="AT329" s="132"/>
      <c r="AU329" s="132"/>
      <c r="AV329" s="132"/>
      <c r="AW329" s="133"/>
      <c r="AX329" s="131"/>
      <c r="AY329" s="132"/>
      <c r="AZ329" s="132"/>
      <c r="BA329" s="132"/>
      <c r="BB329" s="132"/>
      <c r="BC329" s="132"/>
      <c r="BD329" s="133"/>
      <c r="BE329" s="131"/>
      <c r="BF329" s="132"/>
      <c r="BG329" s="132"/>
      <c r="BH329" s="132"/>
      <c r="BI329" s="132"/>
      <c r="BJ329" s="132"/>
      <c r="BK329" s="133"/>
      <c r="BL329" s="131"/>
      <c r="BM329" s="132"/>
      <c r="BN329" s="132"/>
      <c r="BO329" s="132"/>
      <c r="BP329" s="132"/>
      <c r="BQ329" s="132"/>
      <c r="BR329" s="133"/>
    </row>
    <row r="330" spans="1:70" x14ac:dyDescent="0.3">
      <c r="A330" s="79"/>
      <c r="B330" s="79"/>
      <c r="C330" s="79"/>
      <c r="D330" s="80"/>
      <c r="E330" s="81"/>
      <c r="F330" s="127"/>
      <c r="G330" s="128"/>
      <c r="H330" s="131"/>
      <c r="I330" s="132"/>
      <c r="J330" s="132"/>
      <c r="K330" s="132"/>
      <c r="L330" s="132"/>
      <c r="M330" s="132"/>
      <c r="N330" s="133"/>
      <c r="O330" s="131"/>
      <c r="P330" s="132"/>
      <c r="Q330" s="132"/>
      <c r="R330" s="132"/>
      <c r="S330" s="132"/>
      <c r="T330" s="132"/>
      <c r="U330" s="133"/>
      <c r="V330" s="131"/>
      <c r="W330" s="132"/>
      <c r="X330" s="132"/>
      <c r="Y330" s="132"/>
      <c r="Z330" s="132"/>
      <c r="AA330" s="132"/>
      <c r="AB330" s="133"/>
      <c r="AC330" s="131"/>
      <c r="AD330" s="132"/>
      <c r="AE330" s="132"/>
      <c r="AF330" s="132"/>
      <c r="AG330" s="132"/>
      <c r="AH330" s="132"/>
      <c r="AI330" s="133"/>
      <c r="AJ330" s="131"/>
      <c r="AK330" s="132"/>
      <c r="AL330" s="132"/>
      <c r="AM330" s="132"/>
      <c r="AN330" s="132"/>
      <c r="AO330" s="132"/>
      <c r="AP330" s="133"/>
      <c r="AQ330" s="131"/>
      <c r="AR330" s="132"/>
      <c r="AS330" s="132"/>
      <c r="AT330" s="132"/>
      <c r="AU330" s="132"/>
      <c r="AV330" s="132"/>
      <c r="AW330" s="133"/>
      <c r="AX330" s="131"/>
      <c r="AY330" s="132"/>
      <c r="AZ330" s="132"/>
      <c r="BA330" s="132"/>
      <c r="BB330" s="132"/>
      <c r="BC330" s="132"/>
      <c r="BD330" s="133"/>
      <c r="BE330" s="131"/>
      <c r="BF330" s="132"/>
      <c r="BG330" s="132"/>
      <c r="BH330" s="132"/>
      <c r="BI330" s="132"/>
      <c r="BJ330" s="132"/>
      <c r="BK330" s="133"/>
      <c r="BL330" s="131"/>
      <c r="BM330" s="132"/>
      <c r="BN330" s="132"/>
      <c r="BO330" s="132"/>
      <c r="BP330" s="132"/>
      <c r="BQ330" s="132"/>
      <c r="BR330" s="133"/>
    </row>
    <row r="331" spans="1:70" x14ac:dyDescent="0.3">
      <c r="A331" s="79"/>
      <c r="B331" s="79"/>
      <c r="C331" s="79"/>
      <c r="D331" s="80"/>
      <c r="E331" s="81"/>
      <c r="F331" s="127"/>
      <c r="G331" s="128"/>
      <c r="H331" s="131"/>
      <c r="I331" s="132"/>
      <c r="J331" s="132"/>
      <c r="K331" s="132"/>
      <c r="L331" s="132"/>
      <c r="M331" s="132"/>
      <c r="N331" s="133"/>
      <c r="O331" s="131"/>
      <c r="P331" s="132"/>
      <c r="Q331" s="132"/>
      <c r="R331" s="132"/>
      <c r="S331" s="132"/>
      <c r="T331" s="132"/>
      <c r="U331" s="133"/>
      <c r="V331" s="131"/>
      <c r="W331" s="132"/>
      <c r="X331" s="132"/>
      <c r="Y331" s="132"/>
      <c r="Z331" s="132"/>
      <c r="AA331" s="132"/>
      <c r="AB331" s="133"/>
      <c r="AC331" s="131"/>
      <c r="AD331" s="132"/>
      <c r="AE331" s="132"/>
      <c r="AF331" s="132"/>
      <c r="AG331" s="132"/>
      <c r="AH331" s="132"/>
      <c r="AI331" s="133"/>
      <c r="AJ331" s="131"/>
      <c r="AK331" s="132"/>
      <c r="AL331" s="132"/>
      <c r="AM331" s="132"/>
      <c r="AN331" s="132"/>
      <c r="AO331" s="132"/>
      <c r="AP331" s="133"/>
      <c r="AQ331" s="131"/>
      <c r="AR331" s="132"/>
      <c r="AS331" s="132"/>
      <c r="AT331" s="132"/>
      <c r="AU331" s="132"/>
      <c r="AV331" s="132"/>
      <c r="AW331" s="133"/>
      <c r="AX331" s="131"/>
      <c r="AY331" s="132"/>
      <c r="AZ331" s="132"/>
      <c r="BA331" s="132"/>
      <c r="BB331" s="132"/>
      <c r="BC331" s="132"/>
      <c r="BD331" s="133"/>
      <c r="BE331" s="131"/>
      <c r="BF331" s="132"/>
      <c r="BG331" s="132"/>
      <c r="BH331" s="132"/>
      <c r="BI331" s="132"/>
      <c r="BJ331" s="132"/>
      <c r="BK331" s="133"/>
      <c r="BL331" s="131"/>
      <c r="BM331" s="132"/>
      <c r="BN331" s="132"/>
      <c r="BO331" s="132"/>
      <c r="BP331" s="132"/>
      <c r="BQ331" s="132"/>
      <c r="BR331" s="133"/>
    </row>
    <row r="332" spans="1:70" x14ac:dyDescent="0.3">
      <c r="A332" s="79"/>
      <c r="B332" s="79"/>
      <c r="C332" s="79"/>
      <c r="D332" s="80"/>
      <c r="E332" s="81"/>
      <c r="F332" s="127"/>
      <c r="G332" s="128"/>
      <c r="H332" s="131"/>
      <c r="I332" s="132"/>
      <c r="J332" s="132"/>
      <c r="K332" s="132"/>
      <c r="L332" s="132"/>
      <c r="M332" s="132"/>
      <c r="N332" s="133"/>
      <c r="O332" s="131"/>
      <c r="P332" s="132"/>
      <c r="Q332" s="132"/>
      <c r="R332" s="132"/>
      <c r="S332" s="132"/>
      <c r="T332" s="132"/>
      <c r="U332" s="133"/>
      <c r="V332" s="131"/>
      <c r="W332" s="132"/>
      <c r="X332" s="132"/>
      <c r="Y332" s="132"/>
      <c r="Z332" s="132"/>
      <c r="AA332" s="132"/>
      <c r="AB332" s="133"/>
      <c r="AC332" s="131"/>
      <c r="AD332" s="132"/>
      <c r="AE332" s="132"/>
      <c r="AF332" s="132"/>
      <c r="AG332" s="132"/>
      <c r="AH332" s="132"/>
      <c r="AI332" s="133"/>
      <c r="AJ332" s="131"/>
      <c r="AK332" s="132"/>
      <c r="AL332" s="132"/>
      <c r="AM332" s="132"/>
      <c r="AN332" s="132"/>
      <c r="AO332" s="132"/>
      <c r="AP332" s="133"/>
      <c r="AQ332" s="131"/>
      <c r="AR332" s="132"/>
      <c r="AS332" s="132"/>
      <c r="AT332" s="132"/>
      <c r="AU332" s="132"/>
      <c r="AV332" s="132"/>
      <c r="AW332" s="133"/>
      <c r="AX332" s="131"/>
      <c r="AY332" s="132"/>
      <c r="AZ332" s="132"/>
      <c r="BA332" s="132"/>
      <c r="BB332" s="132"/>
      <c r="BC332" s="132"/>
      <c r="BD332" s="133"/>
      <c r="BE332" s="131"/>
      <c r="BF332" s="132"/>
      <c r="BG332" s="132"/>
      <c r="BH332" s="132"/>
      <c r="BI332" s="132"/>
      <c r="BJ332" s="132"/>
      <c r="BK332" s="133"/>
      <c r="BL332" s="131"/>
      <c r="BM332" s="132"/>
      <c r="BN332" s="132"/>
      <c r="BO332" s="132"/>
      <c r="BP332" s="132"/>
      <c r="BQ332" s="132"/>
      <c r="BR332" s="133"/>
    </row>
    <row r="333" spans="1:70" x14ac:dyDescent="0.3">
      <c r="A333" s="79"/>
      <c r="B333" s="79"/>
      <c r="C333" s="79"/>
      <c r="D333" s="80"/>
      <c r="E333" s="81"/>
      <c r="F333" s="127"/>
      <c r="G333" s="128"/>
      <c r="H333" s="131"/>
      <c r="I333" s="132"/>
      <c r="J333" s="132"/>
      <c r="K333" s="132"/>
      <c r="L333" s="132"/>
      <c r="M333" s="132"/>
      <c r="N333" s="133"/>
      <c r="O333" s="131"/>
      <c r="P333" s="132"/>
      <c r="Q333" s="132"/>
      <c r="R333" s="132"/>
      <c r="S333" s="132"/>
      <c r="T333" s="132"/>
      <c r="U333" s="133"/>
      <c r="V333" s="131"/>
      <c r="W333" s="132"/>
      <c r="X333" s="132"/>
      <c r="Y333" s="132"/>
      <c r="Z333" s="132"/>
      <c r="AA333" s="132"/>
      <c r="AB333" s="133"/>
      <c r="AC333" s="131"/>
      <c r="AD333" s="132"/>
      <c r="AE333" s="132"/>
      <c r="AF333" s="132"/>
      <c r="AG333" s="132"/>
      <c r="AH333" s="132"/>
      <c r="AI333" s="133"/>
      <c r="AJ333" s="131"/>
      <c r="AK333" s="132"/>
      <c r="AL333" s="132"/>
      <c r="AM333" s="132"/>
      <c r="AN333" s="132"/>
      <c r="AO333" s="132"/>
      <c r="AP333" s="133"/>
      <c r="AQ333" s="131"/>
      <c r="AR333" s="132"/>
      <c r="AS333" s="132"/>
      <c r="AT333" s="132"/>
      <c r="AU333" s="132"/>
      <c r="AV333" s="132"/>
      <c r="AW333" s="133"/>
      <c r="AX333" s="131"/>
      <c r="AY333" s="132"/>
      <c r="AZ333" s="132"/>
      <c r="BA333" s="132"/>
      <c r="BB333" s="132"/>
      <c r="BC333" s="132"/>
      <c r="BD333" s="133"/>
      <c r="BE333" s="131"/>
      <c r="BF333" s="132"/>
      <c r="BG333" s="132"/>
      <c r="BH333" s="132"/>
      <c r="BI333" s="132"/>
      <c r="BJ333" s="132"/>
      <c r="BK333" s="133"/>
      <c r="BL333" s="131"/>
      <c r="BM333" s="132"/>
      <c r="BN333" s="132"/>
      <c r="BO333" s="132"/>
      <c r="BP333" s="132"/>
      <c r="BQ333" s="132"/>
      <c r="BR333" s="133"/>
    </row>
    <row r="334" spans="1:70" x14ac:dyDescent="0.3">
      <c r="A334" s="79"/>
      <c r="B334" s="79"/>
      <c r="C334" s="79"/>
      <c r="D334" s="80"/>
      <c r="E334" s="81"/>
      <c r="F334" s="127"/>
      <c r="G334" s="128"/>
      <c r="H334" s="131"/>
      <c r="I334" s="132"/>
      <c r="J334" s="132"/>
      <c r="K334" s="132"/>
      <c r="L334" s="132"/>
      <c r="M334" s="132"/>
      <c r="N334" s="133"/>
      <c r="O334" s="131"/>
      <c r="P334" s="132"/>
      <c r="Q334" s="132"/>
      <c r="R334" s="132"/>
      <c r="S334" s="132"/>
      <c r="T334" s="132"/>
      <c r="U334" s="133"/>
      <c r="V334" s="131"/>
      <c r="W334" s="132"/>
      <c r="X334" s="132"/>
      <c r="Y334" s="132"/>
      <c r="Z334" s="132"/>
      <c r="AA334" s="132"/>
      <c r="AB334" s="133"/>
      <c r="AC334" s="131"/>
      <c r="AD334" s="132"/>
      <c r="AE334" s="132"/>
      <c r="AF334" s="132"/>
      <c r="AG334" s="132"/>
      <c r="AH334" s="132"/>
      <c r="AI334" s="133"/>
      <c r="AJ334" s="131"/>
      <c r="AK334" s="132"/>
      <c r="AL334" s="132"/>
      <c r="AM334" s="132"/>
      <c r="AN334" s="132"/>
      <c r="AO334" s="132"/>
      <c r="AP334" s="133"/>
      <c r="AQ334" s="131"/>
      <c r="AR334" s="132"/>
      <c r="AS334" s="132"/>
      <c r="AT334" s="132"/>
      <c r="AU334" s="132"/>
      <c r="AV334" s="132"/>
      <c r="AW334" s="133"/>
      <c r="AX334" s="131"/>
      <c r="AY334" s="132"/>
      <c r="AZ334" s="132"/>
      <c r="BA334" s="132"/>
      <c r="BB334" s="132"/>
      <c r="BC334" s="132"/>
      <c r="BD334" s="133"/>
      <c r="BE334" s="131"/>
      <c r="BF334" s="132"/>
      <c r="BG334" s="132"/>
      <c r="BH334" s="132"/>
      <c r="BI334" s="132"/>
      <c r="BJ334" s="132"/>
      <c r="BK334" s="133"/>
      <c r="BL334" s="131"/>
      <c r="BM334" s="132"/>
      <c r="BN334" s="132"/>
      <c r="BO334" s="132"/>
      <c r="BP334" s="132"/>
      <c r="BQ334" s="132"/>
      <c r="BR334" s="133"/>
    </row>
    <row r="335" spans="1:70" x14ac:dyDescent="0.3">
      <c r="A335" s="79"/>
      <c r="B335" s="79"/>
      <c r="C335" s="79"/>
      <c r="D335" s="80"/>
      <c r="E335" s="81"/>
      <c r="F335" s="127"/>
      <c r="G335" s="128"/>
      <c r="H335" s="131"/>
      <c r="I335" s="132"/>
      <c r="J335" s="132"/>
      <c r="K335" s="132"/>
      <c r="L335" s="132"/>
      <c r="M335" s="132"/>
      <c r="N335" s="133"/>
      <c r="O335" s="131"/>
      <c r="P335" s="132"/>
      <c r="Q335" s="132"/>
      <c r="R335" s="132"/>
      <c r="S335" s="132"/>
      <c r="T335" s="132"/>
      <c r="U335" s="133"/>
      <c r="V335" s="131"/>
      <c r="W335" s="132"/>
      <c r="X335" s="132"/>
      <c r="Y335" s="132"/>
      <c r="Z335" s="132"/>
      <c r="AA335" s="132"/>
      <c r="AB335" s="133"/>
      <c r="AC335" s="131"/>
      <c r="AD335" s="132"/>
      <c r="AE335" s="132"/>
      <c r="AF335" s="132"/>
      <c r="AG335" s="132"/>
      <c r="AH335" s="132"/>
      <c r="AI335" s="133"/>
      <c r="AJ335" s="131"/>
      <c r="AK335" s="132"/>
      <c r="AL335" s="132"/>
      <c r="AM335" s="132"/>
      <c r="AN335" s="132"/>
      <c r="AO335" s="132"/>
      <c r="AP335" s="133"/>
      <c r="AQ335" s="131"/>
      <c r="AR335" s="132"/>
      <c r="AS335" s="132"/>
      <c r="AT335" s="132"/>
      <c r="AU335" s="132"/>
      <c r="AV335" s="132"/>
      <c r="AW335" s="133"/>
      <c r="AX335" s="131"/>
      <c r="AY335" s="132"/>
      <c r="AZ335" s="132"/>
      <c r="BA335" s="132"/>
      <c r="BB335" s="132"/>
      <c r="BC335" s="132"/>
      <c r="BD335" s="133"/>
      <c r="BE335" s="131"/>
      <c r="BF335" s="132"/>
      <c r="BG335" s="132"/>
      <c r="BH335" s="132"/>
      <c r="BI335" s="132"/>
      <c r="BJ335" s="132"/>
      <c r="BK335" s="133"/>
      <c r="BL335" s="131"/>
      <c r="BM335" s="132"/>
      <c r="BN335" s="132"/>
      <c r="BO335" s="132"/>
      <c r="BP335" s="132"/>
      <c r="BQ335" s="132"/>
      <c r="BR335" s="133"/>
    </row>
    <row r="336" spans="1:70" x14ac:dyDescent="0.3">
      <c r="A336" s="79"/>
      <c r="B336" s="79"/>
      <c r="C336" s="79"/>
      <c r="D336" s="80"/>
      <c r="E336" s="81"/>
      <c r="F336" s="127"/>
      <c r="G336" s="128"/>
      <c r="H336" s="131"/>
      <c r="I336" s="132"/>
      <c r="J336" s="132"/>
      <c r="K336" s="132"/>
      <c r="L336" s="132"/>
      <c r="M336" s="132"/>
      <c r="N336" s="133"/>
      <c r="O336" s="131"/>
      <c r="P336" s="132"/>
      <c r="Q336" s="132"/>
      <c r="R336" s="132"/>
      <c r="S336" s="132"/>
      <c r="T336" s="132"/>
      <c r="U336" s="133"/>
      <c r="V336" s="131"/>
      <c r="W336" s="132"/>
      <c r="X336" s="132"/>
      <c r="Y336" s="132"/>
      <c r="Z336" s="132"/>
      <c r="AA336" s="132"/>
      <c r="AB336" s="133"/>
      <c r="AC336" s="131"/>
      <c r="AD336" s="132"/>
      <c r="AE336" s="132"/>
      <c r="AF336" s="132"/>
      <c r="AG336" s="132"/>
      <c r="AH336" s="132"/>
      <c r="AI336" s="133"/>
      <c r="AJ336" s="131"/>
      <c r="AK336" s="132"/>
      <c r="AL336" s="132"/>
      <c r="AM336" s="132"/>
      <c r="AN336" s="132"/>
      <c r="AO336" s="132"/>
      <c r="AP336" s="133"/>
      <c r="AQ336" s="131"/>
      <c r="AR336" s="132"/>
      <c r="AS336" s="132"/>
      <c r="AT336" s="132"/>
      <c r="AU336" s="132"/>
      <c r="AV336" s="132"/>
      <c r="AW336" s="133"/>
      <c r="AX336" s="131"/>
      <c r="AY336" s="132"/>
      <c r="AZ336" s="132"/>
      <c r="BA336" s="132"/>
      <c r="BB336" s="132"/>
      <c r="BC336" s="132"/>
      <c r="BD336" s="133"/>
      <c r="BE336" s="131"/>
      <c r="BF336" s="132"/>
      <c r="BG336" s="132"/>
      <c r="BH336" s="132"/>
      <c r="BI336" s="132"/>
      <c r="BJ336" s="132"/>
      <c r="BK336" s="133"/>
      <c r="BL336" s="131"/>
      <c r="BM336" s="132"/>
      <c r="BN336" s="132"/>
      <c r="BO336" s="132"/>
      <c r="BP336" s="132"/>
      <c r="BQ336" s="132"/>
      <c r="BR336" s="133"/>
    </row>
    <row r="337" spans="1:70" x14ac:dyDescent="0.3">
      <c r="A337" s="79"/>
      <c r="B337" s="79"/>
      <c r="C337" s="79"/>
      <c r="D337" s="80"/>
      <c r="E337" s="81"/>
      <c r="F337" s="127"/>
      <c r="G337" s="128"/>
      <c r="H337" s="131"/>
      <c r="I337" s="132"/>
      <c r="J337" s="132"/>
      <c r="K337" s="132"/>
      <c r="L337" s="132"/>
      <c r="M337" s="132"/>
      <c r="N337" s="133"/>
      <c r="O337" s="131"/>
      <c r="P337" s="132"/>
      <c r="Q337" s="132"/>
      <c r="R337" s="132"/>
      <c r="S337" s="132"/>
      <c r="T337" s="132"/>
      <c r="U337" s="133"/>
      <c r="V337" s="131"/>
      <c r="W337" s="132"/>
      <c r="X337" s="132"/>
      <c r="Y337" s="132"/>
      <c r="Z337" s="132"/>
      <c r="AA337" s="132"/>
      <c r="AB337" s="133"/>
      <c r="AC337" s="131"/>
      <c r="AD337" s="132"/>
      <c r="AE337" s="132"/>
      <c r="AF337" s="132"/>
      <c r="AG337" s="132"/>
      <c r="AH337" s="132"/>
      <c r="AI337" s="133"/>
      <c r="AJ337" s="131"/>
      <c r="AK337" s="132"/>
      <c r="AL337" s="132"/>
      <c r="AM337" s="132"/>
      <c r="AN337" s="132"/>
      <c r="AO337" s="132"/>
      <c r="AP337" s="133"/>
      <c r="AQ337" s="131"/>
      <c r="AR337" s="132"/>
      <c r="AS337" s="132"/>
      <c r="AT337" s="132"/>
      <c r="AU337" s="132"/>
      <c r="AV337" s="132"/>
      <c r="AW337" s="133"/>
      <c r="AX337" s="131"/>
      <c r="AY337" s="132"/>
      <c r="AZ337" s="132"/>
      <c r="BA337" s="132"/>
      <c r="BB337" s="132"/>
      <c r="BC337" s="132"/>
      <c r="BD337" s="133"/>
      <c r="BE337" s="131"/>
      <c r="BF337" s="132"/>
      <c r="BG337" s="132"/>
      <c r="BH337" s="132"/>
      <c r="BI337" s="132"/>
      <c r="BJ337" s="132"/>
      <c r="BK337" s="133"/>
      <c r="BL337" s="131"/>
      <c r="BM337" s="132"/>
      <c r="BN337" s="132"/>
      <c r="BO337" s="132"/>
      <c r="BP337" s="132"/>
      <c r="BQ337" s="132"/>
      <c r="BR337" s="133"/>
    </row>
    <row r="338" spans="1:70" x14ac:dyDescent="0.3">
      <c r="A338" s="79"/>
      <c r="B338" s="79"/>
      <c r="C338" s="79"/>
      <c r="D338" s="80"/>
      <c r="E338" s="81"/>
      <c r="F338" s="127"/>
      <c r="G338" s="128"/>
      <c r="H338" s="131"/>
      <c r="I338" s="132"/>
      <c r="J338" s="132"/>
      <c r="K338" s="132"/>
      <c r="L338" s="132"/>
      <c r="M338" s="132"/>
      <c r="N338" s="133"/>
      <c r="O338" s="131"/>
      <c r="P338" s="132"/>
      <c r="Q338" s="132"/>
      <c r="R338" s="132"/>
      <c r="S338" s="132"/>
      <c r="T338" s="132"/>
      <c r="U338" s="133"/>
      <c r="V338" s="131"/>
      <c r="W338" s="132"/>
      <c r="X338" s="132"/>
      <c r="Y338" s="132"/>
      <c r="Z338" s="132"/>
      <c r="AA338" s="132"/>
      <c r="AB338" s="133"/>
      <c r="AC338" s="131"/>
      <c r="AD338" s="132"/>
      <c r="AE338" s="132"/>
      <c r="AF338" s="132"/>
      <c r="AG338" s="132"/>
      <c r="AH338" s="132"/>
      <c r="AI338" s="133"/>
      <c r="AJ338" s="131"/>
      <c r="AK338" s="132"/>
      <c r="AL338" s="132"/>
      <c r="AM338" s="132"/>
      <c r="AN338" s="132"/>
      <c r="AO338" s="132"/>
      <c r="AP338" s="133"/>
      <c r="AQ338" s="131"/>
      <c r="AR338" s="132"/>
      <c r="AS338" s="132"/>
      <c r="AT338" s="132"/>
      <c r="AU338" s="132"/>
      <c r="AV338" s="132"/>
      <c r="AW338" s="133"/>
      <c r="AX338" s="131"/>
      <c r="AY338" s="132"/>
      <c r="AZ338" s="132"/>
      <c r="BA338" s="132"/>
      <c r="BB338" s="132"/>
      <c r="BC338" s="132"/>
      <c r="BD338" s="133"/>
      <c r="BE338" s="131"/>
      <c r="BF338" s="132"/>
      <c r="BG338" s="132"/>
      <c r="BH338" s="132"/>
      <c r="BI338" s="132"/>
      <c r="BJ338" s="132"/>
      <c r="BK338" s="133"/>
      <c r="BL338" s="131"/>
      <c r="BM338" s="132"/>
      <c r="BN338" s="132"/>
      <c r="BO338" s="132"/>
      <c r="BP338" s="132"/>
      <c r="BQ338" s="132"/>
      <c r="BR338" s="133"/>
    </row>
    <row r="339" spans="1:70" x14ac:dyDescent="0.3">
      <c r="A339" s="79"/>
      <c r="B339" s="79"/>
      <c r="C339" s="79"/>
      <c r="D339" s="80"/>
      <c r="E339" s="81"/>
      <c r="F339" s="127"/>
      <c r="G339" s="128"/>
      <c r="H339" s="131"/>
      <c r="I339" s="132"/>
      <c r="J339" s="132"/>
      <c r="K339" s="132"/>
      <c r="L339" s="132"/>
      <c r="M339" s="132"/>
      <c r="N339" s="133"/>
      <c r="O339" s="131"/>
      <c r="P339" s="132"/>
      <c r="Q339" s="132"/>
      <c r="R339" s="132"/>
      <c r="S339" s="132"/>
      <c r="T339" s="132"/>
      <c r="U339" s="133"/>
      <c r="V339" s="131"/>
      <c r="W339" s="132"/>
      <c r="X339" s="132"/>
      <c r="Y339" s="132"/>
      <c r="Z339" s="132"/>
      <c r="AA339" s="132"/>
      <c r="AB339" s="133"/>
      <c r="AC339" s="131"/>
      <c r="AD339" s="132"/>
      <c r="AE339" s="132"/>
      <c r="AF339" s="132"/>
      <c r="AG339" s="132"/>
      <c r="AH339" s="132"/>
      <c r="AI339" s="133"/>
      <c r="AJ339" s="131"/>
      <c r="AK339" s="132"/>
      <c r="AL339" s="132"/>
      <c r="AM339" s="132"/>
      <c r="AN339" s="132"/>
      <c r="AO339" s="132"/>
      <c r="AP339" s="133"/>
      <c r="AQ339" s="131"/>
      <c r="AR339" s="132"/>
      <c r="AS339" s="132"/>
      <c r="AT339" s="132"/>
      <c r="AU339" s="132"/>
      <c r="AV339" s="132"/>
      <c r="AW339" s="133"/>
      <c r="AX339" s="131"/>
      <c r="AY339" s="132"/>
      <c r="AZ339" s="132"/>
      <c r="BA339" s="132"/>
      <c r="BB339" s="132"/>
      <c r="BC339" s="132"/>
      <c r="BD339" s="133"/>
      <c r="BE339" s="131"/>
      <c r="BF339" s="132"/>
      <c r="BG339" s="132"/>
      <c r="BH339" s="132"/>
      <c r="BI339" s="132"/>
      <c r="BJ339" s="132"/>
      <c r="BK339" s="133"/>
      <c r="BL339" s="131"/>
      <c r="BM339" s="132"/>
      <c r="BN339" s="132"/>
      <c r="BO339" s="132"/>
      <c r="BP339" s="132"/>
      <c r="BQ339" s="132"/>
      <c r="BR339" s="133"/>
    </row>
    <row r="340" spans="1:70" x14ac:dyDescent="0.3">
      <c r="A340" s="79"/>
      <c r="B340" s="79"/>
      <c r="C340" s="79"/>
      <c r="D340" s="80"/>
      <c r="E340" s="81"/>
      <c r="F340" s="127"/>
      <c r="G340" s="128"/>
      <c r="H340" s="131"/>
      <c r="I340" s="132"/>
      <c r="J340" s="132"/>
      <c r="K340" s="132"/>
      <c r="L340" s="132"/>
      <c r="M340" s="132"/>
      <c r="N340" s="133"/>
      <c r="O340" s="131"/>
      <c r="P340" s="132"/>
      <c r="Q340" s="132"/>
      <c r="R340" s="132"/>
      <c r="S340" s="132"/>
      <c r="T340" s="132"/>
      <c r="U340" s="133"/>
      <c r="V340" s="131"/>
      <c r="W340" s="132"/>
      <c r="X340" s="132"/>
      <c r="Y340" s="132"/>
      <c r="Z340" s="132"/>
      <c r="AA340" s="132"/>
      <c r="AB340" s="133"/>
      <c r="AC340" s="131"/>
      <c r="AD340" s="132"/>
      <c r="AE340" s="132"/>
      <c r="AF340" s="132"/>
      <c r="AG340" s="132"/>
      <c r="AH340" s="132"/>
      <c r="AI340" s="133"/>
      <c r="AJ340" s="131"/>
      <c r="AK340" s="132"/>
      <c r="AL340" s="132"/>
      <c r="AM340" s="132"/>
      <c r="AN340" s="132"/>
      <c r="AO340" s="132"/>
      <c r="AP340" s="133"/>
      <c r="AQ340" s="131"/>
      <c r="AR340" s="132"/>
      <c r="AS340" s="132"/>
      <c r="AT340" s="132"/>
      <c r="AU340" s="132"/>
      <c r="AV340" s="132"/>
      <c r="AW340" s="133"/>
      <c r="AX340" s="131"/>
      <c r="AY340" s="132"/>
      <c r="AZ340" s="132"/>
      <c r="BA340" s="132"/>
      <c r="BB340" s="132"/>
      <c r="BC340" s="132"/>
      <c r="BD340" s="133"/>
      <c r="BE340" s="131"/>
      <c r="BF340" s="132"/>
      <c r="BG340" s="132"/>
      <c r="BH340" s="132"/>
      <c r="BI340" s="132"/>
      <c r="BJ340" s="132"/>
      <c r="BK340" s="133"/>
      <c r="BL340" s="131"/>
      <c r="BM340" s="132"/>
      <c r="BN340" s="132"/>
      <c r="BO340" s="132"/>
      <c r="BP340" s="132"/>
      <c r="BQ340" s="132"/>
      <c r="BR340" s="133"/>
    </row>
    <row r="341" spans="1:70" x14ac:dyDescent="0.3">
      <c r="A341" s="79"/>
      <c r="B341" s="79"/>
      <c r="C341" s="79"/>
      <c r="D341" s="80"/>
      <c r="E341" s="81"/>
      <c r="F341" s="127"/>
      <c r="G341" s="128"/>
      <c r="H341" s="131"/>
      <c r="I341" s="132"/>
      <c r="J341" s="132"/>
      <c r="K341" s="132"/>
      <c r="L341" s="132"/>
      <c r="M341" s="132"/>
      <c r="N341" s="133"/>
      <c r="O341" s="131"/>
      <c r="P341" s="132"/>
      <c r="Q341" s="132"/>
      <c r="R341" s="132"/>
      <c r="S341" s="132"/>
      <c r="T341" s="132"/>
      <c r="U341" s="133"/>
      <c r="V341" s="131"/>
      <c r="W341" s="132"/>
      <c r="X341" s="132"/>
      <c r="Y341" s="132"/>
      <c r="Z341" s="132"/>
      <c r="AA341" s="132"/>
      <c r="AB341" s="133"/>
      <c r="AC341" s="131"/>
      <c r="AD341" s="132"/>
      <c r="AE341" s="132"/>
      <c r="AF341" s="132"/>
      <c r="AG341" s="132"/>
      <c r="AH341" s="132"/>
      <c r="AI341" s="133"/>
      <c r="AJ341" s="131"/>
      <c r="AK341" s="132"/>
      <c r="AL341" s="132"/>
      <c r="AM341" s="132"/>
      <c r="AN341" s="132"/>
      <c r="AO341" s="132"/>
      <c r="AP341" s="133"/>
      <c r="AQ341" s="131"/>
      <c r="AR341" s="132"/>
      <c r="AS341" s="132"/>
      <c r="AT341" s="132"/>
      <c r="AU341" s="132"/>
      <c r="AV341" s="132"/>
      <c r="AW341" s="133"/>
      <c r="AX341" s="131"/>
      <c r="AY341" s="132"/>
      <c r="AZ341" s="132"/>
      <c r="BA341" s="132"/>
      <c r="BB341" s="132"/>
      <c r="BC341" s="132"/>
      <c r="BD341" s="133"/>
      <c r="BE341" s="131"/>
      <c r="BF341" s="132"/>
      <c r="BG341" s="132"/>
      <c r="BH341" s="132"/>
      <c r="BI341" s="132"/>
      <c r="BJ341" s="132"/>
      <c r="BK341" s="133"/>
      <c r="BL341" s="131"/>
      <c r="BM341" s="132"/>
      <c r="BN341" s="132"/>
      <c r="BO341" s="132"/>
      <c r="BP341" s="132"/>
      <c r="BQ341" s="132"/>
      <c r="BR341" s="133"/>
    </row>
    <row r="342" spans="1:70" x14ac:dyDescent="0.3">
      <c r="A342" s="79"/>
      <c r="B342" s="79"/>
      <c r="C342" s="79"/>
      <c r="D342" s="80"/>
      <c r="E342" s="81"/>
      <c r="F342" s="127"/>
      <c r="G342" s="128"/>
      <c r="H342" s="131"/>
      <c r="I342" s="132"/>
      <c r="J342" s="132"/>
      <c r="K342" s="132"/>
      <c r="L342" s="132"/>
      <c r="M342" s="132"/>
      <c r="N342" s="133"/>
      <c r="O342" s="131"/>
      <c r="P342" s="132"/>
      <c r="Q342" s="132"/>
      <c r="R342" s="132"/>
      <c r="S342" s="132"/>
      <c r="T342" s="132"/>
      <c r="U342" s="133"/>
      <c r="V342" s="131"/>
      <c r="W342" s="132"/>
      <c r="X342" s="132"/>
      <c r="Y342" s="132"/>
      <c r="Z342" s="132"/>
      <c r="AA342" s="132"/>
      <c r="AB342" s="133"/>
      <c r="AC342" s="131"/>
      <c r="AD342" s="132"/>
      <c r="AE342" s="132"/>
      <c r="AF342" s="132"/>
      <c r="AG342" s="132"/>
      <c r="AH342" s="132"/>
      <c r="AI342" s="133"/>
      <c r="AJ342" s="131"/>
      <c r="AK342" s="132"/>
      <c r="AL342" s="132"/>
      <c r="AM342" s="132"/>
      <c r="AN342" s="132"/>
      <c r="AO342" s="132"/>
      <c r="AP342" s="133"/>
      <c r="AQ342" s="131"/>
      <c r="AR342" s="132"/>
      <c r="AS342" s="132"/>
      <c r="AT342" s="132"/>
      <c r="AU342" s="132"/>
      <c r="AV342" s="132"/>
      <c r="AW342" s="133"/>
      <c r="AX342" s="131"/>
      <c r="AY342" s="132"/>
      <c r="AZ342" s="132"/>
      <c r="BA342" s="132"/>
      <c r="BB342" s="132"/>
      <c r="BC342" s="132"/>
      <c r="BD342" s="133"/>
      <c r="BE342" s="131"/>
      <c r="BF342" s="132"/>
      <c r="BG342" s="132"/>
      <c r="BH342" s="132"/>
      <c r="BI342" s="132"/>
      <c r="BJ342" s="132"/>
      <c r="BK342" s="133"/>
      <c r="BL342" s="131"/>
      <c r="BM342" s="132"/>
      <c r="BN342" s="132"/>
      <c r="BO342" s="132"/>
      <c r="BP342" s="132"/>
      <c r="BQ342" s="132"/>
      <c r="BR342" s="133"/>
    </row>
    <row r="343" spans="1:70" x14ac:dyDescent="0.3">
      <c r="A343" s="79"/>
      <c r="B343" s="79"/>
      <c r="C343" s="79"/>
      <c r="D343" s="80"/>
      <c r="E343" s="81"/>
      <c r="F343" s="127"/>
      <c r="G343" s="128"/>
      <c r="H343" s="131"/>
      <c r="I343" s="132"/>
      <c r="J343" s="132"/>
      <c r="K343" s="132"/>
      <c r="L343" s="132"/>
      <c r="M343" s="132"/>
      <c r="N343" s="133"/>
      <c r="O343" s="131"/>
      <c r="P343" s="132"/>
      <c r="Q343" s="132"/>
      <c r="R343" s="132"/>
      <c r="S343" s="132"/>
      <c r="T343" s="132"/>
      <c r="U343" s="133"/>
      <c r="V343" s="131"/>
      <c r="W343" s="132"/>
      <c r="X343" s="132"/>
      <c r="Y343" s="132"/>
      <c r="Z343" s="132"/>
      <c r="AA343" s="132"/>
      <c r="AB343" s="133"/>
      <c r="AC343" s="131"/>
      <c r="AD343" s="132"/>
      <c r="AE343" s="132"/>
      <c r="AF343" s="132"/>
      <c r="AG343" s="132"/>
      <c r="AH343" s="132"/>
      <c r="AI343" s="133"/>
      <c r="AJ343" s="131"/>
      <c r="AK343" s="132"/>
      <c r="AL343" s="132"/>
      <c r="AM343" s="132"/>
      <c r="AN343" s="132"/>
      <c r="AO343" s="132"/>
      <c r="AP343" s="133"/>
      <c r="AQ343" s="131"/>
      <c r="AR343" s="132"/>
      <c r="AS343" s="132"/>
      <c r="AT343" s="132"/>
      <c r="AU343" s="132"/>
      <c r="AV343" s="132"/>
      <c r="AW343" s="133"/>
      <c r="AX343" s="131"/>
      <c r="AY343" s="132"/>
      <c r="AZ343" s="132"/>
      <c r="BA343" s="132"/>
      <c r="BB343" s="132"/>
      <c r="BC343" s="132"/>
      <c r="BD343" s="133"/>
      <c r="BE343" s="131"/>
      <c r="BF343" s="132"/>
      <c r="BG343" s="132"/>
      <c r="BH343" s="132"/>
      <c r="BI343" s="132"/>
      <c r="BJ343" s="132"/>
      <c r="BK343" s="133"/>
      <c r="BL343" s="131"/>
      <c r="BM343" s="132"/>
      <c r="BN343" s="132"/>
      <c r="BO343" s="132"/>
      <c r="BP343" s="132"/>
      <c r="BQ343" s="132"/>
      <c r="BR343" s="133"/>
    </row>
    <row r="344" spans="1:70" x14ac:dyDescent="0.3">
      <c r="A344" s="79"/>
      <c r="B344" s="79"/>
      <c r="C344" s="79"/>
      <c r="D344" s="80"/>
      <c r="E344" s="81"/>
      <c r="F344" s="127"/>
      <c r="G344" s="128"/>
      <c r="H344" s="131"/>
      <c r="I344" s="132"/>
      <c r="J344" s="132"/>
      <c r="K344" s="132"/>
      <c r="L344" s="132"/>
      <c r="M344" s="132"/>
      <c r="N344" s="133"/>
      <c r="O344" s="131"/>
      <c r="P344" s="132"/>
      <c r="Q344" s="132"/>
      <c r="R344" s="132"/>
      <c r="S344" s="132"/>
      <c r="T344" s="132"/>
      <c r="U344" s="133"/>
      <c r="V344" s="131"/>
      <c r="W344" s="132"/>
      <c r="X344" s="132"/>
      <c r="Y344" s="132"/>
      <c r="Z344" s="132"/>
      <c r="AA344" s="132"/>
      <c r="AB344" s="133"/>
      <c r="AC344" s="131"/>
      <c r="AD344" s="132"/>
      <c r="AE344" s="132"/>
      <c r="AF344" s="132"/>
      <c r="AG344" s="132"/>
      <c r="AH344" s="132"/>
      <c r="AI344" s="133"/>
      <c r="AJ344" s="131"/>
      <c r="AK344" s="132"/>
      <c r="AL344" s="132"/>
      <c r="AM344" s="132"/>
      <c r="AN344" s="132"/>
      <c r="AO344" s="132"/>
      <c r="AP344" s="133"/>
      <c r="AQ344" s="131"/>
      <c r="AR344" s="132"/>
      <c r="AS344" s="132"/>
      <c r="AT344" s="132"/>
      <c r="AU344" s="132"/>
      <c r="AV344" s="132"/>
      <c r="AW344" s="133"/>
      <c r="AX344" s="131"/>
      <c r="AY344" s="132"/>
      <c r="AZ344" s="132"/>
      <c r="BA344" s="132"/>
      <c r="BB344" s="132"/>
      <c r="BC344" s="132"/>
      <c r="BD344" s="133"/>
      <c r="BE344" s="131"/>
      <c r="BF344" s="132"/>
      <c r="BG344" s="132"/>
      <c r="BH344" s="132"/>
      <c r="BI344" s="132"/>
      <c r="BJ344" s="132"/>
      <c r="BK344" s="133"/>
      <c r="BL344" s="131"/>
      <c r="BM344" s="132"/>
      <c r="BN344" s="132"/>
      <c r="BO344" s="132"/>
      <c r="BP344" s="132"/>
      <c r="BQ344" s="132"/>
      <c r="BR344" s="133"/>
    </row>
    <row r="345" spans="1:70" x14ac:dyDescent="0.3">
      <c r="A345" s="79"/>
      <c r="B345" s="79"/>
      <c r="C345" s="79"/>
      <c r="D345" s="80"/>
      <c r="E345" s="81"/>
      <c r="F345" s="127"/>
      <c r="G345" s="128"/>
      <c r="H345" s="131"/>
      <c r="I345" s="132"/>
      <c r="J345" s="132"/>
      <c r="K345" s="132"/>
      <c r="L345" s="132"/>
      <c r="M345" s="132"/>
      <c r="N345" s="133"/>
      <c r="O345" s="131"/>
      <c r="P345" s="132"/>
      <c r="Q345" s="132"/>
      <c r="R345" s="132"/>
      <c r="S345" s="132"/>
      <c r="T345" s="132"/>
      <c r="U345" s="133"/>
      <c r="V345" s="131"/>
      <c r="W345" s="132"/>
      <c r="X345" s="132"/>
      <c r="Y345" s="132"/>
      <c r="Z345" s="132"/>
      <c r="AA345" s="132"/>
      <c r="AB345" s="133"/>
      <c r="AC345" s="131"/>
      <c r="AD345" s="132"/>
      <c r="AE345" s="132"/>
      <c r="AF345" s="132"/>
      <c r="AG345" s="132"/>
      <c r="AH345" s="132"/>
      <c r="AI345" s="133"/>
      <c r="AJ345" s="131"/>
      <c r="AK345" s="132"/>
      <c r="AL345" s="132"/>
      <c r="AM345" s="132"/>
      <c r="AN345" s="132"/>
      <c r="AO345" s="132"/>
      <c r="AP345" s="133"/>
      <c r="AQ345" s="131"/>
      <c r="AR345" s="132"/>
      <c r="AS345" s="132"/>
      <c r="AT345" s="132"/>
      <c r="AU345" s="132"/>
      <c r="AV345" s="132"/>
      <c r="AW345" s="133"/>
      <c r="AX345" s="131"/>
      <c r="AY345" s="132"/>
      <c r="AZ345" s="132"/>
      <c r="BA345" s="132"/>
      <c r="BB345" s="132"/>
      <c r="BC345" s="132"/>
      <c r="BD345" s="133"/>
      <c r="BE345" s="131"/>
      <c r="BF345" s="132"/>
      <c r="BG345" s="132"/>
      <c r="BH345" s="132"/>
      <c r="BI345" s="132"/>
      <c r="BJ345" s="132"/>
      <c r="BK345" s="133"/>
      <c r="BL345" s="131"/>
      <c r="BM345" s="132"/>
      <c r="BN345" s="132"/>
      <c r="BO345" s="132"/>
      <c r="BP345" s="132"/>
      <c r="BQ345" s="132"/>
      <c r="BR345" s="133"/>
    </row>
    <row r="346" spans="1:70" x14ac:dyDescent="0.3">
      <c r="A346" s="79"/>
      <c r="B346" s="79"/>
      <c r="C346" s="79"/>
      <c r="D346" s="80"/>
      <c r="E346" s="81"/>
      <c r="F346" s="127"/>
      <c r="G346" s="128"/>
      <c r="H346" s="131"/>
      <c r="I346" s="132"/>
      <c r="J346" s="132"/>
      <c r="K346" s="132"/>
      <c r="L346" s="132"/>
      <c r="M346" s="132"/>
      <c r="N346" s="133"/>
      <c r="O346" s="131"/>
      <c r="P346" s="132"/>
      <c r="Q346" s="132"/>
      <c r="R346" s="132"/>
      <c r="S346" s="132"/>
      <c r="T346" s="132"/>
      <c r="U346" s="133"/>
      <c r="V346" s="131"/>
      <c r="W346" s="132"/>
      <c r="X346" s="132"/>
      <c r="Y346" s="132"/>
      <c r="Z346" s="132"/>
      <c r="AA346" s="132"/>
      <c r="AB346" s="133"/>
      <c r="AC346" s="131"/>
      <c r="AD346" s="132"/>
      <c r="AE346" s="132"/>
      <c r="AF346" s="132"/>
      <c r="AG346" s="132"/>
      <c r="AH346" s="132"/>
      <c r="AI346" s="133"/>
      <c r="AJ346" s="131"/>
      <c r="AK346" s="132"/>
      <c r="AL346" s="132"/>
      <c r="AM346" s="132"/>
      <c r="AN346" s="132"/>
      <c r="AO346" s="132"/>
      <c r="AP346" s="133"/>
      <c r="AQ346" s="131"/>
      <c r="AR346" s="132"/>
      <c r="AS346" s="132"/>
      <c r="AT346" s="132"/>
      <c r="AU346" s="132"/>
      <c r="AV346" s="132"/>
      <c r="AW346" s="133"/>
      <c r="AX346" s="131"/>
      <c r="AY346" s="132"/>
      <c r="AZ346" s="132"/>
      <c r="BA346" s="132"/>
      <c r="BB346" s="132"/>
      <c r="BC346" s="132"/>
      <c r="BD346" s="133"/>
      <c r="BE346" s="131"/>
      <c r="BF346" s="132"/>
      <c r="BG346" s="132"/>
      <c r="BH346" s="132"/>
      <c r="BI346" s="132"/>
      <c r="BJ346" s="132"/>
      <c r="BK346" s="133"/>
      <c r="BL346" s="131"/>
      <c r="BM346" s="132"/>
      <c r="BN346" s="132"/>
      <c r="BO346" s="132"/>
      <c r="BP346" s="132"/>
      <c r="BQ346" s="132"/>
      <c r="BR346" s="133"/>
    </row>
    <row r="347" spans="1:70" x14ac:dyDescent="0.3">
      <c r="A347" s="79"/>
      <c r="B347" s="79"/>
      <c r="C347" s="79"/>
      <c r="D347" s="80"/>
      <c r="E347" s="81"/>
      <c r="F347" s="127"/>
      <c r="G347" s="128"/>
      <c r="H347" s="131"/>
      <c r="I347" s="132"/>
      <c r="J347" s="132"/>
      <c r="K347" s="132"/>
      <c r="L347" s="132"/>
      <c r="M347" s="132"/>
      <c r="N347" s="133"/>
      <c r="O347" s="131"/>
      <c r="P347" s="132"/>
      <c r="Q347" s="132"/>
      <c r="R347" s="132"/>
      <c r="S347" s="132"/>
      <c r="T347" s="132"/>
      <c r="U347" s="133"/>
      <c r="V347" s="131"/>
      <c r="W347" s="132"/>
      <c r="X347" s="132"/>
      <c r="Y347" s="132"/>
      <c r="Z347" s="132"/>
      <c r="AA347" s="132"/>
      <c r="AB347" s="133"/>
      <c r="AC347" s="131"/>
      <c r="AD347" s="132"/>
      <c r="AE347" s="132"/>
      <c r="AF347" s="132"/>
      <c r="AG347" s="132"/>
      <c r="AH347" s="132"/>
      <c r="AI347" s="133"/>
      <c r="AJ347" s="131"/>
      <c r="AK347" s="132"/>
      <c r="AL347" s="132"/>
      <c r="AM347" s="132"/>
      <c r="AN347" s="132"/>
      <c r="AO347" s="132"/>
      <c r="AP347" s="133"/>
      <c r="AQ347" s="131"/>
      <c r="AR347" s="132"/>
      <c r="AS347" s="132"/>
      <c r="AT347" s="132"/>
      <c r="AU347" s="132"/>
      <c r="AV347" s="132"/>
      <c r="AW347" s="133"/>
      <c r="AX347" s="131"/>
      <c r="AY347" s="132"/>
      <c r="AZ347" s="132"/>
      <c r="BA347" s="132"/>
      <c r="BB347" s="132"/>
      <c r="BC347" s="132"/>
      <c r="BD347" s="133"/>
      <c r="BE347" s="131"/>
      <c r="BF347" s="132"/>
      <c r="BG347" s="132"/>
      <c r="BH347" s="132"/>
      <c r="BI347" s="132"/>
      <c r="BJ347" s="132"/>
      <c r="BK347" s="133"/>
      <c r="BL347" s="131"/>
      <c r="BM347" s="132"/>
      <c r="BN347" s="132"/>
      <c r="BO347" s="132"/>
      <c r="BP347" s="132"/>
      <c r="BQ347" s="132"/>
      <c r="BR347" s="133"/>
    </row>
    <row r="348" spans="1:70" x14ac:dyDescent="0.3">
      <c r="A348" s="79"/>
      <c r="B348" s="79"/>
      <c r="C348" s="79"/>
      <c r="D348" s="80"/>
      <c r="E348" s="81"/>
      <c r="F348" s="127"/>
      <c r="G348" s="128"/>
      <c r="H348" s="131"/>
      <c r="I348" s="132"/>
      <c r="J348" s="132"/>
      <c r="K348" s="132"/>
      <c r="L348" s="132"/>
      <c r="M348" s="132"/>
      <c r="N348" s="133"/>
      <c r="O348" s="131"/>
      <c r="P348" s="132"/>
      <c r="Q348" s="132"/>
      <c r="R348" s="132"/>
      <c r="S348" s="132"/>
      <c r="T348" s="132"/>
      <c r="U348" s="133"/>
      <c r="V348" s="131"/>
      <c r="W348" s="132"/>
      <c r="X348" s="132"/>
      <c r="Y348" s="132"/>
      <c r="Z348" s="132"/>
      <c r="AA348" s="132"/>
      <c r="AB348" s="133"/>
      <c r="AC348" s="131"/>
      <c r="AD348" s="132"/>
      <c r="AE348" s="132"/>
      <c r="AF348" s="132"/>
      <c r="AG348" s="132"/>
      <c r="AH348" s="132"/>
      <c r="AI348" s="133"/>
      <c r="AJ348" s="131"/>
      <c r="AK348" s="132"/>
      <c r="AL348" s="132"/>
      <c r="AM348" s="132"/>
      <c r="AN348" s="132"/>
      <c r="AO348" s="132"/>
      <c r="AP348" s="133"/>
      <c r="AQ348" s="131"/>
      <c r="AR348" s="132"/>
      <c r="AS348" s="132"/>
      <c r="AT348" s="132"/>
      <c r="AU348" s="132"/>
      <c r="AV348" s="132"/>
      <c r="AW348" s="133"/>
      <c r="AX348" s="131"/>
      <c r="AY348" s="132"/>
      <c r="AZ348" s="132"/>
      <c r="BA348" s="132"/>
      <c r="BB348" s="132"/>
      <c r="BC348" s="132"/>
      <c r="BD348" s="133"/>
      <c r="BE348" s="131"/>
      <c r="BF348" s="132"/>
      <c r="BG348" s="132"/>
      <c r="BH348" s="132"/>
      <c r="BI348" s="132"/>
      <c r="BJ348" s="132"/>
      <c r="BK348" s="133"/>
      <c r="BL348" s="131"/>
      <c r="BM348" s="132"/>
      <c r="BN348" s="132"/>
      <c r="BO348" s="132"/>
      <c r="BP348" s="132"/>
      <c r="BQ348" s="132"/>
      <c r="BR348" s="133"/>
    </row>
    <row r="349" spans="1:70" x14ac:dyDescent="0.3">
      <c r="A349" s="79"/>
      <c r="B349" s="79"/>
      <c r="C349" s="79"/>
      <c r="D349" s="80"/>
      <c r="E349" s="81"/>
      <c r="F349" s="127"/>
      <c r="G349" s="128"/>
      <c r="H349" s="131"/>
      <c r="I349" s="132"/>
      <c r="J349" s="132"/>
      <c r="K349" s="132"/>
      <c r="L349" s="132"/>
      <c r="M349" s="132"/>
      <c r="N349" s="133"/>
      <c r="O349" s="131"/>
      <c r="P349" s="132"/>
      <c r="Q349" s="132"/>
      <c r="R349" s="132"/>
      <c r="S349" s="132"/>
      <c r="T349" s="132"/>
      <c r="U349" s="133"/>
      <c r="V349" s="131"/>
      <c r="W349" s="132"/>
      <c r="X349" s="132"/>
      <c r="Y349" s="132"/>
      <c r="Z349" s="132"/>
      <c r="AA349" s="132"/>
      <c r="AB349" s="133"/>
      <c r="AC349" s="131"/>
      <c r="AD349" s="132"/>
      <c r="AE349" s="132"/>
      <c r="AF349" s="132"/>
      <c r="AG349" s="132"/>
      <c r="AH349" s="132"/>
      <c r="AI349" s="133"/>
      <c r="AJ349" s="131"/>
      <c r="AK349" s="132"/>
      <c r="AL349" s="132"/>
      <c r="AM349" s="132"/>
      <c r="AN349" s="132"/>
      <c r="AO349" s="132"/>
      <c r="AP349" s="133"/>
      <c r="AQ349" s="131"/>
      <c r="AR349" s="132"/>
      <c r="AS349" s="132"/>
      <c r="AT349" s="132"/>
      <c r="AU349" s="132"/>
      <c r="AV349" s="132"/>
      <c r="AW349" s="133"/>
      <c r="AX349" s="131"/>
      <c r="AY349" s="132"/>
      <c r="AZ349" s="132"/>
      <c r="BA349" s="132"/>
      <c r="BB349" s="132"/>
      <c r="BC349" s="132"/>
      <c r="BD349" s="133"/>
      <c r="BE349" s="131"/>
      <c r="BF349" s="132"/>
      <c r="BG349" s="132"/>
      <c r="BH349" s="132"/>
      <c r="BI349" s="132"/>
      <c r="BJ349" s="132"/>
      <c r="BK349" s="133"/>
      <c r="BL349" s="131"/>
      <c r="BM349" s="132"/>
      <c r="BN349" s="132"/>
      <c r="BO349" s="132"/>
      <c r="BP349" s="132"/>
      <c r="BQ349" s="132"/>
      <c r="BR349" s="133"/>
    </row>
    <row r="350" spans="1:70" x14ac:dyDescent="0.3">
      <c r="A350" s="79"/>
      <c r="B350" s="79"/>
      <c r="C350" s="79"/>
      <c r="D350" s="80"/>
      <c r="E350" s="81"/>
      <c r="F350" s="127"/>
      <c r="G350" s="128"/>
      <c r="H350" s="131"/>
      <c r="I350" s="132"/>
      <c r="J350" s="132"/>
      <c r="K350" s="132"/>
      <c r="L350" s="132"/>
      <c r="M350" s="132"/>
      <c r="N350" s="133"/>
      <c r="O350" s="131"/>
      <c r="P350" s="132"/>
      <c r="Q350" s="132"/>
      <c r="R350" s="132"/>
      <c r="S350" s="132"/>
      <c r="T350" s="132"/>
      <c r="U350" s="133"/>
      <c r="V350" s="131"/>
      <c r="W350" s="132"/>
      <c r="X350" s="132"/>
      <c r="Y350" s="132"/>
      <c r="Z350" s="132"/>
      <c r="AA350" s="132"/>
      <c r="AB350" s="133"/>
      <c r="AC350" s="131"/>
      <c r="AD350" s="132"/>
      <c r="AE350" s="132"/>
      <c r="AF350" s="132"/>
      <c r="AG350" s="132"/>
      <c r="AH350" s="132"/>
      <c r="AI350" s="133"/>
      <c r="AJ350" s="131"/>
      <c r="AK350" s="132"/>
      <c r="AL350" s="132"/>
      <c r="AM350" s="132"/>
      <c r="AN350" s="132"/>
      <c r="AO350" s="132"/>
      <c r="AP350" s="133"/>
      <c r="AQ350" s="131"/>
      <c r="AR350" s="132"/>
      <c r="AS350" s="132"/>
      <c r="AT350" s="132"/>
      <c r="AU350" s="132"/>
      <c r="AV350" s="132"/>
      <c r="AW350" s="133"/>
      <c r="AX350" s="131"/>
      <c r="AY350" s="132"/>
      <c r="AZ350" s="132"/>
      <c r="BA350" s="132"/>
      <c r="BB350" s="132"/>
      <c r="BC350" s="132"/>
      <c r="BD350" s="133"/>
      <c r="BE350" s="131"/>
      <c r="BF350" s="132"/>
      <c r="BG350" s="132"/>
      <c r="BH350" s="132"/>
      <c r="BI350" s="132"/>
      <c r="BJ350" s="132"/>
      <c r="BK350" s="133"/>
      <c r="BL350" s="131"/>
      <c r="BM350" s="132"/>
      <c r="BN350" s="132"/>
      <c r="BO350" s="132"/>
      <c r="BP350" s="132"/>
      <c r="BQ350" s="132"/>
      <c r="BR350" s="133"/>
    </row>
    <row r="351" spans="1:70" x14ac:dyDescent="0.3">
      <c r="A351" s="79"/>
      <c r="B351" s="79"/>
      <c r="C351" s="79"/>
      <c r="D351" s="80"/>
      <c r="E351" s="81"/>
      <c r="F351" s="127"/>
      <c r="G351" s="128"/>
      <c r="H351" s="131"/>
      <c r="I351" s="132"/>
      <c r="J351" s="132"/>
      <c r="K351" s="132"/>
      <c r="L351" s="132"/>
      <c r="M351" s="132"/>
      <c r="N351" s="133"/>
      <c r="O351" s="131"/>
      <c r="P351" s="132"/>
      <c r="Q351" s="132"/>
      <c r="R351" s="132"/>
      <c r="S351" s="132"/>
      <c r="T351" s="132"/>
      <c r="U351" s="133"/>
      <c r="V351" s="131"/>
      <c r="W351" s="132"/>
      <c r="X351" s="132"/>
      <c r="Y351" s="132"/>
      <c r="Z351" s="132"/>
      <c r="AA351" s="132"/>
      <c r="AB351" s="133"/>
      <c r="AC351" s="131"/>
      <c r="AD351" s="132"/>
      <c r="AE351" s="132"/>
      <c r="AF351" s="132"/>
      <c r="AG351" s="132"/>
      <c r="AH351" s="132"/>
      <c r="AI351" s="133"/>
      <c r="AJ351" s="131"/>
      <c r="AK351" s="132"/>
      <c r="AL351" s="132"/>
      <c r="AM351" s="132"/>
      <c r="AN351" s="132"/>
      <c r="AO351" s="132"/>
      <c r="AP351" s="133"/>
      <c r="AQ351" s="131"/>
      <c r="AR351" s="132"/>
      <c r="AS351" s="132"/>
      <c r="AT351" s="132"/>
      <c r="AU351" s="132"/>
      <c r="AV351" s="132"/>
      <c r="AW351" s="133"/>
      <c r="AX351" s="131"/>
      <c r="AY351" s="132"/>
      <c r="AZ351" s="132"/>
      <c r="BA351" s="132"/>
      <c r="BB351" s="132"/>
      <c r="BC351" s="132"/>
      <c r="BD351" s="133"/>
      <c r="BE351" s="131"/>
      <c r="BF351" s="132"/>
      <c r="BG351" s="132"/>
      <c r="BH351" s="132"/>
      <c r="BI351" s="132"/>
      <c r="BJ351" s="132"/>
      <c r="BK351" s="133"/>
      <c r="BL351" s="131"/>
      <c r="BM351" s="132"/>
      <c r="BN351" s="132"/>
      <c r="BO351" s="132"/>
      <c r="BP351" s="132"/>
      <c r="BQ351" s="132"/>
      <c r="BR351" s="133"/>
    </row>
    <row r="352" spans="1:70" x14ac:dyDescent="0.3">
      <c r="A352" s="79"/>
      <c r="B352" s="79"/>
      <c r="C352" s="79"/>
      <c r="D352" s="80"/>
      <c r="E352" s="81"/>
      <c r="F352" s="127"/>
      <c r="G352" s="128"/>
      <c r="H352" s="131"/>
      <c r="I352" s="132"/>
      <c r="J352" s="132"/>
      <c r="K352" s="132"/>
      <c r="L352" s="132"/>
      <c r="M352" s="132"/>
      <c r="N352" s="133"/>
      <c r="O352" s="131"/>
      <c r="P352" s="132"/>
      <c r="Q352" s="132"/>
      <c r="R352" s="132"/>
      <c r="S352" s="132"/>
      <c r="T352" s="132"/>
      <c r="U352" s="133"/>
      <c r="V352" s="131"/>
      <c r="W352" s="132"/>
      <c r="X352" s="132"/>
      <c r="Y352" s="132"/>
      <c r="Z352" s="132"/>
      <c r="AA352" s="132"/>
      <c r="AB352" s="133"/>
      <c r="AC352" s="131"/>
      <c r="AD352" s="132"/>
      <c r="AE352" s="132"/>
      <c r="AF352" s="132"/>
      <c r="AG352" s="132"/>
      <c r="AH352" s="132"/>
      <c r="AI352" s="133"/>
      <c r="AJ352" s="131"/>
      <c r="AK352" s="132"/>
      <c r="AL352" s="132"/>
      <c r="AM352" s="132"/>
      <c r="AN352" s="132"/>
      <c r="AO352" s="132"/>
      <c r="AP352" s="133"/>
      <c r="AQ352" s="131"/>
      <c r="AR352" s="132"/>
      <c r="AS352" s="132"/>
      <c r="AT352" s="132"/>
      <c r="AU352" s="132"/>
      <c r="AV352" s="132"/>
      <c r="AW352" s="133"/>
      <c r="AX352" s="131"/>
      <c r="AY352" s="132"/>
      <c r="AZ352" s="132"/>
      <c r="BA352" s="132"/>
      <c r="BB352" s="132"/>
      <c r="BC352" s="132"/>
      <c r="BD352" s="133"/>
      <c r="BE352" s="131"/>
      <c r="BF352" s="132"/>
      <c r="BG352" s="132"/>
      <c r="BH352" s="132"/>
      <c r="BI352" s="132"/>
      <c r="BJ352" s="132"/>
      <c r="BK352" s="133"/>
      <c r="BL352" s="131"/>
      <c r="BM352" s="132"/>
      <c r="BN352" s="132"/>
      <c r="BO352" s="132"/>
      <c r="BP352" s="132"/>
      <c r="BQ352" s="132"/>
      <c r="BR352" s="133"/>
    </row>
    <row r="353" spans="1:70" x14ac:dyDescent="0.3">
      <c r="A353" s="79"/>
      <c r="B353" s="79"/>
      <c r="C353" s="79"/>
      <c r="D353" s="80"/>
      <c r="E353" s="81"/>
      <c r="F353" s="127"/>
      <c r="G353" s="128"/>
      <c r="H353" s="131"/>
      <c r="I353" s="132"/>
      <c r="J353" s="132"/>
      <c r="K353" s="132"/>
      <c r="L353" s="132"/>
      <c r="M353" s="132"/>
      <c r="N353" s="133"/>
      <c r="O353" s="131"/>
      <c r="P353" s="132"/>
      <c r="Q353" s="132"/>
      <c r="R353" s="132"/>
      <c r="S353" s="132"/>
      <c r="T353" s="132"/>
      <c r="U353" s="133"/>
      <c r="V353" s="131"/>
      <c r="W353" s="132"/>
      <c r="X353" s="132"/>
      <c r="Y353" s="132"/>
      <c r="Z353" s="132"/>
      <c r="AA353" s="132"/>
      <c r="AB353" s="133"/>
      <c r="AC353" s="131"/>
      <c r="AD353" s="132"/>
      <c r="AE353" s="132"/>
      <c r="AF353" s="132"/>
      <c r="AG353" s="132"/>
      <c r="AH353" s="132"/>
      <c r="AI353" s="133"/>
      <c r="AJ353" s="131"/>
      <c r="AK353" s="132"/>
      <c r="AL353" s="132"/>
      <c r="AM353" s="132"/>
      <c r="AN353" s="132"/>
      <c r="AO353" s="132"/>
      <c r="AP353" s="133"/>
      <c r="AQ353" s="131"/>
      <c r="AR353" s="132"/>
      <c r="AS353" s="132"/>
      <c r="AT353" s="132"/>
      <c r="AU353" s="132"/>
      <c r="AV353" s="132"/>
      <c r="AW353" s="133"/>
      <c r="AX353" s="131"/>
      <c r="AY353" s="132"/>
      <c r="AZ353" s="132"/>
      <c r="BA353" s="132"/>
      <c r="BB353" s="132"/>
      <c r="BC353" s="132"/>
      <c r="BD353" s="133"/>
      <c r="BE353" s="131"/>
      <c r="BF353" s="132"/>
      <c r="BG353" s="132"/>
      <c r="BH353" s="132"/>
      <c r="BI353" s="132"/>
      <c r="BJ353" s="132"/>
      <c r="BK353" s="133"/>
      <c r="BL353" s="131"/>
      <c r="BM353" s="132"/>
      <c r="BN353" s="132"/>
      <c r="BO353" s="132"/>
      <c r="BP353" s="132"/>
      <c r="BQ353" s="132"/>
      <c r="BR353" s="133"/>
    </row>
    <row r="354" spans="1:70" x14ac:dyDescent="0.3">
      <c r="A354" s="79"/>
      <c r="B354" s="79"/>
      <c r="C354" s="79"/>
      <c r="D354" s="80"/>
      <c r="E354" s="81"/>
      <c r="F354" s="127"/>
      <c r="G354" s="128"/>
      <c r="H354" s="131"/>
      <c r="I354" s="132"/>
      <c r="J354" s="132"/>
      <c r="K354" s="132"/>
      <c r="L354" s="132"/>
      <c r="M354" s="132"/>
      <c r="N354" s="133"/>
      <c r="O354" s="131"/>
      <c r="P354" s="132"/>
      <c r="Q354" s="132"/>
      <c r="R354" s="132"/>
      <c r="S354" s="132"/>
      <c r="T354" s="132"/>
      <c r="U354" s="133"/>
      <c r="V354" s="131"/>
      <c r="W354" s="132"/>
      <c r="X354" s="132"/>
      <c r="Y354" s="132"/>
      <c r="Z354" s="132"/>
      <c r="AA354" s="132"/>
      <c r="AB354" s="133"/>
      <c r="AC354" s="131"/>
      <c r="AD354" s="132"/>
      <c r="AE354" s="132"/>
      <c r="AF354" s="132"/>
      <c r="AG354" s="132"/>
      <c r="AH354" s="132"/>
      <c r="AI354" s="133"/>
      <c r="AJ354" s="131"/>
      <c r="AK354" s="132"/>
      <c r="AL354" s="132"/>
      <c r="AM354" s="132"/>
      <c r="AN354" s="132"/>
      <c r="AO354" s="132"/>
      <c r="AP354" s="133"/>
      <c r="AQ354" s="131"/>
      <c r="AR354" s="132"/>
      <c r="AS354" s="132"/>
      <c r="AT354" s="132"/>
      <c r="AU354" s="132"/>
      <c r="AV354" s="132"/>
      <c r="AW354" s="133"/>
      <c r="AX354" s="131"/>
      <c r="AY354" s="132"/>
      <c r="AZ354" s="132"/>
      <c r="BA354" s="132"/>
      <c r="BB354" s="132"/>
      <c r="BC354" s="132"/>
      <c r="BD354" s="133"/>
      <c r="BE354" s="131"/>
      <c r="BF354" s="132"/>
      <c r="BG354" s="132"/>
      <c r="BH354" s="132"/>
      <c r="BI354" s="132"/>
      <c r="BJ354" s="132"/>
      <c r="BK354" s="133"/>
      <c r="BL354" s="131"/>
      <c r="BM354" s="132"/>
      <c r="BN354" s="132"/>
      <c r="BO354" s="132"/>
      <c r="BP354" s="132"/>
      <c r="BQ354" s="132"/>
      <c r="BR354" s="133"/>
    </row>
    <row r="355" spans="1:70" x14ac:dyDescent="0.3">
      <c r="A355" s="79"/>
      <c r="B355" s="79"/>
      <c r="C355" s="79"/>
      <c r="D355" s="80"/>
      <c r="E355" s="81"/>
      <c r="F355" s="127"/>
      <c r="G355" s="128"/>
      <c r="H355" s="131"/>
      <c r="I355" s="132"/>
      <c r="J355" s="132"/>
      <c r="K355" s="132"/>
      <c r="L355" s="132"/>
      <c r="M355" s="132"/>
      <c r="N355" s="133"/>
      <c r="O355" s="131"/>
      <c r="P355" s="132"/>
      <c r="Q355" s="132"/>
      <c r="R355" s="132"/>
      <c r="S355" s="132"/>
      <c r="T355" s="132"/>
      <c r="U355" s="133"/>
      <c r="V355" s="131"/>
      <c r="W355" s="132"/>
      <c r="X355" s="132"/>
      <c r="Y355" s="132"/>
      <c r="Z355" s="132"/>
      <c r="AA355" s="132"/>
      <c r="AB355" s="133"/>
      <c r="AC355" s="131"/>
      <c r="AD355" s="132"/>
      <c r="AE355" s="132"/>
      <c r="AF355" s="132"/>
      <c r="AG355" s="132"/>
      <c r="AH355" s="132"/>
      <c r="AI355" s="133"/>
      <c r="AJ355" s="131"/>
      <c r="AK355" s="132"/>
      <c r="AL355" s="132"/>
      <c r="AM355" s="132"/>
      <c r="AN355" s="132"/>
      <c r="AO355" s="132"/>
      <c r="AP355" s="133"/>
      <c r="AQ355" s="131"/>
      <c r="AR355" s="132"/>
      <c r="AS355" s="132"/>
      <c r="AT355" s="132"/>
      <c r="AU355" s="132"/>
      <c r="AV355" s="132"/>
      <c r="AW355" s="133"/>
      <c r="AX355" s="131"/>
      <c r="AY355" s="132"/>
      <c r="AZ355" s="132"/>
      <c r="BA355" s="132"/>
      <c r="BB355" s="132"/>
      <c r="BC355" s="132"/>
      <c r="BD355" s="133"/>
      <c r="BE355" s="131"/>
      <c r="BF355" s="132"/>
      <c r="BG355" s="132"/>
      <c r="BH355" s="132"/>
      <c r="BI355" s="132"/>
      <c r="BJ355" s="132"/>
      <c r="BK355" s="133"/>
      <c r="BL355" s="131"/>
      <c r="BM355" s="132"/>
      <c r="BN355" s="132"/>
      <c r="BO355" s="132"/>
      <c r="BP355" s="132"/>
      <c r="BQ355" s="132"/>
      <c r="BR355" s="133"/>
    </row>
    <row r="356" spans="1:70" x14ac:dyDescent="0.3">
      <c r="A356" s="79"/>
      <c r="B356" s="79"/>
      <c r="C356" s="79"/>
      <c r="D356" s="80"/>
      <c r="E356" s="81"/>
      <c r="F356" s="127"/>
      <c r="G356" s="128"/>
      <c r="H356" s="131"/>
      <c r="I356" s="132"/>
      <c r="J356" s="132"/>
      <c r="K356" s="132"/>
      <c r="L356" s="132"/>
      <c r="M356" s="132"/>
      <c r="N356" s="133"/>
      <c r="O356" s="131"/>
      <c r="P356" s="132"/>
      <c r="Q356" s="132"/>
      <c r="R356" s="132"/>
      <c r="S356" s="132"/>
      <c r="T356" s="132"/>
      <c r="U356" s="133"/>
      <c r="V356" s="131"/>
      <c r="W356" s="132"/>
      <c r="X356" s="132"/>
      <c r="Y356" s="132"/>
      <c r="Z356" s="132"/>
      <c r="AA356" s="132"/>
      <c r="AB356" s="133"/>
      <c r="AC356" s="131"/>
      <c r="AD356" s="132"/>
      <c r="AE356" s="132"/>
      <c r="AF356" s="132"/>
      <c r="AG356" s="132"/>
      <c r="AH356" s="132"/>
      <c r="AI356" s="133"/>
      <c r="AJ356" s="131"/>
      <c r="AK356" s="132"/>
      <c r="AL356" s="132"/>
      <c r="AM356" s="132"/>
      <c r="AN356" s="132"/>
      <c r="AO356" s="132"/>
      <c r="AP356" s="133"/>
      <c r="AQ356" s="131"/>
      <c r="AR356" s="132"/>
      <c r="AS356" s="132"/>
      <c r="AT356" s="132"/>
      <c r="AU356" s="132"/>
      <c r="AV356" s="132"/>
      <c r="AW356" s="133"/>
      <c r="AX356" s="131"/>
      <c r="AY356" s="132"/>
      <c r="AZ356" s="132"/>
      <c r="BA356" s="132"/>
      <c r="BB356" s="132"/>
      <c r="BC356" s="132"/>
      <c r="BD356" s="133"/>
      <c r="BE356" s="131"/>
      <c r="BF356" s="132"/>
      <c r="BG356" s="132"/>
      <c r="BH356" s="132"/>
      <c r="BI356" s="132"/>
      <c r="BJ356" s="132"/>
      <c r="BK356" s="133"/>
      <c r="BL356" s="131"/>
      <c r="BM356" s="132"/>
      <c r="BN356" s="132"/>
      <c r="BO356" s="132"/>
      <c r="BP356" s="132"/>
      <c r="BQ356" s="132"/>
      <c r="BR356" s="133"/>
    </row>
    <row r="357" spans="1:70" x14ac:dyDescent="0.3">
      <c r="A357" s="79"/>
      <c r="B357" s="79"/>
      <c r="C357" s="79"/>
      <c r="D357" s="80"/>
      <c r="E357" s="81"/>
      <c r="F357" s="127"/>
      <c r="G357" s="128"/>
      <c r="H357" s="131"/>
      <c r="I357" s="132"/>
      <c r="J357" s="132"/>
      <c r="K357" s="132"/>
      <c r="L357" s="132"/>
      <c r="M357" s="132"/>
      <c r="N357" s="133"/>
      <c r="O357" s="131"/>
      <c r="P357" s="132"/>
      <c r="Q357" s="132"/>
      <c r="R357" s="132"/>
      <c r="S357" s="132"/>
      <c r="T357" s="132"/>
      <c r="U357" s="133"/>
      <c r="V357" s="131"/>
      <c r="W357" s="132"/>
      <c r="X357" s="132"/>
      <c r="Y357" s="132"/>
      <c r="Z357" s="132"/>
      <c r="AA357" s="132"/>
      <c r="AB357" s="133"/>
      <c r="AC357" s="131"/>
      <c r="AD357" s="132"/>
      <c r="AE357" s="132"/>
      <c r="AF357" s="132"/>
      <c r="AG357" s="132"/>
      <c r="AH357" s="132"/>
      <c r="AI357" s="133"/>
      <c r="AJ357" s="131"/>
      <c r="AK357" s="132"/>
      <c r="AL357" s="132"/>
      <c r="AM357" s="132"/>
      <c r="AN357" s="132"/>
      <c r="AO357" s="132"/>
      <c r="AP357" s="133"/>
      <c r="AQ357" s="131"/>
      <c r="AR357" s="132"/>
      <c r="AS357" s="132"/>
      <c r="AT357" s="132"/>
      <c r="AU357" s="132"/>
      <c r="AV357" s="132"/>
      <c r="AW357" s="133"/>
      <c r="AX357" s="131"/>
      <c r="AY357" s="132"/>
      <c r="AZ357" s="132"/>
      <c r="BA357" s="132"/>
      <c r="BB357" s="132"/>
      <c r="BC357" s="132"/>
      <c r="BD357" s="133"/>
      <c r="BE357" s="131"/>
      <c r="BF357" s="132"/>
      <c r="BG357" s="132"/>
      <c r="BH357" s="132"/>
      <c r="BI357" s="132"/>
      <c r="BJ357" s="132"/>
      <c r="BK357" s="133"/>
      <c r="BL357" s="131"/>
      <c r="BM357" s="132"/>
      <c r="BN357" s="132"/>
      <c r="BO357" s="132"/>
      <c r="BP357" s="132"/>
      <c r="BQ357" s="132"/>
      <c r="BR357" s="133"/>
    </row>
    <row r="358" spans="1:70" x14ac:dyDescent="0.3">
      <c r="A358" s="79"/>
      <c r="B358" s="79"/>
      <c r="C358" s="79"/>
      <c r="D358" s="80"/>
      <c r="E358" s="81"/>
      <c r="F358" s="127"/>
      <c r="G358" s="128"/>
      <c r="H358" s="131"/>
      <c r="I358" s="132"/>
      <c r="J358" s="132"/>
      <c r="K358" s="132"/>
      <c r="L358" s="132"/>
      <c r="M358" s="132"/>
      <c r="N358" s="133"/>
      <c r="O358" s="131"/>
      <c r="P358" s="132"/>
      <c r="Q358" s="132"/>
      <c r="R358" s="132"/>
      <c r="S358" s="132"/>
      <c r="T358" s="132"/>
      <c r="U358" s="133"/>
      <c r="V358" s="131"/>
      <c r="W358" s="132"/>
      <c r="X358" s="132"/>
      <c r="Y358" s="132"/>
      <c r="Z358" s="132"/>
      <c r="AA358" s="132"/>
      <c r="AB358" s="133"/>
      <c r="AC358" s="131"/>
      <c r="AD358" s="132"/>
      <c r="AE358" s="132"/>
      <c r="AF358" s="132"/>
      <c r="AG358" s="132"/>
      <c r="AH358" s="132"/>
      <c r="AI358" s="133"/>
      <c r="AJ358" s="131"/>
      <c r="AK358" s="132"/>
      <c r="AL358" s="132"/>
      <c r="AM358" s="132"/>
      <c r="AN358" s="132"/>
      <c r="AO358" s="132"/>
      <c r="AP358" s="133"/>
      <c r="AQ358" s="131"/>
      <c r="AR358" s="132"/>
      <c r="AS358" s="132"/>
      <c r="AT358" s="132"/>
      <c r="AU358" s="132"/>
      <c r="AV358" s="132"/>
      <c r="AW358" s="133"/>
      <c r="AX358" s="131"/>
      <c r="AY358" s="132"/>
      <c r="AZ358" s="132"/>
      <c r="BA358" s="132"/>
      <c r="BB358" s="132"/>
      <c r="BC358" s="132"/>
      <c r="BD358" s="133"/>
      <c r="BE358" s="131"/>
      <c r="BF358" s="132"/>
      <c r="BG358" s="132"/>
      <c r="BH358" s="132"/>
      <c r="BI358" s="132"/>
      <c r="BJ358" s="132"/>
      <c r="BK358" s="133"/>
      <c r="BL358" s="131"/>
      <c r="BM358" s="132"/>
      <c r="BN358" s="132"/>
      <c r="BO358" s="132"/>
      <c r="BP358" s="132"/>
      <c r="BQ358" s="132"/>
      <c r="BR358" s="133"/>
    </row>
    <row r="359" spans="1:70" x14ac:dyDescent="0.3">
      <c r="A359" s="79"/>
      <c r="B359" s="79"/>
      <c r="C359" s="79"/>
      <c r="D359" s="80"/>
      <c r="E359" s="81"/>
      <c r="F359" s="127"/>
      <c r="G359" s="128"/>
      <c r="H359" s="131"/>
      <c r="I359" s="132"/>
      <c r="J359" s="132"/>
      <c r="K359" s="132"/>
      <c r="L359" s="132"/>
      <c r="M359" s="132"/>
      <c r="N359" s="133"/>
      <c r="O359" s="131"/>
      <c r="P359" s="132"/>
      <c r="Q359" s="132"/>
      <c r="R359" s="132"/>
      <c r="S359" s="132"/>
      <c r="T359" s="132"/>
      <c r="U359" s="133"/>
      <c r="V359" s="131"/>
      <c r="W359" s="132"/>
      <c r="X359" s="132"/>
      <c r="Y359" s="132"/>
      <c r="Z359" s="132"/>
      <c r="AA359" s="132"/>
      <c r="AB359" s="133"/>
      <c r="AC359" s="131"/>
      <c r="AD359" s="132"/>
      <c r="AE359" s="132"/>
      <c r="AF359" s="132"/>
      <c r="AG359" s="132"/>
      <c r="AH359" s="132"/>
      <c r="AI359" s="133"/>
      <c r="AJ359" s="131"/>
      <c r="AK359" s="132"/>
      <c r="AL359" s="132"/>
      <c r="AM359" s="132"/>
      <c r="AN359" s="132"/>
      <c r="AO359" s="132"/>
      <c r="AP359" s="133"/>
      <c r="AQ359" s="131"/>
      <c r="AR359" s="132"/>
      <c r="AS359" s="132"/>
      <c r="AT359" s="132"/>
      <c r="AU359" s="132"/>
      <c r="AV359" s="132"/>
      <c r="AW359" s="133"/>
      <c r="AX359" s="131"/>
      <c r="AY359" s="132"/>
      <c r="AZ359" s="132"/>
      <c r="BA359" s="132"/>
      <c r="BB359" s="132"/>
      <c r="BC359" s="132"/>
      <c r="BD359" s="133"/>
      <c r="BE359" s="131"/>
      <c r="BF359" s="132"/>
      <c r="BG359" s="132"/>
      <c r="BH359" s="132"/>
      <c r="BI359" s="132"/>
      <c r="BJ359" s="132"/>
      <c r="BK359" s="133"/>
      <c r="BL359" s="131"/>
      <c r="BM359" s="132"/>
      <c r="BN359" s="132"/>
      <c r="BO359" s="132"/>
      <c r="BP359" s="132"/>
      <c r="BQ359" s="132"/>
      <c r="BR359" s="133"/>
    </row>
    <row r="360" spans="1:70" x14ac:dyDescent="0.3">
      <c r="A360" s="79"/>
      <c r="B360" s="79"/>
      <c r="C360" s="79"/>
      <c r="D360" s="80"/>
      <c r="E360" s="81"/>
      <c r="F360" s="127"/>
      <c r="G360" s="128"/>
      <c r="H360" s="131"/>
      <c r="I360" s="132"/>
      <c r="J360" s="132"/>
      <c r="K360" s="132"/>
      <c r="L360" s="132"/>
      <c r="M360" s="132"/>
      <c r="N360" s="133"/>
      <c r="O360" s="131"/>
      <c r="P360" s="132"/>
      <c r="Q360" s="132"/>
      <c r="R360" s="132"/>
      <c r="S360" s="132"/>
      <c r="T360" s="132"/>
      <c r="U360" s="133"/>
      <c r="V360" s="131"/>
      <c r="W360" s="132"/>
      <c r="X360" s="132"/>
      <c r="Y360" s="132"/>
      <c r="Z360" s="132"/>
      <c r="AA360" s="132"/>
      <c r="AB360" s="133"/>
      <c r="AC360" s="131"/>
      <c r="AD360" s="132"/>
      <c r="AE360" s="132"/>
      <c r="AF360" s="132"/>
      <c r="AG360" s="132"/>
      <c r="AH360" s="132"/>
      <c r="AI360" s="133"/>
      <c r="AJ360" s="131"/>
      <c r="AK360" s="132"/>
      <c r="AL360" s="132"/>
      <c r="AM360" s="132"/>
      <c r="AN360" s="132"/>
      <c r="AO360" s="132"/>
      <c r="AP360" s="133"/>
      <c r="AQ360" s="131"/>
      <c r="AR360" s="132"/>
      <c r="AS360" s="132"/>
      <c r="AT360" s="132"/>
      <c r="AU360" s="132"/>
      <c r="AV360" s="132"/>
      <c r="AW360" s="133"/>
      <c r="AX360" s="131"/>
      <c r="AY360" s="132"/>
      <c r="AZ360" s="132"/>
      <c r="BA360" s="132"/>
      <c r="BB360" s="132"/>
      <c r="BC360" s="132"/>
      <c r="BD360" s="133"/>
      <c r="BE360" s="131"/>
      <c r="BF360" s="132"/>
      <c r="BG360" s="132"/>
      <c r="BH360" s="132"/>
      <c r="BI360" s="132"/>
      <c r="BJ360" s="132"/>
      <c r="BK360" s="133"/>
      <c r="BL360" s="131"/>
      <c r="BM360" s="132"/>
      <c r="BN360" s="132"/>
      <c r="BO360" s="132"/>
      <c r="BP360" s="132"/>
      <c r="BQ360" s="132"/>
      <c r="BR360" s="133"/>
    </row>
    <row r="361" spans="1:70" x14ac:dyDescent="0.3">
      <c r="A361" s="79"/>
      <c r="B361" s="79"/>
      <c r="C361" s="79"/>
      <c r="D361" s="80"/>
      <c r="E361" s="81"/>
      <c r="F361" s="127"/>
      <c r="G361" s="128"/>
      <c r="H361" s="131"/>
      <c r="I361" s="132"/>
      <c r="J361" s="132"/>
      <c r="K361" s="132"/>
      <c r="L361" s="132"/>
      <c r="M361" s="132"/>
      <c r="N361" s="133"/>
      <c r="O361" s="131"/>
      <c r="P361" s="132"/>
      <c r="Q361" s="132"/>
      <c r="R361" s="132"/>
      <c r="S361" s="132"/>
      <c r="T361" s="132"/>
      <c r="U361" s="133"/>
      <c r="V361" s="131"/>
      <c r="W361" s="132"/>
      <c r="X361" s="132"/>
      <c r="Y361" s="132"/>
      <c r="Z361" s="132"/>
      <c r="AA361" s="132"/>
      <c r="AB361" s="133"/>
      <c r="AC361" s="131"/>
      <c r="AD361" s="132"/>
      <c r="AE361" s="132"/>
      <c r="AF361" s="132"/>
      <c r="AG361" s="132"/>
      <c r="AH361" s="132"/>
      <c r="AI361" s="133"/>
      <c r="AJ361" s="131"/>
      <c r="AK361" s="132"/>
      <c r="AL361" s="132"/>
      <c r="AM361" s="132"/>
      <c r="AN361" s="132"/>
      <c r="AO361" s="132"/>
      <c r="AP361" s="133"/>
      <c r="AQ361" s="131"/>
      <c r="AR361" s="132"/>
      <c r="AS361" s="132"/>
      <c r="AT361" s="132"/>
      <c r="AU361" s="132"/>
      <c r="AV361" s="132"/>
      <c r="AW361" s="133"/>
      <c r="AX361" s="131"/>
      <c r="AY361" s="132"/>
      <c r="AZ361" s="132"/>
      <c r="BA361" s="132"/>
      <c r="BB361" s="132"/>
      <c r="BC361" s="132"/>
      <c r="BD361" s="133"/>
      <c r="BE361" s="131"/>
      <c r="BF361" s="132"/>
      <c r="BG361" s="132"/>
      <c r="BH361" s="132"/>
      <c r="BI361" s="132"/>
      <c r="BJ361" s="132"/>
      <c r="BK361" s="133"/>
      <c r="BL361" s="131"/>
      <c r="BM361" s="132"/>
      <c r="BN361" s="132"/>
      <c r="BO361" s="132"/>
      <c r="BP361" s="132"/>
      <c r="BQ361" s="132"/>
      <c r="BR361" s="133"/>
    </row>
    <row r="362" spans="1:70" x14ac:dyDescent="0.3">
      <c r="A362" s="79"/>
      <c r="B362" s="79"/>
      <c r="C362" s="79"/>
      <c r="D362" s="80"/>
      <c r="E362" s="81"/>
      <c r="F362" s="127"/>
      <c r="G362" s="128"/>
      <c r="H362" s="131"/>
      <c r="I362" s="132"/>
      <c r="J362" s="132"/>
      <c r="K362" s="132"/>
      <c r="L362" s="132"/>
      <c r="M362" s="132"/>
      <c r="N362" s="133"/>
      <c r="O362" s="131"/>
      <c r="P362" s="132"/>
      <c r="Q362" s="132"/>
      <c r="R362" s="132"/>
      <c r="S362" s="132"/>
      <c r="T362" s="132"/>
      <c r="U362" s="133"/>
      <c r="V362" s="131"/>
      <c r="W362" s="132"/>
      <c r="X362" s="132"/>
      <c r="Y362" s="132"/>
      <c r="Z362" s="132"/>
      <c r="AA362" s="132"/>
      <c r="AB362" s="133"/>
      <c r="AC362" s="131"/>
      <c r="AD362" s="132"/>
      <c r="AE362" s="132"/>
      <c r="AF362" s="132"/>
      <c r="AG362" s="132"/>
      <c r="AH362" s="132"/>
      <c r="AI362" s="133"/>
      <c r="AJ362" s="131"/>
      <c r="AK362" s="132"/>
      <c r="AL362" s="132"/>
      <c r="AM362" s="132"/>
      <c r="AN362" s="132"/>
      <c r="AO362" s="132"/>
      <c r="AP362" s="133"/>
      <c r="AQ362" s="131"/>
      <c r="AR362" s="132"/>
      <c r="AS362" s="132"/>
      <c r="AT362" s="132"/>
      <c r="AU362" s="132"/>
      <c r="AV362" s="132"/>
      <c r="AW362" s="133"/>
      <c r="AX362" s="131"/>
      <c r="AY362" s="132"/>
      <c r="AZ362" s="132"/>
      <c r="BA362" s="132"/>
      <c r="BB362" s="132"/>
      <c r="BC362" s="132"/>
      <c r="BD362" s="133"/>
      <c r="BE362" s="131"/>
      <c r="BF362" s="132"/>
      <c r="BG362" s="132"/>
      <c r="BH362" s="132"/>
      <c r="BI362" s="132"/>
      <c r="BJ362" s="132"/>
      <c r="BK362" s="133"/>
      <c r="BL362" s="131"/>
      <c r="BM362" s="132"/>
      <c r="BN362" s="132"/>
      <c r="BO362" s="132"/>
      <c r="BP362" s="132"/>
      <c r="BQ362" s="132"/>
      <c r="BR362" s="133"/>
    </row>
    <row r="363" spans="1:70" x14ac:dyDescent="0.3">
      <c r="A363" s="79"/>
      <c r="B363" s="79"/>
      <c r="C363" s="79"/>
      <c r="D363" s="80"/>
      <c r="E363" s="81"/>
      <c r="F363" s="127"/>
      <c r="G363" s="128"/>
      <c r="H363" s="131"/>
      <c r="I363" s="132"/>
      <c r="J363" s="132"/>
      <c r="K363" s="132"/>
      <c r="L363" s="132"/>
      <c r="M363" s="132"/>
      <c r="N363" s="133"/>
      <c r="O363" s="131"/>
      <c r="P363" s="132"/>
      <c r="Q363" s="132"/>
      <c r="R363" s="132"/>
      <c r="S363" s="132"/>
      <c r="T363" s="132"/>
      <c r="U363" s="133"/>
      <c r="V363" s="131"/>
      <c r="W363" s="132"/>
      <c r="X363" s="132"/>
      <c r="Y363" s="132"/>
      <c r="Z363" s="132"/>
      <c r="AA363" s="132"/>
      <c r="AB363" s="133"/>
      <c r="AC363" s="131"/>
      <c r="AD363" s="132"/>
      <c r="AE363" s="132"/>
      <c r="AF363" s="132"/>
      <c r="AG363" s="132"/>
      <c r="AH363" s="132"/>
      <c r="AI363" s="133"/>
      <c r="AJ363" s="131"/>
      <c r="AK363" s="132"/>
      <c r="AL363" s="132"/>
      <c r="AM363" s="132"/>
      <c r="AN363" s="132"/>
      <c r="AO363" s="132"/>
      <c r="AP363" s="133"/>
      <c r="AQ363" s="131"/>
      <c r="AR363" s="132"/>
      <c r="AS363" s="132"/>
      <c r="AT363" s="132"/>
      <c r="AU363" s="132"/>
      <c r="AV363" s="132"/>
      <c r="AW363" s="133"/>
      <c r="AX363" s="131"/>
      <c r="AY363" s="132"/>
      <c r="AZ363" s="132"/>
      <c r="BA363" s="132"/>
      <c r="BB363" s="132"/>
      <c r="BC363" s="132"/>
      <c r="BD363" s="133"/>
      <c r="BE363" s="131"/>
      <c r="BF363" s="132"/>
      <c r="BG363" s="132"/>
      <c r="BH363" s="132"/>
      <c r="BI363" s="132"/>
      <c r="BJ363" s="132"/>
      <c r="BK363" s="133"/>
      <c r="BL363" s="131"/>
      <c r="BM363" s="132"/>
      <c r="BN363" s="132"/>
      <c r="BO363" s="132"/>
      <c r="BP363" s="132"/>
      <c r="BQ363" s="132"/>
      <c r="BR363" s="133"/>
    </row>
    <row r="364" spans="1:70" x14ac:dyDescent="0.3">
      <c r="A364" s="79"/>
      <c r="B364" s="79"/>
      <c r="C364" s="79"/>
      <c r="D364" s="80"/>
      <c r="E364" s="81"/>
      <c r="F364" s="127"/>
      <c r="G364" s="128"/>
      <c r="H364" s="131"/>
      <c r="I364" s="132"/>
      <c r="J364" s="132"/>
      <c r="K364" s="132"/>
      <c r="L364" s="132"/>
      <c r="M364" s="132"/>
      <c r="N364" s="133"/>
      <c r="O364" s="131"/>
      <c r="P364" s="132"/>
      <c r="Q364" s="132"/>
      <c r="R364" s="132"/>
      <c r="S364" s="132"/>
      <c r="T364" s="132"/>
      <c r="U364" s="133"/>
      <c r="V364" s="131"/>
      <c r="W364" s="132"/>
      <c r="X364" s="132"/>
      <c r="Y364" s="132"/>
      <c r="Z364" s="132"/>
      <c r="AA364" s="132"/>
      <c r="AB364" s="133"/>
      <c r="AC364" s="131"/>
      <c r="AD364" s="132"/>
      <c r="AE364" s="132"/>
      <c r="AF364" s="132"/>
      <c r="AG364" s="132"/>
      <c r="AH364" s="132"/>
      <c r="AI364" s="133"/>
      <c r="AJ364" s="131"/>
      <c r="AK364" s="132"/>
      <c r="AL364" s="132"/>
      <c r="AM364" s="132"/>
      <c r="AN364" s="132"/>
      <c r="AO364" s="132"/>
      <c r="AP364" s="133"/>
      <c r="AQ364" s="131"/>
      <c r="AR364" s="132"/>
      <c r="AS364" s="132"/>
      <c r="AT364" s="132"/>
      <c r="AU364" s="132"/>
      <c r="AV364" s="132"/>
      <c r="AW364" s="133"/>
      <c r="AX364" s="131"/>
      <c r="AY364" s="132"/>
      <c r="AZ364" s="132"/>
      <c r="BA364" s="132"/>
      <c r="BB364" s="132"/>
      <c r="BC364" s="132"/>
      <c r="BD364" s="133"/>
      <c r="BE364" s="131"/>
      <c r="BF364" s="132"/>
      <c r="BG364" s="132"/>
      <c r="BH364" s="132"/>
      <c r="BI364" s="132"/>
      <c r="BJ364" s="132"/>
      <c r="BK364" s="133"/>
      <c r="BL364" s="131"/>
      <c r="BM364" s="132"/>
      <c r="BN364" s="132"/>
      <c r="BO364" s="132"/>
      <c r="BP364" s="132"/>
      <c r="BQ364" s="132"/>
      <c r="BR364" s="133"/>
    </row>
    <row r="365" spans="1:70" x14ac:dyDescent="0.3">
      <c r="A365" s="79"/>
      <c r="B365" s="79"/>
      <c r="C365" s="79"/>
      <c r="D365" s="80"/>
      <c r="E365" s="81"/>
      <c r="F365" s="127"/>
      <c r="G365" s="128"/>
      <c r="H365" s="131"/>
      <c r="I365" s="132"/>
      <c r="J365" s="132"/>
      <c r="K365" s="132"/>
      <c r="L365" s="132"/>
      <c r="M365" s="132"/>
      <c r="N365" s="133"/>
      <c r="O365" s="131"/>
      <c r="P365" s="132"/>
      <c r="Q365" s="132"/>
      <c r="R365" s="132"/>
      <c r="S365" s="132"/>
      <c r="T365" s="132"/>
      <c r="U365" s="133"/>
      <c r="V365" s="131"/>
      <c r="W365" s="132"/>
      <c r="X365" s="132"/>
      <c r="Y365" s="132"/>
      <c r="Z365" s="132"/>
      <c r="AA365" s="132"/>
      <c r="AB365" s="133"/>
      <c r="AC365" s="131"/>
      <c r="AD365" s="132"/>
      <c r="AE365" s="132"/>
      <c r="AF365" s="132"/>
      <c r="AG365" s="132"/>
      <c r="AH365" s="132"/>
      <c r="AI365" s="133"/>
      <c r="AJ365" s="131"/>
      <c r="AK365" s="132"/>
      <c r="AL365" s="132"/>
      <c r="AM365" s="132"/>
      <c r="AN365" s="132"/>
      <c r="AO365" s="132"/>
      <c r="AP365" s="133"/>
      <c r="AQ365" s="131"/>
      <c r="AR365" s="132"/>
      <c r="AS365" s="132"/>
      <c r="AT365" s="132"/>
      <c r="AU365" s="132"/>
      <c r="AV365" s="132"/>
      <c r="AW365" s="133"/>
      <c r="AX365" s="131"/>
      <c r="AY365" s="132"/>
      <c r="AZ365" s="132"/>
      <c r="BA365" s="132"/>
      <c r="BB365" s="132"/>
      <c r="BC365" s="132"/>
      <c r="BD365" s="133"/>
      <c r="BE365" s="131"/>
      <c r="BF365" s="132"/>
      <c r="BG365" s="132"/>
      <c r="BH365" s="132"/>
      <c r="BI365" s="132"/>
      <c r="BJ365" s="132"/>
      <c r="BK365" s="133"/>
      <c r="BL365" s="131"/>
      <c r="BM365" s="132"/>
      <c r="BN365" s="132"/>
      <c r="BO365" s="132"/>
      <c r="BP365" s="132"/>
      <c r="BQ365" s="132"/>
      <c r="BR365" s="133"/>
    </row>
    <row r="366" spans="1:70" x14ac:dyDescent="0.3">
      <c r="A366" s="79"/>
      <c r="B366" s="79"/>
      <c r="C366" s="79"/>
      <c r="D366" s="80"/>
      <c r="E366" s="81"/>
      <c r="F366" s="127"/>
      <c r="G366" s="128"/>
      <c r="H366" s="131"/>
      <c r="I366" s="132"/>
      <c r="J366" s="132"/>
      <c r="K366" s="132"/>
      <c r="L366" s="132"/>
      <c r="M366" s="132"/>
      <c r="N366" s="133"/>
      <c r="O366" s="131"/>
      <c r="P366" s="132"/>
      <c r="Q366" s="132"/>
      <c r="R366" s="132"/>
      <c r="S366" s="132"/>
      <c r="T366" s="132"/>
      <c r="U366" s="133"/>
      <c r="V366" s="131"/>
      <c r="W366" s="132"/>
      <c r="X366" s="132"/>
      <c r="Y366" s="132"/>
      <c r="Z366" s="132"/>
      <c r="AA366" s="132"/>
      <c r="AB366" s="133"/>
      <c r="AC366" s="131"/>
      <c r="AD366" s="132"/>
      <c r="AE366" s="132"/>
      <c r="AF366" s="132"/>
      <c r="AG366" s="132"/>
      <c r="AH366" s="132"/>
      <c r="AI366" s="133"/>
      <c r="AJ366" s="131"/>
      <c r="AK366" s="132"/>
      <c r="AL366" s="132"/>
      <c r="AM366" s="132"/>
      <c r="AN366" s="132"/>
      <c r="AO366" s="132"/>
      <c r="AP366" s="133"/>
      <c r="AQ366" s="131"/>
      <c r="AR366" s="132"/>
      <c r="AS366" s="132"/>
      <c r="AT366" s="132"/>
      <c r="AU366" s="132"/>
      <c r="AV366" s="132"/>
      <c r="AW366" s="133"/>
      <c r="AX366" s="131"/>
      <c r="AY366" s="132"/>
      <c r="AZ366" s="132"/>
      <c r="BA366" s="132"/>
      <c r="BB366" s="132"/>
      <c r="BC366" s="132"/>
      <c r="BD366" s="133"/>
      <c r="BE366" s="131"/>
      <c r="BF366" s="132"/>
      <c r="BG366" s="132"/>
      <c r="BH366" s="132"/>
      <c r="BI366" s="132"/>
      <c r="BJ366" s="132"/>
      <c r="BK366" s="133"/>
      <c r="BL366" s="131"/>
      <c r="BM366" s="132"/>
      <c r="BN366" s="132"/>
      <c r="BO366" s="132"/>
      <c r="BP366" s="132"/>
      <c r="BQ366" s="132"/>
      <c r="BR366" s="133"/>
    </row>
    <row r="367" spans="1:70" x14ac:dyDescent="0.3">
      <c r="A367" s="79"/>
      <c r="B367" s="79"/>
      <c r="C367" s="79"/>
      <c r="D367" s="80"/>
      <c r="E367" s="81"/>
      <c r="F367" s="127"/>
      <c r="G367" s="128"/>
      <c r="H367" s="131"/>
      <c r="I367" s="132"/>
      <c r="J367" s="132"/>
      <c r="K367" s="132"/>
      <c r="L367" s="132"/>
      <c r="M367" s="132"/>
      <c r="N367" s="133"/>
      <c r="O367" s="131"/>
      <c r="P367" s="132"/>
      <c r="Q367" s="132"/>
      <c r="R367" s="132"/>
      <c r="S367" s="132"/>
      <c r="T367" s="132"/>
      <c r="U367" s="133"/>
      <c r="V367" s="131"/>
      <c r="W367" s="132"/>
      <c r="X367" s="132"/>
      <c r="Y367" s="132"/>
      <c r="Z367" s="132"/>
      <c r="AA367" s="132"/>
      <c r="AB367" s="133"/>
      <c r="AC367" s="131"/>
      <c r="AD367" s="132"/>
      <c r="AE367" s="132"/>
      <c r="AF367" s="132"/>
      <c r="AG367" s="132"/>
      <c r="AH367" s="132"/>
      <c r="AI367" s="133"/>
      <c r="AJ367" s="131"/>
      <c r="AK367" s="132"/>
      <c r="AL367" s="132"/>
      <c r="AM367" s="132"/>
      <c r="AN367" s="132"/>
      <c r="AO367" s="132"/>
      <c r="AP367" s="133"/>
      <c r="AQ367" s="131"/>
      <c r="AR367" s="132"/>
      <c r="AS367" s="132"/>
      <c r="AT367" s="132"/>
      <c r="AU367" s="132"/>
      <c r="AV367" s="132"/>
      <c r="AW367" s="133"/>
      <c r="AX367" s="131"/>
      <c r="AY367" s="132"/>
      <c r="AZ367" s="132"/>
      <c r="BA367" s="132"/>
      <c r="BB367" s="132"/>
      <c r="BC367" s="132"/>
      <c r="BD367" s="133"/>
      <c r="BE367" s="131"/>
      <c r="BF367" s="132"/>
      <c r="BG367" s="132"/>
      <c r="BH367" s="132"/>
      <c r="BI367" s="132"/>
      <c r="BJ367" s="132"/>
      <c r="BK367" s="133"/>
      <c r="BL367" s="131"/>
      <c r="BM367" s="132"/>
      <c r="BN367" s="132"/>
      <c r="BO367" s="132"/>
      <c r="BP367" s="132"/>
      <c r="BQ367" s="132"/>
      <c r="BR367" s="133"/>
    </row>
    <row r="368" spans="1:70" x14ac:dyDescent="0.3">
      <c r="A368" s="79"/>
      <c r="B368" s="79"/>
      <c r="C368" s="79"/>
      <c r="D368" s="80"/>
      <c r="E368" s="81"/>
      <c r="F368" s="127"/>
      <c r="G368" s="128"/>
      <c r="H368" s="131"/>
      <c r="I368" s="132"/>
      <c r="J368" s="132"/>
      <c r="K368" s="132"/>
      <c r="L368" s="132"/>
      <c r="M368" s="132"/>
      <c r="N368" s="133"/>
      <c r="O368" s="131"/>
      <c r="P368" s="132"/>
      <c r="Q368" s="132"/>
      <c r="R368" s="132"/>
      <c r="S368" s="132"/>
      <c r="T368" s="132"/>
      <c r="U368" s="133"/>
      <c r="V368" s="131"/>
      <c r="W368" s="132"/>
      <c r="X368" s="132"/>
      <c r="Y368" s="132"/>
      <c r="Z368" s="132"/>
      <c r="AA368" s="132"/>
      <c r="AB368" s="133"/>
      <c r="AC368" s="131"/>
      <c r="AD368" s="132"/>
      <c r="AE368" s="132"/>
      <c r="AF368" s="132"/>
      <c r="AG368" s="132"/>
      <c r="AH368" s="132"/>
      <c r="AI368" s="133"/>
      <c r="AJ368" s="131"/>
      <c r="AK368" s="132"/>
      <c r="AL368" s="132"/>
      <c r="AM368" s="132"/>
      <c r="AN368" s="132"/>
      <c r="AO368" s="132"/>
      <c r="AP368" s="133"/>
      <c r="AQ368" s="131"/>
      <c r="AR368" s="132"/>
      <c r="AS368" s="132"/>
      <c r="AT368" s="132"/>
      <c r="AU368" s="132"/>
      <c r="AV368" s="132"/>
      <c r="AW368" s="133"/>
      <c r="AX368" s="131"/>
      <c r="AY368" s="132"/>
      <c r="AZ368" s="132"/>
      <c r="BA368" s="132"/>
      <c r="BB368" s="132"/>
      <c r="BC368" s="132"/>
      <c r="BD368" s="133"/>
      <c r="BE368" s="131"/>
      <c r="BF368" s="132"/>
      <c r="BG368" s="132"/>
      <c r="BH368" s="132"/>
      <c r="BI368" s="132"/>
      <c r="BJ368" s="132"/>
      <c r="BK368" s="133"/>
      <c r="BL368" s="131"/>
      <c r="BM368" s="132"/>
      <c r="BN368" s="132"/>
      <c r="BO368" s="132"/>
      <c r="BP368" s="132"/>
      <c r="BQ368" s="132"/>
      <c r="BR368" s="133"/>
    </row>
    <row r="369" spans="1:70" x14ac:dyDescent="0.3">
      <c r="A369" s="79"/>
      <c r="B369" s="79"/>
      <c r="C369" s="79"/>
      <c r="D369" s="80"/>
      <c r="E369" s="81"/>
      <c r="F369" s="127"/>
      <c r="G369" s="128"/>
      <c r="H369" s="131"/>
      <c r="I369" s="132"/>
      <c r="J369" s="132"/>
      <c r="K369" s="132"/>
      <c r="L369" s="132"/>
      <c r="M369" s="132"/>
      <c r="N369" s="133"/>
      <c r="O369" s="131"/>
      <c r="P369" s="132"/>
      <c r="Q369" s="132"/>
      <c r="R369" s="132"/>
      <c r="S369" s="132"/>
      <c r="T369" s="132"/>
      <c r="U369" s="133"/>
      <c r="V369" s="131"/>
      <c r="W369" s="132"/>
      <c r="X369" s="132"/>
      <c r="Y369" s="132"/>
      <c r="Z369" s="132"/>
      <c r="AA369" s="132"/>
      <c r="AB369" s="133"/>
      <c r="AC369" s="131"/>
      <c r="AD369" s="132"/>
      <c r="AE369" s="132"/>
      <c r="AF369" s="132"/>
      <c r="AG369" s="132"/>
      <c r="AH369" s="132"/>
      <c r="AI369" s="133"/>
      <c r="AJ369" s="131"/>
      <c r="AK369" s="132"/>
      <c r="AL369" s="132"/>
      <c r="AM369" s="132"/>
      <c r="AN369" s="132"/>
      <c r="AO369" s="132"/>
      <c r="AP369" s="133"/>
      <c r="AQ369" s="131"/>
      <c r="AR369" s="132"/>
      <c r="AS369" s="132"/>
      <c r="AT369" s="132"/>
      <c r="AU369" s="132"/>
      <c r="AV369" s="132"/>
      <c r="AW369" s="133"/>
      <c r="AX369" s="131"/>
      <c r="AY369" s="132"/>
      <c r="AZ369" s="132"/>
      <c r="BA369" s="132"/>
      <c r="BB369" s="132"/>
      <c r="BC369" s="132"/>
      <c r="BD369" s="133"/>
      <c r="BE369" s="131"/>
      <c r="BF369" s="132"/>
      <c r="BG369" s="132"/>
      <c r="BH369" s="132"/>
      <c r="BI369" s="132"/>
      <c r="BJ369" s="132"/>
      <c r="BK369" s="133"/>
      <c r="BL369" s="131"/>
      <c r="BM369" s="132"/>
      <c r="BN369" s="132"/>
      <c r="BO369" s="132"/>
      <c r="BP369" s="132"/>
      <c r="BQ369" s="132"/>
      <c r="BR369" s="133"/>
    </row>
    <row r="370" spans="1:70" x14ac:dyDescent="0.3">
      <c r="A370" s="79"/>
      <c r="B370" s="79"/>
      <c r="C370" s="79"/>
      <c r="D370" s="80"/>
      <c r="E370" s="81"/>
      <c r="F370" s="127"/>
      <c r="G370" s="128"/>
      <c r="H370" s="131"/>
      <c r="I370" s="132"/>
      <c r="J370" s="132"/>
      <c r="K370" s="132"/>
      <c r="L370" s="132"/>
      <c r="M370" s="132"/>
      <c r="N370" s="133"/>
      <c r="O370" s="131"/>
      <c r="P370" s="132"/>
      <c r="Q370" s="132"/>
      <c r="R370" s="132"/>
      <c r="S370" s="132"/>
      <c r="T370" s="132"/>
      <c r="U370" s="133"/>
      <c r="V370" s="131"/>
      <c r="W370" s="132"/>
      <c r="X370" s="132"/>
      <c r="Y370" s="132"/>
      <c r="Z370" s="132"/>
      <c r="AA370" s="132"/>
      <c r="AB370" s="133"/>
      <c r="AC370" s="131"/>
      <c r="AD370" s="132"/>
      <c r="AE370" s="132"/>
      <c r="AF370" s="132"/>
      <c r="AG370" s="132"/>
      <c r="AH370" s="132"/>
      <c r="AI370" s="133"/>
      <c r="AJ370" s="131"/>
      <c r="AK370" s="132"/>
      <c r="AL370" s="132"/>
      <c r="AM370" s="132"/>
      <c r="AN370" s="132"/>
      <c r="AO370" s="132"/>
      <c r="AP370" s="133"/>
      <c r="AQ370" s="131"/>
      <c r="AR370" s="132"/>
      <c r="AS370" s="132"/>
      <c r="AT370" s="132"/>
      <c r="AU370" s="132"/>
      <c r="AV370" s="132"/>
      <c r="AW370" s="133"/>
      <c r="AX370" s="131"/>
      <c r="AY370" s="132"/>
      <c r="AZ370" s="132"/>
      <c r="BA370" s="132"/>
      <c r="BB370" s="132"/>
      <c r="BC370" s="132"/>
      <c r="BD370" s="133"/>
      <c r="BE370" s="131"/>
      <c r="BF370" s="132"/>
      <c r="BG370" s="132"/>
      <c r="BH370" s="132"/>
      <c r="BI370" s="132"/>
      <c r="BJ370" s="132"/>
      <c r="BK370" s="133"/>
      <c r="BL370" s="131"/>
      <c r="BM370" s="132"/>
      <c r="BN370" s="132"/>
      <c r="BO370" s="132"/>
      <c r="BP370" s="132"/>
      <c r="BQ370" s="132"/>
      <c r="BR370" s="133"/>
    </row>
    <row r="371" spans="1:70" x14ac:dyDescent="0.3">
      <c r="A371" s="79"/>
      <c r="B371" s="79"/>
      <c r="C371" s="79"/>
      <c r="D371" s="80"/>
      <c r="E371" s="81"/>
      <c r="F371" s="127"/>
      <c r="G371" s="128"/>
      <c r="H371" s="131"/>
      <c r="I371" s="132"/>
      <c r="J371" s="132"/>
      <c r="K371" s="132"/>
      <c r="L371" s="132"/>
      <c r="M371" s="132"/>
      <c r="N371" s="133"/>
      <c r="O371" s="131"/>
      <c r="P371" s="132"/>
      <c r="Q371" s="132"/>
      <c r="R371" s="132"/>
      <c r="S371" s="132"/>
      <c r="T371" s="132"/>
      <c r="U371" s="133"/>
      <c r="V371" s="131"/>
      <c r="W371" s="132"/>
      <c r="X371" s="132"/>
      <c r="Y371" s="132"/>
      <c r="Z371" s="132"/>
      <c r="AA371" s="132"/>
      <c r="AB371" s="133"/>
      <c r="AC371" s="131"/>
      <c r="AD371" s="132"/>
      <c r="AE371" s="132"/>
      <c r="AF371" s="132"/>
      <c r="AG371" s="132"/>
      <c r="AH371" s="132"/>
      <c r="AI371" s="133"/>
      <c r="AJ371" s="131"/>
      <c r="AK371" s="132"/>
      <c r="AL371" s="132"/>
      <c r="AM371" s="132"/>
      <c r="AN371" s="132"/>
      <c r="AO371" s="132"/>
      <c r="AP371" s="133"/>
      <c r="AQ371" s="131"/>
      <c r="AR371" s="132"/>
      <c r="AS371" s="132"/>
      <c r="AT371" s="132"/>
      <c r="AU371" s="132"/>
      <c r="AV371" s="132"/>
      <c r="AW371" s="133"/>
      <c r="AX371" s="131"/>
      <c r="AY371" s="132"/>
      <c r="AZ371" s="132"/>
      <c r="BA371" s="132"/>
      <c r="BB371" s="132"/>
      <c r="BC371" s="132"/>
      <c r="BD371" s="133"/>
      <c r="BE371" s="131"/>
      <c r="BF371" s="132"/>
      <c r="BG371" s="132"/>
      <c r="BH371" s="132"/>
      <c r="BI371" s="132"/>
      <c r="BJ371" s="132"/>
      <c r="BK371" s="133"/>
      <c r="BL371" s="131"/>
      <c r="BM371" s="132"/>
      <c r="BN371" s="132"/>
      <c r="BO371" s="132"/>
      <c r="BP371" s="132"/>
      <c r="BQ371" s="132"/>
      <c r="BR371" s="133"/>
    </row>
    <row r="372" spans="1:70" x14ac:dyDescent="0.3">
      <c r="A372" s="79"/>
      <c r="B372" s="79"/>
      <c r="C372" s="79"/>
      <c r="D372" s="80"/>
      <c r="E372" s="81"/>
      <c r="F372" s="127"/>
      <c r="G372" s="128"/>
      <c r="H372" s="131"/>
      <c r="I372" s="132"/>
      <c r="J372" s="132"/>
      <c r="K372" s="132"/>
      <c r="L372" s="132"/>
      <c r="M372" s="132"/>
      <c r="N372" s="133"/>
      <c r="O372" s="131"/>
      <c r="P372" s="132"/>
      <c r="Q372" s="132"/>
      <c r="R372" s="132"/>
      <c r="S372" s="132"/>
      <c r="T372" s="132"/>
      <c r="U372" s="133"/>
      <c r="V372" s="131"/>
      <c r="W372" s="132"/>
      <c r="X372" s="132"/>
      <c r="Y372" s="132"/>
      <c r="Z372" s="132"/>
      <c r="AA372" s="132"/>
      <c r="AB372" s="133"/>
      <c r="AC372" s="131"/>
      <c r="AD372" s="132"/>
      <c r="AE372" s="132"/>
      <c r="AF372" s="132"/>
      <c r="AG372" s="132"/>
      <c r="AH372" s="132"/>
      <c r="AI372" s="133"/>
      <c r="AJ372" s="131"/>
      <c r="AK372" s="132"/>
      <c r="AL372" s="132"/>
      <c r="AM372" s="132"/>
      <c r="AN372" s="132"/>
      <c r="AO372" s="132"/>
      <c r="AP372" s="133"/>
      <c r="AQ372" s="131"/>
      <c r="AR372" s="132"/>
      <c r="AS372" s="132"/>
      <c r="AT372" s="132"/>
      <c r="AU372" s="132"/>
      <c r="AV372" s="132"/>
      <c r="AW372" s="133"/>
      <c r="AX372" s="131"/>
      <c r="AY372" s="132"/>
      <c r="AZ372" s="132"/>
      <c r="BA372" s="132"/>
      <c r="BB372" s="132"/>
      <c r="BC372" s="132"/>
      <c r="BD372" s="133"/>
      <c r="BE372" s="131"/>
      <c r="BF372" s="132"/>
      <c r="BG372" s="132"/>
      <c r="BH372" s="132"/>
      <c r="BI372" s="132"/>
      <c r="BJ372" s="132"/>
      <c r="BK372" s="133"/>
      <c r="BL372" s="131"/>
      <c r="BM372" s="132"/>
      <c r="BN372" s="132"/>
      <c r="BO372" s="132"/>
      <c r="BP372" s="132"/>
      <c r="BQ372" s="132"/>
      <c r="BR372" s="133"/>
    </row>
    <row r="373" spans="1:70" x14ac:dyDescent="0.3">
      <c r="A373" s="79"/>
      <c r="B373" s="79"/>
      <c r="C373" s="79"/>
      <c r="D373" s="80"/>
      <c r="E373" s="81"/>
      <c r="F373" s="127"/>
      <c r="G373" s="128"/>
      <c r="H373" s="131"/>
      <c r="I373" s="132"/>
      <c r="J373" s="132"/>
      <c r="K373" s="132"/>
      <c r="L373" s="132"/>
      <c r="M373" s="132"/>
      <c r="N373" s="133"/>
      <c r="O373" s="131"/>
      <c r="P373" s="132"/>
      <c r="Q373" s="132"/>
      <c r="R373" s="132"/>
      <c r="S373" s="132"/>
      <c r="T373" s="132"/>
      <c r="U373" s="133"/>
      <c r="V373" s="131"/>
      <c r="W373" s="132"/>
      <c r="X373" s="132"/>
      <c r="Y373" s="132"/>
      <c r="Z373" s="132"/>
      <c r="AA373" s="132"/>
      <c r="AB373" s="133"/>
      <c r="AC373" s="131"/>
      <c r="AD373" s="132"/>
      <c r="AE373" s="132"/>
      <c r="AF373" s="132"/>
      <c r="AG373" s="132"/>
      <c r="AH373" s="132"/>
      <c r="AI373" s="133"/>
      <c r="AJ373" s="131"/>
      <c r="AK373" s="132"/>
      <c r="AL373" s="132"/>
      <c r="AM373" s="132"/>
      <c r="AN373" s="132"/>
      <c r="AO373" s="132"/>
      <c r="AP373" s="133"/>
      <c r="AQ373" s="131"/>
      <c r="AR373" s="132"/>
      <c r="AS373" s="132"/>
      <c r="AT373" s="132"/>
      <c r="AU373" s="132"/>
      <c r="AV373" s="132"/>
      <c r="AW373" s="133"/>
      <c r="AX373" s="131"/>
      <c r="AY373" s="132"/>
      <c r="AZ373" s="132"/>
      <c r="BA373" s="132"/>
      <c r="BB373" s="132"/>
      <c r="BC373" s="132"/>
      <c r="BD373" s="133"/>
      <c r="BE373" s="131"/>
      <c r="BF373" s="132"/>
      <c r="BG373" s="132"/>
      <c r="BH373" s="132"/>
      <c r="BI373" s="132"/>
      <c r="BJ373" s="132"/>
      <c r="BK373" s="133"/>
      <c r="BL373" s="131"/>
      <c r="BM373" s="132"/>
      <c r="BN373" s="132"/>
      <c r="BO373" s="132"/>
      <c r="BP373" s="132"/>
      <c r="BQ373" s="132"/>
      <c r="BR373" s="133"/>
    </row>
    <row r="374" spans="1:70" x14ac:dyDescent="0.3">
      <c r="A374" s="79"/>
      <c r="B374" s="79"/>
      <c r="C374" s="79"/>
      <c r="D374" s="80"/>
      <c r="E374" s="81"/>
      <c r="F374" s="127"/>
      <c r="G374" s="128"/>
      <c r="H374" s="131"/>
      <c r="I374" s="132"/>
      <c r="J374" s="132"/>
      <c r="K374" s="132"/>
      <c r="L374" s="132"/>
      <c r="M374" s="132"/>
      <c r="N374" s="133"/>
      <c r="O374" s="131"/>
      <c r="P374" s="132"/>
      <c r="Q374" s="132"/>
      <c r="R374" s="132"/>
      <c r="S374" s="132"/>
      <c r="T374" s="132"/>
      <c r="U374" s="133"/>
      <c r="V374" s="131"/>
      <c r="W374" s="132"/>
      <c r="X374" s="132"/>
      <c r="Y374" s="132"/>
      <c r="Z374" s="132"/>
      <c r="AA374" s="132"/>
      <c r="AB374" s="133"/>
      <c r="AC374" s="131"/>
      <c r="AD374" s="132"/>
      <c r="AE374" s="132"/>
      <c r="AF374" s="132"/>
      <c r="AG374" s="132"/>
      <c r="AH374" s="132"/>
      <c r="AI374" s="133"/>
      <c r="AJ374" s="131"/>
      <c r="AK374" s="132"/>
      <c r="AL374" s="132"/>
      <c r="AM374" s="132"/>
      <c r="AN374" s="132"/>
      <c r="AO374" s="132"/>
      <c r="AP374" s="133"/>
      <c r="AQ374" s="131"/>
      <c r="AR374" s="132"/>
      <c r="AS374" s="132"/>
      <c r="AT374" s="132"/>
      <c r="AU374" s="132"/>
      <c r="AV374" s="132"/>
      <c r="AW374" s="133"/>
      <c r="AX374" s="131"/>
      <c r="AY374" s="132"/>
      <c r="AZ374" s="132"/>
      <c r="BA374" s="132"/>
      <c r="BB374" s="132"/>
      <c r="BC374" s="132"/>
      <c r="BD374" s="133"/>
      <c r="BE374" s="131"/>
      <c r="BF374" s="132"/>
      <c r="BG374" s="132"/>
      <c r="BH374" s="132"/>
      <c r="BI374" s="132"/>
      <c r="BJ374" s="132"/>
      <c r="BK374" s="133"/>
      <c r="BL374" s="131"/>
      <c r="BM374" s="132"/>
      <c r="BN374" s="132"/>
      <c r="BO374" s="132"/>
      <c r="BP374" s="132"/>
      <c r="BQ374" s="132"/>
      <c r="BR374" s="133"/>
    </row>
    <row r="375" spans="1:70" x14ac:dyDescent="0.3">
      <c r="A375" s="79"/>
      <c r="B375" s="79"/>
      <c r="C375" s="79"/>
      <c r="D375" s="80"/>
      <c r="E375" s="81"/>
      <c r="F375" s="127"/>
      <c r="G375" s="128"/>
      <c r="H375" s="131"/>
      <c r="I375" s="132"/>
      <c r="J375" s="132"/>
      <c r="K375" s="132"/>
      <c r="L375" s="132"/>
      <c r="M375" s="132"/>
      <c r="N375" s="133"/>
      <c r="O375" s="131"/>
      <c r="P375" s="132"/>
      <c r="Q375" s="132"/>
      <c r="R375" s="132"/>
      <c r="S375" s="132"/>
      <c r="T375" s="132"/>
      <c r="U375" s="133"/>
      <c r="V375" s="131"/>
      <c r="W375" s="132"/>
      <c r="X375" s="132"/>
      <c r="Y375" s="132"/>
      <c r="Z375" s="132"/>
      <c r="AA375" s="132"/>
      <c r="AB375" s="133"/>
      <c r="AC375" s="131"/>
      <c r="AD375" s="132"/>
      <c r="AE375" s="132"/>
      <c r="AF375" s="132"/>
      <c r="AG375" s="132"/>
      <c r="AH375" s="132"/>
      <c r="AI375" s="133"/>
      <c r="AJ375" s="131"/>
      <c r="AK375" s="132"/>
      <c r="AL375" s="132"/>
      <c r="AM375" s="132"/>
      <c r="AN375" s="132"/>
      <c r="AO375" s="132"/>
      <c r="AP375" s="133"/>
      <c r="AQ375" s="131"/>
      <c r="AR375" s="132"/>
      <c r="AS375" s="132"/>
      <c r="AT375" s="132"/>
      <c r="AU375" s="132"/>
      <c r="AV375" s="132"/>
      <c r="AW375" s="133"/>
      <c r="AX375" s="131"/>
      <c r="AY375" s="132"/>
      <c r="AZ375" s="132"/>
      <c r="BA375" s="132"/>
      <c r="BB375" s="132"/>
      <c r="BC375" s="132"/>
      <c r="BD375" s="133"/>
      <c r="BE375" s="131"/>
      <c r="BF375" s="132"/>
      <c r="BG375" s="132"/>
      <c r="BH375" s="132"/>
      <c r="BI375" s="132"/>
      <c r="BJ375" s="132"/>
      <c r="BK375" s="133"/>
      <c r="BL375" s="131"/>
      <c r="BM375" s="132"/>
      <c r="BN375" s="132"/>
      <c r="BO375" s="132"/>
      <c r="BP375" s="132"/>
      <c r="BQ375" s="132"/>
      <c r="BR375" s="133"/>
    </row>
    <row r="376" spans="1:70" x14ac:dyDescent="0.3">
      <c r="A376" s="79"/>
      <c r="B376" s="79"/>
      <c r="C376" s="79"/>
      <c r="D376" s="80"/>
      <c r="E376" s="81"/>
      <c r="F376" s="127"/>
      <c r="G376" s="128"/>
      <c r="H376" s="131"/>
      <c r="I376" s="132"/>
      <c r="J376" s="132"/>
      <c r="K376" s="132"/>
      <c r="L376" s="132"/>
      <c r="M376" s="132"/>
      <c r="N376" s="133"/>
      <c r="O376" s="131"/>
      <c r="P376" s="132"/>
      <c r="Q376" s="132"/>
      <c r="R376" s="132"/>
      <c r="S376" s="132"/>
      <c r="T376" s="132"/>
      <c r="U376" s="133"/>
      <c r="V376" s="131"/>
      <c r="W376" s="132"/>
      <c r="X376" s="132"/>
      <c r="Y376" s="132"/>
      <c r="Z376" s="132"/>
      <c r="AA376" s="132"/>
      <c r="AB376" s="133"/>
      <c r="AC376" s="131"/>
      <c r="AD376" s="132"/>
      <c r="AE376" s="132"/>
      <c r="AF376" s="132"/>
      <c r="AG376" s="132"/>
      <c r="AH376" s="132"/>
      <c r="AI376" s="133"/>
      <c r="AJ376" s="131"/>
      <c r="AK376" s="132"/>
      <c r="AL376" s="132"/>
      <c r="AM376" s="132"/>
      <c r="AN376" s="132"/>
      <c r="AO376" s="132"/>
      <c r="AP376" s="133"/>
      <c r="AQ376" s="131"/>
      <c r="AR376" s="132"/>
      <c r="AS376" s="132"/>
      <c r="AT376" s="132"/>
      <c r="AU376" s="132"/>
      <c r="AV376" s="132"/>
      <c r="AW376" s="133"/>
      <c r="AX376" s="131"/>
      <c r="AY376" s="132"/>
      <c r="AZ376" s="132"/>
      <c r="BA376" s="132"/>
      <c r="BB376" s="132"/>
      <c r="BC376" s="132"/>
      <c r="BD376" s="133"/>
      <c r="BE376" s="131"/>
      <c r="BF376" s="132"/>
      <c r="BG376" s="132"/>
      <c r="BH376" s="132"/>
      <c r="BI376" s="132"/>
      <c r="BJ376" s="132"/>
      <c r="BK376" s="133"/>
      <c r="BL376" s="131"/>
      <c r="BM376" s="132"/>
      <c r="BN376" s="132"/>
      <c r="BO376" s="132"/>
      <c r="BP376" s="132"/>
      <c r="BQ376" s="132"/>
      <c r="BR376" s="133"/>
    </row>
    <row r="377" spans="1:70" x14ac:dyDescent="0.3">
      <c r="A377" s="79"/>
      <c r="B377" s="79"/>
      <c r="C377" s="79"/>
      <c r="D377" s="80"/>
      <c r="E377" s="81"/>
      <c r="F377" s="127"/>
      <c r="G377" s="128"/>
      <c r="H377" s="131"/>
      <c r="I377" s="132"/>
      <c r="J377" s="132"/>
      <c r="K377" s="132"/>
      <c r="L377" s="132"/>
      <c r="M377" s="132"/>
      <c r="N377" s="133"/>
      <c r="O377" s="131"/>
      <c r="P377" s="132"/>
      <c r="Q377" s="132"/>
      <c r="R377" s="132"/>
      <c r="S377" s="132"/>
      <c r="T377" s="132"/>
      <c r="U377" s="133"/>
      <c r="V377" s="131"/>
      <c r="W377" s="132"/>
      <c r="X377" s="132"/>
      <c r="Y377" s="132"/>
      <c r="Z377" s="132"/>
      <c r="AA377" s="132"/>
      <c r="AB377" s="133"/>
      <c r="AC377" s="131"/>
      <c r="AD377" s="132"/>
      <c r="AE377" s="132"/>
      <c r="AF377" s="132"/>
      <c r="AG377" s="132"/>
      <c r="AH377" s="132"/>
      <c r="AI377" s="133"/>
      <c r="AJ377" s="131"/>
      <c r="AK377" s="132"/>
      <c r="AL377" s="132"/>
      <c r="AM377" s="132"/>
      <c r="AN377" s="132"/>
      <c r="AO377" s="132"/>
      <c r="AP377" s="133"/>
      <c r="AQ377" s="131"/>
      <c r="AR377" s="132"/>
      <c r="AS377" s="132"/>
      <c r="AT377" s="132"/>
      <c r="AU377" s="132"/>
      <c r="AV377" s="132"/>
      <c r="AW377" s="133"/>
      <c r="AX377" s="131"/>
      <c r="AY377" s="132"/>
      <c r="AZ377" s="132"/>
      <c r="BA377" s="132"/>
      <c r="BB377" s="132"/>
      <c r="BC377" s="132"/>
      <c r="BD377" s="133"/>
      <c r="BE377" s="131"/>
      <c r="BF377" s="132"/>
      <c r="BG377" s="132"/>
      <c r="BH377" s="132"/>
      <c r="BI377" s="132"/>
      <c r="BJ377" s="132"/>
      <c r="BK377" s="133"/>
      <c r="BL377" s="131"/>
      <c r="BM377" s="132"/>
      <c r="BN377" s="132"/>
      <c r="BO377" s="132"/>
      <c r="BP377" s="132"/>
      <c r="BQ377" s="132"/>
      <c r="BR377" s="133"/>
    </row>
    <row r="378" spans="1:70" x14ac:dyDescent="0.3">
      <c r="A378" s="79"/>
      <c r="B378" s="79"/>
      <c r="C378" s="79"/>
      <c r="D378" s="80"/>
      <c r="E378" s="81"/>
      <c r="F378" s="127"/>
      <c r="G378" s="128"/>
      <c r="H378" s="131"/>
      <c r="I378" s="132"/>
      <c r="J378" s="132"/>
      <c r="K378" s="132"/>
      <c r="L378" s="132"/>
      <c r="M378" s="132"/>
      <c r="N378" s="133"/>
      <c r="O378" s="131"/>
      <c r="P378" s="132"/>
      <c r="Q378" s="132"/>
      <c r="R378" s="132"/>
      <c r="S378" s="132"/>
      <c r="T378" s="132"/>
      <c r="U378" s="133"/>
      <c r="V378" s="131"/>
      <c r="W378" s="132"/>
      <c r="X378" s="132"/>
      <c r="Y378" s="132"/>
      <c r="Z378" s="132"/>
      <c r="AA378" s="132"/>
      <c r="AB378" s="133"/>
      <c r="AC378" s="131"/>
      <c r="AD378" s="132"/>
      <c r="AE378" s="132"/>
      <c r="AF378" s="132"/>
      <c r="AG378" s="132"/>
      <c r="AH378" s="132"/>
      <c r="AI378" s="133"/>
      <c r="AJ378" s="131"/>
      <c r="AK378" s="132"/>
      <c r="AL378" s="132"/>
      <c r="AM378" s="132"/>
      <c r="AN378" s="132"/>
      <c r="AO378" s="132"/>
      <c r="AP378" s="133"/>
      <c r="AQ378" s="131"/>
      <c r="AR378" s="132"/>
      <c r="AS378" s="132"/>
      <c r="AT378" s="132"/>
      <c r="AU378" s="132"/>
      <c r="AV378" s="132"/>
      <c r="AW378" s="133"/>
      <c r="AX378" s="131"/>
      <c r="AY378" s="132"/>
      <c r="AZ378" s="132"/>
      <c r="BA378" s="132"/>
      <c r="BB378" s="132"/>
      <c r="BC378" s="132"/>
      <c r="BD378" s="133"/>
      <c r="BE378" s="131"/>
      <c r="BF378" s="132"/>
      <c r="BG378" s="132"/>
      <c r="BH378" s="132"/>
      <c r="BI378" s="132"/>
      <c r="BJ378" s="132"/>
      <c r="BK378" s="133"/>
      <c r="BL378" s="131"/>
      <c r="BM378" s="132"/>
      <c r="BN378" s="132"/>
      <c r="BO378" s="132"/>
      <c r="BP378" s="132"/>
      <c r="BQ378" s="132"/>
      <c r="BR378" s="133"/>
    </row>
    <row r="379" spans="1:70" x14ac:dyDescent="0.3">
      <c r="A379" s="79"/>
      <c r="B379" s="79"/>
      <c r="C379" s="79"/>
      <c r="D379" s="80"/>
      <c r="E379" s="81"/>
      <c r="F379" s="127"/>
      <c r="G379" s="128"/>
      <c r="H379" s="131"/>
      <c r="I379" s="132"/>
      <c r="J379" s="132"/>
      <c r="K379" s="132"/>
      <c r="L379" s="132"/>
      <c r="M379" s="132"/>
      <c r="N379" s="133"/>
      <c r="O379" s="131"/>
      <c r="P379" s="132"/>
      <c r="Q379" s="132"/>
      <c r="R379" s="132"/>
      <c r="S379" s="132"/>
      <c r="T379" s="132"/>
      <c r="U379" s="133"/>
      <c r="V379" s="131"/>
      <c r="W379" s="132"/>
      <c r="X379" s="132"/>
      <c r="Y379" s="132"/>
      <c r="Z379" s="132"/>
      <c r="AA379" s="132"/>
      <c r="AB379" s="133"/>
      <c r="AC379" s="131"/>
      <c r="AD379" s="132"/>
      <c r="AE379" s="132"/>
      <c r="AF379" s="132"/>
      <c r="AG379" s="132"/>
      <c r="AH379" s="132"/>
      <c r="AI379" s="133"/>
      <c r="AJ379" s="131"/>
      <c r="AK379" s="132"/>
      <c r="AL379" s="132"/>
      <c r="AM379" s="132"/>
      <c r="AN379" s="132"/>
      <c r="AO379" s="132"/>
      <c r="AP379" s="133"/>
      <c r="AQ379" s="131"/>
      <c r="AR379" s="132"/>
      <c r="AS379" s="132"/>
      <c r="AT379" s="132"/>
      <c r="AU379" s="132"/>
      <c r="AV379" s="132"/>
      <c r="AW379" s="133"/>
      <c r="AX379" s="131"/>
      <c r="AY379" s="132"/>
      <c r="AZ379" s="132"/>
      <c r="BA379" s="132"/>
      <c r="BB379" s="132"/>
      <c r="BC379" s="132"/>
      <c r="BD379" s="133"/>
      <c r="BE379" s="131"/>
      <c r="BF379" s="132"/>
      <c r="BG379" s="132"/>
      <c r="BH379" s="132"/>
      <c r="BI379" s="132"/>
      <c r="BJ379" s="132"/>
      <c r="BK379" s="133"/>
      <c r="BL379" s="131"/>
      <c r="BM379" s="132"/>
      <c r="BN379" s="132"/>
      <c r="BO379" s="132"/>
      <c r="BP379" s="132"/>
      <c r="BQ379" s="132"/>
      <c r="BR379" s="133"/>
    </row>
    <row r="380" spans="1:70" x14ac:dyDescent="0.3">
      <c r="A380" s="79"/>
      <c r="B380" s="79"/>
      <c r="C380" s="79"/>
      <c r="D380" s="80"/>
      <c r="E380" s="81"/>
      <c r="F380" s="127"/>
      <c r="G380" s="128"/>
      <c r="H380" s="131"/>
      <c r="I380" s="132"/>
      <c r="J380" s="132"/>
      <c r="K380" s="132"/>
      <c r="L380" s="132"/>
      <c r="M380" s="132"/>
      <c r="N380" s="133"/>
      <c r="O380" s="131"/>
      <c r="P380" s="132"/>
      <c r="Q380" s="132"/>
      <c r="R380" s="132"/>
      <c r="S380" s="132"/>
      <c r="T380" s="132"/>
      <c r="U380" s="133"/>
      <c r="V380" s="131"/>
      <c r="W380" s="132"/>
      <c r="X380" s="132"/>
      <c r="Y380" s="132"/>
      <c r="Z380" s="132"/>
      <c r="AA380" s="132"/>
      <c r="AB380" s="133"/>
      <c r="AC380" s="131"/>
      <c r="AD380" s="132"/>
      <c r="AE380" s="132"/>
      <c r="AF380" s="132"/>
      <c r="AG380" s="132"/>
      <c r="AH380" s="132"/>
      <c r="AI380" s="133"/>
      <c r="AJ380" s="131"/>
      <c r="AK380" s="132"/>
      <c r="AL380" s="132"/>
      <c r="AM380" s="132"/>
      <c r="AN380" s="132"/>
      <c r="AO380" s="132"/>
      <c r="AP380" s="133"/>
      <c r="AQ380" s="131"/>
      <c r="AR380" s="132"/>
      <c r="AS380" s="132"/>
      <c r="AT380" s="132"/>
      <c r="AU380" s="132"/>
      <c r="AV380" s="132"/>
      <c r="AW380" s="133"/>
      <c r="AX380" s="131"/>
      <c r="AY380" s="132"/>
      <c r="AZ380" s="132"/>
      <c r="BA380" s="132"/>
      <c r="BB380" s="132"/>
      <c r="BC380" s="132"/>
      <c r="BD380" s="133"/>
      <c r="BE380" s="131"/>
      <c r="BF380" s="132"/>
      <c r="BG380" s="132"/>
      <c r="BH380" s="132"/>
      <c r="BI380" s="132"/>
      <c r="BJ380" s="132"/>
      <c r="BK380" s="133"/>
      <c r="BL380" s="131"/>
      <c r="BM380" s="132"/>
      <c r="BN380" s="132"/>
      <c r="BO380" s="132"/>
      <c r="BP380" s="132"/>
      <c r="BQ380" s="132"/>
      <c r="BR380" s="133"/>
    </row>
    <row r="381" spans="1:70" x14ac:dyDescent="0.3">
      <c r="A381" s="79"/>
      <c r="B381" s="79"/>
      <c r="C381" s="79"/>
      <c r="D381" s="80"/>
      <c r="E381" s="81"/>
      <c r="F381" s="127"/>
      <c r="G381" s="128"/>
      <c r="H381" s="131"/>
      <c r="I381" s="132"/>
      <c r="J381" s="132"/>
      <c r="K381" s="132"/>
      <c r="L381" s="132"/>
      <c r="M381" s="132"/>
      <c r="N381" s="133"/>
      <c r="O381" s="131"/>
      <c r="P381" s="132"/>
      <c r="Q381" s="132"/>
      <c r="R381" s="132"/>
      <c r="S381" s="132"/>
      <c r="T381" s="132"/>
      <c r="U381" s="133"/>
      <c r="V381" s="131"/>
      <c r="W381" s="132"/>
      <c r="X381" s="132"/>
      <c r="Y381" s="132"/>
      <c r="Z381" s="132"/>
      <c r="AA381" s="132"/>
      <c r="AB381" s="133"/>
      <c r="AC381" s="131"/>
      <c r="AD381" s="132"/>
      <c r="AE381" s="132"/>
      <c r="AF381" s="132"/>
      <c r="AG381" s="132"/>
      <c r="AH381" s="132"/>
      <c r="AI381" s="133"/>
      <c r="AJ381" s="131"/>
      <c r="AK381" s="132"/>
      <c r="AL381" s="132"/>
      <c r="AM381" s="132"/>
      <c r="AN381" s="132"/>
      <c r="AO381" s="132"/>
      <c r="AP381" s="133"/>
      <c r="AQ381" s="131"/>
      <c r="AR381" s="132"/>
      <c r="AS381" s="132"/>
      <c r="AT381" s="132"/>
      <c r="AU381" s="132"/>
      <c r="AV381" s="132"/>
      <c r="AW381" s="133"/>
      <c r="AX381" s="131"/>
      <c r="AY381" s="132"/>
      <c r="AZ381" s="132"/>
      <c r="BA381" s="132"/>
      <c r="BB381" s="132"/>
      <c r="BC381" s="132"/>
      <c r="BD381" s="133"/>
      <c r="BE381" s="131"/>
      <c r="BF381" s="132"/>
      <c r="BG381" s="132"/>
      <c r="BH381" s="132"/>
      <c r="BI381" s="132"/>
      <c r="BJ381" s="132"/>
      <c r="BK381" s="133"/>
      <c r="BL381" s="131"/>
      <c r="BM381" s="132"/>
      <c r="BN381" s="132"/>
      <c r="BO381" s="132"/>
      <c r="BP381" s="132"/>
      <c r="BQ381" s="132"/>
      <c r="BR381" s="133"/>
    </row>
    <row r="382" spans="1:70" x14ac:dyDescent="0.3">
      <c r="A382" s="79"/>
      <c r="B382" s="79"/>
      <c r="C382" s="79"/>
      <c r="D382" s="80"/>
      <c r="E382" s="81"/>
      <c r="F382" s="127"/>
      <c r="G382" s="128"/>
      <c r="H382" s="131"/>
      <c r="I382" s="132"/>
      <c r="J382" s="132"/>
      <c r="K382" s="132"/>
      <c r="L382" s="132"/>
      <c r="M382" s="132"/>
      <c r="N382" s="133"/>
      <c r="O382" s="131"/>
      <c r="P382" s="132"/>
      <c r="Q382" s="132"/>
      <c r="R382" s="132"/>
      <c r="S382" s="132"/>
      <c r="T382" s="132"/>
      <c r="U382" s="133"/>
      <c r="V382" s="131"/>
      <c r="W382" s="132"/>
      <c r="X382" s="132"/>
      <c r="Y382" s="132"/>
      <c r="Z382" s="132"/>
      <c r="AA382" s="132"/>
      <c r="AB382" s="133"/>
      <c r="AC382" s="131"/>
      <c r="AD382" s="132"/>
      <c r="AE382" s="132"/>
      <c r="AF382" s="132"/>
      <c r="AG382" s="132"/>
      <c r="AH382" s="132"/>
      <c r="AI382" s="133"/>
      <c r="AJ382" s="131"/>
      <c r="AK382" s="132"/>
      <c r="AL382" s="132"/>
      <c r="AM382" s="132"/>
      <c r="AN382" s="132"/>
      <c r="AO382" s="132"/>
      <c r="AP382" s="133"/>
      <c r="AQ382" s="131"/>
      <c r="AR382" s="132"/>
      <c r="AS382" s="132"/>
      <c r="AT382" s="132"/>
      <c r="AU382" s="132"/>
      <c r="AV382" s="132"/>
      <c r="AW382" s="133"/>
      <c r="AX382" s="131"/>
      <c r="AY382" s="132"/>
      <c r="AZ382" s="132"/>
      <c r="BA382" s="132"/>
      <c r="BB382" s="132"/>
      <c r="BC382" s="132"/>
      <c r="BD382" s="133"/>
      <c r="BE382" s="131"/>
      <c r="BF382" s="132"/>
      <c r="BG382" s="132"/>
      <c r="BH382" s="132"/>
      <c r="BI382" s="132"/>
      <c r="BJ382" s="132"/>
      <c r="BK382" s="133"/>
      <c r="BL382" s="131"/>
      <c r="BM382" s="132"/>
      <c r="BN382" s="132"/>
      <c r="BO382" s="132"/>
      <c r="BP382" s="132"/>
      <c r="BQ382" s="132"/>
      <c r="BR382" s="133"/>
    </row>
    <row r="383" spans="1:70" x14ac:dyDescent="0.3">
      <c r="A383" s="79"/>
      <c r="B383" s="79"/>
      <c r="C383" s="79"/>
      <c r="D383" s="80"/>
      <c r="E383" s="81"/>
      <c r="F383" s="127"/>
      <c r="G383" s="128"/>
      <c r="H383" s="131"/>
      <c r="I383" s="132"/>
      <c r="J383" s="132"/>
      <c r="K383" s="132"/>
      <c r="L383" s="132"/>
      <c r="M383" s="132"/>
      <c r="N383" s="133"/>
      <c r="O383" s="131"/>
      <c r="P383" s="132"/>
      <c r="Q383" s="132"/>
      <c r="R383" s="132"/>
      <c r="S383" s="132"/>
      <c r="T383" s="132"/>
      <c r="U383" s="133"/>
      <c r="V383" s="131"/>
      <c r="W383" s="132"/>
      <c r="X383" s="132"/>
      <c r="Y383" s="132"/>
      <c r="Z383" s="132"/>
      <c r="AA383" s="132"/>
      <c r="AB383" s="133"/>
      <c r="AC383" s="131"/>
      <c r="AD383" s="132"/>
      <c r="AE383" s="132"/>
      <c r="AF383" s="132"/>
      <c r="AG383" s="132"/>
      <c r="AH383" s="132"/>
      <c r="AI383" s="133"/>
      <c r="AJ383" s="131"/>
      <c r="AK383" s="132"/>
      <c r="AL383" s="132"/>
      <c r="AM383" s="132"/>
      <c r="AN383" s="132"/>
      <c r="AO383" s="132"/>
      <c r="AP383" s="133"/>
      <c r="AQ383" s="131"/>
      <c r="AR383" s="132"/>
      <c r="AS383" s="132"/>
      <c r="AT383" s="132"/>
      <c r="AU383" s="132"/>
      <c r="AV383" s="132"/>
      <c r="AW383" s="133"/>
      <c r="AX383" s="131"/>
      <c r="AY383" s="132"/>
      <c r="AZ383" s="132"/>
      <c r="BA383" s="132"/>
      <c r="BB383" s="132"/>
      <c r="BC383" s="132"/>
      <c r="BD383" s="133"/>
      <c r="BE383" s="131"/>
      <c r="BF383" s="132"/>
      <c r="BG383" s="132"/>
      <c r="BH383" s="132"/>
      <c r="BI383" s="132"/>
      <c r="BJ383" s="132"/>
      <c r="BK383" s="133"/>
      <c r="BL383" s="131"/>
      <c r="BM383" s="132"/>
      <c r="BN383" s="132"/>
      <c r="BO383" s="132"/>
      <c r="BP383" s="132"/>
      <c r="BQ383" s="132"/>
      <c r="BR383" s="133"/>
    </row>
    <row r="384" spans="1:70" x14ac:dyDescent="0.3">
      <c r="A384" s="79"/>
      <c r="B384" s="79"/>
      <c r="C384" s="79"/>
      <c r="D384" s="80"/>
      <c r="E384" s="81"/>
      <c r="F384" s="127"/>
      <c r="G384" s="128"/>
      <c r="H384" s="131"/>
      <c r="I384" s="132"/>
      <c r="J384" s="132"/>
      <c r="K384" s="132"/>
      <c r="L384" s="132"/>
      <c r="M384" s="132"/>
      <c r="N384" s="133"/>
      <c r="O384" s="131"/>
      <c r="P384" s="132"/>
      <c r="Q384" s="132"/>
      <c r="R384" s="132"/>
      <c r="S384" s="132"/>
      <c r="T384" s="132"/>
      <c r="U384" s="133"/>
      <c r="V384" s="131"/>
      <c r="W384" s="132"/>
      <c r="X384" s="132"/>
      <c r="Y384" s="132"/>
      <c r="Z384" s="132"/>
      <c r="AA384" s="132"/>
      <c r="AB384" s="133"/>
      <c r="AC384" s="131"/>
      <c r="AD384" s="132"/>
      <c r="AE384" s="132"/>
      <c r="AF384" s="132"/>
      <c r="AG384" s="132"/>
      <c r="AH384" s="132"/>
      <c r="AI384" s="133"/>
      <c r="AJ384" s="131"/>
      <c r="AK384" s="132"/>
      <c r="AL384" s="132"/>
      <c r="AM384" s="132"/>
      <c r="AN384" s="132"/>
      <c r="AO384" s="132"/>
      <c r="AP384" s="133"/>
      <c r="AQ384" s="131"/>
      <c r="AR384" s="132"/>
      <c r="AS384" s="132"/>
      <c r="AT384" s="132"/>
      <c r="AU384" s="132"/>
      <c r="AV384" s="132"/>
      <c r="AW384" s="133"/>
      <c r="AX384" s="131"/>
      <c r="AY384" s="132"/>
      <c r="AZ384" s="132"/>
      <c r="BA384" s="132"/>
      <c r="BB384" s="132"/>
      <c r="BC384" s="132"/>
      <c r="BD384" s="133"/>
      <c r="BE384" s="131"/>
      <c r="BF384" s="132"/>
      <c r="BG384" s="132"/>
      <c r="BH384" s="132"/>
      <c r="BI384" s="132"/>
      <c r="BJ384" s="132"/>
      <c r="BK384" s="133"/>
      <c r="BL384" s="131"/>
      <c r="BM384" s="132"/>
      <c r="BN384" s="132"/>
      <c r="BO384" s="132"/>
      <c r="BP384" s="132"/>
      <c r="BQ384" s="132"/>
      <c r="BR384" s="133"/>
    </row>
    <row r="385" spans="1:70" x14ac:dyDescent="0.3">
      <c r="A385" s="79"/>
      <c r="B385" s="79"/>
      <c r="C385" s="79"/>
      <c r="D385" s="80"/>
      <c r="E385" s="81"/>
      <c r="F385" s="127"/>
      <c r="G385" s="128"/>
      <c r="H385" s="131"/>
      <c r="I385" s="132"/>
      <c r="J385" s="132"/>
      <c r="K385" s="132"/>
      <c r="L385" s="132"/>
      <c r="M385" s="132"/>
      <c r="N385" s="133"/>
      <c r="O385" s="131"/>
      <c r="P385" s="132"/>
      <c r="Q385" s="132"/>
      <c r="R385" s="132"/>
      <c r="S385" s="132"/>
      <c r="T385" s="132"/>
      <c r="U385" s="133"/>
      <c r="V385" s="131"/>
      <c r="W385" s="132"/>
      <c r="X385" s="132"/>
      <c r="Y385" s="132"/>
      <c r="Z385" s="132"/>
      <c r="AA385" s="132"/>
      <c r="AB385" s="133"/>
      <c r="AC385" s="131"/>
      <c r="AD385" s="132"/>
      <c r="AE385" s="132"/>
      <c r="AF385" s="132"/>
      <c r="AG385" s="132"/>
      <c r="AH385" s="132"/>
      <c r="AI385" s="133"/>
      <c r="AJ385" s="131"/>
      <c r="AK385" s="132"/>
      <c r="AL385" s="132"/>
      <c r="AM385" s="132"/>
      <c r="AN385" s="132"/>
      <c r="AO385" s="132"/>
      <c r="AP385" s="133"/>
      <c r="AQ385" s="131"/>
      <c r="AR385" s="132"/>
      <c r="AS385" s="132"/>
      <c r="AT385" s="132"/>
      <c r="AU385" s="132"/>
      <c r="AV385" s="132"/>
      <c r="AW385" s="133"/>
      <c r="AX385" s="131"/>
      <c r="AY385" s="132"/>
      <c r="AZ385" s="132"/>
      <c r="BA385" s="132"/>
      <c r="BB385" s="132"/>
      <c r="BC385" s="132"/>
      <c r="BD385" s="133"/>
      <c r="BE385" s="131"/>
      <c r="BF385" s="132"/>
      <c r="BG385" s="132"/>
      <c r="BH385" s="132"/>
      <c r="BI385" s="132"/>
      <c r="BJ385" s="132"/>
      <c r="BK385" s="133"/>
      <c r="BL385" s="131"/>
      <c r="BM385" s="132"/>
      <c r="BN385" s="132"/>
      <c r="BO385" s="132"/>
      <c r="BP385" s="132"/>
      <c r="BQ385" s="132"/>
      <c r="BR385" s="133"/>
    </row>
    <row r="386" spans="1:70" x14ac:dyDescent="0.3">
      <c r="A386" s="79"/>
      <c r="B386" s="79"/>
      <c r="C386" s="79"/>
      <c r="D386" s="80"/>
      <c r="E386" s="81"/>
      <c r="F386" s="127"/>
      <c r="G386" s="128"/>
      <c r="H386" s="131"/>
      <c r="I386" s="132"/>
      <c r="J386" s="132"/>
      <c r="K386" s="132"/>
      <c r="L386" s="132"/>
      <c r="M386" s="132"/>
      <c r="N386" s="133"/>
      <c r="O386" s="131"/>
      <c r="P386" s="132"/>
      <c r="Q386" s="132"/>
      <c r="R386" s="132"/>
      <c r="S386" s="132"/>
      <c r="T386" s="132"/>
      <c r="U386" s="133"/>
      <c r="V386" s="131"/>
      <c r="W386" s="132"/>
      <c r="X386" s="132"/>
      <c r="Y386" s="132"/>
      <c r="Z386" s="132"/>
      <c r="AA386" s="132"/>
      <c r="AB386" s="133"/>
      <c r="AC386" s="131"/>
      <c r="AD386" s="132"/>
      <c r="AE386" s="132"/>
      <c r="AF386" s="132"/>
      <c r="AG386" s="132"/>
      <c r="AH386" s="132"/>
      <c r="AI386" s="133"/>
      <c r="AJ386" s="131"/>
      <c r="AK386" s="132"/>
      <c r="AL386" s="132"/>
      <c r="AM386" s="132"/>
      <c r="AN386" s="132"/>
      <c r="AO386" s="132"/>
      <c r="AP386" s="133"/>
      <c r="AQ386" s="131"/>
      <c r="AR386" s="132"/>
      <c r="AS386" s="132"/>
      <c r="AT386" s="132"/>
      <c r="AU386" s="132"/>
      <c r="AV386" s="132"/>
      <c r="AW386" s="133"/>
      <c r="AX386" s="131"/>
      <c r="AY386" s="132"/>
      <c r="AZ386" s="132"/>
      <c r="BA386" s="132"/>
      <c r="BB386" s="132"/>
      <c r="BC386" s="132"/>
      <c r="BD386" s="133"/>
      <c r="BE386" s="131"/>
      <c r="BF386" s="132"/>
      <c r="BG386" s="132"/>
      <c r="BH386" s="132"/>
      <c r="BI386" s="132"/>
      <c r="BJ386" s="132"/>
      <c r="BK386" s="133"/>
      <c r="BL386" s="131"/>
      <c r="BM386" s="132"/>
      <c r="BN386" s="132"/>
      <c r="BO386" s="132"/>
      <c r="BP386" s="132"/>
      <c r="BQ386" s="132"/>
      <c r="BR386" s="133"/>
    </row>
    <row r="387" spans="1:70" x14ac:dyDescent="0.3">
      <c r="A387" s="79"/>
      <c r="B387" s="79"/>
      <c r="C387" s="79"/>
      <c r="D387" s="80"/>
      <c r="E387" s="81"/>
      <c r="F387" s="127"/>
      <c r="G387" s="128"/>
      <c r="H387" s="131"/>
      <c r="I387" s="132"/>
      <c r="J387" s="132"/>
      <c r="K387" s="132"/>
      <c r="L387" s="132"/>
      <c r="M387" s="132"/>
      <c r="N387" s="133"/>
      <c r="O387" s="131"/>
      <c r="P387" s="132"/>
      <c r="Q387" s="132"/>
      <c r="R387" s="132"/>
      <c r="S387" s="132"/>
      <c r="T387" s="132"/>
      <c r="U387" s="133"/>
      <c r="V387" s="131"/>
      <c r="W387" s="132"/>
      <c r="X387" s="132"/>
      <c r="Y387" s="132"/>
      <c r="Z387" s="132"/>
      <c r="AA387" s="132"/>
      <c r="AB387" s="133"/>
      <c r="AC387" s="131"/>
      <c r="AD387" s="132"/>
      <c r="AE387" s="132"/>
      <c r="AF387" s="132"/>
      <c r="AG387" s="132"/>
      <c r="AH387" s="132"/>
      <c r="AI387" s="133"/>
      <c r="AJ387" s="131"/>
      <c r="AK387" s="132"/>
      <c r="AL387" s="132"/>
      <c r="AM387" s="132"/>
      <c r="AN387" s="132"/>
      <c r="AO387" s="132"/>
      <c r="AP387" s="133"/>
      <c r="AQ387" s="131"/>
      <c r="AR387" s="132"/>
      <c r="AS387" s="132"/>
      <c r="AT387" s="132"/>
      <c r="AU387" s="132"/>
      <c r="AV387" s="132"/>
      <c r="AW387" s="133"/>
      <c r="AX387" s="131"/>
      <c r="AY387" s="132"/>
      <c r="AZ387" s="132"/>
      <c r="BA387" s="132"/>
      <c r="BB387" s="132"/>
      <c r="BC387" s="132"/>
      <c r="BD387" s="133"/>
      <c r="BE387" s="131"/>
      <c r="BF387" s="132"/>
      <c r="BG387" s="132"/>
      <c r="BH387" s="132"/>
      <c r="BI387" s="132"/>
      <c r="BJ387" s="132"/>
      <c r="BK387" s="133"/>
      <c r="BL387" s="131"/>
      <c r="BM387" s="132"/>
      <c r="BN387" s="132"/>
      <c r="BO387" s="132"/>
      <c r="BP387" s="132"/>
      <c r="BQ387" s="132"/>
      <c r="BR387" s="133"/>
    </row>
    <row r="388" spans="1:70" x14ac:dyDescent="0.3">
      <c r="A388" s="79"/>
      <c r="B388" s="79"/>
      <c r="C388" s="79"/>
      <c r="D388" s="80"/>
      <c r="E388" s="81"/>
      <c r="F388" s="127"/>
      <c r="G388" s="128"/>
      <c r="H388" s="131"/>
      <c r="I388" s="132"/>
      <c r="J388" s="132"/>
      <c r="K388" s="132"/>
      <c r="L388" s="132"/>
      <c r="M388" s="132"/>
      <c r="N388" s="133"/>
      <c r="O388" s="131"/>
      <c r="P388" s="132"/>
      <c r="Q388" s="132"/>
      <c r="R388" s="132"/>
      <c r="S388" s="132"/>
      <c r="T388" s="132"/>
      <c r="U388" s="133"/>
      <c r="V388" s="131"/>
      <c r="W388" s="132"/>
      <c r="X388" s="132"/>
      <c r="Y388" s="132"/>
      <c r="Z388" s="132"/>
      <c r="AA388" s="132"/>
      <c r="AB388" s="133"/>
      <c r="AC388" s="131"/>
      <c r="AD388" s="132"/>
      <c r="AE388" s="132"/>
      <c r="AF388" s="132"/>
      <c r="AG388" s="132"/>
      <c r="AH388" s="132"/>
      <c r="AI388" s="133"/>
      <c r="AJ388" s="131"/>
      <c r="AK388" s="132"/>
      <c r="AL388" s="132"/>
      <c r="AM388" s="132"/>
      <c r="AN388" s="132"/>
      <c r="AO388" s="132"/>
      <c r="AP388" s="133"/>
      <c r="AQ388" s="131"/>
      <c r="AR388" s="132"/>
      <c r="AS388" s="132"/>
      <c r="AT388" s="132"/>
      <c r="AU388" s="132"/>
      <c r="AV388" s="132"/>
      <c r="AW388" s="133"/>
      <c r="AX388" s="131"/>
      <c r="AY388" s="132"/>
      <c r="AZ388" s="132"/>
      <c r="BA388" s="132"/>
      <c r="BB388" s="132"/>
      <c r="BC388" s="132"/>
      <c r="BD388" s="133"/>
      <c r="BE388" s="131"/>
      <c r="BF388" s="132"/>
      <c r="BG388" s="132"/>
      <c r="BH388" s="132"/>
      <c r="BI388" s="132"/>
      <c r="BJ388" s="132"/>
      <c r="BK388" s="133"/>
      <c r="BL388" s="131"/>
      <c r="BM388" s="132"/>
      <c r="BN388" s="132"/>
      <c r="BO388" s="132"/>
      <c r="BP388" s="132"/>
      <c r="BQ388" s="132"/>
      <c r="BR388" s="133"/>
    </row>
    <row r="389" spans="1:70" x14ac:dyDescent="0.3">
      <c r="A389" s="79"/>
      <c r="B389" s="79"/>
      <c r="C389" s="79"/>
      <c r="D389" s="80"/>
      <c r="E389" s="81"/>
      <c r="F389" s="127"/>
      <c r="G389" s="128"/>
      <c r="H389" s="131"/>
      <c r="I389" s="132"/>
      <c r="J389" s="132"/>
      <c r="K389" s="132"/>
      <c r="L389" s="132"/>
      <c r="M389" s="132"/>
      <c r="N389" s="133"/>
      <c r="O389" s="131"/>
      <c r="P389" s="132"/>
      <c r="Q389" s="132"/>
      <c r="R389" s="132"/>
      <c r="S389" s="132"/>
      <c r="T389" s="132"/>
      <c r="U389" s="133"/>
      <c r="V389" s="131"/>
      <c r="W389" s="132"/>
      <c r="X389" s="132"/>
      <c r="Y389" s="132"/>
      <c r="Z389" s="132"/>
      <c r="AA389" s="132"/>
      <c r="AB389" s="133"/>
      <c r="AC389" s="131"/>
      <c r="AD389" s="132"/>
      <c r="AE389" s="132"/>
      <c r="AF389" s="132"/>
      <c r="AG389" s="132"/>
      <c r="AH389" s="132"/>
      <c r="AI389" s="133"/>
      <c r="AJ389" s="131"/>
      <c r="AK389" s="132"/>
      <c r="AL389" s="132"/>
      <c r="AM389" s="132"/>
      <c r="AN389" s="132"/>
      <c r="AO389" s="132"/>
      <c r="AP389" s="133"/>
      <c r="AQ389" s="131"/>
      <c r="AR389" s="132"/>
      <c r="AS389" s="132"/>
      <c r="AT389" s="132"/>
      <c r="AU389" s="132"/>
      <c r="AV389" s="132"/>
      <c r="AW389" s="133"/>
      <c r="AX389" s="131"/>
      <c r="AY389" s="132"/>
      <c r="AZ389" s="132"/>
      <c r="BA389" s="132"/>
      <c r="BB389" s="132"/>
      <c r="BC389" s="132"/>
      <c r="BD389" s="133"/>
      <c r="BE389" s="131"/>
      <c r="BF389" s="132"/>
      <c r="BG389" s="132"/>
      <c r="BH389" s="132"/>
      <c r="BI389" s="132"/>
      <c r="BJ389" s="132"/>
      <c r="BK389" s="133"/>
      <c r="BL389" s="131"/>
      <c r="BM389" s="132"/>
      <c r="BN389" s="132"/>
      <c r="BO389" s="132"/>
      <c r="BP389" s="132"/>
      <c r="BQ389" s="132"/>
      <c r="BR389" s="133"/>
    </row>
    <row r="390" spans="1:70" x14ac:dyDescent="0.3">
      <c r="A390" s="79"/>
      <c r="B390" s="79"/>
      <c r="C390" s="79"/>
      <c r="D390" s="80"/>
      <c r="E390" s="81"/>
      <c r="F390" s="127"/>
      <c r="G390" s="128"/>
      <c r="H390" s="131"/>
      <c r="I390" s="132"/>
      <c r="J390" s="132"/>
      <c r="K390" s="132"/>
      <c r="L390" s="132"/>
      <c r="M390" s="132"/>
      <c r="N390" s="133"/>
      <c r="O390" s="131"/>
      <c r="P390" s="132"/>
      <c r="Q390" s="132"/>
      <c r="R390" s="132"/>
      <c r="S390" s="132"/>
      <c r="T390" s="132"/>
      <c r="U390" s="133"/>
      <c r="V390" s="131"/>
      <c r="W390" s="132"/>
      <c r="X390" s="132"/>
      <c r="Y390" s="132"/>
      <c r="Z390" s="132"/>
      <c r="AA390" s="132"/>
      <c r="AB390" s="133"/>
      <c r="AC390" s="131"/>
      <c r="AD390" s="132"/>
      <c r="AE390" s="132"/>
      <c r="AF390" s="132"/>
      <c r="AG390" s="132"/>
      <c r="AH390" s="132"/>
      <c r="AI390" s="133"/>
      <c r="AJ390" s="131"/>
      <c r="AK390" s="132"/>
      <c r="AL390" s="132"/>
      <c r="AM390" s="132"/>
      <c r="AN390" s="132"/>
      <c r="AO390" s="132"/>
      <c r="AP390" s="133"/>
      <c r="AQ390" s="131"/>
      <c r="AR390" s="132"/>
      <c r="AS390" s="132"/>
      <c r="AT390" s="132"/>
      <c r="AU390" s="132"/>
      <c r="AV390" s="132"/>
      <c r="AW390" s="133"/>
      <c r="AX390" s="131"/>
      <c r="AY390" s="132"/>
      <c r="AZ390" s="132"/>
      <c r="BA390" s="132"/>
      <c r="BB390" s="132"/>
      <c r="BC390" s="132"/>
      <c r="BD390" s="133"/>
      <c r="BE390" s="131"/>
      <c r="BF390" s="132"/>
      <c r="BG390" s="132"/>
      <c r="BH390" s="132"/>
      <c r="BI390" s="132"/>
      <c r="BJ390" s="132"/>
      <c r="BK390" s="133"/>
      <c r="BL390" s="131"/>
      <c r="BM390" s="132"/>
      <c r="BN390" s="132"/>
      <c r="BO390" s="132"/>
      <c r="BP390" s="132"/>
      <c r="BQ390" s="132"/>
      <c r="BR390" s="133"/>
    </row>
    <row r="391" spans="1:70" x14ac:dyDescent="0.3">
      <c r="A391" s="79"/>
      <c r="B391" s="79"/>
      <c r="C391" s="79"/>
      <c r="D391" s="80"/>
      <c r="E391" s="81"/>
      <c r="F391" s="127"/>
      <c r="G391" s="128"/>
      <c r="H391" s="131"/>
      <c r="I391" s="132"/>
      <c r="J391" s="132"/>
      <c r="K391" s="132"/>
      <c r="L391" s="132"/>
      <c r="M391" s="132"/>
      <c r="N391" s="133"/>
      <c r="O391" s="131"/>
      <c r="P391" s="132"/>
      <c r="Q391" s="132"/>
      <c r="R391" s="132"/>
      <c r="S391" s="132"/>
      <c r="T391" s="132"/>
      <c r="U391" s="133"/>
      <c r="V391" s="131"/>
      <c r="W391" s="132"/>
      <c r="X391" s="132"/>
      <c r="Y391" s="132"/>
      <c r="Z391" s="132"/>
      <c r="AA391" s="132"/>
      <c r="AB391" s="133"/>
      <c r="AC391" s="131"/>
      <c r="AD391" s="132"/>
      <c r="AE391" s="132"/>
      <c r="AF391" s="132"/>
      <c r="AG391" s="132"/>
      <c r="AH391" s="132"/>
      <c r="AI391" s="133"/>
      <c r="AJ391" s="131"/>
      <c r="AK391" s="132"/>
      <c r="AL391" s="132"/>
      <c r="AM391" s="132"/>
      <c r="AN391" s="132"/>
      <c r="AO391" s="132"/>
      <c r="AP391" s="133"/>
      <c r="AQ391" s="131"/>
      <c r="AR391" s="132"/>
      <c r="AS391" s="132"/>
      <c r="AT391" s="132"/>
      <c r="AU391" s="132"/>
      <c r="AV391" s="132"/>
      <c r="AW391" s="133"/>
      <c r="AX391" s="131"/>
      <c r="AY391" s="132"/>
      <c r="AZ391" s="132"/>
      <c r="BA391" s="132"/>
      <c r="BB391" s="132"/>
      <c r="BC391" s="132"/>
      <c r="BD391" s="133"/>
      <c r="BE391" s="131"/>
      <c r="BF391" s="132"/>
      <c r="BG391" s="132"/>
      <c r="BH391" s="132"/>
      <c r="BI391" s="132"/>
      <c r="BJ391" s="132"/>
      <c r="BK391" s="133"/>
      <c r="BL391" s="131"/>
      <c r="BM391" s="132"/>
      <c r="BN391" s="132"/>
      <c r="BO391" s="132"/>
      <c r="BP391" s="132"/>
      <c r="BQ391" s="132"/>
      <c r="BR391" s="133"/>
    </row>
    <row r="392" spans="1:70" x14ac:dyDescent="0.3">
      <c r="A392" s="79"/>
      <c r="B392" s="79"/>
      <c r="C392" s="79"/>
      <c r="D392" s="80"/>
      <c r="E392" s="81"/>
      <c r="F392" s="127"/>
      <c r="G392" s="128"/>
      <c r="H392" s="131"/>
      <c r="I392" s="132"/>
      <c r="J392" s="132"/>
      <c r="K392" s="132"/>
      <c r="L392" s="132"/>
      <c r="M392" s="132"/>
      <c r="N392" s="133"/>
      <c r="O392" s="131"/>
      <c r="P392" s="132"/>
      <c r="Q392" s="132"/>
      <c r="R392" s="132"/>
      <c r="S392" s="132"/>
      <c r="T392" s="132"/>
      <c r="U392" s="133"/>
      <c r="V392" s="131"/>
      <c r="W392" s="132"/>
      <c r="X392" s="132"/>
      <c r="Y392" s="132"/>
      <c r="Z392" s="132"/>
      <c r="AA392" s="132"/>
      <c r="AB392" s="133"/>
      <c r="AC392" s="131"/>
      <c r="AD392" s="132"/>
      <c r="AE392" s="132"/>
      <c r="AF392" s="132"/>
      <c r="AG392" s="132"/>
      <c r="AH392" s="132"/>
      <c r="AI392" s="133"/>
      <c r="AJ392" s="131"/>
      <c r="AK392" s="132"/>
      <c r="AL392" s="132"/>
      <c r="AM392" s="132"/>
      <c r="AN392" s="132"/>
      <c r="AO392" s="132"/>
      <c r="AP392" s="133"/>
      <c r="AQ392" s="131"/>
      <c r="AR392" s="132"/>
      <c r="AS392" s="132"/>
      <c r="AT392" s="132"/>
      <c r="AU392" s="132"/>
      <c r="AV392" s="132"/>
      <c r="AW392" s="133"/>
      <c r="AX392" s="131"/>
      <c r="AY392" s="132"/>
      <c r="AZ392" s="132"/>
      <c r="BA392" s="132"/>
      <c r="BB392" s="132"/>
      <c r="BC392" s="132"/>
      <c r="BD392" s="133"/>
      <c r="BE392" s="131"/>
      <c r="BF392" s="132"/>
      <c r="BG392" s="132"/>
      <c r="BH392" s="132"/>
      <c r="BI392" s="132"/>
      <c r="BJ392" s="132"/>
      <c r="BK392" s="133"/>
      <c r="BL392" s="131"/>
      <c r="BM392" s="132"/>
      <c r="BN392" s="132"/>
      <c r="BO392" s="132"/>
      <c r="BP392" s="132"/>
      <c r="BQ392" s="132"/>
      <c r="BR392" s="133"/>
    </row>
    <row r="393" spans="1:70" x14ac:dyDescent="0.3">
      <c r="A393" s="79"/>
      <c r="B393" s="79"/>
      <c r="C393" s="79"/>
      <c r="D393" s="80"/>
      <c r="E393" s="81"/>
      <c r="F393" s="127"/>
      <c r="G393" s="128"/>
      <c r="H393" s="131"/>
      <c r="I393" s="132"/>
      <c r="J393" s="132"/>
      <c r="K393" s="132"/>
      <c r="L393" s="132"/>
      <c r="M393" s="132"/>
      <c r="N393" s="133"/>
      <c r="O393" s="131"/>
      <c r="P393" s="132"/>
      <c r="Q393" s="132"/>
      <c r="R393" s="132"/>
      <c r="S393" s="132"/>
      <c r="T393" s="132"/>
      <c r="U393" s="133"/>
      <c r="V393" s="131"/>
      <c r="W393" s="132"/>
      <c r="X393" s="132"/>
      <c r="Y393" s="132"/>
      <c r="Z393" s="132"/>
      <c r="AA393" s="132"/>
      <c r="AB393" s="133"/>
      <c r="AC393" s="131"/>
      <c r="AD393" s="132"/>
      <c r="AE393" s="132"/>
      <c r="AF393" s="132"/>
      <c r="AG393" s="132"/>
      <c r="AH393" s="132"/>
      <c r="AI393" s="133"/>
      <c r="AJ393" s="131"/>
      <c r="AK393" s="132"/>
      <c r="AL393" s="132"/>
      <c r="AM393" s="132"/>
      <c r="AN393" s="132"/>
      <c r="AO393" s="132"/>
      <c r="AP393" s="133"/>
      <c r="AQ393" s="131"/>
      <c r="AR393" s="132"/>
      <c r="AS393" s="132"/>
      <c r="AT393" s="132"/>
      <c r="AU393" s="132"/>
      <c r="AV393" s="132"/>
      <c r="AW393" s="133"/>
      <c r="AX393" s="131"/>
      <c r="AY393" s="132"/>
      <c r="AZ393" s="132"/>
      <c r="BA393" s="132"/>
      <c r="BB393" s="132"/>
      <c r="BC393" s="132"/>
      <c r="BD393" s="133"/>
      <c r="BE393" s="131"/>
      <c r="BF393" s="132"/>
      <c r="BG393" s="132"/>
      <c r="BH393" s="132"/>
      <c r="BI393" s="132"/>
      <c r="BJ393" s="132"/>
      <c r="BK393" s="133"/>
      <c r="BL393" s="131"/>
      <c r="BM393" s="132"/>
      <c r="BN393" s="132"/>
      <c r="BO393" s="132"/>
      <c r="BP393" s="132"/>
      <c r="BQ393" s="132"/>
      <c r="BR393" s="133"/>
    </row>
    <row r="394" spans="1:70" x14ac:dyDescent="0.3">
      <c r="A394" s="79"/>
      <c r="B394" s="79"/>
      <c r="C394" s="79"/>
      <c r="D394" s="80"/>
      <c r="E394" s="81"/>
      <c r="F394" s="127"/>
      <c r="G394" s="128"/>
      <c r="H394" s="131"/>
      <c r="I394" s="132"/>
      <c r="J394" s="132"/>
      <c r="K394" s="132"/>
      <c r="L394" s="132"/>
      <c r="M394" s="132"/>
      <c r="N394" s="133"/>
      <c r="O394" s="131"/>
      <c r="P394" s="132"/>
      <c r="Q394" s="132"/>
      <c r="R394" s="132"/>
      <c r="S394" s="132"/>
      <c r="T394" s="132"/>
      <c r="U394" s="133"/>
      <c r="V394" s="131"/>
      <c r="W394" s="132"/>
      <c r="X394" s="132"/>
      <c r="Y394" s="132"/>
      <c r="Z394" s="132"/>
      <c r="AA394" s="132"/>
      <c r="AB394" s="133"/>
      <c r="AC394" s="131"/>
      <c r="AD394" s="132"/>
      <c r="AE394" s="132"/>
      <c r="AF394" s="132"/>
      <c r="AG394" s="132"/>
      <c r="AH394" s="132"/>
      <c r="AI394" s="133"/>
      <c r="AJ394" s="131"/>
      <c r="AK394" s="132"/>
      <c r="AL394" s="132"/>
      <c r="AM394" s="132"/>
      <c r="AN394" s="132"/>
      <c r="AO394" s="132"/>
      <c r="AP394" s="133"/>
      <c r="AQ394" s="131"/>
      <c r="AR394" s="132"/>
      <c r="AS394" s="132"/>
      <c r="AT394" s="132"/>
      <c r="AU394" s="132"/>
      <c r="AV394" s="132"/>
      <c r="AW394" s="133"/>
      <c r="AX394" s="131"/>
      <c r="AY394" s="132"/>
      <c r="AZ394" s="132"/>
      <c r="BA394" s="132"/>
      <c r="BB394" s="132"/>
      <c r="BC394" s="132"/>
      <c r="BD394" s="133"/>
      <c r="BE394" s="131"/>
      <c r="BF394" s="132"/>
      <c r="BG394" s="132"/>
      <c r="BH394" s="132"/>
      <c r="BI394" s="132"/>
      <c r="BJ394" s="132"/>
      <c r="BK394" s="133"/>
      <c r="BL394" s="131"/>
      <c r="BM394" s="132"/>
      <c r="BN394" s="132"/>
      <c r="BO394" s="132"/>
      <c r="BP394" s="132"/>
      <c r="BQ394" s="132"/>
      <c r="BR394" s="133"/>
    </row>
    <row r="395" spans="1:70" x14ac:dyDescent="0.3">
      <c r="A395" s="79"/>
      <c r="B395" s="79"/>
      <c r="C395" s="79"/>
      <c r="D395" s="80"/>
      <c r="E395" s="81"/>
      <c r="F395" s="127"/>
      <c r="G395" s="128"/>
      <c r="H395" s="131"/>
      <c r="I395" s="132"/>
      <c r="J395" s="132"/>
      <c r="K395" s="132"/>
      <c r="L395" s="132"/>
      <c r="M395" s="132"/>
      <c r="N395" s="133"/>
      <c r="O395" s="131"/>
      <c r="P395" s="132"/>
      <c r="Q395" s="132"/>
      <c r="R395" s="132"/>
      <c r="S395" s="132"/>
      <c r="T395" s="132"/>
      <c r="U395" s="133"/>
      <c r="V395" s="131"/>
      <c r="W395" s="132"/>
      <c r="X395" s="132"/>
      <c r="Y395" s="132"/>
      <c r="Z395" s="132"/>
      <c r="AA395" s="132"/>
      <c r="AB395" s="133"/>
      <c r="AC395" s="131"/>
      <c r="AD395" s="132"/>
      <c r="AE395" s="132"/>
      <c r="AF395" s="132"/>
      <c r="AG395" s="132"/>
      <c r="AH395" s="132"/>
      <c r="AI395" s="133"/>
      <c r="AJ395" s="131"/>
      <c r="AK395" s="132"/>
      <c r="AL395" s="132"/>
      <c r="AM395" s="132"/>
      <c r="AN395" s="132"/>
      <c r="AO395" s="132"/>
      <c r="AP395" s="133"/>
      <c r="AQ395" s="131"/>
      <c r="AR395" s="132"/>
      <c r="AS395" s="132"/>
      <c r="AT395" s="132"/>
      <c r="AU395" s="132"/>
      <c r="AV395" s="132"/>
      <c r="AW395" s="133"/>
      <c r="AX395" s="131"/>
      <c r="AY395" s="132"/>
      <c r="AZ395" s="132"/>
      <c r="BA395" s="132"/>
      <c r="BB395" s="132"/>
      <c r="BC395" s="132"/>
      <c r="BD395" s="133"/>
      <c r="BE395" s="131"/>
      <c r="BF395" s="132"/>
      <c r="BG395" s="132"/>
      <c r="BH395" s="132"/>
      <c r="BI395" s="132"/>
      <c r="BJ395" s="132"/>
      <c r="BK395" s="133"/>
      <c r="BL395" s="131"/>
      <c r="BM395" s="132"/>
      <c r="BN395" s="132"/>
      <c r="BO395" s="132"/>
      <c r="BP395" s="132"/>
      <c r="BQ395" s="132"/>
      <c r="BR395" s="133"/>
    </row>
    <row r="396" spans="1:70" x14ac:dyDescent="0.3">
      <c r="A396" s="79"/>
      <c r="B396" s="79"/>
      <c r="C396" s="79"/>
      <c r="D396" s="80"/>
      <c r="E396" s="81"/>
      <c r="F396" s="127"/>
      <c r="G396" s="128"/>
      <c r="H396" s="131"/>
      <c r="I396" s="132"/>
      <c r="J396" s="132"/>
      <c r="K396" s="132"/>
      <c r="L396" s="132"/>
      <c r="M396" s="132"/>
      <c r="N396" s="133"/>
      <c r="O396" s="131"/>
      <c r="P396" s="132"/>
      <c r="Q396" s="132"/>
      <c r="R396" s="132"/>
      <c r="S396" s="132"/>
      <c r="T396" s="132"/>
      <c r="U396" s="133"/>
      <c r="V396" s="131"/>
      <c r="W396" s="132"/>
      <c r="X396" s="132"/>
      <c r="Y396" s="132"/>
      <c r="Z396" s="132"/>
      <c r="AA396" s="132"/>
      <c r="AB396" s="133"/>
      <c r="AC396" s="131"/>
      <c r="AD396" s="132"/>
      <c r="AE396" s="132"/>
      <c r="AF396" s="132"/>
      <c r="AG396" s="132"/>
      <c r="AH396" s="132"/>
      <c r="AI396" s="133"/>
      <c r="AJ396" s="131"/>
      <c r="AK396" s="132"/>
      <c r="AL396" s="132"/>
      <c r="AM396" s="132"/>
      <c r="AN396" s="132"/>
      <c r="AO396" s="132"/>
      <c r="AP396" s="133"/>
      <c r="AQ396" s="131"/>
      <c r="AR396" s="132"/>
      <c r="AS396" s="132"/>
      <c r="AT396" s="132"/>
      <c r="AU396" s="132"/>
      <c r="AV396" s="132"/>
      <c r="AW396" s="133"/>
      <c r="AX396" s="131"/>
      <c r="AY396" s="132"/>
      <c r="AZ396" s="132"/>
      <c r="BA396" s="132"/>
      <c r="BB396" s="132"/>
      <c r="BC396" s="132"/>
      <c r="BD396" s="133"/>
      <c r="BE396" s="131"/>
      <c r="BF396" s="132"/>
      <c r="BG396" s="132"/>
      <c r="BH396" s="132"/>
      <c r="BI396" s="132"/>
      <c r="BJ396" s="132"/>
      <c r="BK396" s="133"/>
      <c r="BL396" s="131"/>
      <c r="BM396" s="132"/>
      <c r="BN396" s="132"/>
      <c r="BO396" s="132"/>
      <c r="BP396" s="132"/>
      <c r="BQ396" s="132"/>
      <c r="BR396" s="133"/>
    </row>
    <row r="397" spans="1:70" x14ac:dyDescent="0.3">
      <c r="A397" s="79"/>
      <c r="B397" s="79"/>
      <c r="C397" s="79"/>
      <c r="D397" s="80"/>
      <c r="E397" s="81"/>
      <c r="F397" s="127"/>
      <c r="G397" s="128"/>
      <c r="H397" s="131"/>
      <c r="I397" s="132"/>
      <c r="J397" s="132"/>
      <c r="K397" s="132"/>
      <c r="L397" s="132"/>
      <c r="M397" s="132"/>
      <c r="N397" s="133"/>
      <c r="O397" s="131"/>
      <c r="P397" s="132"/>
      <c r="Q397" s="132"/>
      <c r="R397" s="132"/>
      <c r="S397" s="132"/>
      <c r="T397" s="132"/>
      <c r="U397" s="133"/>
      <c r="V397" s="131"/>
      <c r="W397" s="132"/>
      <c r="X397" s="132"/>
      <c r="Y397" s="132"/>
      <c r="Z397" s="132"/>
      <c r="AA397" s="132"/>
      <c r="AB397" s="133"/>
      <c r="AC397" s="131"/>
      <c r="AD397" s="132"/>
      <c r="AE397" s="132"/>
      <c r="AF397" s="132"/>
      <c r="AG397" s="132"/>
      <c r="AH397" s="132"/>
      <c r="AI397" s="133"/>
      <c r="AJ397" s="131"/>
      <c r="AK397" s="132"/>
      <c r="AL397" s="132"/>
      <c r="AM397" s="132"/>
      <c r="AN397" s="132"/>
      <c r="AO397" s="132"/>
      <c r="AP397" s="133"/>
      <c r="AQ397" s="131"/>
      <c r="AR397" s="132"/>
      <c r="AS397" s="132"/>
      <c r="AT397" s="132"/>
      <c r="AU397" s="132"/>
      <c r="AV397" s="132"/>
      <c r="AW397" s="133"/>
      <c r="AX397" s="131"/>
      <c r="AY397" s="132"/>
      <c r="AZ397" s="132"/>
      <c r="BA397" s="132"/>
      <c r="BB397" s="132"/>
      <c r="BC397" s="132"/>
      <c r="BD397" s="133"/>
      <c r="BE397" s="131"/>
      <c r="BF397" s="132"/>
      <c r="BG397" s="132"/>
      <c r="BH397" s="132"/>
      <c r="BI397" s="132"/>
      <c r="BJ397" s="132"/>
      <c r="BK397" s="133"/>
      <c r="BL397" s="131"/>
      <c r="BM397" s="132"/>
      <c r="BN397" s="132"/>
      <c r="BO397" s="132"/>
      <c r="BP397" s="132"/>
      <c r="BQ397" s="132"/>
      <c r="BR397" s="133"/>
    </row>
    <row r="398" spans="1:70" x14ac:dyDescent="0.3">
      <c r="A398" s="79"/>
      <c r="B398" s="79"/>
      <c r="C398" s="79"/>
      <c r="D398" s="80"/>
      <c r="E398" s="81"/>
      <c r="F398" s="127"/>
      <c r="G398" s="128"/>
      <c r="H398" s="131"/>
      <c r="I398" s="132"/>
      <c r="J398" s="132"/>
      <c r="K398" s="132"/>
      <c r="L398" s="132"/>
      <c r="M398" s="132"/>
      <c r="N398" s="133"/>
      <c r="O398" s="131"/>
      <c r="P398" s="132"/>
      <c r="Q398" s="132"/>
      <c r="R398" s="132"/>
      <c r="S398" s="132"/>
      <c r="T398" s="132"/>
      <c r="U398" s="133"/>
      <c r="V398" s="131"/>
      <c r="W398" s="132"/>
      <c r="X398" s="132"/>
      <c r="Y398" s="132"/>
      <c r="Z398" s="132"/>
      <c r="AA398" s="132"/>
      <c r="AB398" s="133"/>
      <c r="AC398" s="131"/>
      <c r="AD398" s="132"/>
      <c r="AE398" s="132"/>
      <c r="AF398" s="132"/>
      <c r="AG398" s="132"/>
      <c r="AH398" s="132"/>
      <c r="AI398" s="133"/>
      <c r="AJ398" s="131"/>
      <c r="AK398" s="132"/>
      <c r="AL398" s="132"/>
      <c r="AM398" s="132"/>
      <c r="AN398" s="132"/>
      <c r="AO398" s="132"/>
      <c r="AP398" s="133"/>
      <c r="AQ398" s="131"/>
      <c r="AR398" s="132"/>
      <c r="AS398" s="132"/>
      <c r="AT398" s="132"/>
      <c r="AU398" s="132"/>
      <c r="AV398" s="132"/>
      <c r="AW398" s="133"/>
      <c r="AX398" s="131"/>
      <c r="AY398" s="132"/>
      <c r="AZ398" s="132"/>
      <c r="BA398" s="132"/>
      <c r="BB398" s="132"/>
      <c r="BC398" s="132"/>
      <c r="BD398" s="133"/>
      <c r="BE398" s="131"/>
      <c r="BF398" s="132"/>
      <c r="BG398" s="132"/>
      <c r="BH398" s="132"/>
      <c r="BI398" s="132"/>
      <c r="BJ398" s="132"/>
      <c r="BK398" s="133"/>
      <c r="BL398" s="131"/>
      <c r="BM398" s="132"/>
      <c r="BN398" s="132"/>
      <c r="BO398" s="132"/>
      <c r="BP398" s="132"/>
      <c r="BQ398" s="132"/>
      <c r="BR398" s="133"/>
    </row>
    <row r="399" spans="1:70" x14ac:dyDescent="0.3">
      <c r="A399" s="79"/>
      <c r="B399" s="79"/>
      <c r="C399" s="79"/>
      <c r="D399" s="80"/>
      <c r="E399" s="81"/>
      <c r="F399" s="127"/>
      <c r="G399" s="128"/>
      <c r="H399" s="131"/>
      <c r="I399" s="132"/>
      <c r="J399" s="132"/>
      <c r="K399" s="132"/>
      <c r="L399" s="132"/>
      <c r="M399" s="132"/>
      <c r="N399" s="133"/>
      <c r="O399" s="131"/>
      <c r="P399" s="132"/>
      <c r="Q399" s="132"/>
      <c r="R399" s="132"/>
      <c r="S399" s="132"/>
      <c r="T399" s="132"/>
      <c r="U399" s="133"/>
      <c r="V399" s="131"/>
      <c r="W399" s="132"/>
      <c r="X399" s="132"/>
      <c r="Y399" s="132"/>
      <c r="Z399" s="132"/>
      <c r="AA399" s="132"/>
      <c r="AB399" s="133"/>
      <c r="AC399" s="131"/>
      <c r="AD399" s="132"/>
      <c r="AE399" s="132"/>
      <c r="AF399" s="132"/>
      <c r="AG399" s="132"/>
      <c r="AH399" s="132"/>
      <c r="AI399" s="133"/>
      <c r="AJ399" s="131"/>
      <c r="AK399" s="132"/>
      <c r="AL399" s="132"/>
      <c r="AM399" s="132"/>
      <c r="AN399" s="132"/>
      <c r="AO399" s="132"/>
      <c r="AP399" s="133"/>
      <c r="AQ399" s="131"/>
      <c r="AR399" s="132"/>
      <c r="AS399" s="132"/>
      <c r="AT399" s="132"/>
      <c r="AU399" s="132"/>
      <c r="AV399" s="132"/>
      <c r="AW399" s="133"/>
      <c r="AX399" s="131"/>
      <c r="AY399" s="132"/>
      <c r="AZ399" s="132"/>
      <c r="BA399" s="132"/>
      <c r="BB399" s="132"/>
      <c r="BC399" s="132"/>
      <c r="BD399" s="133"/>
      <c r="BE399" s="131"/>
      <c r="BF399" s="132"/>
      <c r="BG399" s="132"/>
      <c r="BH399" s="132"/>
      <c r="BI399" s="132"/>
      <c r="BJ399" s="132"/>
      <c r="BK399" s="133"/>
      <c r="BL399" s="131"/>
      <c r="BM399" s="132"/>
      <c r="BN399" s="132"/>
      <c r="BO399" s="132"/>
      <c r="BP399" s="132"/>
      <c r="BQ399" s="132"/>
      <c r="BR399" s="133"/>
    </row>
    <row r="400" spans="1:70" x14ac:dyDescent="0.3">
      <c r="A400" s="79"/>
      <c r="B400" s="79"/>
      <c r="C400" s="79"/>
      <c r="D400" s="80"/>
      <c r="E400" s="81"/>
      <c r="F400" s="127"/>
      <c r="G400" s="128"/>
      <c r="H400" s="131"/>
      <c r="I400" s="132"/>
      <c r="J400" s="132"/>
      <c r="K400" s="132"/>
      <c r="L400" s="132"/>
      <c r="M400" s="132"/>
      <c r="N400" s="133"/>
      <c r="O400" s="131"/>
      <c r="P400" s="132"/>
      <c r="Q400" s="132"/>
      <c r="R400" s="132"/>
      <c r="S400" s="132"/>
      <c r="T400" s="132"/>
      <c r="U400" s="133"/>
      <c r="V400" s="131"/>
      <c r="W400" s="132"/>
      <c r="X400" s="132"/>
      <c r="Y400" s="132"/>
      <c r="Z400" s="132"/>
      <c r="AA400" s="132"/>
      <c r="AB400" s="133"/>
      <c r="AC400" s="131"/>
      <c r="AD400" s="132"/>
      <c r="AE400" s="132"/>
      <c r="AF400" s="132"/>
      <c r="AG400" s="132"/>
      <c r="AH400" s="132"/>
      <c r="AI400" s="133"/>
      <c r="AJ400" s="131"/>
      <c r="AK400" s="132"/>
      <c r="AL400" s="132"/>
      <c r="AM400" s="132"/>
      <c r="AN400" s="132"/>
      <c r="AO400" s="132"/>
      <c r="AP400" s="133"/>
      <c r="AQ400" s="131"/>
      <c r="AR400" s="132"/>
      <c r="AS400" s="132"/>
      <c r="AT400" s="132"/>
      <c r="AU400" s="132"/>
      <c r="AV400" s="132"/>
      <c r="AW400" s="133"/>
      <c r="AX400" s="131"/>
      <c r="AY400" s="132"/>
      <c r="AZ400" s="132"/>
      <c r="BA400" s="132"/>
      <c r="BB400" s="132"/>
      <c r="BC400" s="132"/>
      <c r="BD400" s="133"/>
      <c r="BE400" s="131"/>
      <c r="BF400" s="132"/>
      <c r="BG400" s="132"/>
      <c r="BH400" s="132"/>
      <c r="BI400" s="132"/>
      <c r="BJ400" s="132"/>
      <c r="BK400" s="133"/>
      <c r="BL400" s="131"/>
      <c r="BM400" s="132"/>
      <c r="BN400" s="132"/>
      <c r="BO400" s="132"/>
      <c r="BP400" s="132"/>
      <c r="BQ400" s="132"/>
      <c r="BR400" s="133"/>
    </row>
    <row r="401" spans="1:70" x14ac:dyDescent="0.3">
      <c r="A401" s="79"/>
      <c r="B401" s="79"/>
      <c r="C401" s="79"/>
      <c r="D401" s="80"/>
      <c r="E401" s="81"/>
      <c r="F401" s="127"/>
      <c r="G401" s="128"/>
      <c r="H401" s="131"/>
      <c r="I401" s="132"/>
      <c r="J401" s="132"/>
      <c r="K401" s="132"/>
      <c r="L401" s="132"/>
      <c r="M401" s="132"/>
      <c r="N401" s="133"/>
      <c r="O401" s="131"/>
      <c r="P401" s="132"/>
      <c r="Q401" s="132"/>
      <c r="R401" s="132"/>
      <c r="S401" s="132"/>
      <c r="T401" s="132"/>
      <c r="U401" s="133"/>
      <c r="V401" s="131"/>
      <c r="W401" s="132"/>
      <c r="X401" s="132"/>
      <c r="Y401" s="132"/>
      <c r="Z401" s="132"/>
      <c r="AA401" s="132"/>
      <c r="AB401" s="133"/>
      <c r="AC401" s="131"/>
      <c r="AD401" s="132"/>
      <c r="AE401" s="132"/>
      <c r="AF401" s="132"/>
      <c r="AG401" s="132"/>
      <c r="AH401" s="132"/>
      <c r="AI401" s="133"/>
      <c r="AJ401" s="131"/>
      <c r="AK401" s="132"/>
      <c r="AL401" s="132"/>
      <c r="AM401" s="132"/>
      <c r="AN401" s="132"/>
      <c r="AO401" s="132"/>
      <c r="AP401" s="133"/>
      <c r="AQ401" s="131"/>
      <c r="AR401" s="132"/>
      <c r="AS401" s="132"/>
      <c r="AT401" s="132"/>
      <c r="AU401" s="132"/>
      <c r="AV401" s="132"/>
      <c r="AW401" s="133"/>
      <c r="AX401" s="131"/>
      <c r="AY401" s="132"/>
      <c r="AZ401" s="132"/>
      <c r="BA401" s="132"/>
      <c r="BB401" s="132"/>
      <c r="BC401" s="132"/>
      <c r="BD401" s="133"/>
      <c r="BE401" s="131"/>
      <c r="BF401" s="132"/>
      <c r="BG401" s="132"/>
      <c r="BH401" s="132"/>
      <c r="BI401" s="132"/>
      <c r="BJ401" s="132"/>
      <c r="BK401" s="133"/>
      <c r="BL401" s="131"/>
      <c r="BM401" s="132"/>
      <c r="BN401" s="132"/>
      <c r="BO401" s="132"/>
      <c r="BP401" s="132"/>
      <c r="BQ401" s="132"/>
      <c r="BR401" s="133"/>
    </row>
    <row r="402" spans="1:70" x14ac:dyDescent="0.3">
      <c r="A402" s="79"/>
      <c r="B402" s="79"/>
      <c r="C402" s="79"/>
      <c r="D402" s="80"/>
      <c r="E402" s="81"/>
      <c r="F402" s="127"/>
      <c r="G402" s="128"/>
      <c r="H402" s="131"/>
      <c r="I402" s="132"/>
      <c r="J402" s="132"/>
      <c r="K402" s="132"/>
      <c r="L402" s="132"/>
      <c r="M402" s="132"/>
      <c r="N402" s="133"/>
      <c r="O402" s="131"/>
      <c r="P402" s="132"/>
      <c r="Q402" s="132"/>
      <c r="R402" s="132"/>
      <c r="S402" s="132"/>
      <c r="T402" s="132"/>
      <c r="U402" s="133"/>
      <c r="V402" s="131"/>
      <c r="W402" s="132"/>
      <c r="X402" s="132"/>
      <c r="Y402" s="132"/>
      <c r="Z402" s="132"/>
      <c r="AA402" s="132"/>
      <c r="AB402" s="133"/>
      <c r="AC402" s="131"/>
      <c r="AD402" s="132"/>
      <c r="AE402" s="132"/>
      <c r="AF402" s="132"/>
      <c r="AG402" s="132"/>
      <c r="AH402" s="132"/>
      <c r="AI402" s="133"/>
      <c r="AJ402" s="131"/>
      <c r="AK402" s="132"/>
      <c r="AL402" s="132"/>
      <c r="AM402" s="132"/>
      <c r="AN402" s="132"/>
      <c r="AO402" s="132"/>
      <c r="AP402" s="133"/>
      <c r="AQ402" s="131"/>
      <c r="AR402" s="132"/>
      <c r="AS402" s="132"/>
      <c r="AT402" s="132"/>
      <c r="AU402" s="132"/>
      <c r="AV402" s="132"/>
      <c r="AW402" s="133"/>
      <c r="AX402" s="131"/>
      <c r="AY402" s="132"/>
      <c r="AZ402" s="132"/>
      <c r="BA402" s="132"/>
      <c r="BB402" s="132"/>
      <c r="BC402" s="132"/>
      <c r="BD402" s="133"/>
      <c r="BE402" s="131"/>
      <c r="BF402" s="132"/>
      <c r="BG402" s="132"/>
      <c r="BH402" s="132"/>
      <c r="BI402" s="132"/>
      <c r="BJ402" s="132"/>
      <c r="BK402" s="133"/>
      <c r="BL402" s="131"/>
      <c r="BM402" s="132"/>
      <c r="BN402" s="132"/>
      <c r="BO402" s="132"/>
      <c r="BP402" s="132"/>
      <c r="BQ402" s="132"/>
      <c r="BR402" s="133"/>
    </row>
    <row r="403" spans="1:70" x14ac:dyDescent="0.3">
      <c r="A403" s="79"/>
      <c r="B403" s="79"/>
      <c r="C403" s="79"/>
      <c r="D403" s="80"/>
      <c r="E403" s="81"/>
      <c r="F403" s="127"/>
      <c r="G403" s="128"/>
      <c r="H403" s="131"/>
      <c r="I403" s="132"/>
      <c r="J403" s="132"/>
      <c r="K403" s="132"/>
      <c r="L403" s="132"/>
      <c r="M403" s="132"/>
      <c r="N403" s="133"/>
      <c r="O403" s="131"/>
      <c r="P403" s="132"/>
      <c r="Q403" s="132"/>
      <c r="R403" s="132"/>
      <c r="S403" s="132"/>
      <c r="T403" s="132"/>
      <c r="U403" s="133"/>
      <c r="V403" s="131"/>
      <c r="W403" s="132"/>
      <c r="X403" s="132"/>
      <c r="Y403" s="132"/>
      <c r="Z403" s="132"/>
      <c r="AA403" s="132"/>
      <c r="AB403" s="133"/>
      <c r="AC403" s="131"/>
      <c r="AD403" s="132"/>
      <c r="AE403" s="132"/>
      <c r="AF403" s="132"/>
      <c r="AG403" s="132"/>
      <c r="AH403" s="132"/>
      <c r="AI403" s="133"/>
      <c r="AJ403" s="131"/>
      <c r="AK403" s="132"/>
      <c r="AL403" s="132"/>
      <c r="AM403" s="132"/>
      <c r="AN403" s="132"/>
      <c r="AO403" s="132"/>
      <c r="AP403" s="133"/>
      <c r="AQ403" s="131"/>
      <c r="AR403" s="132"/>
      <c r="AS403" s="132"/>
      <c r="AT403" s="132"/>
      <c r="AU403" s="132"/>
      <c r="AV403" s="132"/>
      <c r="AW403" s="133"/>
      <c r="AX403" s="131"/>
      <c r="AY403" s="132"/>
      <c r="AZ403" s="132"/>
      <c r="BA403" s="132"/>
      <c r="BB403" s="132"/>
      <c r="BC403" s="132"/>
      <c r="BD403" s="133"/>
      <c r="BE403" s="131"/>
      <c r="BF403" s="132"/>
      <c r="BG403" s="132"/>
      <c r="BH403" s="132"/>
      <c r="BI403" s="132"/>
      <c r="BJ403" s="132"/>
      <c r="BK403" s="133"/>
      <c r="BL403" s="131"/>
      <c r="BM403" s="132"/>
      <c r="BN403" s="132"/>
      <c r="BO403" s="132"/>
      <c r="BP403" s="132"/>
      <c r="BQ403" s="132"/>
      <c r="BR403" s="133"/>
    </row>
    <row r="404" spans="1:70" x14ac:dyDescent="0.3">
      <c r="A404" s="79"/>
      <c r="B404" s="79"/>
      <c r="C404" s="79"/>
      <c r="D404" s="80"/>
      <c r="E404" s="81"/>
      <c r="F404" s="127"/>
      <c r="G404" s="128"/>
      <c r="H404" s="131"/>
      <c r="I404" s="132"/>
      <c r="J404" s="132"/>
      <c r="K404" s="132"/>
      <c r="L404" s="132"/>
      <c r="M404" s="132"/>
      <c r="N404" s="133"/>
      <c r="O404" s="131"/>
      <c r="P404" s="132"/>
      <c r="Q404" s="132"/>
      <c r="R404" s="132"/>
      <c r="S404" s="132"/>
      <c r="T404" s="132"/>
      <c r="U404" s="133"/>
      <c r="V404" s="131"/>
      <c r="W404" s="132"/>
      <c r="X404" s="132"/>
      <c r="Y404" s="132"/>
      <c r="Z404" s="132"/>
      <c r="AA404" s="132"/>
      <c r="AB404" s="133"/>
      <c r="AC404" s="131"/>
      <c r="AD404" s="132"/>
      <c r="AE404" s="132"/>
      <c r="AF404" s="132"/>
      <c r="AG404" s="132"/>
      <c r="AH404" s="132"/>
      <c r="AI404" s="133"/>
      <c r="AJ404" s="131"/>
      <c r="AK404" s="132"/>
      <c r="AL404" s="132"/>
      <c r="AM404" s="132"/>
      <c r="AN404" s="132"/>
      <c r="AO404" s="132"/>
      <c r="AP404" s="133"/>
      <c r="AQ404" s="131"/>
      <c r="AR404" s="132"/>
      <c r="AS404" s="132"/>
      <c r="AT404" s="132"/>
      <c r="AU404" s="132"/>
      <c r="AV404" s="132"/>
      <c r="AW404" s="133"/>
      <c r="AX404" s="131"/>
      <c r="AY404" s="132"/>
      <c r="AZ404" s="132"/>
      <c r="BA404" s="132"/>
      <c r="BB404" s="132"/>
      <c r="BC404" s="132"/>
      <c r="BD404" s="133"/>
      <c r="BE404" s="131"/>
      <c r="BF404" s="132"/>
      <c r="BG404" s="132"/>
      <c r="BH404" s="132"/>
      <c r="BI404" s="132"/>
      <c r="BJ404" s="132"/>
      <c r="BK404" s="133"/>
      <c r="BL404" s="131"/>
      <c r="BM404" s="132"/>
      <c r="BN404" s="132"/>
      <c r="BO404" s="132"/>
      <c r="BP404" s="132"/>
      <c r="BQ404" s="132"/>
      <c r="BR404" s="133"/>
    </row>
    <row r="405" spans="1:70" x14ac:dyDescent="0.3">
      <c r="A405" s="79"/>
      <c r="B405" s="79"/>
      <c r="C405" s="79"/>
      <c r="D405" s="80"/>
      <c r="E405" s="81"/>
      <c r="F405" s="127"/>
      <c r="G405" s="128"/>
      <c r="H405" s="131"/>
      <c r="I405" s="132"/>
      <c r="J405" s="132"/>
      <c r="K405" s="132"/>
      <c r="L405" s="132"/>
      <c r="M405" s="132"/>
      <c r="N405" s="133"/>
      <c r="O405" s="131"/>
      <c r="P405" s="132"/>
      <c r="Q405" s="132"/>
      <c r="R405" s="132"/>
      <c r="S405" s="132"/>
      <c r="T405" s="132"/>
      <c r="U405" s="133"/>
      <c r="V405" s="131"/>
      <c r="W405" s="132"/>
      <c r="X405" s="132"/>
      <c r="Y405" s="132"/>
      <c r="Z405" s="132"/>
      <c r="AA405" s="132"/>
      <c r="AB405" s="133"/>
      <c r="AC405" s="131"/>
      <c r="AD405" s="132"/>
      <c r="AE405" s="132"/>
      <c r="AF405" s="132"/>
      <c r="AG405" s="132"/>
      <c r="AH405" s="132"/>
      <c r="AI405" s="133"/>
      <c r="AJ405" s="131"/>
      <c r="AK405" s="132"/>
      <c r="AL405" s="132"/>
      <c r="AM405" s="132"/>
      <c r="AN405" s="132"/>
      <c r="AO405" s="132"/>
      <c r="AP405" s="133"/>
      <c r="AQ405" s="131"/>
      <c r="AR405" s="132"/>
      <c r="AS405" s="132"/>
      <c r="AT405" s="132"/>
      <c r="AU405" s="132"/>
      <c r="AV405" s="132"/>
      <c r="AW405" s="133"/>
      <c r="AX405" s="131"/>
      <c r="AY405" s="132"/>
      <c r="AZ405" s="132"/>
      <c r="BA405" s="132"/>
      <c r="BB405" s="132"/>
      <c r="BC405" s="132"/>
      <c r="BD405" s="133"/>
      <c r="BE405" s="131"/>
      <c r="BF405" s="132"/>
      <c r="BG405" s="132"/>
      <c r="BH405" s="132"/>
      <c r="BI405" s="132"/>
      <c r="BJ405" s="132"/>
      <c r="BK405" s="133"/>
      <c r="BL405" s="131"/>
      <c r="BM405" s="132"/>
      <c r="BN405" s="132"/>
      <c r="BO405" s="132"/>
      <c r="BP405" s="132"/>
      <c r="BQ405" s="132"/>
      <c r="BR405" s="133"/>
    </row>
    <row r="406" spans="1:70" x14ac:dyDescent="0.3">
      <c r="A406" s="79"/>
      <c r="B406" s="79"/>
      <c r="C406" s="79"/>
      <c r="D406" s="80"/>
      <c r="E406" s="81"/>
      <c r="F406" s="127"/>
      <c r="G406" s="128"/>
      <c r="H406" s="131"/>
      <c r="I406" s="132"/>
      <c r="J406" s="132"/>
      <c r="K406" s="132"/>
      <c r="L406" s="132"/>
      <c r="M406" s="132"/>
      <c r="N406" s="133"/>
      <c r="O406" s="131"/>
      <c r="P406" s="132"/>
      <c r="Q406" s="132"/>
      <c r="R406" s="132"/>
      <c r="S406" s="132"/>
      <c r="T406" s="132"/>
      <c r="U406" s="133"/>
      <c r="V406" s="131"/>
      <c r="W406" s="132"/>
      <c r="X406" s="132"/>
      <c r="Y406" s="132"/>
      <c r="Z406" s="132"/>
      <c r="AA406" s="132"/>
      <c r="AB406" s="133"/>
      <c r="AC406" s="131"/>
      <c r="AD406" s="132"/>
      <c r="AE406" s="132"/>
      <c r="AF406" s="132"/>
      <c r="AG406" s="132"/>
      <c r="AH406" s="132"/>
      <c r="AI406" s="133"/>
      <c r="AJ406" s="131"/>
      <c r="AK406" s="132"/>
      <c r="AL406" s="132"/>
      <c r="AM406" s="132"/>
      <c r="AN406" s="132"/>
      <c r="AO406" s="132"/>
      <c r="AP406" s="133"/>
      <c r="AQ406" s="131"/>
      <c r="AR406" s="132"/>
      <c r="AS406" s="132"/>
      <c r="AT406" s="132"/>
      <c r="AU406" s="132"/>
      <c r="AV406" s="132"/>
      <c r="AW406" s="133"/>
      <c r="AX406" s="131"/>
      <c r="AY406" s="132"/>
      <c r="AZ406" s="132"/>
      <c r="BA406" s="132"/>
      <c r="BB406" s="132"/>
      <c r="BC406" s="132"/>
      <c r="BD406" s="133"/>
      <c r="BE406" s="131"/>
      <c r="BF406" s="132"/>
      <c r="BG406" s="132"/>
      <c r="BH406" s="132"/>
      <c r="BI406" s="132"/>
      <c r="BJ406" s="132"/>
      <c r="BK406" s="133"/>
      <c r="BL406" s="131"/>
      <c r="BM406" s="132"/>
      <c r="BN406" s="132"/>
      <c r="BO406" s="132"/>
      <c r="BP406" s="132"/>
      <c r="BQ406" s="132"/>
      <c r="BR406" s="133"/>
    </row>
    <row r="407" spans="1:70" x14ac:dyDescent="0.3">
      <c r="A407" s="79"/>
      <c r="B407" s="79"/>
      <c r="C407" s="79"/>
      <c r="D407" s="80"/>
      <c r="E407" s="81"/>
      <c r="F407" s="127"/>
      <c r="G407" s="128"/>
      <c r="H407" s="131"/>
      <c r="I407" s="132"/>
      <c r="J407" s="132"/>
      <c r="K407" s="132"/>
      <c r="L407" s="132"/>
      <c r="M407" s="132"/>
      <c r="N407" s="133"/>
      <c r="O407" s="131"/>
      <c r="P407" s="132"/>
      <c r="Q407" s="132"/>
      <c r="R407" s="132"/>
      <c r="S407" s="132"/>
      <c r="T407" s="132"/>
      <c r="U407" s="133"/>
      <c r="V407" s="131"/>
      <c r="W407" s="132"/>
      <c r="X407" s="132"/>
      <c r="Y407" s="132"/>
      <c r="Z407" s="132"/>
      <c r="AA407" s="132"/>
      <c r="AB407" s="133"/>
      <c r="AC407" s="131"/>
      <c r="AD407" s="132"/>
      <c r="AE407" s="132"/>
      <c r="AF407" s="132"/>
      <c r="AG407" s="132"/>
      <c r="AH407" s="132"/>
      <c r="AI407" s="133"/>
      <c r="AJ407" s="131"/>
      <c r="AK407" s="132"/>
      <c r="AL407" s="132"/>
      <c r="AM407" s="132"/>
      <c r="AN407" s="132"/>
      <c r="AO407" s="132"/>
      <c r="AP407" s="133"/>
      <c r="AQ407" s="131"/>
      <c r="AR407" s="132"/>
      <c r="AS407" s="132"/>
      <c r="AT407" s="132"/>
      <c r="AU407" s="132"/>
      <c r="AV407" s="132"/>
      <c r="AW407" s="133"/>
      <c r="AX407" s="131"/>
      <c r="AY407" s="132"/>
      <c r="AZ407" s="132"/>
      <c r="BA407" s="132"/>
      <c r="BB407" s="132"/>
      <c r="BC407" s="132"/>
      <c r="BD407" s="133"/>
      <c r="BE407" s="131"/>
      <c r="BF407" s="132"/>
      <c r="BG407" s="132"/>
      <c r="BH407" s="132"/>
      <c r="BI407" s="132"/>
      <c r="BJ407" s="132"/>
      <c r="BK407" s="133"/>
      <c r="BL407" s="131"/>
      <c r="BM407" s="132"/>
      <c r="BN407" s="132"/>
      <c r="BO407" s="132"/>
      <c r="BP407" s="132"/>
      <c r="BQ407" s="132"/>
      <c r="BR407" s="133"/>
    </row>
    <row r="408" spans="1:70" x14ac:dyDescent="0.3">
      <c r="A408" s="79"/>
      <c r="B408" s="79"/>
      <c r="C408" s="79"/>
      <c r="D408" s="80"/>
      <c r="E408" s="81"/>
      <c r="F408" s="127"/>
      <c r="G408" s="128"/>
      <c r="H408" s="131"/>
      <c r="I408" s="132"/>
      <c r="J408" s="132"/>
      <c r="K408" s="132"/>
      <c r="L408" s="132"/>
      <c r="M408" s="132"/>
      <c r="N408" s="133"/>
      <c r="O408" s="131"/>
      <c r="P408" s="132"/>
      <c r="Q408" s="132"/>
      <c r="R408" s="132"/>
      <c r="S408" s="132"/>
      <c r="T408" s="132"/>
      <c r="U408" s="133"/>
      <c r="V408" s="131"/>
      <c r="W408" s="132"/>
      <c r="X408" s="132"/>
      <c r="Y408" s="132"/>
      <c r="Z408" s="132"/>
      <c r="AA408" s="132"/>
      <c r="AB408" s="133"/>
      <c r="AC408" s="131"/>
      <c r="AD408" s="132"/>
      <c r="AE408" s="132"/>
      <c r="AF408" s="132"/>
      <c r="AG408" s="132"/>
      <c r="AH408" s="132"/>
      <c r="AI408" s="133"/>
      <c r="AJ408" s="131"/>
      <c r="AK408" s="132"/>
      <c r="AL408" s="132"/>
      <c r="AM408" s="132"/>
      <c r="AN408" s="132"/>
      <c r="AO408" s="132"/>
      <c r="AP408" s="133"/>
      <c r="AQ408" s="131"/>
      <c r="AR408" s="132"/>
      <c r="AS408" s="132"/>
      <c r="AT408" s="132"/>
      <c r="AU408" s="132"/>
      <c r="AV408" s="132"/>
      <c r="AW408" s="133"/>
      <c r="AX408" s="131"/>
      <c r="AY408" s="132"/>
      <c r="AZ408" s="132"/>
      <c r="BA408" s="132"/>
      <c r="BB408" s="132"/>
      <c r="BC408" s="132"/>
      <c r="BD408" s="133"/>
      <c r="BE408" s="131"/>
      <c r="BF408" s="132"/>
      <c r="BG408" s="132"/>
      <c r="BH408" s="132"/>
      <c r="BI408" s="132"/>
      <c r="BJ408" s="132"/>
      <c r="BK408" s="133"/>
      <c r="BL408" s="131"/>
      <c r="BM408" s="132"/>
      <c r="BN408" s="132"/>
      <c r="BO408" s="132"/>
      <c r="BP408" s="132"/>
      <c r="BQ408" s="132"/>
      <c r="BR408" s="133"/>
    </row>
    <row r="409" spans="1:70" x14ac:dyDescent="0.3">
      <c r="A409" s="79"/>
      <c r="B409" s="79"/>
      <c r="C409" s="79"/>
      <c r="D409" s="80"/>
      <c r="E409" s="81"/>
      <c r="F409" s="127"/>
      <c r="G409" s="128"/>
      <c r="H409" s="131"/>
      <c r="I409" s="132"/>
      <c r="J409" s="132"/>
      <c r="K409" s="132"/>
      <c r="L409" s="132"/>
      <c r="M409" s="132"/>
      <c r="N409" s="133"/>
      <c r="O409" s="131"/>
      <c r="P409" s="132"/>
      <c r="Q409" s="132"/>
      <c r="R409" s="132"/>
      <c r="S409" s="132"/>
      <c r="T409" s="132"/>
      <c r="U409" s="133"/>
      <c r="V409" s="131"/>
      <c r="W409" s="132"/>
      <c r="X409" s="132"/>
      <c r="Y409" s="132"/>
      <c r="Z409" s="132"/>
      <c r="AA409" s="132"/>
      <c r="AB409" s="133"/>
      <c r="AC409" s="131"/>
      <c r="AD409" s="132"/>
      <c r="AE409" s="132"/>
      <c r="AF409" s="132"/>
      <c r="AG409" s="132"/>
      <c r="AH409" s="132"/>
      <c r="AI409" s="133"/>
      <c r="AJ409" s="131"/>
      <c r="AK409" s="132"/>
      <c r="AL409" s="132"/>
      <c r="AM409" s="132"/>
      <c r="AN409" s="132"/>
      <c r="AO409" s="132"/>
      <c r="AP409" s="133"/>
      <c r="AQ409" s="131"/>
      <c r="AR409" s="132"/>
      <c r="AS409" s="132"/>
      <c r="AT409" s="132"/>
      <c r="AU409" s="132"/>
      <c r="AV409" s="132"/>
      <c r="AW409" s="133"/>
      <c r="AX409" s="131"/>
      <c r="AY409" s="132"/>
      <c r="AZ409" s="132"/>
      <c r="BA409" s="132"/>
      <c r="BB409" s="132"/>
      <c r="BC409" s="132"/>
      <c r="BD409" s="133"/>
      <c r="BE409" s="131"/>
      <c r="BF409" s="132"/>
      <c r="BG409" s="132"/>
      <c r="BH409" s="132"/>
      <c r="BI409" s="132"/>
      <c r="BJ409" s="132"/>
      <c r="BK409" s="133"/>
      <c r="BL409" s="131"/>
      <c r="BM409" s="132"/>
      <c r="BN409" s="132"/>
      <c r="BO409" s="132"/>
      <c r="BP409" s="132"/>
      <c r="BQ409" s="132"/>
      <c r="BR409" s="133"/>
    </row>
    <row r="410" spans="1:70" x14ac:dyDescent="0.3">
      <c r="A410" s="79"/>
      <c r="B410" s="79"/>
      <c r="C410" s="79"/>
      <c r="D410" s="80"/>
      <c r="E410" s="81"/>
      <c r="F410" s="127"/>
      <c r="G410" s="128"/>
      <c r="H410" s="131"/>
      <c r="I410" s="132"/>
      <c r="J410" s="132"/>
      <c r="K410" s="132"/>
      <c r="L410" s="132"/>
      <c r="M410" s="132"/>
      <c r="N410" s="133"/>
      <c r="O410" s="131"/>
      <c r="P410" s="132"/>
      <c r="Q410" s="132"/>
      <c r="R410" s="132"/>
      <c r="S410" s="132"/>
      <c r="T410" s="132"/>
      <c r="U410" s="133"/>
      <c r="V410" s="131"/>
      <c r="W410" s="132"/>
      <c r="X410" s="132"/>
      <c r="Y410" s="132"/>
      <c r="Z410" s="132"/>
      <c r="AA410" s="132"/>
      <c r="AB410" s="133"/>
      <c r="AC410" s="131"/>
      <c r="AD410" s="132"/>
      <c r="AE410" s="132"/>
      <c r="AF410" s="132"/>
      <c r="AG410" s="132"/>
      <c r="AH410" s="132"/>
      <c r="AI410" s="133"/>
      <c r="AJ410" s="131"/>
      <c r="AK410" s="132"/>
      <c r="AL410" s="132"/>
      <c r="AM410" s="132"/>
      <c r="AN410" s="132"/>
      <c r="AO410" s="132"/>
      <c r="AP410" s="133"/>
      <c r="AQ410" s="131"/>
      <c r="AR410" s="132"/>
      <c r="AS410" s="132"/>
      <c r="AT410" s="132"/>
      <c r="AU410" s="132"/>
      <c r="AV410" s="132"/>
      <c r="AW410" s="133"/>
      <c r="AX410" s="131"/>
      <c r="AY410" s="132"/>
      <c r="AZ410" s="132"/>
      <c r="BA410" s="132"/>
      <c r="BB410" s="132"/>
      <c r="BC410" s="132"/>
      <c r="BD410" s="133"/>
      <c r="BE410" s="131"/>
      <c r="BF410" s="132"/>
      <c r="BG410" s="132"/>
      <c r="BH410" s="132"/>
      <c r="BI410" s="132"/>
      <c r="BJ410" s="132"/>
      <c r="BK410" s="133"/>
      <c r="BL410" s="131"/>
      <c r="BM410" s="132"/>
      <c r="BN410" s="132"/>
      <c r="BO410" s="132"/>
      <c r="BP410" s="132"/>
      <c r="BQ410" s="132"/>
      <c r="BR410" s="133"/>
    </row>
    <row r="411" spans="1:70" x14ac:dyDescent="0.3">
      <c r="A411" s="79"/>
      <c r="B411" s="79"/>
      <c r="C411" s="79"/>
      <c r="D411" s="80"/>
      <c r="E411" s="81"/>
      <c r="F411" s="127"/>
      <c r="G411" s="128"/>
      <c r="H411" s="131"/>
      <c r="I411" s="132"/>
      <c r="J411" s="132"/>
      <c r="K411" s="132"/>
      <c r="L411" s="132"/>
      <c r="M411" s="132"/>
      <c r="N411" s="133"/>
      <c r="O411" s="131"/>
      <c r="P411" s="132"/>
      <c r="Q411" s="132"/>
      <c r="R411" s="132"/>
      <c r="S411" s="132"/>
      <c r="T411" s="132"/>
      <c r="U411" s="133"/>
      <c r="V411" s="131"/>
      <c r="W411" s="132"/>
      <c r="X411" s="132"/>
      <c r="Y411" s="132"/>
      <c r="Z411" s="132"/>
      <c r="AA411" s="132"/>
      <c r="AB411" s="133"/>
      <c r="AC411" s="131"/>
      <c r="AD411" s="132"/>
      <c r="AE411" s="132"/>
      <c r="AF411" s="132"/>
      <c r="AG411" s="132"/>
      <c r="AH411" s="132"/>
      <c r="AI411" s="133"/>
      <c r="AJ411" s="131"/>
      <c r="AK411" s="132"/>
      <c r="AL411" s="132"/>
      <c r="AM411" s="132"/>
      <c r="AN411" s="132"/>
      <c r="AO411" s="132"/>
      <c r="AP411" s="133"/>
      <c r="AQ411" s="131"/>
      <c r="AR411" s="132"/>
      <c r="AS411" s="132"/>
      <c r="AT411" s="132"/>
      <c r="AU411" s="132"/>
      <c r="AV411" s="132"/>
      <c r="AW411" s="133"/>
      <c r="AX411" s="131"/>
      <c r="AY411" s="132"/>
      <c r="AZ411" s="132"/>
      <c r="BA411" s="132"/>
      <c r="BB411" s="132"/>
      <c r="BC411" s="132"/>
      <c r="BD411" s="133"/>
      <c r="BE411" s="131"/>
      <c r="BF411" s="132"/>
      <c r="BG411" s="132"/>
      <c r="BH411" s="132"/>
      <c r="BI411" s="132"/>
      <c r="BJ411" s="132"/>
      <c r="BK411" s="133"/>
      <c r="BL411" s="131"/>
      <c r="BM411" s="132"/>
      <c r="BN411" s="132"/>
      <c r="BO411" s="132"/>
      <c r="BP411" s="132"/>
      <c r="BQ411" s="132"/>
      <c r="BR411" s="133"/>
    </row>
    <row r="412" spans="1:70" x14ac:dyDescent="0.3">
      <c r="A412" s="79"/>
      <c r="B412" s="79"/>
      <c r="C412" s="79"/>
      <c r="D412" s="80"/>
      <c r="E412" s="81"/>
      <c r="F412" s="127"/>
      <c r="G412" s="128"/>
      <c r="H412" s="131"/>
      <c r="I412" s="132"/>
      <c r="J412" s="132"/>
      <c r="K412" s="132"/>
      <c r="L412" s="132"/>
      <c r="M412" s="132"/>
      <c r="N412" s="133"/>
      <c r="O412" s="131"/>
      <c r="P412" s="132"/>
      <c r="Q412" s="132"/>
      <c r="R412" s="132"/>
      <c r="S412" s="132"/>
      <c r="T412" s="132"/>
      <c r="U412" s="133"/>
      <c r="V412" s="131"/>
      <c r="W412" s="132"/>
      <c r="X412" s="132"/>
      <c r="Y412" s="132"/>
      <c r="Z412" s="132"/>
      <c r="AA412" s="132"/>
      <c r="AB412" s="133"/>
      <c r="AC412" s="131"/>
      <c r="AD412" s="132"/>
      <c r="AE412" s="132"/>
      <c r="AF412" s="132"/>
      <c r="AG412" s="132"/>
      <c r="AH412" s="132"/>
      <c r="AI412" s="133"/>
      <c r="AJ412" s="131"/>
      <c r="AK412" s="132"/>
      <c r="AL412" s="132"/>
      <c r="AM412" s="132"/>
      <c r="AN412" s="132"/>
      <c r="AO412" s="132"/>
      <c r="AP412" s="133"/>
      <c r="AQ412" s="131"/>
      <c r="AR412" s="132"/>
      <c r="AS412" s="132"/>
      <c r="AT412" s="132"/>
      <c r="AU412" s="132"/>
      <c r="AV412" s="132"/>
      <c r="AW412" s="133"/>
      <c r="AX412" s="131"/>
      <c r="AY412" s="132"/>
      <c r="AZ412" s="132"/>
      <c r="BA412" s="132"/>
      <c r="BB412" s="132"/>
      <c r="BC412" s="132"/>
      <c r="BD412" s="133"/>
      <c r="BE412" s="131"/>
      <c r="BF412" s="132"/>
      <c r="BG412" s="132"/>
      <c r="BH412" s="132"/>
      <c r="BI412" s="132"/>
      <c r="BJ412" s="132"/>
      <c r="BK412" s="133"/>
      <c r="BL412" s="131"/>
      <c r="BM412" s="132"/>
      <c r="BN412" s="132"/>
      <c r="BO412" s="132"/>
      <c r="BP412" s="132"/>
      <c r="BQ412" s="132"/>
      <c r="BR412" s="133"/>
    </row>
    <row r="413" spans="1:70" x14ac:dyDescent="0.3">
      <c r="A413" s="79"/>
      <c r="B413" s="79"/>
      <c r="C413" s="79"/>
      <c r="D413" s="80"/>
      <c r="E413" s="81"/>
      <c r="F413" s="127"/>
      <c r="G413" s="128"/>
      <c r="H413" s="131"/>
      <c r="I413" s="132"/>
      <c r="J413" s="132"/>
      <c r="K413" s="132"/>
      <c r="L413" s="132"/>
      <c r="M413" s="132"/>
      <c r="N413" s="133"/>
      <c r="O413" s="131"/>
      <c r="P413" s="132"/>
      <c r="Q413" s="132"/>
      <c r="R413" s="132"/>
      <c r="S413" s="132"/>
      <c r="T413" s="132"/>
      <c r="U413" s="133"/>
      <c r="V413" s="131"/>
      <c r="W413" s="132"/>
      <c r="X413" s="132"/>
      <c r="Y413" s="132"/>
      <c r="Z413" s="132"/>
      <c r="AA413" s="132"/>
      <c r="AB413" s="133"/>
      <c r="AC413" s="131"/>
      <c r="AD413" s="132"/>
      <c r="AE413" s="132"/>
      <c r="AF413" s="132"/>
      <c r="AG413" s="132"/>
      <c r="AH413" s="132"/>
      <c r="AI413" s="133"/>
      <c r="AJ413" s="131"/>
      <c r="AK413" s="132"/>
      <c r="AL413" s="132"/>
      <c r="AM413" s="132"/>
      <c r="AN413" s="132"/>
      <c r="AO413" s="132"/>
      <c r="AP413" s="133"/>
      <c r="AQ413" s="131"/>
      <c r="AR413" s="132"/>
      <c r="AS413" s="132"/>
      <c r="AT413" s="132"/>
      <c r="AU413" s="132"/>
      <c r="AV413" s="132"/>
      <c r="AW413" s="133"/>
      <c r="AX413" s="131"/>
      <c r="AY413" s="132"/>
      <c r="AZ413" s="132"/>
      <c r="BA413" s="132"/>
      <c r="BB413" s="132"/>
      <c r="BC413" s="132"/>
      <c r="BD413" s="133"/>
      <c r="BE413" s="131"/>
      <c r="BF413" s="132"/>
      <c r="BG413" s="132"/>
      <c r="BH413" s="132"/>
      <c r="BI413" s="132"/>
      <c r="BJ413" s="132"/>
      <c r="BK413" s="133"/>
      <c r="BL413" s="131"/>
      <c r="BM413" s="132"/>
      <c r="BN413" s="132"/>
      <c r="BO413" s="132"/>
      <c r="BP413" s="132"/>
      <c r="BQ413" s="132"/>
      <c r="BR413" s="133"/>
    </row>
    <row r="414" spans="1:70" x14ac:dyDescent="0.3">
      <c r="A414" s="79"/>
      <c r="B414" s="79"/>
      <c r="C414" s="79"/>
      <c r="D414" s="80"/>
      <c r="E414" s="81"/>
      <c r="F414" s="127"/>
      <c r="G414" s="128"/>
      <c r="H414" s="131"/>
      <c r="I414" s="132"/>
      <c r="J414" s="132"/>
      <c r="K414" s="132"/>
      <c r="L414" s="132"/>
      <c r="M414" s="132"/>
      <c r="N414" s="133"/>
      <c r="O414" s="131"/>
      <c r="P414" s="132"/>
      <c r="Q414" s="132"/>
      <c r="R414" s="132"/>
      <c r="S414" s="132"/>
      <c r="T414" s="132"/>
      <c r="U414" s="133"/>
      <c r="V414" s="131"/>
      <c r="W414" s="132"/>
      <c r="X414" s="132"/>
      <c r="Y414" s="132"/>
      <c r="Z414" s="132"/>
      <c r="AA414" s="132"/>
      <c r="AB414" s="133"/>
      <c r="AC414" s="131"/>
      <c r="AD414" s="132"/>
      <c r="AE414" s="132"/>
      <c r="AF414" s="132"/>
      <c r="AG414" s="132"/>
      <c r="AH414" s="132"/>
      <c r="AI414" s="133"/>
      <c r="AJ414" s="131"/>
      <c r="AK414" s="132"/>
      <c r="AL414" s="132"/>
      <c r="AM414" s="132"/>
      <c r="AN414" s="132"/>
      <c r="AO414" s="132"/>
      <c r="AP414" s="133"/>
      <c r="AQ414" s="131"/>
      <c r="AR414" s="132"/>
      <c r="AS414" s="132"/>
      <c r="AT414" s="132"/>
      <c r="AU414" s="132"/>
      <c r="AV414" s="132"/>
      <c r="AW414" s="133"/>
      <c r="AX414" s="131"/>
      <c r="AY414" s="132"/>
      <c r="AZ414" s="132"/>
      <c r="BA414" s="132"/>
      <c r="BB414" s="132"/>
      <c r="BC414" s="132"/>
      <c r="BD414" s="133"/>
      <c r="BE414" s="131"/>
      <c r="BF414" s="132"/>
      <c r="BG414" s="132"/>
      <c r="BH414" s="132"/>
      <c r="BI414" s="132"/>
      <c r="BJ414" s="132"/>
      <c r="BK414" s="133"/>
      <c r="BL414" s="131"/>
      <c r="BM414" s="132"/>
      <c r="BN414" s="132"/>
      <c r="BO414" s="132"/>
      <c r="BP414" s="132"/>
      <c r="BQ414" s="132"/>
      <c r="BR414" s="133"/>
    </row>
    <row r="415" spans="1:70" x14ac:dyDescent="0.3">
      <c r="A415" s="79"/>
      <c r="B415" s="79"/>
      <c r="C415" s="79"/>
      <c r="D415" s="80"/>
      <c r="E415" s="81"/>
      <c r="F415" s="127"/>
      <c r="G415" s="128"/>
      <c r="H415" s="131"/>
      <c r="I415" s="132"/>
      <c r="J415" s="132"/>
      <c r="K415" s="132"/>
      <c r="L415" s="132"/>
      <c r="M415" s="132"/>
      <c r="N415" s="133"/>
      <c r="O415" s="131"/>
      <c r="P415" s="132"/>
      <c r="Q415" s="132"/>
      <c r="R415" s="132"/>
      <c r="S415" s="132"/>
      <c r="T415" s="132"/>
      <c r="U415" s="133"/>
      <c r="V415" s="131"/>
      <c r="W415" s="132"/>
      <c r="X415" s="132"/>
      <c r="Y415" s="132"/>
      <c r="Z415" s="132"/>
      <c r="AA415" s="132"/>
      <c r="AB415" s="133"/>
      <c r="AC415" s="131"/>
      <c r="AD415" s="132"/>
      <c r="AE415" s="132"/>
      <c r="AF415" s="132"/>
      <c r="AG415" s="132"/>
      <c r="AH415" s="132"/>
      <c r="AI415" s="133"/>
      <c r="AJ415" s="131"/>
      <c r="AK415" s="132"/>
      <c r="AL415" s="132"/>
      <c r="AM415" s="132"/>
      <c r="AN415" s="132"/>
      <c r="AO415" s="132"/>
      <c r="AP415" s="133"/>
      <c r="AQ415" s="131"/>
      <c r="AR415" s="132"/>
      <c r="AS415" s="132"/>
      <c r="AT415" s="132"/>
      <c r="AU415" s="132"/>
      <c r="AV415" s="132"/>
      <c r="AW415" s="133"/>
      <c r="AX415" s="131"/>
      <c r="AY415" s="132"/>
      <c r="AZ415" s="132"/>
      <c r="BA415" s="132"/>
      <c r="BB415" s="132"/>
      <c r="BC415" s="132"/>
      <c r="BD415" s="133"/>
      <c r="BE415" s="131"/>
      <c r="BF415" s="132"/>
      <c r="BG415" s="132"/>
      <c r="BH415" s="132"/>
      <c r="BI415" s="132"/>
      <c r="BJ415" s="132"/>
      <c r="BK415" s="133"/>
      <c r="BL415" s="131"/>
      <c r="BM415" s="132"/>
      <c r="BN415" s="132"/>
      <c r="BO415" s="132"/>
      <c r="BP415" s="132"/>
      <c r="BQ415" s="132"/>
      <c r="BR415" s="133"/>
    </row>
    <row r="416" spans="1:70" x14ac:dyDescent="0.3">
      <c r="A416" s="79"/>
      <c r="B416" s="79"/>
      <c r="C416" s="79"/>
      <c r="D416" s="80"/>
      <c r="E416" s="81"/>
      <c r="F416" s="127"/>
      <c r="G416" s="128"/>
      <c r="H416" s="131"/>
      <c r="I416" s="132"/>
      <c r="J416" s="132"/>
      <c r="K416" s="132"/>
      <c r="L416" s="132"/>
      <c r="M416" s="132"/>
      <c r="N416" s="133"/>
      <c r="O416" s="131"/>
      <c r="P416" s="132"/>
      <c r="Q416" s="132"/>
      <c r="R416" s="132"/>
      <c r="S416" s="132"/>
      <c r="T416" s="132"/>
      <c r="U416" s="133"/>
      <c r="V416" s="131"/>
      <c r="W416" s="132"/>
      <c r="X416" s="132"/>
      <c r="Y416" s="132"/>
      <c r="Z416" s="132"/>
      <c r="AA416" s="132"/>
      <c r="AB416" s="133"/>
      <c r="AC416" s="131"/>
      <c r="AD416" s="132"/>
      <c r="AE416" s="132"/>
      <c r="AF416" s="132"/>
      <c r="AG416" s="132"/>
      <c r="AH416" s="132"/>
      <c r="AI416" s="133"/>
      <c r="AJ416" s="131"/>
      <c r="AK416" s="132"/>
      <c r="AL416" s="132"/>
      <c r="AM416" s="132"/>
      <c r="AN416" s="132"/>
      <c r="AO416" s="132"/>
      <c r="AP416" s="133"/>
      <c r="AQ416" s="131"/>
      <c r="AR416" s="132"/>
      <c r="AS416" s="132"/>
      <c r="AT416" s="132"/>
      <c r="AU416" s="132"/>
      <c r="AV416" s="132"/>
      <c r="AW416" s="133"/>
      <c r="AX416" s="131"/>
      <c r="AY416" s="132"/>
      <c r="AZ416" s="132"/>
      <c r="BA416" s="132"/>
      <c r="BB416" s="132"/>
      <c r="BC416" s="132"/>
      <c r="BD416" s="133"/>
      <c r="BE416" s="131"/>
      <c r="BF416" s="132"/>
      <c r="BG416" s="132"/>
      <c r="BH416" s="132"/>
      <c r="BI416" s="132"/>
      <c r="BJ416" s="132"/>
      <c r="BK416" s="133"/>
      <c r="BL416" s="131"/>
      <c r="BM416" s="132"/>
      <c r="BN416" s="132"/>
      <c r="BO416" s="132"/>
      <c r="BP416" s="132"/>
      <c r="BQ416" s="132"/>
      <c r="BR416" s="133"/>
    </row>
    <row r="417" spans="1:70" x14ac:dyDescent="0.3">
      <c r="A417" s="79"/>
      <c r="B417" s="79"/>
      <c r="C417" s="79"/>
      <c r="D417" s="80"/>
      <c r="E417" s="81"/>
      <c r="F417" s="127"/>
      <c r="G417" s="128"/>
      <c r="H417" s="131"/>
      <c r="I417" s="132"/>
      <c r="J417" s="132"/>
      <c r="K417" s="132"/>
      <c r="L417" s="132"/>
      <c r="M417" s="132"/>
      <c r="N417" s="133"/>
      <c r="O417" s="131"/>
      <c r="P417" s="132"/>
      <c r="Q417" s="132"/>
      <c r="R417" s="132"/>
      <c r="S417" s="132"/>
      <c r="T417" s="132"/>
      <c r="U417" s="133"/>
      <c r="V417" s="131"/>
      <c r="W417" s="132"/>
      <c r="X417" s="132"/>
      <c r="Y417" s="132"/>
      <c r="Z417" s="132"/>
      <c r="AA417" s="132"/>
      <c r="AB417" s="133"/>
      <c r="AC417" s="131"/>
      <c r="AD417" s="132"/>
      <c r="AE417" s="132"/>
      <c r="AF417" s="132"/>
      <c r="AG417" s="132"/>
      <c r="AH417" s="132"/>
      <c r="AI417" s="133"/>
      <c r="AJ417" s="131"/>
      <c r="AK417" s="132"/>
      <c r="AL417" s="132"/>
      <c r="AM417" s="132"/>
      <c r="AN417" s="132"/>
      <c r="AO417" s="132"/>
      <c r="AP417" s="133"/>
      <c r="AQ417" s="131"/>
      <c r="AR417" s="132"/>
      <c r="AS417" s="132"/>
      <c r="AT417" s="132"/>
      <c r="AU417" s="132"/>
      <c r="AV417" s="132"/>
      <c r="AW417" s="133"/>
      <c r="AX417" s="131"/>
      <c r="AY417" s="132"/>
      <c r="AZ417" s="132"/>
      <c r="BA417" s="132"/>
      <c r="BB417" s="132"/>
      <c r="BC417" s="132"/>
      <c r="BD417" s="133"/>
      <c r="BE417" s="131"/>
      <c r="BF417" s="132"/>
      <c r="BG417" s="132"/>
      <c r="BH417" s="132"/>
      <c r="BI417" s="132"/>
      <c r="BJ417" s="132"/>
      <c r="BK417" s="133"/>
      <c r="BL417" s="131"/>
      <c r="BM417" s="132"/>
      <c r="BN417" s="132"/>
      <c r="BO417" s="132"/>
      <c r="BP417" s="132"/>
      <c r="BQ417" s="132"/>
      <c r="BR417" s="133"/>
    </row>
    <row r="418" spans="1:70" x14ac:dyDescent="0.3">
      <c r="A418" s="79"/>
      <c r="B418" s="79"/>
      <c r="C418" s="79"/>
      <c r="D418" s="80"/>
      <c r="E418" s="81"/>
      <c r="F418" s="127"/>
      <c r="G418" s="128"/>
      <c r="H418" s="131"/>
      <c r="I418" s="132"/>
      <c r="J418" s="132"/>
      <c r="K418" s="132"/>
      <c r="L418" s="132"/>
      <c r="M418" s="132"/>
      <c r="N418" s="133"/>
      <c r="O418" s="131"/>
      <c r="P418" s="132"/>
      <c r="Q418" s="132"/>
      <c r="R418" s="132"/>
      <c r="S418" s="132"/>
      <c r="T418" s="132"/>
      <c r="U418" s="133"/>
      <c r="V418" s="131"/>
      <c r="W418" s="132"/>
      <c r="X418" s="132"/>
      <c r="Y418" s="132"/>
      <c r="Z418" s="132"/>
      <c r="AA418" s="132"/>
      <c r="AB418" s="133"/>
      <c r="AC418" s="131"/>
      <c r="AD418" s="132"/>
      <c r="AE418" s="132"/>
      <c r="AF418" s="132"/>
      <c r="AG418" s="132"/>
      <c r="AH418" s="132"/>
      <c r="AI418" s="133"/>
      <c r="AJ418" s="131"/>
      <c r="AK418" s="132"/>
      <c r="AL418" s="132"/>
      <c r="AM418" s="132"/>
      <c r="AN418" s="132"/>
      <c r="AO418" s="132"/>
      <c r="AP418" s="133"/>
      <c r="AQ418" s="131"/>
      <c r="AR418" s="132"/>
      <c r="AS418" s="132"/>
      <c r="AT418" s="132"/>
      <c r="AU418" s="132"/>
      <c r="AV418" s="132"/>
      <c r="AW418" s="133"/>
      <c r="AX418" s="131"/>
      <c r="AY418" s="132"/>
      <c r="AZ418" s="132"/>
      <c r="BA418" s="132"/>
      <c r="BB418" s="132"/>
      <c r="BC418" s="132"/>
      <c r="BD418" s="133"/>
      <c r="BE418" s="131"/>
      <c r="BF418" s="132"/>
      <c r="BG418" s="132"/>
      <c r="BH418" s="132"/>
      <c r="BI418" s="132"/>
      <c r="BJ418" s="132"/>
      <c r="BK418" s="133"/>
      <c r="BL418" s="131"/>
      <c r="BM418" s="132"/>
      <c r="BN418" s="132"/>
      <c r="BO418" s="132"/>
      <c r="BP418" s="132"/>
      <c r="BQ418" s="132"/>
      <c r="BR418" s="133"/>
    </row>
    <row r="419" spans="1:70" x14ac:dyDescent="0.3">
      <c r="A419" s="79"/>
      <c r="B419" s="79"/>
      <c r="C419" s="79"/>
      <c r="D419" s="80"/>
      <c r="E419" s="81"/>
      <c r="F419" s="127"/>
      <c r="G419" s="128"/>
      <c r="H419" s="131"/>
      <c r="I419" s="132"/>
      <c r="J419" s="132"/>
      <c r="K419" s="132"/>
      <c r="L419" s="132"/>
      <c r="M419" s="132"/>
      <c r="N419" s="133"/>
      <c r="O419" s="131"/>
      <c r="P419" s="132"/>
      <c r="Q419" s="132"/>
      <c r="R419" s="132"/>
      <c r="S419" s="132"/>
      <c r="T419" s="132"/>
      <c r="U419" s="133"/>
      <c r="V419" s="131"/>
      <c r="W419" s="132"/>
      <c r="X419" s="132"/>
      <c r="Y419" s="132"/>
      <c r="Z419" s="132"/>
      <c r="AA419" s="132"/>
      <c r="AB419" s="133"/>
      <c r="AC419" s="131"/>
      <c r="AD419" s="132"/>
      <c r="AE419" s="132"/>
      <c r="AF419" s="132"/>
      <c r="AG419" s="132"/>
      <c r="AH419" s="132"/>
      <c r="AI419" s="133"/>
      <c r="AJ419" s="131"/>
      <c r="AK419" s="132"/>
      <c r="AL419" s="132"/>
      <c r="AM419" s="132"/>
      <c r="AN419" s="132"/>
      <c r="AO419" s="132"/>
      <c r="AP419" s="133"/>
      <c r="AQ419" s="131"/>
      <c r="AR419" s="132"/>
      <c r="AS419" s="132"/>
      <c r="AT419" s="132"/>
      <c r="AU419" s="132"/>
      <c r="AV419" s="132"/>
      <c r="AW419" s="133"/>
      <c r="AX419" s="131"/>
      <c r="AY419" s="132"/>
      <c r="AZ419" s="132"/>
      <c r="BA419" s="132"/>
      <c r="BB419" s="132"/>
      <c r="BC419" s="132"/>
      <c r="BD419" s="133"/>
      <c r="BE419" s="131"/>
      <c r="BF419" s="132"/>
      <c r="BG419" s="132"/>
      <c r="BH419" s="132"/>
      <c r="BI419" s="132"/>
      <c r="BJ419" s="132"/>
      <c r="BK419" s="133"/>
      <c r="BL419" s="131"/>
      <c r="BM419" s="132"/>
      <c r="BN419" s="132"/>
      <c r="BO419" s="132"/>
      <c r="BP419" s="132"/>
      <c r="BQ419" s="132"/>
      <c r="BR419" s="133"/>
    </row>
    <row r="420" spans="1:70" x14ac:dyDescent="0.3">
      <c r="A420" s="79"/>
      <c r="B420" s="79"/>
      <c r="C420" s="79"/>
      <c r="D420" s="80"/>
      <c r="E420" s="81"/>
      <c r="F420" s="127"/>
      <c r="G420" s="128"/>
      <c r="H420" s="131"/>
      <c r="I420" s="132"/>
      <c r="J420" s="132"/>
      <c r="K420" s="132"/>
      <c r="L420" s="132"/>
      <c r="M420" s="132"/>
      <c r="N420" s="133"/>
      <c r="O420" s="131"/>
      <c r="P420" s="132"/>
      <c r="Q420" s="132"/>
      <c r="R420" s="132"/>
      <c r="S420" s="132"/>
      <c r="T420" s="132"/>
      <c r="U420" s="133"/>
      <c r="V420" s="131"/>
      <c r="W420" s="132"/>
      <c r="X420" s="132"/>
      <c r="Y420" s="132"/>
      <c r="Z420" s="132"/>
      <c r="AA420" s="132"/>
      <c r="AB420" s="133"/>
      <c r="AC420" s="131"/>
      <c r="AD420" s="132"/>
      <c r="AE420" s="132"/>
      <c r="AF420" s="132"/>
      <c r="AG420" s="132"/>
      <c r="AH420" s="132"/>
      <c r="AI420" s="133"/>
      <c r="AJ420" s="131"/>
      <c r="AK420" s="132"/>
      <c r="AL420" s="132"/>
      <c r="AM420" s="132"/>
      <c r="AN420" s="132"/>
      <c r="AO420" s="132"/>
      <c r="AP420" s="133"/>
      <c r="AQ420" s="131"/>
      <c r="AR420" s="132"/>
      <c r="AS420" s="132"/>
      <c r="AT420" s="132"/>
      <c r="AU420" s="132"/>
      <c r="AV420" s="132"/>
      <c r="AW420" s="133"/>
      <c r="AX420" s="131"/>
      <c r="AY420" s="132"/>
      <c r="AZ420" s="132"/>
      <c r="BA420" s="132"/>
      <c r="BB420" s="132"/>
      <c r="BC420" s="132"/>
      <c r="BD420" s="133"/>
      <c r="BE420" s="131"/>
      <c r="BF420" s="132"/>
      <c r="BG420" s="132"/>
      <c r="BH420" s="132"/>
      <c r="BI420" s="132"/>
      <c r="BJ420" s="132"/>
      <c r="BK420" s="133"/>
      <c r="BL420" s="131"/>
      <c r="BM420" s="132"/>
      <c r="BN420" s="132"/>
      <c r="BO420" s="132"/>
      <c r="BP420" s="132"/>
      <c r="BQ420" s="132"/>
      <c r="BR420" s="133"/>
    </row>
    <row r="421" spans="1:70" x14ac:dyDescent="0.3">
      <c r="A421" s="79"/>
      <c r="B421" s="79"/>
      <c r="C421" s="79"/>
      <c r="D421" s="80"/>
      <c r="E421" s="81"/>
      <c r="F421" s="127"/>
      <c r="G421" s="128"/>
      <c r="H421" s="131"/>
      <c r="I421" s="132"/>
      <c r="J421" s="132"/>
      <c r="K421" s="132"/>
      <c r="L421" s="132"/>
      <c r="M421" s="132"/>
      <c r="N421" s="133"/>
      <c r="O421" s="131"/>
      <c r="P421" s="132"/>
      <c r="Q421" s="132"/>
      <c r="R421" s="132"/>
      <c r="S421" s="132"/>
      <c r="T421" s="132"/>
      <c r="U421" s="133"/>
      <c r="V421" s="131"/>
      <c r="W421" s="132"/>
      <c r="X421" s="132"/>
      <c r="Y421" s="132"/>
      <c r="Z421" s="132"/>
      <c r="AA421" s="132"/>
      <c r="AB421" s="133"/>
      <c r="AC421" s="131"/>
      <c r="AD421" s="132"/>
      <c r="AE421" s="132"/>
      <c r="AF421" s="132"/>
      <c r="AG421" s="132"/>
      <c r="AH421" s="132"/>
      <c r="AI421" s="133"/>
      <c r="AJ421" s="131"/>
      <c r="AK421" s="132"/>
      <c r="AL421" s="132"/>
      <c r="AM421" s="132"/>
      <c r="AN421" s="132"/>
      <c r="AO421" s="132"/>
      <c r="AP421" s="133"/>
      <c r="AQ421" s="131"/>
      <c r="AR421" s="132"/>
      <c r="AS421" s="132"/>
      <c r="AT421" s="132"/>
      <c r="AU421" s="132"/>
      <c r="AV421" s="132"/>
      <c r="AW421" s="133"/>
      <c r="AX421" s="131"/>
      <c r="AY421" s="132"/>
      <c r="AZ421" s="132"/>
      <c r="BA421" s="132"/>
      <c r="BB421" s="132"/>
      <c r="BC421" s="132"/>
      <c r="BD421" s="133"/>
      <c r="BE421" s="131"/>
      <c r="BF421" s="132"/>
      <c r="BG421" s="132"/>
      <c r="BH421" s="132"/>
      <c r="BI421" s="132"/>
      <c r="BJ421" s="132"/>
      <c r="BK421" s="133"/>
      <c r="BL421" s="131"/>
      <c r="BM421" s="132"/>
      <c r="BN421" s="132"/>
      <c r="BO421" s="132"/>
      <c r="BP421" s="132"/>
      <c r="BQ421" s="132"/>
      <c r="BR421" s="133"/>
    </row>
    <row r="422" spans="1:70" x14ac:dyDescent="0.3">
      <c r="A422" s="79"/>
      <c r="B422" s="79"/>
      <c r="C422" s="79"/>
      <c r="D422" s="80"/>
      <c r="E422" s="81"/>
      <c r="F422" s="127"/>
      <c r="G422" s="128"/>
      <c r="H422" s="131"/>
      <c r="I422" s="132"/>
      <c r="J422" s="132"/>
      <c r="K422" s="132"/>
      <c r="L422" s="132"/>
      <c r="M422" s="132"/>
      <c r="N422" s="133"/>
      <c r="O422" s="131"/>
      <c r="P422" s="132"/>
      <c r="Q422" s="132"/>
      <c r="R422" s="132"/>
      <c r="S422" s="132"/>
      <c r="T422" s="132"/>
      <c r="U422" s="133"/>
      <c r="V422" s="131"/>
      <c r="W422" s="132"/>
      <c r="X422" s="132"/>
      <c r="Y422" s="132"/>
      <c r="Z422" s="132"/>
      <c r="AA422" s="132"/>
      <c r="AB422" s="133"/>
      <c r="AC422" s="131"/>
      <c r="AD422" s="132"/>
      <c r="AE422" s="132"/>
      <c r="AF422" s="132"/>
      <c r="AG422" s="132"/>
      <c r="AH422" s="132"/>
      <c r="AI422" s="133"/>
      <c r="AJ422" s="131"/>
      <c r="AK422" s="132"/>
      <c r="AL422" s="132"/>
      <c r="AM422" s="132"/>
      <c r="AN422" s="132"/>
      <c r="AO422" s="132"/>
      <c r="AP422" s="133"/>
      <c r="AQ422" s="131"/>
      <c r="AR422" s="132"/>
      <c r="AS422" s="132"/>
      <c r="AT422" s="132"/>
      <c r="AU422" s="132"/>
      <c r="AV422" s="132"/>
      <c r="AW422" s="133"/>
      <c r="AX422" s="131"/>
      <c r="AY422" s="132"/>
      <c r="AZ422" s="132"/>
      <c r="BA422" s="132"/>
      <c r="BB422" s="132"/>
      <c r="BC422" s="132"/>
      <c r="BD422" s="133"/>
      <c r="BE422" s="131"/>
      <c r="BF422" s="132"/>
      <c r="BG422" s="132"/>
      <c r="BH422" s="132"/>
      <c r="BI422" s="132"/>
      <c r="BJ422" s="132"/>
      <c r="BK422" s="133"/>
      <c r="BL422" s="131"/>
      <c r="BM422" s="132"/>
      <c r="BN422" s="132"/>
      <c r="BO422" s="132"/>
      <c r="BP422" s="132"/>
      <c r="BQ422" s="132"/>
      <c r="BR422" s="133"/>
    </row>
    <row r="423" spans="1:70" x14ac:dyDescent="0.3">
      <c r="A423" s="79"/>
      <c r="B423" s="79"/>
      <c r="C423" s="79"/>
      <c r="D423" s="80"/>
      <c r="E423" s="81"/>
      <c r="F423" s="127"/>
      <c r="G423" s="128"/>
      <c r="H423" s="131"/>
      <c r="I423" s="132"/>
      <c r="J423" s="132"/>
      <c r="K423" s="132"/>
      <c r="L423" s="132"/>
      <c r="M423" s="132"/>
      <c r="N423" s="133"/>
      <c r="O423" s="131"/>
      <c r="P423" s="132"/>
      <c r="Q423" s="132"/>
      <c r="R423" s="132"/>
      <c r="S423" s="132"/>
      <c r="T423" s="132"/>
      <c r="U423" s="133"/>
      <c r="V423" s="131"/>
      <c r="W423" s="132"/>
      <c r="X423" s="132"/>
      <c r="Y423" s="132"/>
      <c r="Z423" s="132"/>
      <c r="AA423" s="132"/>
      <c r="AB423" s="133"/>
      <c r="AC423" s="131"/>
      <c r="AD423" s="132"/>
      <c r="AE423" s="132"/>
      <c r="AF423" s="132"/>
      <c r="AG423" s="132"/>
      <c r="AH423" s="132"/>
      <c r="AI423" s="133"/>
      <c r="AJ423" s="131"/>
      <c r="AK423" s="132"/>
      <c r="AL423" s="132"/>
      <c r="AM423" s="132"/>
      <c r="AN423" s="132"/>
      <c r="AO423" s="132"/>
      <c r="AP423" s="133"/>
      <c r="AQ423" s="131"/>
      <c r="AR423" s="132"/>
      <c r="AS423" s="132"/>
      <c r="AT423" s="132"/>
      <c r="AU423" s="132"/>
      <c r="AV423" s="132"/>
      <c r="AW423" s="133"/>
      <c r="AX423" s="131"/>
      <c r="AY423" s="132"/>
      <c r="AZ423" s="132"/>
      <c r="BA423" s="132"/>
      <c r="BB423" s="132"/>
      <c r="BC423" s="132"/>
      <c r="BD423" s="133"/>
      <c r="BE423" s="131"/>
      <c r="BF423" s="132"/>
      <c r="BG423" s="132"/>
      <c r="BH423" s="132"/>
      <c r="BI423" s="132"/>
      <c r="BJ423" s="132"/>
      <c r="BK423" s="133"/>
      <c r="BL423" s="131"/>
      <c r="BM423" s="132"/>
      <c r="BN423" s="132"/>
      <c r="BO423" s="132"/>
      <c r="BP423" s="132"/>
      <c r="BQ423" s="132"/>
      <c r="BR423" s="133"/>
    </row>
    <row r="424" spans="1:70" x14ac:dyDescent="0.3">
      <c r="A424" s="79"/>
      <c r="B424" s="79"/>
      <c r="C424" s="79"/>
      <c r="D424" s="80"/>
      <c r="E424" s="81"/>
      <c r="F424" s="127"/>
      <c r="G424" s="128"/>
      <c r="H424" s="131"/>
      <c r="I424" s="132"/>
      <c r="J424" s="132"/>
      <c r="K424" s="132"/>
      <c r="L424" s="132"/>
      <c r="M424" s="132"/>
      <c r="N424" s="133"/>
      <c r="O424" s="131"/>
      <c r="P424" s="132"/>
      <c r="Q424" s="132"/>
      <c r="R424" s="132"/>
      <c r="S424" s="132"/>
      <c r="T424" s="132"/>
      <c r="U424" s="133"/>
      <c r="V424" s="131"/>
      <c r="W424" s="132"/>
      <c r="X424" s="132"/>
      <c r="Y424" s="132"/>
      <c r="Z424" s="132"/>
      <c r="AA424" s="132"/>
      <c r="AB424" s="133"/>
      <c r="AC424" s="131"/>
      <c r="AD424" s="132"/>
      <c r="AE424" s="132"/>
      <c r="AF424" s="132"/>
      <c r="AG424" s="132"/>
      <c r="AH424" s="132"/>
      <c r="AI424" s="133"/>
      <c r="AJ424" s="131"/>
      <c r="AK424" s="132"/>
      <c r="AL424" s="132"/>
      <c r="AM424" s="132"/>
      <c r="AN424" s="132"/>
      <c r="AO424" s="132"/>
      <c r="AP424" s="133"/>
      <c r="AQ424" s="131"/>
      <c r="AR424" s="132"/>
      <c r="AS424" s="132"/>
      <c r="AT424" s="132"/>
      <c r="AU424" s="132"/>
      <c r="AV424" s="132"/>
      <c r="AW424" s="133"/>
      <c r="AX424" s="131"/>
      <c r="AY424" s="132"/>
      <c r="AZ424" s="132"/>
      <c r="BA424" s="132"/>
      <c r="BB424" s="132"/>
      <c r="BC424" s="132"/>
      <c r="BD424" s="133"/>
      <c r="BE424" s="131"/>
      <c r="BF424" s="132"/>
      <c r="BG424" s="132"/>
      <c r="BH424" s="132"/>
      <c r="BI424" s="132"/>
      <c r="BJ424" s="132"/>
      <c r="BK424" s="133"/>
      <c r="BL424" s="131"/>
      <c r="BM424" s="132"/>
      <c r="BN424" s="132"/>
      <c r="BO424" s="132"/>
      <c r="BP424" s="132"/>
      <c r="BQ424" s="132"/>
      <c r="BR424" s="133"/>
    </row>
    <row r="425" spans="1:70" x14ac:dyDescent="0.3">
      <c r="A425" s="79"/>
      <c r="B425" s="79"/>
      <c r="C425" s="79"/>
      <c r="D425" s="80"/>
      <c r="E425" s="81"/>
      <c r="F425" s="127"/>
      <c r="G425" s="128"/>
      <c r="H425" s="131"/>
      <c r="I425" s="132"/>
      <c r="J425" s="132"/>
      <c r="K425" s="132"/>
      <c r="L425" s="132"/>
      <c r="M425" s="132"/>
      <c r="N425" s="133"/>
      <c r="O425" s="131"/>
      <c r="P425" s="132"/>
      <c r="Q425" s="132"/>
      <c r="R425" s="132"/>
      <c r="S425" s="132"/>
      <c r="T425" s="132"/>
      <c r="U425" s="133"/>
      <c r="V425" s="131"/>
      <c r="W425" s="132"/>
      <c r="X425" s="132"/>
      <c r="Y425" s="132"/>
      <c r="Z425" s="132"/>
      <c r="AA425" s="132"/>
      <c r="AB425" s="133"/>
      <c r="AC425" s="131"/>
      <c r="AD425" s="132"/>
      <c r="AE425" s="132"/>
      <c r="AF425" s="132"/>
      <c r="AG425" s="132"/>
      <c r="AH425" s="132"/>
      <c r="AI425" s="133"/>
      <c r="AJ425" s="131"/>
      <c r="AK425" s="132"/>
      <c r="AL425" s="132"/>
      <c r="AM425" s="132"/>
      <c r="AN425" s="132"/>
      <c r="AO425" s="132"/>
      <c r="AP425" s="133"/>
      <c r="AQ425" s="131"/>
      <c r="AR425" s="132"/>
      <c r="AS425" s="132"/>
      <c r="AT425" s="132"/>
      <c r="AU425" s="132"/>
      <c r="AV425" s="132"/>
      <c r="AW425" s="133"/>
      <c r="AX425" s="131"/>
      <c r="AY425" s="132"/>
      <c r="AZ425" s="132"/>
      <c r="BA425" s="132"/>
      <c r="BB425" s="132"/>
      <c r="BC425" s="132"/>
      <c r="BD425" s="133"/>
      <c r="BE425" s="131"/>
      <c r="BF425" s="132"/>
      <c r="BG425" s="132"/>
      <c r="BH425" s="132"/>
      <c r="BI425" s="132"/>
      <c r="BJ425" s="132"/>
      <c r="BK425" s="133"/>
      <c r="BL425" s="131"/>
      <c r="BM425" s="132"/>
      <c r="BN425" s="132"/>
      <c r="BO425" s="132"/>
      <c r="BP425" s="132"/>
      <c r="BQ425" s="132"/>
      <c r="BR425" s="133"/>
    </row>
    <row r="426" spans="1:70" x14ac:dyDescent="0.3">
      <c r="A426" s="79"/>
      <c r="B426" s="79"/>
      <c r="C426" s="79"/>
      <c r="D426" s="80"/>
      <c r="E426" s="81"/>
      <c r="F426" s="127"/>
      <c r="G426" s="128"/>
      <c r="H426" s="131"/>
      <c r="I426" s="132"/>
      <c r="J426" s="132"/>
      <c r="K426" s="132"/>
      <c r="L426" s="132"/>
      <c r="M426" s="132"/>
      <c r="N426" s="133"/>
      <c r="O426" s="131"/>
      <c r="P426" s="132"/>
      <c r="Q426" s="132"/>
      <c r="R426" s="132"/>
      <c r="S426" s="132"/>
      <c r="T426" s="132"/>
      <c r="U426" s="133"/>
      <c r="V426" s="131"/>
      <c r="W426" s="132"/>
      <c r="X426" s="132"/>
      <c r="Y426" s="132"/>
      <c r="Z426" s="132"/>
      <c r="AA426" s="132"/>
      <c r="AB426" s="133"/>
      <c r="AC426" s="131"/>
      <c r="AD426" s="132"/>
      <c r="AE426" s="132"/>
      <c r="AF426" s="132"/>
      <c r="AG426" s="132"/>
      <c r="AH426" s="132"/>
      <c r="AI426" s="133"/>
      <c r="AJ426" s="131"/>
      <c r="AK426" s="132"/>
      <c r="AL426" s="132"/>
      <c r="AM426" s="132"/>
      <c r="AN426" s="132"/>
      <c r="AO426" s="132"/>
      <c r="AP426" s="133"/>
      <c r="AQ426" s="131"/>
      <c r="AR426" s="132"/>
      <c r="AS426" s="132"/>
      <c r="AT426" s="132"/>
      <c r="AU426" s="132"/>
      <c r="AV426" s="132"/>
      <c r="AW426" s="133"/>
      <c r="AX426" s="131"/>
      <c r="AY426" s="132"/>
      <c r="AZ426" s="132"/>
      <c r="BA426" s="132"/>
      <c r="BB426" s="132"/>
      <c r="BC426" s="132"/>
      <c r="BD426" s="133"/>
      <c r="BE426" s="131"/>
      <c r="BF426" s="132"/>
      <c r="BG426" s="132"/>
      <c r="BH426" s="132"/>
      <c r="BI426" s="132"/>
      <c r="BJ426" s="132"/>
      <c r="BK426" s="133"/>
      <c r="BL426" s="131"/>
      <c r="BM426" s="132"/>
      <c r="BN426" s="132"/>
      <c r="BO426" s="132"/>
      <c r="BP426" s="132"/>
      <c r="BQ426" s="132"/>
      <c r="BR426" s="133"/>
    </row>
    <row r="427" spans="1:70" x14ac:dyDescent="0.3">
      <c r="A427" s="79"/>
      <c r="B427" s="79"/>
      <c r="C427" s="79"/>
      <c r="D427" s="80"/>
      <c r="E427" s="81"/>
      <c r="F427" s="127"/>
      <c r="G427" s="128"/>
      <c r="H427" s="131"/>
      <c r="I427" s="132"/>
      <c r="J427" s="132"/>
      <c r="K427" s="132"/>
      <c r="L427" s="132"/>
      <c r="M427" s="132"/>
      <c r="N427" s="133"/>
      <c r="O427" s="131"/>
      <c r="P427" s="132"/>
      <c r="Q427" s="132"/>
      <c r="R427" s="132"/>
      <c r="S427" s="132"/>
      <c r="T427" s="132"/>
      <c r="U427" s="133"/>
      <c r="V427" s="131"/>
      <c r="W427" s="132"/>
      <c r="X427" s="132"/>
      <c r="Y427" s="132"/>
      <c r="Z427" s="132"/>
      <c r="AA427" s="132"/>
      <c r="AB427" s="133"/>
      <c r="AC427" s="131"/>
      <c r="AD427" s="132"/>
      <c r="AE427" s="132"/>
      <c r="AF427" s="132"/>
      <c r="AG427" s="132"/>
      <c r="AH427" s="132"/>
      <c r="AI427" s="133"/>
      <c r="AJ427" s="131"/>
      <c r="AK427" s="132"/>
      <c r="AL427" s="132"/>
      <c r="AM427" s="132"/>
      <c r="AN427" s="132"/>
      <c r="AO427" s="132"/>
      <c r="AP427" s="133"/>
      <c r="AQ427" s="131"/>
      <c r="AR427" s="132"/>
      <c r="AS427" s="132"/>
      <c r="AT427" s="132"/>
      <c r="AU427" s="132"/>
      <c r="AV427" s="132"/>
      <c r="AW427" s="133"/>
      <c r="AX427" s="131"/>
      <c r="AY427" s="132"/>
      <c r="AZ427" s="132"/>
      <c r="BA427" s="132"/>
      <c r="BB427" s="132"/>
      <c r="BC427" s="132"/>
      <c r="BD427" s="133"/>
      <c r="BE427" s="131"/>
      <c r="BF427" s="132"/>
      <c r="BG427" s="132"/>
      <c r="BH427" s="132"/>
      <c r="BI427" s="132"/>
      <c r="BJ427" s="132"/>
      <c r="BK427" s="133"/>
      <c r="BL427" s="131"/>
      <c r="BM427" s="132"/>
      <c r="BN427" s="132"/>
      <c r="BO427" s="132"/>
      <c r="BP427" s="132"/>
      <c r="BQ427" s="132"/>
      <c r="BR427" s="133"/>
    </row>
    <row r="428" spans="1:70" x14ac:dyDescent="0.3">
      <c r="A428" s="79"/>
      <c r="B428" s="79"/>
      <c r="C428" s="79"/>
      <c r="D428" s="80"/>
      <c r="E428" s="81"/>
      <c r="F428" s="127"/>
      <c r="G428" s="128"/>
      <c r="H428" s="131"/>
      <c r="I428" s="132"/>
      <c r="J428" s="132"/>
      <c r="K428" s="132"/>
      <c r="L428" s="132"/>
      <c r="M428" s="132"/>
      <c r="N428" s="133"/>
      <c r="O428" s="131"/>
      <c r="P428" s="132"/>
      <c r="Q428" s="132"/>
      <c r="R428" s="132"/>
      <c r="S428" s="132"/>
      <c r="T428" s="132"/>
      <c r="U428" s="133"/>
      <c r="V428" s="131"/>
      <c r="W428" s="132"/>
      <c r="X428" s="132"/>
      <c r="Y428" s="132"/>
      <c r="Z428" s="132"/>
      <c r="AA428" s="132"/>
      <c r="AB428" s="133"/>
      <c r="AC428" s="131"/>
      <c r="AD428" s="132"/>
      <c r="AE428" s="132"/>
      <c r="AF428" s="132"/>
      <c r="AG428" s="132"/>
      <c r="AH428" s="132"/>
      <c r="AI428" s="133"/>
      <c r="AJ428" s="131"/>
      <c r="AK428" s="132"/>
      <c r="AL428" s="132"/>
      <c r="AM428" s="132"/>
      <c r="AN428" s="132"/>
      <c r="AO428" s="132"/>
      <c r="AP428" s="133"/>
      <c r="AQ428" s="131"/>
      <c r="AR428" s="132"/>
      <c r="AS428" s="132"/>
      <c r="AT428" s="132"/>
      <c r="AU428" s="132"/>
      <c r="AV428" s="132"/>
      <c r="AW428" s="133"/>
      <c r="AX428" s="131"/>
      <c r="AY428" s="132"/>
      <c r="AZ428" s="132"/>
      <c r="BA428" s="132"/>
      <c r="BB428" s="132"/>
      <c r="BC428" s="132"/>
      <c r="BD428" s="133"/>
      <c r="BE428" s="131"/>
      <c r="BF428" s="132"/>
      <c r="BG428" s="132"/>
      <c r="BH428" s="132"/>
      <c r="BI428" s="132"/>
      <c r="BJ428" s="132"/>
      <c r="BK428" s="133"/>
      <c r="BL428" s="131"/>
      <c r="BM428" s="132"/>
      <c r="BN428" s="132"/>
      <c r="BO428" s="132"/>
      <c r="BP428" s="132"/>
      <c r="BQ428" s="132"/>
      <c r="BR428" s="133"/>
    </row>
    <row r="429" spans="1:70" x14ac:dyDescent="0.3">
      <c r="A429" s="79"/>
      <c r="B429" s="79"/>
      <c r="C429" s="79"/>
      <c r="D429" s="80"/>
      <c r="E429" s="81"/>
      <c r="F429" s="127"/>
      <c r="G429" s="128"/>
      <c r="H429" s="131"/>
      <c r="I429" s="132"/>
      <c r="J429" s="132"/>
      <c r="K429" s="132"/>
      <c r="L429" s="132"/>
      <c r="M429" s="132"/>
      <c r="N429" s="133"/>
      <c r="O429" s="131"/>
      <c r="P429" s="132"/>
      <c r="Q429" s="132"/>
      <c r="R429" s="132"/>
      <c r="S429" s="132"/>
      <c r="T429" s="132"/>
      <c r="U429" s="133"/>
      <c r="V429" s="131"/>
      <c r="W429" s="132"/>
      <c r="X429" s="132"/>
      <c r="Y429" s="132"/>
      <c r="Z429" s="132"/>
      <c r="AA429" s="132"/>
      <c r="AB429" s="133"/>
      <c r="AC429" s="131"/>
      <c r="AD429" s="132"/>
      <c r="AE429" s="132"/>
      <c r="AF429" s="132"/>
      <c r="AG429" s="132"/>
      <c r="AH429" s="132"/>
      <c r="AI429" s="133"/>
      <c r="AJ429" s="131"/>
      <c r="AK429" s="132"/>
      <c r="AL429" s="132"/>
      <c r="AM429" s="132"/>
      <c r="AN429" s="132"/>
      <c r="AO429" s="132"/>
      <c r="AP429" s="133"/>
      <c r="AQ429" s="131"/>
      <c r="AR429" s="132"/>
      <c r="AS429" s="132"/>
      <c r="AT429" s="132"/>
      <c r="AU429" s="132"/>
      <c r="AV429" s="132"/>
      <c r="AW429" s="133"/>
      <c r="AX429" s="131"/>
      <c r="AY429" s="132"/>
      <c r="AZ429" s="132"/>
      <c r="BA429" s="132"/>
      <c r="BB429" s="132"/>
      <c r="BC429" s="132"/>
      <c r="BD429" s="133"/>
      <c r="BE429" s="131"/>
      <c r="BF429" s="132"/>
      <c r="BG429" s="132"/>
      <c r="BH429" s="132"/>
      <c r="BI429" s="132"/>
      <c r="BJ429" s="132"/>
      <c r="BK429" s="133"/>
      <c r="BL429" s="131"/>
      <c r="BM429" s="132"/>
      <c r="BN429" s="132"/>
      <c r="BO429" s="132"/>
      <c r="BP429" s="132"/>
      <c r="BQ429" s="132"/>
      <c r="BR429" s="133"/>
    </row>
    <row r="430" spans="1:70" x14ac:dyDescent="0.3">
      <c r="A430" s="79"/>
      <c r="B430" s="79"/>
      <c r="C430" s="79"/>
      <c r="D430" s="80"/>
      <c r="E430" s="81"/>
      <c r="F430" s="127"/>
      <c r="G430" s="128"/>
      <c r="H430" s="131"/>
      <c r="I430" s="132"/>
      <c r="J430" s="132"/>
      <c r="K430" s="132"/>
      <c r="L430" s="132"/>
      <c r="M430" s="132"/>
      <c r="N430" s="133"/>
      <c r="O430" s="131"/>
      <c r="P430" s="132"/>
      <c r="Q430" s="132"/>
      <c r="R430" s="132"/>
      <c r="S430" s="132"/>
      <c r="T430" s="132"/>
      <c r="U430" s="133"/>
      <c r="V430" s="131"/>
      <c r="W430" s="132"/>
      <c r="X430" s="132"/>
      <c r="Y430" s="132"/>
      <c r="Z430" s="132"/>
      <c r="AA430" s="132"/>
      <c r="AB430" s="133"/>
      <c r="AC430" s="131"/>
      <c r="AD430" s="132"/>
      <c r="AE430" s="132"/>
      <c r="AF430" s="132"/>
      <c r="AG430" s="132"/>
      <c r="AH430" s="132"/>
      <c r="AI430" s="133"/>
      <c r="AJ430" s="131"/>
      <c r="AK430" s="132"/>
      <c r="AL430" s="132"/>
      <c r="AM430" s="132"/>
      <c r="AN430" s="132"/>
      <c r="AO430" s="132"/>
      <c r="AP430" s="133"/>
      <c r="AQ430" s="131"/>
      <c r="AR430" s="132"/>
      <c r="AS430" s="132"/>
      <c r="AT430" s="132"/>
      <c r="AU430" s="132"/>
      <c r="AV430" s="132"/>
      <c r="AW430" s="133"/>
      <c r="AX430" s="131"/>
      <c r="AY430" s="132"/>
      <c r="AZ430" s="132"/>
      <c r="BA430" s="132"/>
      <c r="BB430" s="132"/>
      <c r="BC430" s="132"/>
      <c r="BD430" s="133"/>
      <c r="BE430" s="131"/>
      <c r="BF430" s="132"/>
      <c r="BG430" s="132"/>
      <c r="BH430" s="132"/>
      <c r="BI430" s="132"/>
      <c r="BJ430" s="132"/>
      <c r="BK430" s="133"/>
      <c r="BL430" s="131"/>
      <c r="BM430" s="132"/>
      <c r="BN430" s="132"/>
      <c r="BO430" s="132"/>
      <c r="BP430" s="132"/>
      <c r="BQ430" s="132"/>
      <c r="BR430" s="133"/>
    </row>
    <row r="431" spans="1:70" x14ac:dyDescent="0.3">
      <c r="A431" s="79"/>
      <c r="B431" s="79"/>
      <c r="C431" s="79"/>
      <c r="D431" s="80"/>
      <c r="E431" s="81"/>
      <c r="F431" s="127"/>
      <c r="G431" s="128"/>
      <c r="H431" s="131"/>
      <c r="I431" s="132"/>
      <c r="J431" s="132"/>
      <c r="K431" s="132"/>
      <c r="L431" s="132"/>
      <c r="M431" s="132"/>
      <c r="N431" s="133"/>
      <c r="O431" s="131"/>
      <c r="P431" s="132"/>
      <c r="Q431" s="132"/>
      <c r="R431" s="132"/>
      <c r="S431" s="132"/>
      <c r="T431" s="132"/>
      <c r="U431" s="133"/>
      <c r="V431" s="131"/>
      <c r="W431" s="132"/>
      <c r="X431" s="132"/>
      <c r="Y431" s="132"/>
      <c r="Z431" s="132"/>
      <c r="AA431" s="132"/>
      <c r="AB431" s="133"/>
      <c r="AC431" s="131"/>
      <c r="AD431" s="132"/>
      <c r="AE431" s="132"/>
      <c r="AF431" s="132"/>
      <c r="AG431" s="132"/>
      <c r="AH431" s="132"/>
      <c r="AI431" s="133"/>
      <c r="AJ431" s="131"/>
      <c r="AK431" s="132"/>
      <c r="AL431" s="132"/>
      <c r="AM431" s="132"/>
      <c r="AN431" s="132"/>
      <c r="AO431" s="132"/>
      <c r="AP431" s="133"/>
      <c r="AQ431" s="131"/>
      <c r="AR431" s="132"/>
      <c r="AS431" s="132"/>
      <c r="AT431" s="132"/>
      <c r="AU431" s="132"/>
      <c r="AV431" s="132"/>
      <c r="AW431" s="133"/>
      <c r="AX431" s="131"/>
      <c r="AY431" s="132"/>
      <c r="AZ431" s="132"/>
      <c r="BA431" s="132"/>
      <c r="BB431" s="132"/>
      <c r="BC431" s="132"/>
      <c r="BD431" s="133"/>
      <c r="BE431" s="131"/>
      <c r="BF431" s="132"/>
      <c r="BG431" s="132"/>
      <c r="BH431" s="132"/>
      <c r="BI431" s="132"/>
      <c r="BJ431" s="132"/>
      <c r="BK431" s="133"/>
      <c r="BL431" s="131"/>
      <c r="BM431" s="132"/>
      <c r="BN431" s="132"/>
      <c r="BO431" s="132"/>
      <c r="BP431" s="132"/>
      <c r="BQ431" s="132"/>
      <c r="BR431" s="133"/>
    </row>
    <row r="432" spans="1:70" x14ac:dyDescent="0.3">
      <c r="A432" s="79"/>
      <c r="B432" s="79"/>
      <c r="C432" s="79"/>
      <c r="D432" s="80"/>
      <c r="E432" s="81"/>
      <c r="F432" s="127"/>
      <c r="G432" s="128"/>
      <c r="H432" s="131"/>
      <c r="I432" s="132"/>
      <c r="J432" s="132"/>
      <c r="K432" s="132"/>
      <c r="L432" s="132"/>
      <c r="M432" s="132"/>
      <c r="N432" s="133"/>
      <c r="O432" s="131"/>
      <c r="P432" s="132"/>
      <c r="Q432" s="132"/>
      <c r="R432" s="132"/>
      <c r="S432" s="132"/>
      <c r="T432" s="132"/>
      <c r="U432" s="133"/>
      <c r="V432" s="131"/>
      <c r="W432" s="132"/>
      <c r="X432" s="132"/>
      <c r="Y432" s="132"/>
      <c r="Z432" s="132"/>
      <c r="AA432" s="132"/>
      <c r="AB432" s="133"/>
      <c r="AC432" s="131"/>
      <c r="AD432" s="132"/>
      <c r="AE432" s="132"/>
      <c r="AF432" s="132"/>
      <c r="AG432" s="132"/>
      <c r="AH432" s="132"/>
      <c r="AI432" s="133"/>
      <c r="AJ432" s="131"/>
      <c r="AK432" s="132"/>
      <c r="AL432" s="132"/>
      <c r="AM432" s="132"/>
      <c r="AN432" s="132"/>
      <c r="AO432" s="132"/>
      <c r="AP432" s="133"/>
      <c r="AQ432" s="131"/>
      <c r="AR432" s="132"/>
      <c r="AS432" s="132"/>
      <c r="AT432" s="132"/>
      <c r="AU432" s="132"/>
      <c r="AV432" s="132"/>
      <c r="AW432" s="133"/>
      <c r="AX432" s="131"/>
      <c r="AY432" s="132"/>
      <c r="AZ432" s="132"/>
      <c r="BA432" s="132"/>
      <c r="BB432" s="132"/>
      <c r="BC432" s="132"/>
      <c r="BD432" s="133"/>
      <c r="BE432" s="131"/>
      <c r="BF432" s="132"/>
      <c r="BG432" s="132"/>
      <c r="BH432" s="132"/>
      <c r="BI432" s="132"/>
      <c r="BJ432" s="132"/>
      <c r="BK432" s="133"/>
      <c r="BL432" s="131"/>
      <c r="BM432" s="132"/>
      <c r="BN432" s="132"/>
      <c r="BO432" s="132"/>
      <c r="BP432" s="132"/>
      <c r="BQ432" s="132"/>
      <c r="BR432" s="133"/>
    </row>
    <row r="433" spans="1:70" x14ac:dyDescent="0.3">
      <c r="A433" s="79"/>
      <c r="B433" s="79"/>
      <c r="C433" s="79"/>
      <c r="D433" s="80"/>
      <c r="E433" s="81"/>
      <c r="F433" s="127"/>
      <c r="G433" s="128"/>
      <c r="H433" s="131"/>
      <c r="I433" s="132"/>
      <c r="J433" s="132"/>
      <c r="K433" s="132"/>
      <c r="L433" s="132"/>
      <c r="M433" s="132"/>
      <c r="N433" s="133"/>
      <c r="O433" s="131"/>
      <c r="P433" s="132"/>
      <c r="Q433" s="132"/>
      <c r="R433" s="132"/>
      <c r="S433" s="132"/>
      <c r="T433" s="132"/>
      <c r="U433" s="133"/>
      <c r="V433" s="131"/>
      <c r="W433" s="132"/>
      <c r="X433" s="132"/>
      <c r="Y433" s="132"/>
      <c r="Z433" s="132"/>
      <c r="AA433" s="132"/>
      <c r="AB433" s="133"/>
      <c r="AC433" s="131"/>
      <c r="AD433" s="132"/>
      <c r="AE433" s="132"/>
      <c r="AF433" s="132"/>
      <c r="AG433" s="132"/>
      <c r="AH433" s="132"/>
      <c r="AI433" s="133"/>
      <c r="AJ433" s="131"/>
      <c r="AK433" s="132"/>
      <c r="AL433" s="132"/>
      <c r="AM433" s="132"/>
      <c r="AN433" s="132"/>
      <c r="AO433" s="132"/>
      <c r="AP433" s="133"/>
      <c r="AQ433" s="131"/>
      <c r="AR433" s="132"/>
      <c r="AS433" s="132"/>
      <c r="AT433" s="132"/>
      <c r="AU433" s="132"/>
      <c r="AV433" s="132"/>
      <c r="AW433" s="133"/>
      <c r="AX433" s="131"/>
      <c r="AY433" s="132"/>
      <c r="AZ433" s="132"/>
      <c r="BA433" s="132"/>
      <c r="BB433" s="132"/>
      <c r="BC433" s="132"/>
      <c r="BD433" s="133"/>
      <c r="BE433" s="131"/>
      <c r="BF433" s="132"/>
      <c r="BG433" s="132"/>
      <c r="BH433" s="132"/>
      <c r="BI433" s="132"/>
      <c r="BJ433" s="132"/>
      <c r="BK433" s="133"/>
      <c r="BL433" s="131"/>
      <c r="BM433" s="132"/>
      <c r="BN433" s="132"/>
      <c r="BO433" s="132"/>
      <c r="BP433" s="132"/>
      <c r="BQ433" s="132"/>
      <c r="BR433" s="133"/>
    </row>
    <row r="434" spans="1:70" x14ac:dyDescent="0.3">
      <c r="A434" s="79"/>
      <c r="B434" s="79"/>
      <c r="C434" s="79"/>
      <c r="D434" s="80"/>
      <c r="E434" s="81"/>
      <c r="F434" s="127"/>
      <c r="G434" s="128"/>
      <c r="H434" s="131"/>
      <c r="I434" s="132"/>
      <c r="J434" s="132"/>
      <c r="K434" s="132"/>
      <c r="L434" s="132"/>
      <c r="M434" s="132"/>
      <c r="N434" s="133"/>
      <c r="O434" s="131"/>
      <c r="P434" s="132"/>
      <c r="Q434" s="132"/>
      <c r="R434" s="132"/>
      <c r="S434" s="132"/>
      <c r="T434" s="132"/>
      <c r="U434" s="133"/>
      <c r="V434" s="131"/>
      <c r="W434" s="132"/>
      <c r="X434" s="132"/>
      <c r="Y434" s="132"/>
      <c r="Z434" s="132"/>
      <c r="AA434" s="132"/>
      <c r="AB434" s="133"/>
      <c r="AC434" s="131"/>
      <c r="AD434" s="132"/>
      <c r="AE434" s="132"/>
      <c r="AF434" s="132"/>
      <c r="AG434" s="132"/>
      <c r="AH434" s="132"/>
      <c r="AI434" s="133"/>
      <c r="AJ434" s="131"/>
      <c r="AK434" s="132"/>
      <c r="AL434" s="132"/>
      <c r="AM434" s="132"/>
      <c r="AN434" s="132"/>
      <c r="AO434" s="132"/>
      <c r="AP434" s="133"/>
      <c r="AQ434" s="131"/>
      <c r="AR434" s="132"/>
      <c r="AS434" s="132"/>
      <c r="AT434" s="132"/>
      <c r="AU434" s="132"/>
      <c r="AV434" s="132"/>
      <c r="AW434" s="133"/>
      <c r="AX434" s="131"/>
      <c r="AY434" s="132"/>
      <c r="AZ434" s="132"/>
      <c r="BA434" s="132"/>
      <c r="BB434" s="132"/>
      <c r="BC434" s="132"/>
      <c r="BD434" s="133"/>
      <c r="BE434" s="131"/>
      <c r="BF434" s="132"/>
      <c r="BG434" s="132"/>
      <c r="BH434" s="132"/>
      <c r="BI434" s="132"/>
      <c r="BJ434" s="132"/>
      <c r="BK434" s="133"/>
      <c r="BL434" s="131"/>
      <c r="BM434" s="132"/>
      <c r="BN434" s="132"/>
      <c r="BO434" s="132"/>
      <c r="BP434" s="132"/>
      <c r="BQ434" s="132"/>
      <c r="BR434" s="133"/>
    </row>
    <row r="435" spans="1:70" x14ac:dyDescent="0.3">
      <c r="A435" s="79"/>
      <c r="B435" s="79"/>
      <c r="C435" s="79"/>
      <c r="D435" s="80"/>
      <c r="E435" s="81"/>
      <c r="F435" s="127"/>
      <c r="G435" s="128"/>
      <c r="H435" s="131"/>
      <c r="I435" s="132"/>
      <c r="J435" s="132"/>
      <c r="K435" s="132"/>
      <c r="L435" s="132"/>
      <c r="M435" s="132"/>
      <c r="N435" s="133"/>
      <c r="O435" s="131"/>
      <c r="P435" s="132"/>
      <c r="Q435" s="132"/>
      <c r="R435" s="132"/>
      <c r="S435" s="132"/>
      <c r="T435" s="132"/>
      <c r="U435" s="133"/>
      <c r="V435" s="131"/>
      <c r="W435" s="132"/>
      <c r="X435" s="132"/>
      <c r="Y435" s="132"/>
      <c r="Z435" s="132"/>
      <c r="AA435" s="132"/>
      <c r="AB435" s="133"/>
      <c r="AC435" s="131"/>
      <c r="AD435" s="132"/>
      <c r="AE435" s="132"/>
      <c r="AF435" s="132"/>
      <c r="AG435" s="132"/>
      <c r="AH435" s="132"/>
      <c r="AI435" s="133"/>
      <c r="AJ435" s="131"/>
      <c r="AK435" s="132"/>
      <c r="AL435" s="132"/>
      <c r="AM435" s="132"/>
      <c r="AN435" s="132"/>
      <c r="AO435" s="132"/>
      <c r="AP435" s="133"/>
      <c r="AQ435" s="131"/>
      <c r="AR435" s="132"/>
      <c r="AS435" s="132"/>
      <c r="AT435" s="132"/>
      <c r="AU435" s="132"/>
      <c r="AV435" s="132"/>
      <c r="AW435" s="133"/>
      <c r="AX435" s="131"/>
      <c r="AY435" s="132"/>
      <c r="AZ435" s="132"/>
      <c r="BA435" s="132"/>
      <c r="BB435" s="132"/>
      <c r="BC435" s="132"/>
      <c r="BD435" s="133"/>
      <c r="BE435" s="131"/>
      <c r="BF435" s="132"/>
      <c r="BG435" s="132"/>
      <c r="BH435" s="132"/>
      <c r="BI435" s="132"/>
      <c r="BJ435" s="132"/>
      <c r="BK435" s="133"/>
      <c r="BL435" s="131"/>
      <c r="BM435" s="132"/>
      <c r="BN435" s="132"/>
      <c r="BO435" s="132"/>
      <c r="BP435" s="132"/>
      <c r="BQ435" s="132"/>
      <c r="BR435" s="133"/>
    </row>
    <row r="436" spans="1:70" x14ac:dyDescent="0.3">
      <c r="A436" s="79"/>
      <c r="B436" s="79"/>
      <c r="C436" s="79"/>
      <c r="D436" s="80"/>
      <c r="E436" s="81"/>
      <c r="F436" s="127"/>
      <c r="G436" s="128"/>
      <c r="H436" s="131"/>
      <c r="I436" s="132"/>
      <c r="J436" s="132"/>
      <c r="K436" s="132"/>
      <c r="L436" s="132"/>
      <c r="M436" s="132"/>
      <c r="N436" s="133"/>
      <c r="O436" s="131"/>
      <c r="P436" s="132"/>
      <c r="Q436" s="132"/>
      <c r="R436" s="132"/>
      <c r="S436" s="132"/>
      <c r="T436" s="132"/>
      <c r="U436" s="133"/>
      <c r="V436" s="131"/>
      <c r="W436" s="132"/>
      <c r="X436" s="132"/>
      <c r="Y436" s="132"/>
      <c r="Z436" s="132"/>
      <c r="AA436" s="132"/>
      <c r="AB436" s="133"/>
      <c r="AC436" s="131"/>
      <c r="AD436" s="132"/>
      <c r="AE436" s="132"/>
      <c r="AF436" s="132"/>
      <c r="AG436" s="132"/>
      <c r="AH436" s="132"/>
      <c r="AI436" s="133"/>
      <c r="AJ436" s="131"/>
      <c r="AK436" s="132"/>
      <c r="AL436" s="132"/>
      <c r="AM436" s="132"/>
      <c r="AN436" s="132"/>
      <c r="AO436" s="132"/>
      <c r="AP436" s="133"/>
      <c r="AQ436" s="131"/>
      <c r="AR436" s="132"/>
      <c r="AS436" s="132"/>
      <c r="AT436" s="132"/>
      <c r="AU436" s="132"/>
      <c r="AV436" s="132"/>
      <c r="AW436" s="133"/>
      <c r="AX436" s="131"/>
      <c r="AY436" s="132"/>
      <c r="AZ436" s="132"/>
      <c r="BA436" s="132"/>
      <c r="BB436" s="132"/>
      <c r="BC436" s="132"/>
      <c r="BD436" s="133"/>
      <c r="BE436" s="131"/>
      <c r="BF436" s="132"/>
      <c r="BG436" s="132"/>
      <c r="BH436" s="132"/>
      <c r="BI436" s="132"/>
      <c r="BJ436" s="132"/>
      <c r="BK436" s="133"/>
      <c r="BL436" s="131"/>
      <c r="BM436" s="132"/>
      <c r="BN436" s="132"/>
      <c r="BO436" s="132"/>
      <c r="BP436" s="132"/>
      <c r="BQ436" s="132"/>
      <c r="BR436" s="133"/>
    </row>
    <row r="437" spans="1:70" x14ac:dyDescent="0.3">
      <c r="A437" s="79"/>
      <c r="B437" s="79"/>
      <c r="C437" s="79"/>
      <c r="D437" s="80"/>
      <c r="E437" s="81"/>
      <c r="F437" s="127"/>
      <c r="G437" s="128"/>
      <c r="H437" s="131"/>
      <c r="I437" s="132"/>
      <c r="J437" s="132"/>
      <c r="K437" s="132"/>
      <c r="L437" s="132"/>
      <c r="M437" s="132"/>
      <c r="N437" s="133"/>
      <c r="O437" s="131"/>
      <c r="P437" s="132"/>
      <c r="Q437" s="132"/>
      <c r="R437" s="132"/>
      <c r="S437" s="132"/>
      <c r="T437" s="132"/>
      <c r="U437" s="133"/>
      <c r="V437" s="131"/>
      <c r="W437" s="132"/>
      <c r="X437" s="132"/>
      <c r="Y437" s="132"/>
      <c r="Z437" s="132"/>
      <c r="AA437" s="132"/>
      <c r="AB437" s="133"/>
      <c r="AC437" s="131"/>
      <c r="AD437" s="132"/>
      <c r="AE437" s="132"/>
      <c r="AF437" s="132"/>
      <c r="AG437" s="132"/>
      <c r="AH437" s="132"/>
      <c r="AI437" s="133"/>
      <c r="AJ437" s="131"/>
      <c r="AK437" s="132"/>
      <c r="AL437" s="132"/>
      <c r="AM437" s="132"/>
      <c r="AN437" s="132"/>
      <c r="AO437" s="132"/>
      <c r="AP437" s="133"/>
      <c r="AQ437" s="131"/>
      <c r="AR437" s="132"/>
      <c r="AS437" s="132"/>
      <c r="AT437" s="132"/>
      <c r="AU437" s="132"/>
      <c r="AV437" s="132"/>
      <c r="AW437" s="133"/>
      <c r="AX437" s="131"/>
      <c r="AY437" s="132"/>
      <c r="AZ437" s="132"/>
      <c r="BA437" s="132"/>
      <c r="BB437" s="132"/>
      <c r="BC437" s="132"/>
      <c r="BD437" s="133"/>
      <c r="BE437" s="131"/>
      <c r="BF437" s="132"/>
      <c r="BG437" s="132"/>
      <c r="BH437" s="132"/>
      <c r="BI437" s="132"/>
      <c r="BJ437" s="132"/>
      <c r="BK437" s="133"/>
      <c r="BL437" s="131"/>
      <c r="BM437" s="132"/>
      <c r="BN437" s="132"/>
      <c r="BO437" s="132"/>
      <c r="BP437" s="132"/>
      <c r="BQ437" s="132"/>
      <c r="BR437" s="133"/>
    </row>
    <row r="438" spans="1:70" x14ac:dyDescent="0.3">
      <c r="A438" s="79"/>
      <c r="B438" s="79"/>
      <c r="C438" s="79"/>
      <c r="D438" s="80"/>
      <c r="E438" s="81"/>
      <c r="F438" s="127"/>
      <c r="G438" s="128"/>
      <c r="H438" s="131"/>
      <c r="I438" s="132"/>
      <c r="J438" s="132"/>
      <c r="K438" s="132"/>
      <c r="L438" s="132"/>
      <c r="M438" s="132"/>
      <c r="N438" s="133"/>
      <c r="O438" s="131"/>
      <c r="P438" s="132"/>
      <c r="Q438" s="132"/>
      <c r="R438" s="132"/>
      <c r="S438" s="132"/>
      <c r="T438" s="132"/>
      <c r="U438" s="133"/>
      <c r="V438" s="131"/>
      <c r="W438" s="132"/>
      <c r="X438" s="132"/>
      <c r="Y438" s="132"/>
      <c r="Z438" s="132"/>
      <c r="AA438" s="132"/>
      <c r="AB438" s="133"/>
      <c r="AC438" s="131"/>
      <c r="AD438" s="132"/>
      <c r="AE438" s="132"/>
      <c r="AF438" s="132"/>
      <c r="AG438" s="132"/>
      <c r="AH438" s="132"/>
      <c r="AI438" s="133"/>
      <c r="AJ438" s="131"/>
      <c r="AK438" s="132"/>
      <c r="AL438" s="132"/>
      <c r="AM438" s="132"/>
      <c r="AN438" s="132"/>
      <c r="AO438" s="132"/>
      <c r="AP438" s="133"/>
      <c r="AQ438" s="131"/>
      <c r="AR438" s="132"/>
      <c r="AS438" s="132"/>
      <c r="AT438" s="132"/>
      <c r="AU438" s="132"/>
      <c r="AV438" s="132"/>
      <c r="AW438" s="133"/>
      <c r="AX438" s="131"/>
      <c r="AY438" s="132"/>
      <c r="AZ438" s="132"/>
      <c r="BA438" s="132"/>
      <c r="BB438" s="132"/>
      <c r="BC438" s="132"/>
      <c r="BD438" s="133"/>
      <c r="BE438" s="131"/>
      <c r="BF438" s="132"/>
      <c r="BG438" s="132"/>
      <c r="BH438" s="132"/>
      <c r="BI438" s="132"/>
      <c r="BJ438" s="132"/>
      <c r="BK438" s="133"/>
      <c r="BL438" s="131"/>
      <c r="BM438" s="132"/>
      <c r="BN438" s="132"/>
      <c r="BO438" s="132"/>
      <c r="BP438" s="132"/>
      <c r="BQ438" s="132"/>
      <c r="BR438" s="133"/>
    </row>
    <row r="439" spans="1:70" x14ac:dyDescent="0.3">
      <c r="A439" s="79"/>
      <c r="B439" s="79"/>
      <c r="C439" s="79"/>
      <c r="D439" s="80"/>
      <c r="E439" s="81"/>
      <c r="F439" s="127"/>
      <c r="G439" s="128"/>
      <c r="H439" s="131"/>
      <c r="I439" s="132"/>
      <c r="J439" s="132"/>
      <c r="K439" s="132"/>
      <c r="L439" s="132"/>
      <c r="M439" s="132"/>
      <c r="N439" s="133"/>
      <c r="O439" s="131"/>
      <c r="P439" s="132"/>
      <c r="Q439" s="132"/>
      <c r="R439" s="132"/>
      <c r="S439" s="132"/>
      <c r="T439" s="132"/>
      <c r="U439" s="133"/>
      <c r="V439" s="131"/>
      <c r="W439" s="132"/>
      <c r="X439" s="132"/>
      <c r="Y439" s="132"/>
      <c r="Z439" s="132"/>
      <c r="AA439" s="132"/>
      <c r="AB439" s="133"/>
      <c r="AC439" s="131"/>
      <c r="AD439" s="132"/>
      <c r="AE439" s="132"/>
      <c r="AF439" s="132"/>
      <c r="AG439" s="132"/>
      <c r="AH439" s="132"/>
      <c r="AI439" s="133"/>
      <c r="AJ439" s="131"/>
      <c r="AK439" s="132"/>
      <c r="AL439" s="132"/>
      <c r="AM439" s="132"/>
      <c r="AN439" s="132"/>
      <c r="AO439" s="132"/>
      <c r="AP439" s="133"/>
      <c r="AQ439" s="131"/>
      <c r="AR439" s="132"/>
      <c r="AS439" s="132"/>
      <c r="AT439" s="132"/>
      <c r="AU439" s="132"/>
      <c r="AV439" s="132"/>
      <c r="AW439" s="133"/>
      <c r="AX439" s="131"/>
      <c r="AY439" s="132"/>
      <c r="AZ439" s="132"/>
      <c r="BA439" s="132"/>
      <c r="BB439" s="132"/>
      <c r="BC439" s="132"/>
      <c r="BD439" s="133"/>
      <c r="BE439" s="131"/>
      <c r="BF439" s="132"/>
      <c r="BG439" s="132"/>
      <c r="BH439" s="132"/>
      <c r="BI439" s="132"/>
      <c r="BJ439" s="132"/>
      <c r="BK439" s="133"/>
      <c r="BL439" s="131"/>
      <c r="BM439" s="132"/>
      <c r="BN439" s="132"/>
      <c r="BO439" s="132"/>
      <c r="BP439" s="132"/>
      <c r="BQ439" s="132"/>
      <c r="BR439" s="133"/>
    </row>
    <row r="440" spans="1:70" x14ac:dyDescent="0.3">
      <c r="A440" s="79"/>
      <c r="B440" s="79"/>
      <c r="C440" s="79"/>
      <c r="D440" s="80"/>
      <c r="E440" s="81"/>
      <c r="F440" s="127"/>
      <c r="G440" s="128"/>
      <c r="H440" s="131"/>
      <c r="I440" s="132"/>
      <c r="J440" s="132"/>
      <c r="K440" s="132"/>
      <c r="L440" s="132"/>
      <c r="M440" s="132"/>
      <c r="N440" s="133"/>
      <c r="O440" s="131"/>
      <c r="P440" s="132"/>
      <c r="Q440" s="132"/>
      <c r="R440" s="132"/>
      <c r="S440" s="132"/>
      <c r="T440" s="132"/>
      <c r="U440" s="133"/>
      <c r="V440" s="131"/>
      <c r="W440" s="132"/>
      <c r="X440" s="132"/>
      <c r="Y440" s="132"/>
      <c r="Z440" s="132"/>
      <c r="AA440" s="132"/>
      <c r="AB440" s="133"/>
      <c r="AC440" s="131"/>
      <c r="AD440" s="132"/>
      <c r="AE440" s="132"/>
      <c r="AF440" s="132"/>
      <c r="AG440" s="132"/>
      <c r="AH440" s="132"/>
      <c r="AI440" s="133"/>
      <c r="AJ440" s="131"/>
      <c r="AK440" s="132"/>
      <c r="AL440" s="132"/>
      <c r="AM440" s="132"/>
      <c r="AN440" s="132"/>
      <c r="AO440" s="132"/>
      <c r="AP440" s="133"/>
      <c r="AQ440" s="131"/>
      <c r="AR440" s="132"/>
      <c r="AS440" s="132"/>
      <c r="AT440" s="132"/>
      <c r="AU440" s="132"/>
      <c r="AV440" s="132"/>
      <c r="AW440" s="133"/>
      <c r="AX440" s="131"/>
      <c r="AY440" s="132"/>
      <c r="AZ440" s="132"/>
      <c r="BA440" s="132"/>
      <c r="BB440" s="132"/>
      <c r="BC440" s="132"/>
      <c r="BD440" s="133"/>
      <c r="BE440" s="131"/>
      <c r="BF440" s="132"/>
      <c r="BG440" s="132"/>
      <c r="BH440" s="132"/>
      <c r="BI440" s="132"/>
      <c r="BJ440" s="132"/>
      <c r="BK440" s="133"/>
      <c r="BL440" s="131"/>
      <c r="BM440" s="132"/>
      <c r="BN440" s="132"/>
      <c r="BO440" s="132"/>
      <c r="BP440" s="132"/>
      <c r="BQ440" s="132"/>
      <c r="BR440" s="133"/>
    </row>
    <row r="441" spans="1:70" x14ac:dyDescent="0.3">
      <c r="A441" s="79"/>
      <c r="B441" s="79"/>
      <c r="C441" s="79"/>
      <c r="D441" s="80"/>
      <c r="E441" s="81"/>
      <c r="F441" s="127"/>
      <c r="G441" s="128"/>
      <c r="H441" s="131"/>
      <c r="I441" s="132"/>
      <c r="J441" s="132"/>
      <c r="K441" s="132"/>
      <c r="L441" s="132"/>
      <c r="M441" s="132"/>
      <c r="N441" s="133"/>
      <c r="O441" s="131"/>
      <c r="P441" s="132"/>
      <c r="Q441" s="132"/>
      <c r="R441" s="132"/>
      <c r="S441" s="132"/>
      <c r="T441" s="132"/>
      <c r="U441" s="133"/>
      <c r="V441" s="131"/>
      <c r="W441" s="132"/>
      <c r="X441" s="132"/>
      <c r="Y441" s="132"/>
      <c r="Z441" s="132"/>
      <c r="AA441" s="132"/>
      <c r="AB441" s="133"/>
      <c r="AC441" s="131"/>
      <c r="AD441" s="132"/>
      <c r="AE441" s="132"/>
      <c r="AF441" s="132"/>
      <c r="AG441" s="132"/>
      <c r="AH441" s="132"/>
      <c r="AI441" s="133"/>
      <c r="AJ441" s="131"/>
      <c r="AK441" s="132"/>
      <c r="AL441" s="132"/>
      <c r="AM441" s="132"/>
      <c r="AN441" s="132"/>
      <c r="AO441" s="132"/>
      <c r="AP441" s="133"/>
      <c r="AQ441" s="131"/>
      <c r="AR441" s="132"/>
      <c r="AS441" s="132"/>
      <c r="AT441" s="132"/>
      <c r="AU441" s="132"/>
      <c r="AV441" s="132"/>
      <c r="AW441" s="133"/>
      <c r="AX441" s="131"/>
      <c r="AY441" s="132"/>
      <c r="AZ441" s="132"/>
      <c r="BA441" s="132"/>
      <c r="BB441" s="132"/>
      <c r="BC441" s="132"/>
      <c r="BD441" s="133"/>
      <c r="BE441" s="131"/>
      <c r="BF441" s="132"/>
      <c r="BG441" s="132"/>
      <c r="BH441" s="132"/>
      <c r="BI441" s="132"/>
      <c r="BJ441" s="132"/>
      <c r="BK441" s="133"/>
      <c r="BL441" s="131"/>
      <c r="BM441" s="132"/>
      <c r="BN441" s="132"/>
      <c r="BO441" s="132"/>
      <c r="BP441" s="132"/>
      <c r="BQ441" s="132"/>
      <c r="BR441" s="133"/>
    </row>
    <row r="442" spans="1:70" x14ac:dyDescent="0.3">
      <c r="A442" s="79"/>
      <c r="B442" s="79"/>
      <c r="C442" s="79"/>
      <c r="D442" s="80"/>
      <c r="E442" s="81"/>
      <c r="F442" s="127"/>
      <c r="G442" s="128"/>
      <c r="H442" s="131"/>
      <c r="I442" s="132"/>
      <c r="J442" s="132"/>
      <c r="K442" s="132"/>
      <c r="L442" s="132"/>
      <c r="M442" s="132"/>
      <c r="N442" s="133"/>
      <c r="O442" s="131"/>
      <c r="P442" s="132"/>
      <c r="Q442" s="132"/>
      <c r="R442" s="132"/>
      <c r="S442" s="132"/>
      <c r="T442" s="132"/>
      <c r="U442" s="133"/>
      <c r="V442" s="131"/>
      <c r="W442" s="132"/>
      <c r="X442" s="132"/>
      <c r="Y442" s="132"/>
      <c r="Z442" s="132"/>
      <c r="AA442" s="132"/>
      <c r="AB442" s="133"/>
      <c r="AC442" s="131"/>
      <c r="AD442" s="132"/>
      <c r="AE442" s="132"/>
      <c r="AF442" s="132"/>
      <c r="AG442" s="132"/>
      <c r="AH442" s="132"/>
      <c r="AI442" s="133"/>
      <c r="AJ442" s="131"/>
      <c r="AK442" s="132"/>
      <c r="AL442" s="132"/>
      <c r="AM442" s="132"/>
      <c r="AN442" s="132"/>
      <c r="AO442" s="132"/>
      <c r="AP442" s="133"/>
      <c r="AQ442" s="131"/>
      <c r="AR442" s="132"/>
      <c r="AS442" s="132"/>
      <c r="AT442" s="132"/>
      <c r="AU442" s="132"/>
      <c r="AV442" s="132"/>
      <c r="AW442" s="133"/>
      <c r="AX442" s="131"/>
      <c r="AY442" s="132"/>
      <c r="AZ442" s="132"/>
      <c r="BA442" s="132"/>
      <c r="BB442" s="132"/>
      <c r="BC442" s="132"/>
      <c r="BD442" s="133"/>
      <c r="BE442" s="131"/>
      <c r="BF442" s="132"/>
      <c r="BG442" s="132"/>
      <c r="BH442" s="132"/>
      <c r="BI442" s="132"/>
      <c r="BJ442" s="132"/>
      <c r="BK442" s="133"/>
      <c r="BL442" s="131"/>
      <c r="BM442" s="132"/>
      <c r="BN442" s="132"/>
      <c r="BO442" s="132"/>
      <c r="BP442" s="132"/>
      <c r="BQ442" s="132"/>
      <c r="BR442" s="133"/>
    </row>
    <row r="443" spans="1:70" x14ac:dyDescent="0.3">
      <c r="A443" s="79"/>
      <c r="B443" s="79"/>
      <c r="C443" s="79"/>
      <c r="D443" s="80"/>
      <c r="E443" s="81"/>
      <c r="F443" s="127"/>
      <c r="G443" s="128"/>
      <c r="H443" s="131"/>
      <c r="I443" s="132"/>
      <c r="J443" s="132"/>
      <c r="K443" s="132"/>
      <c r="L443" s="132"/>
      <c r="M443" s="132"/>
      <c r="N443" s="133"/>
      <c r="O443" s="131"/>
      <c r="P443" s="132"/>
      <c r="Q443" s="132"/>
      <c r="R443" s="132"/>
      <c r="S443" s="132"/>
      <c r="T443" s="132"/>
      <c r="U443" s="133"/>
      <c r="V443" s="131"/>
      <c r="W443" s="132"/>
      <c r="X443" s="132"/>
      <c r="Y443" s="132"/>
      <c r="Z443" s="132"/>
      <c r="AA443" s="132"/>
      <c r="AB443" s="133"/>
      <c r="AC443" s="131"/>
      <c r="AD443" s="132"/>
      <c r="AE443" s="132"/>
      <c r="AF443" s="132"/>
      <c r="AG443" s="132"/>
      <c r="AH443" s="132"/>
      <c r="AI443" s="133"/>
      <c r="AJ443" s="131"/>
      <c r="AK443" s="132"/>
      <c r="AL443" s="132"/>
      <c r="AM443" s="132"/>
      <c r="AN443" s="132"/>
      <c r="AO443" s="132"/>
      <c r="AP443" s="133"/>
      <c r="AQ443" s="131"/>
      <c r="AR443" s="132"/>
      <c r="AS443" s="132"/>
      <c r="AT443" s="132"/>
      <c r="AU443" s="132"/>
      <c r="AV443" s="132"/>
      <c r="AW443" s="133"/>
      <c r="AX443" s="131"/>
      <c r="AY443" s="132"/>
      <c r="AZ443" s="132"/>
      <c r="BA443" s="132"/>
      <c r="BB443" s="132"/>
      <c r="BC443" s="132"/>
      <c r="BD443" s="133"/>
      <c r="BE443" s="131"/>
      <c r="BF443" s="132"/>
      <c r="BG443" s="132"/>
      <c r="BH443" s="132"/>
      <c r="BI443" s="132"/>
      <c r="BJ443" s="132"/>
      <c r="BK443" s="133"/>
      <c r="BL443" s="131"/>
      <c r="BM443" s="132"/>
      <c r="BN443" s="132"/>
      <c r="BO443" s="132"/>
      <c r="BP443" s="132"/>
      <c r="BQ443" s="132"/>
      <c r="BR443" s="133"/>
    </row>
    <row r="444" spans="1:70" x14ac:dyDescent="0.3">
      <c r="A444" s="79"/>
      <c r="B444" s="79"/>
      <c r="C444" s="79"/>
      <c r="D444" s="80"/>
      <c r="E444" s="81"/>
      <c r="F444" s="127"/>
      <c r="G444" s="128"/>
      <c r="H444" s="131"/>
      <c r="I444" s="132"/>
      <c r="J444" s="132"/>
      <c r="K444" s="132"/>
      <c r="L444" s="132"/>
      <c r="M444" s="132"/>
      <c r="N444" s="133"/>
      <c r="O444" s="131"/>
      <c r="P444" s="132"/>
      <c r="Q444" s="132"/>
      <c r="R444" s="132"/>
      <c r="S444" s="132"/>
      <c r="T444" s="132"/>
      <c r="U444" s="133"/>
      <c r="V444" s="131"/>
      <c r="W444" s="132"/>
      <c r="X444" s="132"/>
      <c r="Y444" s="132"/>
      <c r="Z444" s="132"/>
      <c r="AA444" s="132"/>
      <c r="AB444" s="133"/>
      <c r="AC444" s="131"/>
      <c r="AD444" s="132"/>
      <c r="AE444" s="132"/>
      <c r="AF444" s="132"/>
      <c r="AG444" s="132"/>
      <c r="AH444" s="132"/>
      <c r="AI444" s="133"/>
      <c r="AJ444" s="131"/>
      <c r="AK444" s="132"/>
      <c r="AL444" s="132"/>
      <c r="AM444" s="132"/>
      <c r="AN444" s="132"/>
      <c r="AO444" s="132"/>
      <c r="AP444" s="133"/>
      <c r="AQ444" s="131"/>
      <c r="AR444" s="132"/>
      <c r="AS444" s="132"/>
      <c r="AT444" s="132"/>
      <c r="AU444" s="132"/>
      <c r="AV444" s="132"/>
      <c r="AW444" s="133"/>
      <c r="AX444" s="131"/>
      <c r="AY444" s="132"/>
      <c r="AZ444" s="132"/>
      <c r="BA444" s="132"/>
      <c r="BB444" s="132"/>
      <c r="BC444" s="132"/>
      <c r="BD444" s="133"/>
      <c r="BE444" s="131"/>
      <c r="BF444" s="132"/>
      <c r="BG444" s="132"/>
      <c r="BH444" s="132"/>
      <c r="BI444" s="132"/>
      <c r="BJ444" s="132"/>
      <c r="BK444" s="133"/>
      <c r="BL444" s="131"/>
      <c r="BM444" s="132"/>
      <c r="BN444" s="132"/>
      <c r="BO444" s="132"/>
      <c r="BP444" s="132"/>
      <c r="BQ444" s="132"/>
      <c r="BR444" s="133"/>
    </row>
    <row r="445" spans="1:70" x14ac:dyDescent="0.3">
      <c r="A445" s="79"/>
      <c r="B445" s="79"/>
      <c r="C445" s="79"/>
      <c r="D445" s="80"/>
      <c r="E445" s="81"/>
      <c r="F445" s="127"/>
      <c r="G445" s="128"/>
      <c r="H445" s="131"/>
      <c r="I445" s="132"/>
      <c r="J445" s="132"/>
      <c r="K445" s="132"/>
      <c r="L445" s="132"/>
      <c r="M445" s="132"/>
      <c r="N445" s="133"/>
      <c r="O445" s="131"/>
      <c r="P445" s="132"/>
      <c r="Q445" s="132"/>
      <c r="R445" s="132"/>
      <c r="S445" s="132"/>
      <c r="T445" s="132"/>
      <c r="U445" s="133"/>
      <c r="V445" s="131"/>
      <c r="W445" s="132"/>
      <c r="X445" s="132"/>
      <c r="Y445" s="132"/>
      <c r="Z445" s="132"/>
      <c r="AA445" s="132"/>
      <c r="AB445" s="133"/>
      <c r="AC445" s="131"/>
      <c r="AD445" s="132"/>
      <c r="AE445" s="132"/>
      <c r="AF445" s="132"/>
      <c r="AG445" s="132"/>
      <c r="AH445" s="132"/>
      <c r="AI445" s="133"/>
      <c r="AJ445" s="131"/>
      <c r="AK445" s="132"/>
      <c r="AL445" s="132"/>
      <c r="AM445" s="132"/>
      <c r="AN445" s="132"/>
      <c r="AO445" s="132"/>
      <c r="AP445" s="133"/>
      <c r="AQ445" s="131"/>
      <c r="AR445" s="132"/>
      <c r="AS445" s="132"/>
      <c r="AT445" s="132"/>
      <c r="AU445" s="132"/>
      <c r="AV445" s="132"/>
      <c r="AW445" s="133"/>
      <c r="AX445" s="131"/>
      <c r="AY445" s="132"/>
      <c r="AZ445" s="132"/>
      <c r="BA445" s="132"/>
      <c r="BB445" s="132"/>
      <c r="BC445" s="132"/>
      <c r="BD445" s="133"/>
      <c r="BE445" s="131"/>
      <c r="BF445" s="132"/>
      <c r="BG445" s="132"/>
      <c r="BH445" s="132"/>
      <c r="BI445" s="132"/>
      <c r="BJ445" s="132"/>
      <c r="BK445" s="133"/>
      <c r="BL445" s="131"/>
      <c r="BM445" s="132"/>
      <c r="BN445" s="132"/>
      <c r="BO445" s="132"/>
      <c r="BP445" s="132"/>
      <c r="BQ445" s="132"/>
      <c r="BR445" s="133"/>
    </row>
    <row r="446" spans="1:70" x14ac:dyDescent="0.3">
      <c r="A446" s="79"/>
      <c r="B446" s="79"/>
      <c r="C446" s="79"/>
      <c r="D446" s="80"/>
      <c r="E446" s="81"/>
      <c r="F446" s="127"/>
      <c r="G446" s="128"/>
      <c r="H446" s="131"/>
      <c r="I446" s="132"/>
      <c r="J446" s="132"/>
      <c r="K446" s="132"/>
      <c r="L446" s="132"/>
      <c r="M446" s="132"/>
      <c r="N446" s="133"/>
      <c r="O446" s="131"/>
      <c r="P446" s="132"/>
      <c r="Q446" s="132"/>
      <c r="R446" s="132"/>
      <c r="S446" s="132"/>
      <c r="T446" s="132"/>
      <c r="U446" s="133"/>
      <c r="V446" s="131"/>
      <c r="W446" s="132"/>
      <c r="X446" s="132"/>
      <c r="Y446" s="132"/>
      <c r="Z446" s="132"/>
      <c r="AA446" s="132"/>
      <c r="AB446" s="133"/>
      <c r="AC446" s="131"/>
      <c r="AD446" s="132"/>
      <c r="AE446" s="132"/>
      <c r="AF446" s="132"/>
      <c r="AG446" s="132"/>
      <c r="AH446" s="132"/>
      <c r="AI446" s="133"/>
      <c r="AJ446" s="131"/>
      <c r="AK446" s="132"/>
      <c r="AL446" s="132"/>
      <c r="AM446" s="132"/>
      <c r="AN446" s="132"/>
      <c r="AO446" s="132"/>
      <c r="AP446" s="133"/>
      <c r="AQ446" s="131"/>
      <c r="AR446" s="132"/>
      <c r="AS446" s="132"/>
      <c r="AT446" s="132"/>
      <c r="AU446" s="132"/>
      <c r="AV446" s="132"/>
      <c r="AW446" s="133"/>
      <c r="AX446" s="131"/>
      <c r="AY446" s="132"/>
      <c r="AZ446" s="132"/>
      <c r="BA446" s="132"/>
      <c r="BB446" s="132"/>
      <c r="BC446" s="132"/>
      <c r="BD446" s="133"/>
      <c r="BE446" s="131"/>
      <c r="BF446" s="132"/>
      <c r="BG446" s="132"/>
      <c r="BH446" s="132"/>
      <c r="BI446" s="132"/>
      <c r="BJ446" s="132"/>
      <c r="BK446" s="133"/>
      <c r="BL446" s="131"/>
      <c r="BM446" s="132"/>
      <c r="BN446" s="132"/>
      <c r="BO446" s="132"/>
      <c r="BP446" s="132"/>
      <c r="BQ446" s="132"/>
      <c r="BR446" s="133"/>
    </row>
    <row r="447" spans="1:70" x14ac:dyDescent="0.3">
      <c r="A447" s="79"/>
      <c r="B447" s="79"/>
      <c r="C447" s="79"/>
      <c r="D447" s="80"/>
      <c r="E447" s="81"/>
      <c r="F447" s="127"/>
      <c r="G447" s="128"/>
      <c r="H447" s="131"/>
      <c r="I447" s="132"/>
      <c r="J447" s="132"/>
      <c r="K447" s="132"/>
      <c r="L447" s="132"/>
      <c r="M447" s="132"/>
      <c r="N447" s="133"/>
      <c r="O447" s="131"/>
      <c r="P447" s="132"/>
      <c r="Q447" s="132"/>
      <c r="R447" s="132"/>
      <c r="S447" s="132"/>
      <c r="T447" s="132"/>
      <c r="U447" s="133"/>
      <c r="V447" s="131"/>
      <c r="W447" s="132"/>
      <c r="X447" s="132"/>
      <c r="Y447" s="132"/>
      <c r="Z447" s="132"/>
      <c r="AA447" s="132"/>
      <c r="AB447" s="133"/>
      <c r="AC447" s="131"/>
      <c r="AD447" s="132"/>
      <c r="AE447" s="132"/>
      <c r="AF447" s="132"/>
      <c r="AG447" s="132"/>
      <c r="AH447" s="132"/>
      <c r="AI447" s="133"/>
      <c r="AJ447" s="131"/>
      <c r="AK447" s="132"/>
      <c r="AL447" s="132"/>
      <c r="AM447" s="132"/>
      <c r="AN447" s="132"/>
      <c r="AO447" s="132"/>
      <c r="AP447" s="133"/>
      <c r="AQ447" s="131"/>
      <c r="AR447" s="132"/>
      <c r="AS447" s="132"/>
      <c r="AT447" s="132"/>
      <c r="AU447" s="132"/>
      <c r="AV447" s="132"/>
      <c r="AW447" s="133"/>
      <c r="AX447" s="131"/>
      <c r="AY447" s="132"/>
      <c r="AZ447" s="132"/>
      <c r="BA447" s="132"/>
      <c r="BB447" s="132"/>
      <c r="BC447" s="132"/>
      <c r="BD447" s="133"/>
      <c r="BE447" s="131"/>
      <c r="BF447" s="132"/>
      <c r="BG447" s="132"/>
      <c r="BH447" s="132"/>
      <c r="BI447" s="132"/>
      <c r="BJ447" s="132"/>
      <c r="BK447" s="133"/>
      <c r="BL447" s="131"/>
      <c r="BM447" s="132"/>
      <c r="BN447" s="132"/>
      <c r="BO447" s="132"/>
      <c r="BP447" s="132"/>
      <c r="BQ447" s="132"/>
      <c r="BR447" s="133"/>
    </row>
    <row r="448" spans="1:70" x14ac:dyDescent="0.3">
      <c r="A448" s="79"/>
      <c r="B448" s="79"/>
      <c r="C448" s="79"/>
      <c r="D448" s="80"/>
      <c r="E448" s="81"/>
      <c r="F448" s="127"/>
      <c r="G448" s="128"/>
      <c r="H448" s="131"/>
      <c r="I448" s="132"/>
      <c r="J448" s="132"/>
      <c r="K448" s="132"/>
      <c r="L448" s="132"/>
      <c r="M448" s="132"/>
      <c r="N448" s="133"/>
      <c r="O448" s="131"/>
      <c r="P448" s="132"/>
      <c r="Q448" s="132"/>
      <c r="R448" s="132"/>
      <c r="S448" s="132"/>
      <c r="T448" s="132"/>
      <c r="U448" s="133"/>
      <c r="V448" s="131"/>
      <c r="W448" s="132"/>
      <c r="X448" s="132"/>
      <c r="Y448" s="132"/>
      <c r="Z448" s="132"/>
      <c r="AA448" s="132"/>
      <c r="AB448" s="133"/>
      <c r="AC448" s="131"/>
      <c r="AD448" s="132"/>
      <c r="AE448" s="132"/>
      <c r="AF448" s="132"/>
      <c r="AG448" s="132"/>
      <c r="AH448" s="132"/>
      <c r="AI448" s="133"/>
      <c r="AJ448" s="131"/>
      <c r="AK448" s="132"/>
      <c r="AL448" s="132"/>
      <c r="AM448" s="132"/>
      <c r="AN448" s="132"/>
      <c r="AO448" s="132"/>
      <c r="AP448" s="133"/>
      <c r="AQ448" s="131"/>
      <c r="AR448" s="132"/>
      <c r="AS448" s="132"/>
      <c r="AT448" s="132"/>
      <c r="AU448" s="132"/>
      <c r="AV448" s="132"/>
      <c r="AW448" s="133"/>
      <c r="AX448" s="131"/>
      <c r="AY448" s="132"/>
      <c r="AZ448" s="132"/>
      <c r="BA448" s="132"/>
      <c r="BB448" s="132"/>
      <c r="BC448" s="132"/>
      <c r="BD448" s="133"/>
      <c r="BE448" s="131"/>
      <c r="BF448" s="132"/>
      <c r="BG448" s="132"/>
      <c r="BH448" s="132"/>
      <c r="BI448" s="132"/>
      <c r="BJ448" s="132"/>
      <c r="BK448" s="133"/>
      <c r="BL448" s="131"/>
      <c r="BM448" s="132"/>
      <c r="BN448" s="132"/>
      <c r="BO448" s="132"/>
      <c r="BP448" s="132"/>
      <c r="BQ448" s="132"/>
      <c r="BR448" s="133"/>
    </row>
    <row r="449" spans="1:70" x14ac:dyDescent="0.3">
      <c r="A449" s="79"/>
      <c r="B449" s="79"/>
      <c r="C449" s="79"/>
      <c r="D449" s="80"/>
      <c r="E449" s="81"/>
      <c r="F449" s="127"/>
      <c r="G449" s="128"/>
      <c r="H449" s="131"/>
      <c r="I449" s="132"/>
      <c r="J449" s="132"/>
      <c r="K449" s="132"/>
      <c r="L449" s="132"/>
      <c r="M449" s="132"/>
      <c r="N449" s="133"/>
      <c r="O449" s="131"/>
      <c r="P449" s="132"/>
      <c r="Q449" s="132"/>
      <c r="R449" s="132"/>
      <c r="S449" s="132"/>
      <c r="T449" s="132"/>
      <c r="U449" s="133"/>
      <c r="V449" s="131"/>
      <c r="W449" s="132"/>
      <c r="X449" s="132"/>
      <c r="Y449" s="132"/>
      <c r="Z449" s="132"/>
      <c r="AA449" s="132"/>
      <c r="AB449" s="133"/>
      <c r="AC449" s="131"/>
      <c r="AD449" s="132"/>
      <c r="AE449" s="132"/>
      <c r="AF449" s="132"/>
      <c r="AG449" s="132"/>
      <c r="AH449" s="132"/>
      <c r="AI449" s="133"/>
      <c r="AJ449" s="131"/>
      <c r="AK449" s="132"/>
      <c r="AL449" s="132"/>
      <c r="AM449" s="132"/>
      <c r="AN449" s="132"/>
      <c r="AO449" s="132"/>
      <c r="AP449" s="133"/>
      <c r="AQ449" s="131"/>
      <c r="AR449" s="132"/>
      <c r="AS449" s="132"/>
      <c r="AT449" s="132"/>
      <c r="AU449" s="132"/>
      <c r="AV449" s="132"/>
      <c r="AW449" s="133"/>
      <c r="AX449" s="131"/>
      <c r="AY449" s="132"/>
      <c r="AZ449" s="132"/>
      <c r="BA449" s="132"/>
      <c r="BB449" s="132"/>
      <c r="BC449" s="132"/>
      <c r="BD449" s="133"/>
      <c r="BE449" s="131"/>
      <c r="BF449" s="132"/>
      <c r="BG449" s="132"/>
      <c r="BH449" s="132"/>
      <c r="BI449" s="132"/>
      <c r="BJ449" s="132"/>
      <c r="BK449" s="133"/>
      <c r="BL449" s="131"/>
      <c r="BM449" s="132"/>
      <c r="BN449" s="132"/>
      <c r="BO449" s="132"/>
      <c r="BP449" s="132"/>
      <c r="BQ449" s="132"/>
      <c r="BR449" s="133"/>
    </row>
    <row r="450" spans="1:70" x14ac:dyDescent="0.3">
      <c r="A450" s="79"/>
      <c r="B450" s="79"/>
      <c r="C450" s="79"/>
      <c r="D450" s="80"/>
      <c r="E450" s="81"/>
      <c r="F450" s="127"/>
      <c r="G450" s="128"/>
      <c r="H450" s="131"/>
      <c r="I450" s="132"/>
      <c r="J450" s="132"/>
      <c r="K450" s="132"/>
      <c r="L450" s="132"/>
      <c r="M450" s="132"/>
      <c r="N450" s="133"/>
      <c r="O450" s="131"/>
      <c r="P450" s="132"/>
      <c r="Q450" s="132"/>
      <c r="R450" s="132"/>
      <c r="S450" s="132"/>
      <c r="T450" s="132"/>
      <c r="U450" s="133"/>
      <c r="V450" s="131"/>
      <c r="W450" s="132"/>
      <c r="X450" s="132"/>
      <c r="Y450" s="132"/>
      <c r="Z450" s="132"/>
      <c r="AA450" s="132"/>
      <c r="AB450" s="133"/>
      <c r="AC450" s="131"/>
      <c r="AD450" s="132"/>
      <c r="AE450" s="132"/>
      <c r="AF450" s="132"/>
      <c r="AG450" s="132"/>
      <c r="AH450" s="132"/>
      <c r="AI450" s="133"/>
      <c r="AJ450" s="131"/>
      <c r="AK450" s="132"/>
      <c r="AL450" s="132"/>
      <c r="AM450" s="132"/>
      <c r="AN450" s="132"/>
      <c r="AO450" s="132"/>
      <c r="AP450" s="133"/>
      <c r="AQ450" s="131"/>
      <c r="AR450" s="132"/>
      <c r="AS450" s="132"/>
      <c r="AT450" s="132"/>
      <c r="AU450" s="132"/>
      <c r="AV450" s="132"/>
      <c r="AW450" s="133"/>
      <c r="AX450" s="131"/>
      <c r="AY450" s="132"/>
      <c r="AZ450" s="132"/>
      <c r="BA450" s="132"/>
      <c r="BB450" s="132"/>
      <c r="BC450" s="132"/>
      <c r="BD450" s="133"/>
      <c r="BE450" s="131"/>
      <c r="BF450" s="132"/>
      <c r="BG450" s="132"/>
      <c r="BH450" s="132"/>
      <c r="BI450" s="132"/>
      <c r="BJ450" s="132"/>
      <c r="BK450" s="133"/>
      <c r="BL450" s="131"/>
      <c r="BM450" s="132"/>
      <c r="BN450" s="132"/>
      <c r="BO450" s="132"/>
      <c r="BP450" s="132"/>
      <c r="BQ450" s="132"/>
      <c r="BR450" s="133"/>
    </row>
    <row r="451" spans="1:70" x14ac:dyDescent="0.3">
      <c r="A451" s="79"/>
      <c r="B451" s="79"/>
      <c r="C451" s="79"/>
      <c r="D451" s="80"/>
      <c r="E451" s="81"/>
      <c r="F451" s="127"/>
      <c r="G451" s="128"/>
      <c r="H451" s="131"/>
      <c r="I451" s="132"/>
      <c r="J451" s="132"/>
      <c r="K451" s="132"/>
      <c r="L451" s="132"/>
      <c r="M451" s="132"/>
      <c r="N451" s="133"/>
      <c r="O451" s="131"/>
      <c r="P451" s="132"/>
      <c r="Q451" s="132"/>
      <c r="R451" s="132"/>
      <c r="S451" s="132"/>
      <c r="T451" s="132"/>
      <c r="U451" s="133"/>
      <c r="V451" s="131"/>
      <c r="W451" s="132"/>
      <c r="X451" s="132"/>
      <c r="Y451" s="132"/>
      <c r="Z451" s="132"/>
      <c r="AA451" s="132"/>
      <c r="AB451" s="133"/>
      <c r="AC451" s="131"/>
      <c r="AD451" s="132"/>
      <c r="AE451" s="132"/>
      <c r="AF451" s="132"/>
      <c r="AG451" s="132"/>
      <c r="AH451" s="132"/>
      <c r="AI451" s="133"/>
      <c r="AJ451" s="131"/>
      <c r="AK451" s="132"/>
      <c r="AL451" s="132"/>
      <c r="AM451" s="132"/>
      <c r="AN451" s="132"/>
      <c r="AO451" s="132"/>
      <c r="AP451" s="133"/>
      <c r="AQ451" s="131"/>
      <c r="AR451" s="132"/>
      <c r="AS451" s="132"/>
      <c r="AT451" s="132"/>
      <c r="AU451" s="132"/>
      <c r="AV451" s="132"/>
      <c r="AW451" s="133"/>
      <c r="AX451" s="131"/>
      <c r="AY451" s="132"/>
      <c r="AZ451" s="132"/>
      <c r="BA451" s="132"/>
      <c r="BB451" s="132"/>
      <c r="BC451" s="132"/>
      <c r="BD451" s="133"/>
      <c r="BE451" s="131"/>
      <c r="BF451" s="132"/>
      <c r="BG451" s="132"/>
      <c r="BH451" s="132"/>
      <c r="BI451" s="132"/>
      <c r="BJ451" s="132"/>
      <c r="BK451" s="133"/>
      <c r="BL451" s="131"/>
      <c r="BM451" s="132"/>
      <c r="BN451" s="132"/>
      <c r="BO451" s="132"/>
      <c r="BP451" s="132"/>
      <c r="BQ451" s="132"/>
      <c r="BR451" s="133"/>
    </row>
    <row r="452" spans="1:70" x14ac:dyDescent="0.3">
      <c r="A452" s="79"/>
      <c r="B452" s="79"/>
      <c r="C452" s="79"/>
      <c r="D452" s="80"/>
      <c r="E452" s="81"/>
      <c r="F452" s="127"/>
      <c r="G452" s="128"/>
      <c r="H452" s="131"/>
      <c r="I452" s="132"/>
      <c r="J452" s="132"/>
      <c r="K452" s="132"/>
      <c r="L452" s="132"/>
      <c r="M452" s="132"/>
      <c r="N452" s="133"/>
      <c r="O452" s="131"/>
      <c r="P452" s="132"/>
      <c r="Q452" s="132"/>
      <c r="R452" s="132"/>
      <c r="S452" s="132"/>
      <c r="T452" s="132"/>
      <c r="U452" s="133"/>
      <c r="V452" s="131"/>
      <c r="W452" s="132"/>
      <c r="X452" s="132"/>
      <c r="Y452" s="132"/>
      <c r="Z452" s="132"/>
      <c r="AA452" s="132"/>
      <c r="AB452" s="133"/>
      <c r="AC452" s="131"/>
      <c r="AD452" s="132"/>
      <c r="AE452" s="132"/>
      <c r="AF452" s="132"/>
      <c r="AG452" s="132"/>
      <c r="AH452" s="132"/>
      <c r="AI452" s="133"/>
      <c r="AJ452" s="131"/>
      <c r="AK452" s="132"/>
      <c r="AL452" s="132"/>
      <c r="AM452" s="132"/>
      <c r="AN452" s="132"/>
      <c r="AO452" s="132"/>
      <c r="AP452" s="133"/>
      <c r="AQ452" s="131"/>
      <c r="AR452" s="132"/>
      <c r="AS452" s="132"/>
      <c r="AT452" s="132"/>
      <c r="AU452" s="132"/>
      <c r="AV452" s="132"/>
      <c r="AW452" s="133"/>
      <c r="AX452" s="131"/>
      <c r="AY452" s="132"/>
      <c r="AZ452" s="132"/>
      <c r="BA452" s="132"/>
      <c r="BB452" s="132"/>
      <c r="BC452" s="132"/>
      <c r="BD452" s="133"/>
      <c r="BE452" s="131"/>
      <c r="BF452" s="132"/>
      <c r="BG452" s="132"/>
      <c r="BH452" s="132"/>
      <c r="BI452" s="132"/>
      <c r="BJ452" s="132"/>
      <c r="BK452" s="133"/>
      <c r="BL452" s="131"/>
      <c r="BM452" s="132"/>
      <c r="BN452" s="132"/>
      <c r="BO452" s="132"/>
      <c r="BP452" s="132"/>
      <c r="BQ452" s="132"/>
      <c r="BR452" s="133"/>
    </row>
    <row r="453" spans="1:70" x14ac:dyDescent="0.3">
      <c r="A453" s="79"/>
      <c r="B453" s="79"/>
      <c r="C453" s="79"/>
      <c r="D453" s="80"/>
      <c r="E453" s="81"/>
      <c r="F453" s="127"/>
      <c r="G453" s="128"/>
      <c r="H453" s="131"/>
      <c r="I453" s="132"/>
      <c r="J453" s="132"/>
      <c r="K453" s="132"/>
      <c r="L453" s="132"/>
      <c r="M453" s="132"/>
      <c r="N453" s="133"/>
      <c r="O453" s="131"/>
      <c r="P453" s="132"/>
      <c r="Q453" s="132"/>
      <c r="R453" s="132"/>
      <c r="S453" s="132"/>
      <c r="T453" s="132"/>
      <c r="U453" s="133"/>
      <c r="V453" s="131"/>
      <c r="W453" s="132"/>
      <c r="X453" s="132"/>
      <c r="Y453" s="132"/>
      <c r="Z453" s="132"/>
      <c r="AA453" s="132"/>
      <c r="AB453" s="133"/>
      <c r="AC453" s="131"/>
      <c r="AD453" s="132"/>
      <c r="AE453" s="132"/>
      <c r="AF453" s="132"/>
      <c r="AG453" s="132"/>
      <c r="AH453" s="132"/>
      <c r="AI453" s="133"/>
      <c r="AJ453" s="131"/>
      <c r="AK453" s="132"/>
      <c r="AL453" s="132"/>
      <c r="AM453" s="132"/>
      <c r="AN453" s="132"/>
      <c r="AO453" s="132"/>
      <c r="AP453" s="133"/>
      <c r="AQ453" s="131"/>
      <c r="AR453" s="132"/>
      <c r="AS453" s="132"/>
      <c r="AT453" s="132"/>
      <c r="AU453" s="132"/>
      <c r="AV453" s="132"/>
      <c r="AW453" s="133"/>
      <c r="AX453" s="131"/>
      <c r="AY453" s="132"/>
      <c r="AZ453" s="132"/>
      <c r="BA453" s="132"/>
      <c r="BB453" s="132"/>
      <c r="BC453" s="132"/>
      <c r="BD453" s="133"/>
      <c r="BE453" s="131"/>
      <c r="BF453" s="132"/>
      <c r="BG453" s="132"/>
      <c r="BH453" s="132"/>
      <c r="BI453" s="132"/>
      <c r="BJ453" s="132"/>
      <c r="BK453" s="133"/>
      <c r="BL453" s="131"/>
      <c r="BM453" s="132"/>
      <c r="BN453" s="132"/>
      <c r="BO453" s="132"/>
      <c r="BP453" s="132"/>
      <c r="BQ453" s="132"/>
      <c r="BR453" s="133"/>
    </row>
    <row r="454" spans="1:70" x14ac:dyDescent="0.3">
      <c r="A454" s="79"/>
      <c r="B454" s="79"/>
      <c r="C454" s="79"/>
      <c r="D454" s="80"/>
      <c r="E454" s="81"/>
      <c r="F454" s="127"/>
      <c r="G454" s="128"/>
      <c r="H454" s="131"/>
      <c r="I454" s="132"/>
      <c r="J454" s="132"/>
      <c r="K454" s="132"/>
      <c r="L454" s="132"/>
      <c r="M454" s="132"/>
      <c r="N454" s="133"/>
      <c r="O454" s="131"/>
      <c r="P454" s="132"/>
      <c r="Q454" s="132"/>
      <c r="R454" s="132"/>
      <c r="S454" s="132"/>
      <c r="T454" s="132"/>
      <c r="U454" s="133"/>
      <c r="V454" s="131"/>
      <c r="W454" s="132"/>
      <c r="X454" s="132"/>
      <c r="Y454" s="132"/>
      <c r="Z454" s="132"/>
      <c r="AA454" s="132"/>
      <c r="AB454" s="133"/>
      <c r="AC454" s="131"/>
      <c r="AD454" s="132"/>
      <c r="AE454" s="132"/>
      <c r="AF454" s="132"/>
      <c r="AG454" s="132"/>
      <c r="AH454" s="132"/>
      <c r="AI454" s="133"/>
      <c r="AJ454" s="131"/>
      <c r="AK454" s="132"/>
      <c r="AL454" s="132"/>
      <c r="AM454" s="132"/>
      <c r="AN454" s="132"/>
      <c r="AO454" s="132"/>
      <c r="AP454" s="133"/>
      <c r="AQ454" s="131"/>
      <c r="AR454" s="132"/>
      <c r="AS454" s="132"/>
      <c r="AT454" s="132"/>
      <c r="AU454" s="132"/>
      <c r="AV454" s="132"/>
      <c r="AW454" s="133"/>
      <c r="AX454" s="131"/>
      <c r="AY454" s="132"/>
      <c r="AZ454" s="132"/>
      <c r="BA454" s="132"/>
      <c r="BB454" s="132"/>
      <c r="BC454" s="132"/>
      <c r="BD454" s="133"/>
      <c r="BE454" s="131"/>
      <c r="BF454" s="132"/>
      <c r="BG454" s="132"/>
      <c r="BH454" s="132"/>
      <c r="BI454" s="132"/>
      <c r="BJ454" s="132"/>
      <c r="BK454" s="133"/>
      <c r="BL454" s="131"/>
      <c r="BM454" s="132"/>
      <c r="BN454" s="132"/>
      <c r="BO454" s="132"/>
      <c r="BP454" s="132"/>
      <c r="BQ454" s="132"/>
      <c r="BR454" s="133"/>
    </row>
    <row r="455" spans="1:70" x14ac:dyDescent="0.3">
      <c r="A455" s="79"/>
      <c r="B455" s="79"/>
      <c r="C455" s="79"/>
      <c r="D455" s="80"/>
      <c r="E455" s="81"/>
      <c r="F455" s="127"/>
      <c r="G455" s="128"/>
      <c r="H455" s="131"/>
      <c r="I455" s="132"/>
      <c r="J455" s="132"/>
      <c r="K455" s="132"/>
      <c r="L455" s="132"/>
      <c r="M455" s="132"/>
      <c r="N455" s="133"/>
      <c r="O455" s="131"/>
      <c r="P455" s="132"/>
      <c r="Q455" s="132"/>
      <c r="R455" s="132"/>
      <c r="S455" s="132"/>
      <c r="T455" s="132"/>
      <c r="U455" s="133"/>
      <c r="V455" s="131"/>
      <c r="W455" s="132"/>
      <c r="X455" s="132"/>
      <c r="Y455" s="132"/>
      <c r="Z455" s="132"/>
      <c r="AA455" s="132"/>
      <c r="AB455" s="133"/>
      <c r="AC455" s="131"/>
      <c r="AD455" s="132"/>
      <c r="AE455" s="132"/>
      <c r="AF455" s="132"/>
      <c r="AG455" s="132"/>
      <c r="AH455" s="132"/>
      <c r="AI455" s="133"/>
      <c r="AJ455" s="131"/>
      <c r="AK455" s="132"/>
      <c r="AL455" s="132"/>
      <c r="AM455" s="132"/>
      <c r="AN455" s="132"/>
      <c r="AO455" s="132"/>
      <c r="AP455" s="133"/>
      <c r="AQ455" s="131"/>
      <c r="AR455" s="132"/>
      <c r="AS455" s="132"/>
      <c r="AT455" s="132"/>
      <c r="AU455" s="132"/>
      <c r="AV455" s="132"/>
      <c r="AW455" s="133"/>
      <c r="AX455" s="131"/>
      <c r="AY455" s="132"/>
      <c r="AZ455" s="132"/>
      <c r="BA455" s="132"/>
      <c r="BB455" s="132"/>
      <c r="BC455" s="132"/>
      <c r="BD455" s="133"/>
      <c r="BE455" s="131"/>
      <c r="BF455" s="132"/>
      <c r="BG455" s="132"/>
      <c r="BH455" s="132"/>
      <c r="BI455" s="132"/>
      <c r="BJ455" s="132"/>
      <c r="BK455" s="133"/>
      <c r="BL455" s="131"/>
      <c r="BM455" s="132"/>
      <c r="BN455" s="132"/>
      <c r="BO455" s="132"/>
      <c r="BP455" s="132"/>
      <c r="BQ455" s="132"/>
      <c r="BR455" s="133"/>
    </row>
    <row r="456" spans="1:70" x14ac:dyDescent="0.3">
      <c r="A456" s="79"/>
      <c r="B456" s="79"/>
      <c r="C456" s="79"/>
      <c r="D456" s="80"/>
      <c r="E456" s="81"/>
      <c r="F456" s="127"/>
      <c r="G456" s="128"/>
      <c r="H456" s="131"/>
      <c r="I456" s="132"/>
      <c r="J456" s="132"/>
      <c r="K456" s="132"/>
      <c r="L456" s="132"/>
      <c r="M456" s="132"/>
      <c r="N456" s="133"/>
      <c r="O456" s="131"/>
      <c r="P456" s="132"/>
      <c r="Q456" s="132"/>
      <c r="R456" s="132"/>
      <c r="S456" s="132"/>
      <c r="T456" s="132"/>
      <c r="U456" s="133"/>
      <c r="V456" s="131"/>
      <c r="W456" s="132"/>
      <c r="X456" s="132"/>
      <c r="Y456" s="132"/>
      <c r="Z456" s="132"/>
      <c r="AA456" s="132"/>
      <c r="AB456" s="133"/>
      <c r="AC456" s="131"/>
      <c r="AD456" s="132"/>
      <c r="AE456" s="132"/>
      <c r="AF456" s="132"/>
      <c r="AG456" s="132"/>
      <c r="AH456" s="132"/>
      <c r="AI456" s="133"/>
      <c r="AJ456" s="131"/>
      <c r="AK456" s="132"/>
      <c r="AL456" s="132"/>
      <c r="AM456" s="132"/>
      <c r="AN456" s="132"/>
      <c r="AO456" s="132"/>
      <c r="AP456" s="133"/>
      <c r="AQ456" s="131"/>
      <c r="AR456" s="132"/>
      <c r="AS456" s="132"/>
      <c r="AT456" s="132"/>
      <c r="AU456" s="132"/>
      <c r="AV456" s="132"/>
      <c r="AW456" s="133"/>
      <c r="AX456" s="131"/>
      <c r="AY456" s="132"/>
      <c r="AZ456" s="132"/>
      <c r="BA456" s="132"/>
      <c r="BB456" s="132"/>
      <c r="BC456" s="132"/>
      <c r="BD456" s="133"/>
      <c r="BE456" s="131"/>
      <c r="BF456" s="132"/>
      <c r="BG456" s="132"/>
      <c r="BH456" s="132"/>
      <c r="BI456" s="132"/>
      <c r="BJ456" s="132"/>
      <c r="BK456" s="133"/>
      <c r="BL456" s="131"/>
      <c r="BM456" s="132"/>
      <c r="BN456" s="132"/>
      <c r="BO456" s="132"/>
      <c r="BP456" s="132"/>
      <c r="BQ456" s="132"/>
      <c r="BR456" s="133"/>
    </row>
    <row r="457" spans="1:70" x14ac:dyDescent="0.3">
      <c r="A457" s="79"/>
      <c r="B457" s="79"/>
      <c r="C457" s="79"/>
      <c r="D457" s="80"/>
      <c r="E457" s="81"/>
      <c r="F457" s="127"/>
      <c r="G457" s="128"/>
      <c r="H457" s="131"/>
      <c r="I457" s="132"/>
      <c r="J457" s="132"/>
      <c r="K457" s="132"/>
      <c r="L457" s="132"/>
      <c r="M457" s="132"/>
      <c r="N457" s="133"/>
      <c r="O457" s="131"/>
      <c r="P457" s="132"/>
      <c r="Q457" s="132"/>
      <c r="R457" s="132"/>
      <c r="S457" s="132"/>
      <c r="T457" s="132"/>
      <c r="U457" s="133"/>
      <c r="V457" s="131"/>
      <c r="W457" s="132"/>
      <c r="X457" s="132"/>
      <c r="Y457" s="132"/>
      <c r="Z457" s="132"/>
      <c r="AA457" s="132"/>
      <c r="AB457" s="133"/>
      <c r="AC457" s="131"/>
      <c r="AD457" s="132"/>
      <c r="AE457" s="132"/>
      <c r="AF457" s="132"/>
      <c r="AG457" s="132"/>
      <c r="AH457" s="132"/>
      <c r="AI457" s="133"/>
      <c r="AJ457" s="131"/>
      <c r="AK457" s="132"/>
      <c r="AL457" s="132"/>
      <c r="AM457" s="132"/>
      <c r="AN457" s="132"/>
      <c r="AO457" s="132"/>
      <c r="AP457" s="133"/>
      <c r="AQ457" s="131"/>
      <c r="AR457" s="132"/>
      <c r="AS457" s="132"/>
      <c r="AT457" s="132"/>
      <c r="AU457" s="132"/>
      <c r="AV457" s="132"/>
      <c r="AW457" s="133"/>
      <c r="AX457" s="131"/>
      <c r="AY457" s="132"/>
      <c r="AZ457" s="132"/>
      <c r="BA457" s="132"/>
      <c r="BB457" s="132"/>
      <c r="BC457" s="132"/>
      <c r="BD457" s="133"/>
      <c r="BE457" s="131"/>
      <c r="BF457" s="132"/>
      <c r="BG457" s="132"/>
      <c r="BH457" s="132"/>
      <c r="BI457" s="132"/>
      <c r="BJ457" s="132"/>
      <c r="BK457" s="133"/>
      <c r="BL457" s="131"/>
      <c r="BM457" s="132"/>
      <c r="BN457" s="132"/>
      <c r="BO457" s="132"/>
      <c r="BP457" s="132"/>
      <c r="BQ457" s="132"/>
      <c r="BR457" s="133"/>
    </row>
    <row r="458" spans="1:70" x14ac:dyDescent="0.3">
      <c r="A458" s="79"/>
      <c r="B458" s="79"/>
      <c r="C458" s="79"/>
      <c r="D458" s="80"/>
      <c r="E458" s="81"/>
      <c r="F458" s="127"/>
      <c r="G458" s="128"/>
      <c r="H458" s="131"/>
      <c r="I458" s="132"/>
      <c r="J458" s="132"/>
      <c r="K458" s="132"/>
      <c r="L458" s="132"/>
      <c r="M458" s="132"/>
      <c r="N458" s="133"/>
      <c r="O458" s="131"/>
      <c r="P458" s="132"/>
      <c r="Q458" s="132"/>
      <c r="R458" s="132"/>
      <c r="S458" s="132"/>
      <c r="T458" s="132"/>
      <c r="U458" s="133"/>
      <c r="V458" s="131"/>
      <c r="W458" s="132"/>
      <c r="X458" s="132"/>
      <c r="Y458" s="132"/>
      <c r="Z458" s="132"/>
      <c r="AA458" s="132"/>
      <c r="AB458" s="133"/>
      <c r="AC458" s="131"/>
      <c r="AD458" s="132"/>
      <c r="AE458" s="132"/>
      <c r="AF458" s="132"/>
      <c r="AG458" s="132"/>
      <c r="AH458" s="132"/>
      <c r="AI458" s="133"/>
      <c r="AJ458" s="131"/>
      <c r="AK458" s="132"/>
      <c r="AL458" s="132"/>
      <c r="AM458" s="132"/>
      <c r="AN458" s="132"/>
      <c r="AO458" s="132"/>
      <c r="AP458" s="133"/>
      <c r="AQ458" s="131"/>
      <c r="AR458" s="132"/>
      <c r="AS458" s="132"/>
      <c r="AT458" s="132"/>
      <c r="AU458" s="132"/>
      <c r="AV458" s="132"/>
      <c r="AW458" s="133"/>
      <c r="AX458" s="131"/>
      <c r="AY458" s="132"/>
      <c r="AZ458" s="132"/>
      <c r="BA458" s="132"/>
      <c r="BB458" s="132"/>
      <c r="BC458" s="132"/>
      <c r="BD458" s="133"/>
      <c r="BE458" s="131"/>
      <c r="BF458" s="132"/>
      <c r="BG458" s="132"/>
      <c r="BH458" s="132"/>
      <c r="BI458" s="132"/>
      <c r="BJ458" s="132"/>
      <c r="BK458" s="133"/>
      <c r="BL458" s="131"/>
      <c r="BM458" s="132"/>
      <c r="BN458" s="132"/>
      <c r="BO458" s="132"/>
      <c r="BP458" s="132"/>
      <c r="BQ458" s="132"/>
      <c r="BR458" s="133"/>
    </row>
    <row r="459" spans="1:70" x14ac:dyDescent="0.3">
      <c r="A459" s="79"/>
      <c r="B459" s="79"/>
      <c r="C459" s="79"/>
      <c r="D459" s="80"/>
      <c r="E459" s="81"/>
      <c r="F459" s="127"/>
      <c r="G459" s="128"/>
      <c r="H459" s="131"/>
      <c r="I459" s="132"/>
      <c r="J459" s="132"/>
      <c r="K459" s="132"/>
      <c r="L459" s="132"/>
      <c r="M459" s="132"/>
      <c r="N459" s="133"/>
      <c r="O459" s="131"/>
      <c r="P459" s="132"/>
      <c r="Q459" s="132"/>
      <c r="R459" s="132"/>
      <c r="S459" s="132"/>
      <c r="T459" s="132"/>
      <c r="U459" s="133"/>
      <c r="V459" s="131"/>
      <c r="W459" s="132"/>
      <c r="X459" s="132"/>
      <c r="Y459" s="132"/>
      <c r="Z459" s="132"/>
      <c r="AA459" s="132"/>
      <c r="AB459" s="133"/>
      <c r="AC459" s="131"/>
      <c r="AD459" s="132"/>
      <c r="AE459" s="132"/>
      <c r="AF459" s="132"/>
      <c r="AG459" s="132"/>
      <c r="AH459" s="132"/>
      <c r="AI459" s="133"/>
      <c r="AJ459" s="131"/>
      <c r="AK459" s="132"/>
      <c r="AL459" s="132"/>
      <c r="AM459" s="132"/>
      <c r="AN459" s="132"/>
      <c r="AO459" s="132"/>
      <c r="AP459" s="133"/>
      <c r="AQ459" s="131"/>
      <c r="AR459" s="132"/>
      <c r="AS459" s="132"/>
      <c r="AT459" s="132"/>
      <c r="AU459" s="132"/>
      <c r="AV459" s="132"/>
      <c r="AW459" s="133"/>
      <c r="AX459" s="131"/>
      <c r="AY459" s="132"/>
      <c r="AZ459" s="132"/>
      <c r="BA459" s="132"/>
      <c r="BB459" s="132"/>
      <c r="BC459" s="132"/>
      <c r="BD459" s="133"/>
      <c r="BE459" s="131"/>
      <c r="BF459" s="132"/>
      <c r="BG459" s="132"/>
      <c r="BH459" s="132"/>
      <c r="BI459" s="132"/>
      <c r="BJ459" s="132"/>
      <c r="BK459" s="133"/>
      <c r="BL459" s="131"/>
      <c r="BM459" s="132"/>
      <c r="BN459" s="132"/>
      <c r="BO459" s="132"/>
      <c r="BP459" s="132"/>
      <c r="BQ459" s="132"/>
      <c r="BR459" s="133"/>
    </row>
    <row r="460" spans="1:70" x14ac:dyDescent="0.3">
      <c r="A460" s="79"/>
      <c r="B460" s="79"/>
      <c r="C460" s="79"/>
      <c r="D460" s="80"/>
      <c r="E460" s="81"/>
      <c r="F460" s="127"/>
      <c r="G460" s="128"/>
      <c r="H460" s="131"/>
      <c r="I460" s="132"/>
      <c r="J460" s="132"/>
      <c r="K460" s="132"/>
      <c r="L460" s="132"/>
      <c r="M460" s="132"/>
      <c r="N460" s="133"/>
      <c r="O460" s="131"/>
      <c r="P460" s="132"/>
      <c r="Q460" s="132"/>
      <c r="R460" s="132"/>
      <c r="S460" s="132"/>
      <c r="T460" s="132"/>
      <c r="U460" s="133"/>
      <c r="V460" s="131"/>
      <c r="W460" s="132"/>
      <c r="X460" s="132"/>
      <c r="Y460" s="132"/>
      <c r="Z460" s="132"/>
      <c r="AA460" s="132"/>
      <c r="AB460" s="133"/>
      <c r="AC460" s="131"/>
      <c r="AD460" s="132"/>
      <c r="AE460" s="132"/>
      <c r="AF460" s="132"/>
      <c r="AG460" s="132"/>
      <c r="AH460" s="132"/>
      <c r="AI460" s="133"/>
      <c r="AJ460" s="131"/>
      <c r="AK460" s="132"/>
      <c r="AL460" s="132"/>
      <c r="AM460" s="132"/>
      <c r="AN460" s="132"/>
      <c r="AO460" s="132"/>
      <c r="AP460" s="133"/>
      <c r="AQ460" s="131"/>
      <c r="AR460" s="132"/>
      <c r="AS460" s="132"/>
      <c r="AT460" s="132"/>
      <c r="AU460" s="132"/>
      <c r="AV460" s="132"/>
      <c r="AW460" s="133"/>
      <c r="AX460" s="131"/>
      <c r="AY460" s="132"/>
      <c r="AZ460" s="132"/>
      <c r="BA460" s="132"/>
      <c r="BB460" s="132"/>
      <c r="BC460" s="132"/>
      <c r="BD460" s="133"/>
      <c r="BE460" s="131"/>
      <c r="BF460" s="132"/>
      <c r="BG460" s="132"/>
      <c r="BH460" s="132"/>
      <c r="BI460" s="132"/>
      <c r="BJ460" s="132"/>
      <c r="BK460" s="133"/>
      <c r="BL460" s="131"/>
      <c r="BM460" s="132"/>
      <c r="BN460" s="132"/>
      <c r="BO460" s="132"/>
      <c r="BP460" s="132"/>
      <c r="BQ460" s="132"/>
      <c r="BR460" s="133"/>
    </row>
    <row r="461" spans="1:70" x14ac:dyDescent="0.3">
      <c r="A461" s="79"/>
      <c r="B461" s="79"/>
      <c r="C461" s="79"/>
      <c r="D461" s="80"/>
      <c r="E461" s="81"/>
      <c r="F461" s="127"/>
      <c r="G461" s="128"/>
      <c r="H461" s="131"/>
      <c r="I461" s="132"/>
      <c r="J461" s="132"/>
      <c r="K461" s="132"/>
      <c r="L461" s="132"/>
      <c r="M461" s="132"/>
      <c r="N461" s="133"/>
      <c r="O461" s="131"/>
      <c r="P461" s="132"/>
      <c r="Q461" s="132"/>
      <c r="R461" s="132"/>
      <c r="S461" s="132"/>
      <c r="T461" s="132"/>
      <c r="U461" s="133"/>
      <c r="V461" s="131"/>
      <c r="W461" s="132"/>
      <c r="X461" s="132"/>
      <c r="Y461" s="132"/>
      <c r="Z461" s="132"/>
      <c r="AA461" s="132"/>
      <c r="AB461" s="133"/>
      <c r="AC461" s="131"/>
      <c r="AD461" s="132"/>
      <c r="AE461" s="132"/>
      <c r="AF461" s="132"/>
      <c r="AG461" s="132"/>
      <c r="AH461" s="132"/>
      <c r="AI461" s="133"/>
      <c r="AJ461" s="131"/>
      <c r="AK461" s="132"/>
      <c r="AL461" s="132"/>
      <c r="AM461" s="132"/>
      <c r="AN461" s="132"/>
      <c r="AO461" s="132"/>
      <c r="AP461" s="133"/>
      <c r="AQ461" s="131"/>
      <c r="AR461" s="132"/>
      <c r="AS461" s="132"/>
      <c r="AT461" s="132"/>
      <c r="AU461" s="132"/>
      <c r="AV461" s="132"/>
      <c r="AW461" s="133"/>
      <c r="AX461" s="131"/>
      <c r="AY461" s="132"/>
      <c r="AZ461" s="132"/>
      <c r="BA461" s="132"/>
      <c r="BB461" s="132"/>
      <c r="BC461" s="132"/>
      <c r="BD461" s="133"/>
      <c r="BE461" s="131"/>
      <c r="BF461" s="132"/>
      <c r="BG461" s="132"/>
      <c r="BH461" s="132"/>
      <c r="BI461" s="132"/>
      <c r="BJ461" s="132"/>
      <c r="BK461" s="133"/>
      <c r="BL461" s="131"/>
      <c r="BM461" s="132"/>
      <c r="BN461" s="132"/>
      <c r="BO461" s="132"/>
      <c r="BP461" s="132"/>
      <c r="BQ461" s="132"/>
      <c r="BR461" s="133"/>
    </row>
    <row r="462" spans="1:70" x14ac:dyDescent="0.3">
      <c r="A462" s="79"/>
      <c r="B462" s="79"/>
      <c r="C462" s="79"/>
      <c r="D462" s="80"/>
      <c r="E462" s="81"/>
      <c r="F462" s="127"/>
      <c r="G462" s="128"/>
      <c r="H462" s="131"/>
      <c r="I462" s="132"/>
      <c r="J462" s="132"/>
      <c r="K462" s="132"/>
      <c r="L462" s="132"/>
      <c r="M462" s="132"/>
      <c r="N462" s="133"/>
      <c r="O462" s="131"/>
      <c r="P462" s="132"/>
      <c r="Q462" s="132"/>
      <c r="R462" s="132"/>
      <c r="S462" s="132"/>
      <c r="T462" s="132"/>
      <c r="U462" s="133"/>
      <c r="V462" s="131"/>
      <c r="W462" s="132"/>
      <c r="X462" s="132"/>
      <c r="Y462" s="132"/>
      <c r="Z462" s="132"/>
      <c r="AA462" s="132"/>
      <c r="AB462" s="133"/>
      <c r="AC462" s="131"/>
      <c r="AD462" s="132"/>
      <c r="AE462" s="132"/>
      <c r="AF462" s="132"/>
      <c r="AG462" s="132"/>
      <c r="AH462" s="132"/>
      <c r="AI462" s="133"/>
      <c r="AJ462" s="131"/>
      <c r="AK462" s="132"/>
      <c r="AL462" s="132"/>
      <c r="AM462" s="132"/>
      <c r="AN462" s="132"/>
      <c r="AO462" s="132"/>
      <c r="AP462" s="133"/>
      <c r="AQ462" s="131"/>
      <c r="AR462" s="132"/>
      <c r="AS462" s="132"/>
      <c r="AT462" s="132"/>
      <c r="AU462" s="132"/>
      <c r="AV462" s="132"/>
      <c r="AW462" s="133"/>
      <c r="AX462" s="131"/>
      <c r="AY462" s="132"/>
      <c r="AZ462" s="132"/>
      <c r="BA462" s="132"/>
      <c r="BB462" s="132"/>
      <c r="BC462" s="132"/>
      <c r="BD462" s="133"/>
      <c r="BE462" s="131"/>
      <c r="BF462" s="132"/>
      <c r="BG462" s="132"/>
      <c r="BH462" s="132"/>
      <c r="BI462" s="132"/>
      <c r="BJ462" s="132"/>
      <c r="BK462" s="133"/>
      <c r="BL462" s="131"/>
      <c r="BM462" s="132"/>
      <c r="BN462" s="132"/>
      <c r="BO462" s="132"/>
      <c r="BP462" s="132"/>
      <c r="BQ462" s="132"/>
      <c r="BR462" s="133"/>
    </row>
    <row r="463" spans="1:70" x14ac:dyDescent="0.3">
      <c r="A463" s="79"/>
      <c r="B463" s="79"/>
      <c r="C463" s="79"/>
      <c r="D463" s="80"/>
      <c r="E463" s="81"/>
      <c r="F463" s="127"/>
      <c r="G463" s="128"/>
      <c r="H463" s="131"/>
      <c r="I463" s="132"/>
      <c r="J463" s="132"/>
      <c r="K463" s="132"/>
      <c r="L463" s="132"/>
      <c r="M463" s="132"/>
      <c r="N463" s="133"/>
      <c r="O463" s="131"/>
      <c r="P463" s="132"/>
      <c r="Q463" s="132"/>
      <c r="R463" s="132"/>
      <c r="S463" s="132"/>
      <c r="T463" s="132"/>
      <c r="U463" s="133"/>
      <c r="V463" s="131"/>
      <c r="W463" s="132"/>
      <c r="X463" s="132"/>
      <c r="Y463" s="132"/>
      <c r="Z463" s="132"/>
      <c r="AA463" s="132"/>
      <c r="AB463" s="133"/>
      <c r="AC463" s="131"/>
      <c r="AD463" s="132"/>
      <c r="AE463" s="132"/>
      <c r="AF463" s="132"/>
      <c r="AG463" s="132"/>
      <c r="AH463" s="132"/>
      <c r="AI463" s="133"/>
      <c r="AJ463" s="131"/>
      <c r="AK463" s="132"/>
      <c r="AL463" s="132"/>
      <c r="AM463" s="132"/>
      <c r="AN463" s="132"/>
      <c r="AO463" s="132"/>
      <c r="AP463" s="133"/>
      <c r="AQ463" s="131"/>
      <c r="AR463" s="132"/>
      <c r="AS463" s="132"/>
      <c r="AT463" s="132"/>
      <c r="AU463" s="132"/>
      <c r="AV463" s="132"/>
      <c r="AW463" s="133"/>
      <c r="AX463" s="131"/>
      <c r="AY463" s="132"/>
      <c r="AZ463" s="132"/>
      <c r="BA463" s="132"/>
      <c r="BB463" s="132"/>
      <c r="BC463" s="132"/>
      <c r="BD463" s="133"/>
      <c r="BE463" s="131"/>
      <c r="BF463" s="132"/>
      <c r="BG463" s="132"/>
      <c r="BH463" s="132"/>
      <c r="BI463" s="132"/>
      <c r="BJ463" s="132"/>
      <c r="BK463" s="133"/>
      <c r="BL463" s="131"/>
      <c r="BM463" s="132"/>
      <c r="BN463" s="132"/>
      <c r="BO463" s="132"/>
      <c r="BP463" s="132"/>
      <c r="BQ463" s="132"/>
      <c r="BR463" s="133"/>
    </row>
    <row r="464" spans="1:70" x14ac:dyDescent="0.3">
      <c r="A464" s="79"/>
      <c r="B464" s="79"/>
      <c r="C464" s="79"/>
      <c r="D464" s="80"/>
      <c r="E464" s="81"/>
      <c r="F464" s="127"/>
      <c r="G464" s="128"/>
      <c r="H464" s="131"/>
      <c r="I464" s="132"/>
      <c r="J464" s="132"/>
      <c r="K464" s="132"/>
      <c r="L464" s="132"/>
      <c r="M464" s="132"/>
      <c r="N464" s="133"/>
      <c r="O464" s="131"/>
      <c r="P464" s="132"/>
      <c r="Q464" s="132"/>
      <c r="R464" s="132"/>
      <c r="S464" s="132"/>
      <c r="T464" s="132"/>
      <c r="U464" s="133"/>
      <c r="V464" s="131"/>
      <c r="W464" s="132"/>
      <c r="X464" s="132"/>
      <c r="Y464" s="132"/>
      <c r="Z464" s="132"/>
      <c r="AA464" s="132"/>
      <c r="AB464" s="133"/>
      <c r="AC464" s="131"/>
      <c r="AD464" s="132"/>
      <c r="AE464" s="132"/>
      <c r="AF464" s="132"/>
      <c r="AG464" s="132"/>
      <c r="AH464" s="132"/>
      <c r="AI464" s="133"/>
      <c r="AJ464" s="131"/>
      <c r="AK464" s="132"/>
      <c r="AL464" s="132"/>
      <c r="AM464" s="132"/>
      <c r="AN464" s="132"/>
      <c r="AO464" s="132"/>
      <c r="AP464" s="133"/>
      <c r="AQ464" s="131"/>
      <c r="AR464" s="132"/>
      <c r="AS464" s="132"/>
      <c r="AT464" s="132"/>
      <c r="AU464" s="132"/>
      <c r="AV464" s="132"/>
      <c r="AW464" s="133"/>
      <c r="AX464" s="131"/>
      <c r="AY464" s="132"/>
      <c r="AZ464" s="132"/>
      <c r="BA464" s="132"/>
      <c r="BB464" s="132"/>
      <c r="BC464" s="132"/>
      <c r="BD464" s="133"/>
      <c r="BE464" s="131"/>
      <c r="BF464" s="132"/>
      <c r="BG464" s="132"/>
      <c r="BH464" s="132"/>
      <c r="BI464" s="132"/>
      <c r="BJ464" s="132"/>
      <c r="BK464" s="133"/>
      <c r="BL464" s="131"/>
      <c r="BM464" s="132"/>
      <c r="BN464" s="132"/>
      <c r="BO464" s="132"/>
      <c r="BP464" s="132"/>
      <c r="BQ464" s="132"/>
      <c r="BR464" s="133"/>
    </row>
    <row r="465" spans="1:70" x14ac:dyDescent="0.3">
      <c r="A465" s="79"/>
      <c r="B465" s="79"/>
      <c r="C465" s="79"/>
      <c r="D465" s="80"/>
      <c r="E465" s="81"/>
      <c r="F465" s="127"/>
      <c r="G465" s="128"/>
      <c r="H465" s="131"/>
      <c r="I465" s="132"/>
      <c r="J465" s="132"/>
      <c r="K465" s="132"/>
      <c r="L465" s="132"/>
      <c r="M465" s="132"/>
      <c r="N465" s="133"/>
      <c r="O465" s="131"/>
      <c r="P465" s="132"/>
      <c r="Q465" s="132"/>
      <c r="R465" s="132"/>
      <c r="S465" s="132"/>
      <c r="T465" s="132"/>
      <c r="U465" s="133"/>
      <c r="V465" s="131"/>
      <c r="W465" s="132"/>
      <c r="X465" s="132"/>
      <c r="Y465" s="132"/>
      <c r="Z465" s="132"/>
      <c r="AA465" s="132"/>
      <c r="AB465" s="133"/>
      <c r="AC465" s="131"/>
      <c r="AD465" s="132"/>
      <c r="AE465" s="132"/>
      <c r="AF465" s="132"/>
      <c r="AG465" s="132"/>
      <c r="AH465" s="132"/>
      <c r="AI465" s="133"/>
      <c r="AJ465" s="131"/>
      <c r="AK465" s="132"/>
      <c r="AL465" s="132"/>
      <c r="AM465" s="132"/>
      <c r="AN465" s="132"/>
      <c r="AO465" s="132"/>
      <c r="AP465" s="133"/>
      <c r="AQ465" s="131"/>
      <c r="AR465" s="132"/>
      <c r="AS465" s="132"/>
      <c r="AT465" s="132"/>
      <c r="AU465" s="132"/>
      <c r="AV465" s="132"/>
      <c r="AW465" s="133"/>
      <c r="AX465" s="131"/>
      <c r="AY465" s="132"/>
      <c r="AZ465" s="132"/>
      <c r="BA465" s="132"/>
      <c r="BB465" s="132"/>
      <c r="BC465" s="132"/>
      <c r="BD465" s="133"/>
      <c r="BE465" s="131"/>
      <c r="BF465" s="132"/>
      <c r="BG465" s="132"/>
      <c r="BH465" s="132"/>
      <c r="BI465" s="132"/>
      <c r="BJ465" s="132"/>
      <c r="BK465" s="133"/>
      <c r="BL465" s="131"/>
      <c r="BM465" s="132"/>
      <c r="BN465" s="132"/>
      <c r="BO465" s="132"/>
      <c r="BP465" s="132"/>
      <c r="BQ465" s="132"/>
      <c r="BR465" s="133"/>
    </row>
    <row r="466" spans="1:70" x14ac:dyDescent="0.3">
      <c r="A466" s="79"/>
      <c r="B466" s="79"/>
      <c r="C466" s="79"/>
      <c r="D466" s="80"/>
      <c r="E466" s="81"/>
      <c r="F466" s="127"/>
      <c r="G466" s="128"/>
      <c r="H466" s="131"/>
      <c r="I466" s="132"/>
      <c r="J466" s="132"/>
      <c r="K466" s="132"/>
      <c r="L466" s="132"/>
      <c r="M466" s="132"/>
      <c r="N466" s="133"/>
      <c r="O466" s="131"/>
      <c r="P466" s="132"/>
      <c r="Q466" s="132"/>
      <c r="R466" s="132"/>
      <c r="S466" s="132"/>
      <c r="T466" s="132"/>
      <c r="U466" s="133"/>
      <c r="V466" s="131"/>
      <c r="W466" s="132"/>
      <c r="X466" s="132"/>
      <c r="Y466" s="132"/>
      <c r="Z466" s="132"/>
      <c r="AA466" s="132"/>
      <c r="AB466" s="133"/>
      <c r="AC466" s="131"/>
      <c r="AD466" s="132"/>
      <c r="AE466" s="132"/>
      <c r="AF466" s="132"/>
      <c r="AG466" s="132"/>
      <c r="AH466" s="132"/>
      <c r="AI466" s="133"/>
      <c r="AJ466" s="131"/>
      <c r="AK466" s="132"/>
      <c r="AL466" s="132"/>
      <c r="AM466" s="132"/>
      <c r="AN466" s="132"/>
      <c r="AO466" s="132"/>
      <c r="AP466" s="133"/>
      <c r="AQ466" s="131"/>
      <c r="AR466" s="132"/>
      <c r="AS466" s="132"/>
      <c r="AT466" s="132"/>
      <c r="AU466" s="132"/>
      <c r="AV466" s="132"/>
      <c r="AW466" s="133"/>
      <c r="AX466" s="131"/>
      <c r="AY466" s="132"/>
      <c r="AZ466" s="132"/>
      <c r="BA466" s="132"/>
      <c r="BB466" s="132"/>
      <c r="BC466" s="132"/>
      <c r="BD466" s="133"/>
      <c r="BE466" s="131"/>
      <c r="BF466" s="132"/>
      <c r="BG466" s="132"/>
      <c r="BH466" s="132"/>
      <c r="BI466" s="132"/>
      <c r="BJ466" s="132"/>
      <c r="BK466" s="133"/>
      <c r="BL466" s="131"/>
      <c r="BM466" s="132"/>
      <c r="BN466" s="132"/>
      <c r="BO466" s="132"/>
      <c r="BP466" s="132"/>
      <c r="BQ466" s="132"/>
      <c r="BR466" s="133"/>
    </row>
    <row r="467" spans="1:70" x14ac:dyDescent="0.3">
      <c r="A467" s="79"/>
      <c r="B467" s="79"/>
      <c r="C467" s="79"/>
      <c r="D467" s="80"/>
      <c r="E467" s="81"/>
      <c r="F467" s="127"/>
      <c r="G467" s="128"/>
      <c r="H467" s="131"/>
      <c r="I467" s="132"/>
      <c r="J467" s="132"/>
      <c r="K467" s="132"/>
      <c r="L467" s="132"/>
      <c r="M467" s="132"/>
      <c r="N467" s="133"/>
      <c r="O467" s="131"/>
      <c r="P467" s="132"/>
      <c r="Q467" s="132"/>
      <c r="R467" s="132"/>
      <c r="S467" s="132"/>
      <c r="T467" s="132"/>
      <c r="U467" s="133"/>
      <c r="V467" s="131"/>
      <c r="W467" s="132"/>
      <c r="X467" s="132"/>
      <c r="Y467" s="132"/>
      <c r="Z467" s="132"/>
      <c r="AA467" s="132"/>
      <c r="AB467" s="133"/>
      <c r="AC467" s="131"/>
      <c r="AD467" s="132"/>
      <c r="AE467" s="132"/>
      <c r="AF467" s="132"/>
      <c r="AG467" s="132"/>
      <c r="AH467" s="132"/>
      <c r="AI467" s="133"/>
      <c r="AJ467" s="131"/>
      <c r="AK467" s="132"/>
      <c r="AL467" s="132"/>
      <c r="AM467" s="132"/>
      <c r="AN467" s="132"/>
      <c r="AO467" s="132"/>
      <c r="AP467" s="133"/>
      <c r="AQ467" s="131"/>
      <c r="AR467" s="132"/>
      <c r="AS467" s="132"/>
      <c r="AT467" s="132"/>
      <c r="AU467" s="132"/>
      <c r="AV467" s="132"/>
      <c r="AW467" s="133"/>
      <c r="AX467" s="131"/>
      <c r="AY467" s="132"/>
      <c r="AZ467" s="132"/>
      <c r="BA467" s="132"/>
      <c r="BB467" s="132"/>
      <c r="BC467" s="132"/>
      <c r="BD467" s="133"/>
      <c r="BE467" s="131"/>
      <c r="BF467" s="132"/>
      <c r="BG467" s="132"/>
      <c r="BH467" s="132"/>
      <c r="BI467" s="132"/>
      <c r="BJ467" s="132"/>
      <c r="BK467" s="133"/>
      <c r="BL467" s="131"/>
      <c r="BM467" s="132"/>
      <c r="BN467" s="132"/>
      <c r="BO467" s="132"/>
      <c r="BP467" s="132"/>
      <c r="BQ467" s="132"/>
      <c r="BR467" s="133"/>
    </row>
    <row r="468" spans="1:70" x14ac:dyDescent="0.3">
      <c r="A468" s="79"/>
      <c r="B468" s="79"/>
      <c r="C468" s="79"/>
      <c r="D468" s="80"/>
      <c r="E468" s="81"/>
      <c r="F468" s="127"/>
      <c r="G468" s="128"/>
      <c r="H468" s="131"/>
      <c r="I468" s="132"/>
      <c r="J468" s="132"/>
      <c r="K468" s="132"/>
      <c r="L468" s="132"/>
      <c r="M468" s="132"/>
      <c r="N468" s="133"/>
      <c r="O468" s="131"/>
      <c r="P468" s="132"/>
      <c r="Q468" s="132"/>
      <c r="R468" s="132"/>
      <c r="S468" s="132"/>
      <c r="T468" s="132"/>
      <c r="U468" s="133"/>
      <c r="V468" s="131"/>
      <c r="W468" s="132"/>
      <c r="X468" s="132"/>
      <c r="Y468" s="132"/>
      <c r="Z468" s="132"/>
      <c r="AA468" s="132"/>
      <c r="AB468" s="133"/>
      <c r="AC468" s="131"/>
      <c r="AD468" s="132"/>
      <c r="AE468" s="132"/>
      <c r="AF468" s="132"/>
      <c r="AG468" s="132"/>
      <c r="AH468" s="132"/>
      <c r="AI468" s="133"/>
      <c r="AJ468" s="131"/>
      <c r="AK468" s="132"/>
      <c r="AL468" s="132"/>
      <c r="AM468" s="132"/>
      <c r="AN468" s="132"/>
      <c r="AO468" s="132"/>
      <c r="AP468" s="133"/>
      <c r="AQ468" s="131"/>
      <c r="AR468" s="132"/>
      <c r="AS468" s="132"/>
      <c r="AT468" s="132"/>
      <c r="AU468" s="132"/>
      <c r="AV468" s="132"/>
      <c r="AW468" s="133"/>
      <c r="AX468" s="131"/>
      <c r="AY468" s="132"/>
      <c r="AZ468" s="132"/>
      <c r="BA468" s="132"/>
      <c r="BB468" s="132"/>
      <c r="BC468" s="132"/>
      <c r="BD468" s="133"/>
      <c r="BE468" s="131"/>
      <c r="BF468" s="132"/>
      <c r="BG468" s="132"/>
      <c r="BH468" s="132"/>
      <c r="BI468" s="132"/>
      <c r="BJ468" s="132"/>
      <c r="BK468" s="133"/>
      <c r="BL468" s="131"/>
      <c r="BM468" s="132"/>
      <c r="BN468" s="132"/>
      <c r="BO468" s="132"/>
      <c r="BP468" s="132"/>
      <c r="BQ468" s="132"/>
      <c r="BR468" s="133"/>
    </row>
    <row r="469" spans="1:70" x14ac:dyDescent="0.3">
      <c r="A469" s="79"/>
      <c r="B469" s="79"/>
      <c r="C469" s="79"/>
      <c r="D469" s="80"/>
      <c r="E469" s="81"/>
      <c r="F469" s="127"/>
      <c r="G469" s="128"/>
      <c r="H469" s="131"/>
      <c r="I469" s="132"/>
      <c r="J469" s="132"/>
      <c r="K469" s="132"/>
      <c r="L469" s="132"/>
      <c r="M469" s="132"/>
      <c r="N469" s="133"/>
      <c r="O469" s="131"/>
      <c r="P469" s="132"/>
      <c r="Q469" s="132"/>
      <c r="R469" s="132"/>
      <c r="S469" s="132"/>
      <c r="T469" s="132"/>
      <c r="U469" s="133"/>
      <c r="V469" s="131"/>
      <c r="W469" s="132"/>
      <c r="X469" s="132"/>
      <c r="Y469" s="132"/>
      <c r="Z469" s="132"/>
      <c r="AA469" s="132"/>
      <c r="AB469" s="133"/>
      <c r="AC469" s="131"/>
      <c r="AD469" s="132"/>
      <c r="AE469" s="132"/>
      <c r="AF469" s="132"/>
      <c r="AG469" s="132"/>
      <c r="AH469" s="132"/>
      <c r="AI469" s="133"/>
      <c r="AJ469" s="131"/>
      <c r="AK469" s="132"/>
      <c r="AL469" s="132"/>
      <c r="AM469" s="132"/>
      <c r="AN469" s="132"/>
      <c r="AO469" s="132"/>
      <c r="AP469" s="133"/>
      <c r="AQ469" s="131"/>
      <c r="AR469" s="132"/>
      <c r="AS469" s="132"/>
      <c r="AT469" s="132"/>
      <c r="AU469" s="132"/>
      <c r="AV469" s="132"/>
      <c r="AW469" s="133"/>
      <c r="AX469" s="131"/>
      <c r="AY469" s="132"/>
      <c r="AZ469" s="132"/>
      <c r="BA469" s="132"/>
      <c r="BB469" s="132"/>
      <c r="BC469" s="132"/>
      <c r="BD469" s="133"/>
      <c r="BE469" s="131"/>
      <c r="BF469" s="132"/>
      <c r="BG469" s="132"/>
      <c r="BH469" s="132"/>
      <c r="BI469" s="132"/>
      <c r="BJ469" s="132"/>
      <c r="BK469" s="133"/>
      <c r="BL469" s="131"/>
      <c r="BM469" s="132"/>
      <c r="BN469" s="132"/>
      <c r="BO469" s="132"/>
      <c r="BP469" s="132"/>
      <c r="BQ469" s="132"/>
      <c r="BR469" s="133"/>
    </row>
    <row r="470" spans="1:70" x14ac:dyDescent="0.3">
      <c r="A470" s="79"/>
      <c r="B470" s="79"/>
      <c r="C470" s="79"/>
      <c r="D470" s="80"/>
      <c r="E470" s="81"/>
      <c r="F470" s="127"/>
      <c r="G470" s="128"/>
      <c r="H470" s="131"/>
      <c r="I470" s="132"/>
      <c r="J470" s="132"/>
      <c r="K470" s="132"/>
      <c r="L470" s="132"/>
      <c r="M470" s="132"/>
      <c r="N470" s="133"/>
      <c r="O470" s="131"/>
      <c r="P470" s="132"/>
      <c r="Q470" s="132"/>
      <c r="R470" s="132"/>
      <c r="S470" s="132"/>
      <c r="T470" s="132"/>
      <c r="U470" s="133"/>
      <c r="V470" s="131"/>
      <c r="W470" s="132"/>
      <c r="X470" s="132"/>
      <c r="Y470" s="132"/>
      <c r="Z470" s="132"/>
      <c r="AA470" s="132"/>
      <c r="AB470" s="133"/>
      <c r="AC470" s="131"/>
      <c r="AD470" s="132"/>
      <c r="AE470" s="132"/>
      <c r="AF470" s="132"/>
      <c r="AG470" s="132"/>
      <c r="AH470" s="132"/>
      <c r="AI470" s="133"/>
      <c r="AJ470" s="131"/>
      <c r="AK470" s="132"/>
      <c r="AL470" s="132"/>
      <c r="AM470" s="132"/>
      <c r="AN470" s="132"/>
      <c r="AO470" s="132"/>
      <c r="AP470" s="133"/>
      <c r="AQ470" s="131"/>
      <c r="AR470" s="132"/>
      <c r="AS470" s="132"/>
      <c r="AT470" s="132"/>
      <c r="AU470" s="132"/>
      <c r="AV470" s="132"/>
      <c r="AW470" s="133"/>
      <c r="AX470" s="131"/>
      <c r="AY470" s="132"/>
      <c r="AZ470" s="132"/>
      <c r="BA470" s="132"/>
      <c r="BB470" s="132"/>
      <c r="BC470" s="132"/>
      <c r="BD470" s="133"/>
      <c r="BE470" s="131"/>
      <c r="BF470" s="132"/>
      <c r="BG470" s="132"/>
      <c r="BH470" s="132"/>
      <c r="BI470" s="132"/>
      <c r="BJ470" s="132"/>
      <c r="BK470" s="133"/>
      <c r="BL470" s="131"/>
      <c r="BM470" s="132"/>
      <c r="BN470" s="132"/>
      <c r="BO470" s="132"/>
      <c r="BP470" s="132"/>
      <c r="BQ470" s="132"/>
      <c r="BR470" s="133"/>
    </row>
    <row r="471" spans="1:70" x14ac:dyDescent="0.3">
      <c r="A471" s="79"/>
      <c r="B471" s="79"/>
      <c r="C471" s="79"/>
      <c r="D471" s="80"/>
      <c r="E471" s="81"/>
      <c r="F471" s="127"/>
      <c r="G471" s="128"/>
      <c r="H471" s="131"/>
      <c r="I471" s="132"/>
      <c r="J471" s="132"/>
      <c r="K471" s="132"/>
      <c r="L471" s="132"/>
      <c r="M471" s="132"/>
      <c r="N471" s="133"/>
      <c r="O471" s="131"/>
      <c r="P471" s="132"/>
      <c r="Q471" s="132"/>
      <c r="R471" s="132"/>
      <c r="S471" s="132"/>
      <c r="T471" s="132"/>
      <c r="U471" s="133"/>
      <c r="V471" s="131"/>
      <c r="W471" s="132"/>
      <c r="X471" s="132"/>
      <c r="Y471" s="132"/>
      <c r="Z471" s="132"/>
      <c r="AA471" s="132"/>
      <c r="AB471" s="133"/>
      <c r="AC471" s="131"/>
      <c r="AD471" s="132"/>
      <c r="AE471" s="132"/>
      <c r="AF471" s="132"/>
      <c r="AG471" s="132"/>
      <c r="AH471" s="132"/>
      <c r="AI471" s="133"/>
      <c r="AJ471" s="131"/>
      <c r="AK471" s="132"/>
      <c r="AL471" s="132"/>
      <c r="AM471" s="132"/>
      <c r="AN471" s="132"/>
      <c r="AO471" s="132"/>
      <c r="AP471" s="133"/>
      <c r="AQ471" s="131"/>
      <c r="AR471" s="132"/>
      <c r="AS471" s="132"/>
      <c r="AT471" s="132"/>
      <c r="AU471" s="132"/>
      <c r="AV471" s="132"/>
      <c r="AW471" s="133"/>
      <c r="AX471" s="131"/>
      <c r="AY471" s="132"/>
      <c r="AZ471" s="132"/>
      <c r="BA471" s="132"/>
      <c r="BB471" s="132"/>
      <c r="BC471" s="132"/>
      <c r="BD471" s="133"/>
      <c r="BE471" s="131"/>
      <c r="BF471" s="132"/>
      <c r="BG471" s="132"/>
      <c r="BH471" s="132"/>
      <c r="BI471" s="132"/>
      <c r="BJ471" s="132"/>
      <c r="BK471" s="133"/>
      <c r="BL471" s="131"/>
      <c r="BM471" s="132"/>
      <c r="BN471" s="132"/>
      <c r="BO471" s="132"/>
      <c r="BP471" s="132"/>
      <c r="BQ471" s="132"/>
      <c r="BR471" s="133"/>
    </row>
    <row r="472" spans="1:70" x14ac:dyDescent="0.3">
      <c r="A472" s="79"/>
      <c r="B472" s="79"/>
      <c r="C472" s="79"/>
      <c r="D472" s="80"/>
      <c r="E472" s="81"/>
      <c r="F472" s="127"/>
      <c r="G472" s="128"/>
      <c r="H472" s="131"/>
      <c r="I472" s="132"/>
      <c r="J472" s="132"/>
      <c r="K472" s="132"/>
      <c r="L472" s="132"/>
      <c r="M472" s="132"/>
      <c r="N472" s="133"/>
      <c r="O472" s="131"/>
      <c r="P472" s="132"/>
      <c r="Q472" s="132"/>
      <c r="R472" s="132"/>
      <c r="S472" s="132"/>
      <c r="T472" s="132"/>
      <c r="U472" s="133"/>
      <c r="V472" s="131"/>
      <c r="W472" s="132"/>
      <c r="X472" s="132"/>
      <c r="Y472" s="132"/>
      <c r="Z472" s="132"/>
      <c r="AA472" s="132"/>
      <c r="AB472" s="133"/>
      <c r="AC472" s="131"/>
      <c r="AD472" s="132"/>
      <c r="AE472" s="132"/>
      <c r="AF472" s="132"/>
      <c r="AG472" s="132"/>
      <c r="AH472" s="132"/>
      <c r="AI472" s="133"/>
      <c r="AJ472" s="131"/>
      <c r="AK472" s="132"/>
      <c r="AL472" s="132"/>
      <c r="AM472" s="132"/>
      <c r="AN472" s="132"/>
      <c r="AO472" s="132"/>
      <c r="AP472" s="133"/>
      <c r="AQ472" s="131"/>
      <c r="AR472" s="132"/>
      <c r="AS472" s="132"/>
      <c r="AT472" s="132"/>
      <c r="AU472" s="132"/>
      <c r="AV472" s="132"/>
      <c r="AW472" s="133"/>
      <c r="AX472" s="131"/>
      <c r="AY472" s="132"/>
      <c r="AZ472" s="132"/>
      <c r="BA472" s="132"/>
      <c r="BB472" s="132"/>
      <c r="BC472" s="132"/>
      <c r="BD472" s="133"/>
      <c r="BE472" s="131"/>
      <c r="BF472" s="132"/>
      <c r="BG472" s="132"/>
      <c r="BH472" s="132"/>
      <c r="BI472" s="132"/>
      <c r="BJ472" s="132"/>
      <c r="BK472" s="133"/>
      <c r="BL472" s="131"/>
      <c r="BM472" s="132"/>
      <c r="BN472" s="132"/>
      <c r="BO472" s="132"/>
      <c r="BP472" s="132"/>
      <c r="BQ472" s="132"/>
      <c r="BR472" s="133"/>
    </row>
    <row r="473" spans="1:70" x14ac:dyDescent="0.3">
      <c r="A473" s="79"/>
      <c r="B473" s="79"/>
      <c r="C473" s="79"/>
      <c r="D473" s="80"/>
      <c r="E473" s="81"/>
      <c r="F473" s="127"/>
      <c r="G473" s="128"/>
      <c r="H473" s="131"/>
      <c r="I473" s="132"/>
      <c r="J473" s="132"/>
      <c r="K473" s="132"/>
      <c r="L473" s="132"/>
      <c r="M473" s="132"/>
      <c r="N473" s="133"/>
      <c r="O473" s="131"/>
      <c r="P473" s="132"/>
      <c r="Q473" s="132"/>
      <c r="R473" s="132"/>
      <c r="S473" s="132"/>
      <c r="T473" s="132"/>
      <c r="U473" s="133"/>
      <c r="V473" s="131"/>
      <c r="W473" s="132"/>
      <c r="X473" s="132"/>
      <c r="Y473" s="132"/>
      <c r="Z473" s="132"/>
      <c r="AA473" s="132"/>
      <c r="AB473" s="133"/>
      <c r="AC473" s="131"/>
      <c r="AD473" s="132"/>
      <c r="AE473" s="132"/>
      <c r="AF473" s="132"/>
      <c r="AG473" s="132"/>
      <c r="AH473" s="132"/>
      <c r="AI473" s="133"/>
      <c r="AJ473" s="131"/>
      <c r="AK473" s="132"/>
      <c r="AL473" s="132"/>
      <c r="AM473" s="132"/>
      <c r="AN473" s="132"/>
      <c r="AO473" s="132"/>
      <c r="AP473" s="133"/>
      <c r="AQ473" s="131"/>
      <c r="AR473" s="132"/>
      <c r="AS473" s="132"/>
      <c r="AT473" s="132"/>
      <c r="AU473" s="132"/>
      <c r="AV473" s="132"/>
      <c r="AW473" s="133"/>
      <c r="AX473" s="131"/>
      <c r="AY473" s="132"/>
      <c r="AZ473" s="132"/>
      <c r="BA473" s="132"/>
      <c r="BB473" s="132"/>
      <c r="BC473" s="132"/>
      <c r="BD473" s="133"/>
      <c r="BE473" s="131"/>
      <c r="BF473" s="132"/>
      <c r="BG473" s="132"/>
      <c r="BH473" s="132"/>
      <c r="BI473" s="132"/>
      <c r="BJ473" s="132"/>
      <c r="BK473" s="133"/>
      <c r="BL473" s="131"/>
      <c r="BM473" s="132"/>
      <c r="BN473" s="132"/>
      <c r="BO473" s="132"/>
      <c r="BP473" s="132"/>
      <c r="BQ473" s="132"/>
      <c r="BR473" s="133"/>
    </row>
    <row r="474" spans="1:70" x14ac:dyDescent="0.3">
      <c r="A474" s="79"/>
      <c r="B474" s="79"/>
      <c r="C474" s="79"/>
      <c r="D474" s="80"/>
      <c r="E474" s="81"/>
      <c r="F474" s="127"/>
      <c r="G474" s="128"/>
      <c r="H474" s="131"/>
      <c r="I474" s="132"/>
      <c r="J474" s="132"/>
      <c r="K474" s="132"/>
      <c r="L474" s="132"/>
      <c r="M474" s="132"/>
      <c r="N474" s="133"/>
      <c r="O474" s="131"/>
      <c r="P474" s="132"/>
      <c r="Q474" s="132"/>
      <c r="R474" s="132"/>
      <c r="S474" s="132"/>
      <c r="T474" s="132"/>
      <c r="U474" s="133"/>
      <c r="V474" s="131"/>
      <c r="W474" s="132"/>
      <c r="X474" s="132"/>
      <c r="Y474" s="132"/>
      <c r="Z474" s="132"/>
      <c r="AA474" s="132"/>
      <c r="AB474" s="133"/>
      <c r="AC474" s="131"/>
      <c r="AD474" s="132"/>
      <c r="AE474" s="132"/>
      <c r="AF474" s="132"/>
      <c r="AG474" s="132"/>
      <c r="AH474" s="132"/>
      <c r="AI474" s="133"/>
      <c r="AJ474" s="131"/>
      <c r="AK474" s="132"/>
      <c r="AL474" s="132"/>
      <c r="AM474" s="132"/>
      <c r="AN474" s="132"/>
      <c r="AO474" s="132"/>
      <c r="AP474" s="133"/>
      <c r="AQ474" s="131"/>
      <c r="AR474" s="132"/>
      <c r="AS474" s="132"/>
      <c r="AT474" s="132"/>
      <c r="AU474" s="132"/>
      <c r="AV474" s="132"/>
      <c r="AW474" s="133"/>
      <c r="AX474" s="131"/>
      <c r="AY474" s="132"/>
      <c r="AZ474" s="132"/>
      <c r="BA474" s="132"/>
      <c r="BB474" s="132"/>
      <c r="BC474" s="132"/>
      <c r="BD474" s="133"/>
      <c r="BE474" s="131"/>
      <c r="BF474" s="132"/>
      <c r="BG474" s="132"/>
      <c r="BH474" s="132"/>
      <c r="BI474" s="132"/>
      <c r="BJ474" s="132"/>
      <c r="BK474" s="133"/>
      <c r="BL474" s="131"/>
      <c r="BM474" s="132"/>
      <c r="BN474" s="132"/>
      <c r="BO474" s="132"/>
      <c r="BP474" s="132"/>
      <c r="BQ474" s="132"/>
      <c r="BR474" s="133"/>
    </row>
    <row r="475" spans="1:70" x14ac:dyDescent="0.3">
      <c r="A475" s="79"/>
      <c r="B475" s="79"/>
      <c r="C475" s="79"/>
      <c r="D475" s="80"/>
      <c r="E475" s="81"/>
      <c r="F475" s="127"/>
      <c r="G475" s="128"/>
      <c r="H475" s="131"/>
      <c r="I475" s="132"/>
      <c r="J475" s="132"/>
      <c r="K475" s="132"/>
      <c r="L475" s="132"/>
      <c r="M475" s="132"/>
      <c r="N475" s="133"/>
      <c r="O475" s="131"/>
      <c r="P475" s="132"/>
      <c r="Q475" s="132"/>
      <c r="R475" s="132"/>
      <c r="S475" s="132"/>
      <c r="T475" s="132"/>
      <c r="U475" s="133"/>
      <c r="V475" s="131"/>
      <c r="W475" s="132"/>
      <c r="X475" s="132"/>
      <c r="Y475" s="132"/>
      <c r="Z475" s="132"/>
      <c r="AA475" s="132"/>
      <c r="AB475" s="133"/>
      <c r="AC475" s="131"/>
      <c r="AD475" s="132"/>
      <c r="AE475" s="132"/>
      <c r="AF475" s="132"/>
      <c r="AG475" s="132"/>
      <c r="AH475" s="132"/>
      <c r="AI475" s="133"/>
      <c r="AJ475" s="131"/>
      <c r="AK475" s="132"/>
      <c r="AL475" s="132"/>
      <c r="AM475" s="132"/>
      <c r="AN475" s="132"/>
      <c r="AO475" s="132"/>
      <c r="AP475" s="133"/>
      <c r="AQ475" s="131"/>
      <c r="AR475" s="132"/>
      <c r="AS475" s="132"/>
      <c r="AT475" s="132"/>
      <c r="AU475" s="132"/>
      <c r="AV475" s="132"/>
      <c r="AW475" s="133"/>
      <c r="AX475" s="131"/>
      <c r="AY475" s="132"/>
      <c r="AZ475" s="132"/>
      <c r="BA475" s="132"/>
      <c r="BB475" s="132"/>
      <c r="BC475" s="132"/>
      <c r="BD475" s="133"/>
      <c r="BE475" s="131"/>
      <c r="BF475" s="132"/>
      <c r="BG475" s="132"/>
      <c r="BH475" s="132"/>
      <c r="BI475" s="132"/>
      <c r="BJ475" s="132"/>
      <c r="BK475" s="133"/>
      <c r="BL475" s="131"/>
      <c r="BM475" s="132"/>
      <c r="BN475" s="132"/>
      <c r="BO475" s="132"/>
      <c r="BP475" s="132"/>
      <c r="BQ475" s="132"/>
      <c r="BR475" s="133"/>
    </row>
    <row r="476" spans="1:70" x14ac:dyDescent="0.3">
      <c r="A476" s="79"/>
      <c r="B476" s="79"/>
      <c r="C476" s="79"/>
      <c r="D476" s="80"/>
      <c r="E476" s="81"/>
      <c r="F476" s="127"/>
      <c r="G476" s="128"/>
      <c r="H476" s="131"/>
      <c r="I476" s="132"/>
      <c r="J476" s="132"/>
      <c r="K476" s="132"/>
      <c r="L476" s="132"/>
      <c r="M476" s="132"/>
      <c r="N476" s="133"/>
      <c r="O476" s="131"/>
      <c r="P476" s="132"/>
      <c r="Q476" s="132"/>
      <c r="R476" s="132"/>
      <c r="S476" s="132"/>
      <c r="T476" s="132"/>
      <c r="U476" s="133"/>
      <c r="V476" s="131"/>
      <c r="W476" s="132"/>
      <c r="X476" s="132"/>
      <c r="Y476" s="132"/>
      <c r="Z476" s="132"/>
      <c r="AA476" s="132"/>
      <c r="AB476" s="133"/>
      <c r="AC476" s="131"/>
      <c r="AD476" s="132"/>
      <c r="AE476" s="132"/>
      <c r="AF476" s="132"/>
      <c r="AG476" s="132"/>
      <c r="AH476" s="132"/>
      <c r="AI476" s="133"/>
      <c r="AJ476" s="131"/>
      <c r="AK476" s="132"/>
      <c r="AL476" s="132"/>
      <c r="AM476" s="132"/>
      <c r="AN476" s="132"/>
      <c r="AO476" s="132"/>
      <c r="AP476" s="133"/>
      <c r="AQ476" s="131"/>
      <c r="AR476" s="132"/>
      <c r="AS476" s="132"/>
      <c r="AT476" s="132"/>
      <c r="AU476" s="132"/>
      <c r="AV476" s="132"/>
      <c r="AW476" s="133"/>
      <c r="AX476" s="131"/>
      <c r="AY476" s="132"/>
      <c r="AZ476" s="132"/>
      <c r="BA476" s="132"/>
      <c r="BB476" s="132"/>
      <c r="BC476" s="132"/>
      <c r="BD476" s="133"/>
      <c r="BE476" s="131"/>
      <c r="BF476" s="132"/>
      <c r="BG476" s="132"/>
      <c r="BH476" s="132"/>
      <c r="BI476" s="132"/>
      <c r="BJ476" s="132"/>
      <c r="BK476" s="133"/>
      <c r="BL476" s="131"/>
      <c r="BM476" s="132"/>
      <c r="BN476" s="132"/>
      <c r="BO476" s="132"/>
      <c r="BP476" s="132"/>
      <c r="BQ476" s="132"/>
      <c r="BR476" s="133"/>
    </row>
    <row r="477" spans="1:70" x14ac:dyDescent="0.3">
      <c r="A477" s="79"/>
      <c r="B477" s="79"/>
      <c r="C477" s="79"/>
      <c r="D477" s="80"/>
      <c r="E477" s="81"/>
      <c r="F477" s="127"/>
      <c r="G477" s="128"/>
      <c r="H477" s="131"/>
      <c r="I477" s="132"/>
      <c r="J477" s="132"/>
      <c r="K477" s="132"/>
      <c r="L477" s="132"/>
      <c r="M477" s="132"/>
      <c r="N477" s="133"/>
      <c r="O477" s="131"/>
      <c r="P477" s="132"/>
      <c r="Q477" s="132"/>
      <c r="R477" s="132"/>
      <c r="S477" s="132"/>
      <c r="T477" s="132"/>
      <c r="U477" s="133"/>
      <c r="V477" s="131"/>
      <c r="W477" s="132"/>
      <c r="X477" s="132"/>
      <c r="Y477" s="132"/>
      <c r="Z477" s="132"/>
      <c r="AA477" s="132"/>
      <c r="AB477" s="133"/>
      <c r="AC477" s="131"/>
      <c r="AD477" s="132"/>
      <c r="AE477" s="132"/>
      <c r="AF477" s="132"/>
      <c r="AG477" s="132"/>
      <c r="AH477" s="132"/>
      <c r="AI477" s="133"/>
      <c r="AJ477" s="131"/>
      <c r="AK477" s="132"/>
      <c r="AL477" s="132"/>
      <c r="AM477" s="132"/>
      <c r="AN477" s="132"/>
      <c r="AO477" s="132"/>
      <c r="AP477" s="133"/>
      <c r="AQ477" s="131"/>
      <c r="AR477" s="132"/>
      <c r="AS477" s="132"/>
      <c r="AT477" s="132"/>
      <c r="AU477" s="132"/>
      <c r="AV477" s="132"/>
      <c r="AW477" s="133"/>
      <c r="AX477" s="131"/>
      <c r="AY477" s="132"/>
      <c r="AZ477" s="132"/>
      <c r="BA477" s="132"/>
      <c r="BB477" s="132"/>
      <c r="BC477" s="132"/>
      <c r="BD477" s="133"/>
      <c r="BE477" s="131"/>
      <c r="BF477" s="132"/>
      <c r="BG477" s="132"/>
      <c r="BH477" s="132"/>
      <c r="BI477" s="132"/>
      <c r="BJ477" s="132"/>
      <c r="BK477" s="133"/>
      <c r="BL477" s="131"/>
      <c r="BM477" s="132"/>
      <c r="BN477" s="132"/>
      <c r="BO477" s="132"/>
      <c r="BP477" s="132"/>
      <c r="BQ477" s="132"/>
      <c r="BR477" s="133"/>
    </row>
    <row r="478" spans="1:70" x14ac:dyDescent="0.3">
      <c r="A478" s="79"/>
      <c r="B478" s="79"/>
      <c r="C478" s="79"/>
      <c r="D478" s="80"/>
      <c r="E478" s="81"/>
      <c r="F478" s="127"/>
      <c r="G478" s="128"/>
      <c r="H478" s="131"/>
      <c r="I478" s="132"/>
      <c r="J478" s="132"/>
      <c r="K478" s="132"/>
      <c r="L478" s="132"/>
      <c r="M478" s="132"/>
      <c r="N478" s="133"/>
      <c r="O478" s="131"/>
      <c r="P478" s="132"/>
      <c r="Q478" s="132"/>
      <c r="R478" s="132"/>
      <c r="S478" s="132"/>
      <c r="T478" s="132"/>
      <c r="U478" s="133"/>
      <c r="V478" s="131"/>
      <c r="W478" s="132"/>
      <c r="X478" s="132"/>
      <c r="Y478" s="132"/>
      <c r="Z478" s="132"/>
      <c r="AA478" s="132"/>
      <c r="AB478" s="133"/>
      <c r="AC478" s="131"/>
      <c r="AD478" s="132"/>
      <c r="AE478" s="132"/>
      <c r="AF478" s="132"/>
      <c r="AG478" s="132"/>
      <c r="AH478" s="132"/>
      <c r="AI478" s="133"/>
      <c r="AJ478" s="131"/>
      <c r="AK478" s="132"/>
      <c r="AL478" s="132"/>
      <c r="AM478" s="132"/>
      <c r="AN478" s="132"/>
      <c r="AO478" s="132"/>
      <c r="AP478" s="133"/>
      <c r="AQ478" s="131"/>
      <c r="AR478" s="132"/>
      <c r="AS478" s="132"/>
      <c r="AT478" s="132"/>
      <c r="AU478" s="132"/>
      <c r="AV478" s="132"/>
      <c r="AW478" s="133"/>
      <c r="AX478" s="131"/>
      <c r="AY478" s="132"/>
      <c r="AZ478" s="132"/>
      <c r="BA478" s="132"/>
      <c r="BB478" s="132"/>
      <c r="BC478" s="132"/>
      <c r="BD478" s="133"/>
      <c r="BE478" s="131"/>
      <c r="BF478" s="132"/>
      <c r="BG478" s="132"/>
      <c r="BH478" s="132"/>
      <c r="BI478" s="132"/>
      <c r="BJ478" s="132"/>
      <c r="BK478" s="133"/>
      <c r="BL478" s="131"/>
      <c r="BM478" s="132"/>
      <c r="BN478" s="132"/>
      <c r="BO478" s="132"/>
      <c r="BP478" s="132"/>
      <c r="BQ478" s="132"/>
      <c r="BR478" s="133"/>
    </row>
    <row r="479" spans="1:70" x14ac:dyDescent="0.3">
      <c r="A479" s="79"/>
      <c r="B479" s="79"/>
      <c r="C479" s="79"/>
      <c r="D479" s="80"/>
      <c r="E479" s="81"/>
      <c r="F479" s="127"/>
      <c r="G479" s="128"/>
      <c r="H479" s="131"/>
      <c r="I479" s="132"/>
      <c r="J479" s="132"/>
      <c r="K479" s="132"/>
      <c r="L479" s="132"/>
      <c r="M479" s="132"/>
      <c r="N479" s="133"/>
      <c r="O479" s="131"/>
      <c r="P479" s="132"/>
      <c r="Q479" s="132"/>
      <c r="R479" s="132"/>
      <c r="S479" s="132"/>
      <c r="T479" s="132"/>
      <c r="U479" s="133"/>
      <c r="V479" s="131"/>
      <c r="W479" s="132"/>
      <c r="X479" s="132"/>
      <c r="Y479" s="132"/>
      <c r="Z479" s="132"/>
      <c r="AA479" s="132"/>
      <c r="AB479" s="133"/>
      <c r="AC479" s="131"/>
      <c r="AD479" s="132"/>
      <c r="AE479" s="132"/>
      <c r="AF479" s="132"/>
      <c r="AG479" s="132"/>
      <c r="AH479" s="132"/>
      <c r="AI479" s="133"/>
      <c r="AJ479" s="131"/>
      <c r="AK479" s="132"/>
      <c r="AL479" s="132"/>
      <c r="AM479" s="132"/>
      <c r="AN479" s="132"/>
      <c r="AO479" s="132"/>
      <c r="AP479" s="133"/>
      <c r="AQ479" s="131"/>
      <c r="AR479" s="132"/>
      <c r="AS479" s="132"/>
      <c r="AT479" s="132"/>
      <c r="AU479" s="132"/>
      <c r="AV479" s="132"/>
      <c r="AW479" s="133"/>
      <c r="AX479" s="131"/>
      <c r="AY479" s="132"/>
      <c r="AZ479" s="132"/>
      <c r="BA479" s="132"/>
      <c r="BB479" s="132"/>
      <c r="BC479" s="132"/>
      <c r="BD479" s="133"/>
      <c r="BE479" s="131"/>
      <c r="BF479" s="132"/>
      <c r="BG479" s="132"/>
      <c r="BH479" s="132"/>
      <c r="BI479" s="132"/>
      <c r="BJ479" s="132"/>
      <c r="BK479" s="133"/>
      <c r="BL479" s="131"/>
      <c r="BM479" s="132"/>
      <c r="BN479" s="132"/>
      <c r="BO479" s="132"/>
      <c r="BP479" s="132"/>
      <c r="BQ479" s="132"/>
      <c r="BR479" s="133"/>
    </row>
    <row r="480" spans="1:70" x14ac:dyDescent="0.3">
      <c r="A480" s="79"/>
      <c r="B480" s="79"/>
      <c r="C480" s="79"/>
      <c r="D480" s="80"/>
      <c r="E480" s="81"/>
      <c r="F480" s="127"/>
      <c r="G480" s="128"/>
      <c r="H480" s="131"/>
      <c r="I480" s="132"/>
      <c r="J480" s="132"/>
      <c r="K480" s="132"/>
      <c r="L480" s="132"/>
      <c r="M480" s="132"/>
      <c r="N480" s="133"/>
      <c r="O480" s="131"/>
      <c r="P480" s="132"/>
      <c r="Q480" s="132"/>
      <c r="R480" s="132"/>
      <c r="S480" s="132"/>
      <c r="T480" s="132"/>
      <c r="U480" s="133"/>
      <c r="V480" s="131"/>
      <c r="W480" s="132"/>
      <c r="X480" s="132"/>
      <c r="Y480" s="132"/>
      <c r="Z480" s="132"/>
      <c r="AA480" s="132"/>
      <c r="AB480" s="133"/>
      <c r="AC480" s="131"/>
      <c r="AD480" s="132"/>
      <c r="AE480" s="132"/>
      <c r="AF480" s="132"/>
      <c r="AG480" s="132"/>
      <c r="AH480" s="132"/>
      <c r="AI480" s="133"/>
      <c r="AJ480" s="131"/>
      <c r="AK480" s="132"/>
      <c r="AL480" s="132"/>
      <c r="AM480" s="132"/>
      <c r="AN480" s="132"/>
      <c r="AO480" s="132"/>
      <c r="AP480" s="133"/>
      <c r="AQ480" s="131"/>
      <c r="AR480" s="132"/>
      <c r="AS480" s="132"/>
      <c r="AT480" s="132"/>
      <c r="AU480" s="132"/>
      <c r="AV480" s="132"/>
      <c r="AW480" s="133"/>
      <c r="AX480" s="131"/>
      <c r="AY480" s="132"/>
      <c r="AZ480" s="132"/>
      <c r="BA480" s="132"/>
      <c r="BB480" s="132"/>
      <c r="BC480" s="132"/>
      <c r="BD480" s="133"/>
      <c r="BE480" s="131"/>
      <c r="BF480" s="132"/>
      <c r="BG480" s="132"/>
      <c r="BH480" s="132"/>
      <c r="BI480" s="132"/>
      <c r="BJ480" s="132"/>
      <c r="BK480" s="133"/>
      <c r="BL480" s="131"/>
      <c r="BM480" s="132"/>
      <c r="BN480" s="132"/>
      <c r="BO480" s="132"/>
      <c r="BP480" s="132"/>
      <c r="BQ480" s="132"/>
      <c r="BR480" s="133"/>
    </row>
    <row r="481" spans="1:70" x14ac:dyDescent="0.3">
      <c r="A481" s="79"/>
      <c r="B481" s="79"/>
      <c r="C481" s="79"/>
      <c r="D481" s="80"/>
      <c r="E481" s="81"/>
      <c r="F481" s="127"/>
      <c r="G481" s="128"/>
      <c r="H481" s="131"/>
      <c r="I481" s="132"/>
      <c r="J481" s="132"/>
      <c r="K481" s="132"/>
      <c r="L481" s="132"/>
      <c r="M481" s="132"/>
      <c r="N481" s="133"/>
      <c r="O481" s="131"/>
      <c r="P481" s="132"/>
      <c r="Q481" s="132"/>
      <c r="R481" s="132"/>
      <c r="S481" s="132"/>
      <c r="T481" s="132"/>
      <c r="U481" s="133"/>
      <c r="V481" s="131"/>
      <c r="W481" s="132"/>
      <c r="X481" s="132"/>
      <c r="Y481" s="132"/>
      <c r="Z481" s="132"/>
      <c r="AA481" s="132"/>
      <c r="AB481" s="133"/>
      <c r="AC481" s="131"/>
      <c r="AD481" s="132"/>
      <c r="AE481" s="132"/>
      <c r="AF481" s="132"/>
      <c r="AG481" s="132"/>
      <c r="AH481" s="132"/>
      <c r="AI481" s="133"/>
      <c r="AJ481" s="131"/>
      <c r="AK481" s="132"/>
      <c r="AL481" s="132"/>
      <c r="AM481" s="132"/>
      <c r="AN481" s="132"/>
      <c r="AO481" s="132"/>
      <c r="AP481" s="133"/>
      <c r="AQ481" s="131"/>
      <c r="AR481" s="132"/>
      <c r="AS481" s="132"/>
      <c r="AT481" s="132"/>
      <c r="AU481" s="132"/>
      <c r="AV481" s="132"/>
      <c r="AW481" s="133"/>
      <c r="AX481" s="131"/>
      <c r="AY481" s="132"/>
      <c r="AZ481" s="132"/>
      <c r="BA481" s="132"/>
      <c r="BB481" s="132"/>
      <c r="BC481" s="132"/>
      <c r="BD481" s="133"/>
      <c r="BE481" s="131"/>
      <c r="BF481" s="132"/>
      <c r="BG481" s="132"/>
      <c r="BH481" s="132"/>
      <c r="BI481" s="132"/>
      <c r="BJ481" s="132"/>
      <c r="BK481" s="133"/>
      <c r="BL481" s="131"/>
      <c r="BM481" s="132"/>
      <c r="BN481" s="132"/>
      <c r="BO481" s="132"/>
      <c r="BP481" s="132"/>
      <c r="BQ481" s="132"/>
      <c r="BR481" s="133"/>
    </row>
    <row r="482" spans="1:70" x14ac:dyDescent="0.3">
      <c r="A482" s="79"/>
      <c r="B482" s="79"/>
      <c r="C482" s="79"/>
      <c r="D482" s="80"/>
      <c r="E482" s="81"/>
      <c r="F482" s="127"/>
      <c r="G482" s="128"/>
      <c r="H482" s="131"/>
      <c r="I482" s="132"/>
      <c r="J482" s="132"/>
      <c r="K482" s="132"/>
      <c r="L482" s="132"/>
      <c r="M482" s="132"/>
      <c r="N482" s="133"/>
      <c r="O482" s="131"/>
      <c r="P482" s="132"/>
      <c r="Q482" s="132"/>
      <c r="R482" s="132"/>
      <c r="S482" s="132"/>
      <c r="T482" s="132"/>
      <c r="U482" s="133"/>
      <c r="V482" s="131"/>
      <c r="W482" s="132"/>
      <c r="X482" s="132"/>
      <c r="Y482" s="132"/>
      <c r="Z482" s="132"/>
      <c r="AA482" s="132"/>
      <c r="AB482" s="133"/>
      <c r="AC482" s="131"/>
      <c r="AD482" s="132"/>
      <c r="AE482" s="132"/>
      <c r="AF482" s="132"/>
      <c r="AG482" s="132"/>
      <c r="AH482" s="132"/>
      <c r="AI482" s="133"/>
      <c r="AJ482" s="131"/>
      <c r="AK482" s="132"/>
      <c r="AL482" s="132"/>
      <c r="AM482" s="132"/>
      <c r="AN482" s="132"/>
      <c r="AO482" s="132"/>
      <c r="AP482" s="133"/>
      <c r="AQ482" s="131"/>
      <c r="AR482" s="132"/>
      <c r="AS482" s="132"/>
      <c r="AT482" s="132"/>
      <c r="AU482" s="132"/>
      <c r="AV482" s="132"/>
      <c r="AW482" s="133"/>
      <c r="AX482" s="131"/>
      <c r="AY482" s="132"/>
      <c r="AZ482" s="132"/>
      <c r="BA482" s="132"/>
      <c r="BB482" s="132"/>
      <c r="BC482" s="132"/>
      <c r="BD482" s="133"/>
      <c r="BE482" s="131"/>
      <c r="BF482" s="132"/>
      <c r="BG482" s="132"/>
      <c r="BH482" s="132"/>
      <c r="BI482" s="132"/>
      <c r="BJ482" s="132"/>
      <c r="BK482" s="133"/>
      <c r="BL482" s="131"/>
      <c r="BM482" s="132"/>
      <c r="BN482" s="132"/>
      <c r="BO482" s="132"/>
      <c r="BP482" s="132"/>
      <c r="BQ482" s="132"/>
      <c r="BR482" s="133"/>
    </row>
    <row r="483" spans="1:70" x14ac:dyDescent="0.3">
      <c r="A483" s="79"/>
      <c r="B483" s="79"/>
      <c r="C483" s="79"/>
      <c r="D483" s="80"/>
      <c r="E483" s="81"/>
      <c r="F483" s="127"/>
      <c r="G483" s="128"/>
      <c r="H483" s="131"/>
      <c r="I483" s="132"/>
      <c r="J483" s="132"/>
      <c r="K483" s="132"/>
      <c r="L483" s="132"/>
      <c r="M483" s="132"/>
      <c r="N483" s="133"/>
      <c r="O483" s="131"/>
      <c r="P483" s="132"/>
      <c r="Q483" s="132"/>
      <c r="R483" s="132"/>
      <c r="S483" s="132"/>
      <c r="T483" s="132"/>
      <c r="U483" s="133"/>
      <c r="V483" s="131"/>
      <c r="W483" s="132"/>
      <c r="X483" s="132"/>
      <c r="Y483" s="132"/>
      <c r="Z483" s="132"/>
      <c r="AA483" s="132"/>
      <c r="AB483" s="133"/>
      <c r="AC483" s="131"/>
      <c r="AD483" s="132"/>
      <c r="AE483" s="132"/>
      <c r="AF483" s="132"/>
      <c r="AG483" s="132"/>
      <c r="AH483" s="132"/>
      <c r="AI483" s="133"/>
      <c r="AJ483" s="131"/>
      <c r="AK483" s="132"/>
      <c r="AL483" s="132"/>
      <c r="AM483" s="132"/>
      <c r="AN483" s="132"/>
      <c r="AO483" s="132"/>
      <c r="AP483" s="133"/>
      <c r="AQ483" s="131"/>
      <c r="AR483" s="132"/>
      <c r="AS483" s="132"/>
      <c r="AT483" s="132"/>
      <c r="AU483" s="132"/>
      <c r="AV483" s="132"/>
      <c r="AW483" s="133"/>
      <c r="AX483" s="131"/>
      <c r="AY483" s="132"/>
      <c r="AZ483" s="132"/>
      <c r="BA483" s="132"/>
      <c r="BB483" s="132"/>
      <c r="BC483" s="132"/>
      <c r="BD483" s="133"/>
      <c r="BE483" s="131"/>
      <c r="BF483" s="132"/>
      <c r="BG483" s="132"/>
      <c r="BH483" s="132"/>
      <c r="BI483" s="132"/>
      <c r="BJ483" s="132"/>
      <c r="BK483" s="133"/>
      <c r="BL483" s="131"/>
      <c r="BM483" s="132"/>
      <c r="BN483" s="132"/>
      <c r="BO483" s="132"/>
      <c r="BP483" s="132"/>
      <c r="BQ483" s="132"/>
      <c r="BR483" s="133"/>
    </row>
    <row r="484" spans="1:70" x14ac:dyDescent="0.3">
      <c r="A484" s="79"/>
      <c r="B484" s="79"/>
      <c r="C484" s="79"/>
      <c r="D484" s="80"/>
      <c r="E484" s="81"/>
      <c r="F484" s="127"/>
      <c r="G484" s="128"/>
      <c r="H484" s="131"/>
      <c r="I484" s="132"/>
      <c r="J484" s="132"/>
      <c r="K484" s="132"/>
      <c r="L484" s="132"/>
      <c r="M484" s="132"/>
      <c r="N484" s="133"/>
      <c r="O484" s="131"/>
      <c r="P484" s="132"/>
      <c r="Q484" s="132"/>
      <c r="R484" s="132"/>
      <c r="S484" s="132"/>
      <c r="T484" s="132"/>
      <c r="U484" s="133"/>
      <c r="V484" s="131"/>
      <c r="W484" s="132"/>
      <c r="X484" s="132"/>
      <c r="Y484" s="132"/>
      <c r="Z484" s="132"/>
      <c r="AA484" s="132"/>
      <c r="AB484" s="133"/>
      <c r="AC484" s="131"/>
      <c r="AD484" s="132"/>
      <c r="AE484" s="132"/>
      <c r="AF484" s="132"/>
      <c r="AG484" s="132"/>
      <c r="AH484" s="132"/>
      <c r="AI484" s="133"/>
      <c r="AJ484" s="131"/>
      <c r="AK484" s="132"/>
      <c r="AL484" s="132"/>
      <c r="AM484" s="132"/>
      <c r="AN484" s="132"/>
      <c r="AO484" s="132"/>
      <c r="AP484" s="133"/>
      <c r="AQ484" s="131"/>
      <c r="AR484" s="132"/>
      <c r="AS484" s="132"/>
      <c r="AT484" s="132"/>
      <c r="AU484" s="132"/>
      <c r="AV484" s="132"/>
      <c r="AW484" s="133"/>
      <c r="AX484" s="131"/>
      <c r="AY484" s="132"/>
      <c r="AZ484" s="132"/>
      <c r="BA484" s="132"/>
      <c r="BB484" s="132"/>
      <c r="BC484" s="132"/>
      <c r="BD484" s="133"/>
      <c r="BE484" s="131"/>
      <c r="BF484" s="132"/>
      <c r="BG484" s="132"/>
      <c r="BH484" s="132"/>
      <c r="BI484" s="132"/>
      <c r="BJ484" s="132"/>
      <c r="BK484" s="133"/>
      <c r="BL484" s="131"/>
      <c r="BM484" s="132"/>
      <c r="BN484" s="132"/>
      <c r="BO484" s="132"/>
      <c r="BP484" s="132"/>
      <c r="BQ484" s="132"/>
      <c r="BR484" s="133"/>
    </row>
    <row r="485" spans="1:70" x14ac:dyDescent="0.3">
      <c r="A485" s="79"/>
      <c r="B485" s="79"/>
      <c r="C485" s="79"/>
      <c r="D485" s="80"/>
      <c r="E485" s="81"/>
      <c r="F485" s="127"/>
      <c r="G485" s="128"/>
      <c r="H485" s="131"/>
      <c r="I485" s="132"/>
      <c r="J485" s="132"/>
      <c r="K485" s="132"/>
      <c r="L485" s="132"/>
      <c r="M485" s="132"/>
      <c r="N485" s="133"/>
      <c r="O485" s="131"/>
      <c r="P485" s="132"/>
      <c r="Q485" s="132"/>
      <c r="R485" s="132"/>
      <c r="S485" s="132"/>
      <c r="T485" s="132"/>
      <c r="U485" s="133"/>
      <c r="V485" s="131"/>
      <c r="W485" s="132"/>
      <c r="X485" s="132"/>
      <c r="Y485" s="132"/>
      <c r="Z485" s="132"/>
      <c r="AA485" s="132"/>
      <c r="AB485" s="133"/>
      <c r="AC485" s="131"/>
      <c r="AD485" s="132"/>
      <c r="AE485" s="132"/>
      <c r="AF485" s="132"/>
      <c r="AG485" s="132"/>
      <c r="AH485" s="132"/>
      <c r="AI485" s="133"/>
      <c r="AJ485" s="131"/>
      <c r="AK485" s="132"/>
      <c r="AL485" s="132"/>
      <c r="AM485" s="132"/>
      <c r="AN485" s="132"/>
      <c r="AO485" s="132"/>
      <c r="AP485" s="133"/>
      <c r="AQ485" s="131"/>
      <c r="AR485" s="132"/>
      <c r="AS485" s="132"/>
      <c r="AT485" s="132"/>
      <c r="AU485" s="132"/>
      <c r="AV485" s="132"/>
      <c r="AW485" s="133"/>
      <c r="AX485" s="131"/>
      <c r="AY485" s="132"/>
      <c r="AZ485" s="132"/>
      <c r="BA485" s="132"/>
      <c r="BB485" s="132"/>
      <c r="BC485" s="132"/>
      <c r="BD485" s="133"/>
      <c r="BE485" s="131"/>
      <c r="BF485" s="132"/>
      <c r="BG485" s="132"/>
      <c r="BH485" s="132"/>
      <c r="BI485" s="132"/>
      <c r="BJ485" s="132"/>
      <c r="BK485" s="133"/>
      <c r="BL485" s="131"/>
      <c r="BM485" s="132"/>
      <c r="BN485" s="132"/>
      <c r="BO485" s="132"/>
      <c r="BP485" s="132"/>
      <c r="BQ485" s="132"/>
      <c r="BR485" s="133"/>
    </row>
    <row r="486" spans="1:70" x14ac:dyDescent="0.3">
      <c r="A486" s="79"/>
      <c r="B486" s="79"/>
      <c r="C486" s="79"/>
      <c r="D486" s="80"/>
      <c r="E486" s="81"/>
      <c r="F486" s="127"/>
      <c r="G486" s="128"/>
      <c r="H486" s="131"/>
      <c r="I486" s="132"/>
      <c r="J486" s="132"/>
      <c r="K486" s="132"/>
      <c r="L486" s="132"/>
      <c r="M486" s="132"/>
      <c r="N486" s="133"/>
      <c r="O486" s="131"/>
      <c r="P486" s="132"/>
      <c r="Q486" s="132"/>
      <c r="R486" s="132"/>
      <c r="S486" s="132"/>
      <c r="T486" s="132"/>
      <c r="U486" s="133"/>
      <c r="V486" s="131"/>
      <c r="W486" s="132"/>
      <c r="X486" s="132"/>
      <c r="Y486" s="132"/>
      <c r="Z486" s="132"/>
      <c r="AA486" s="132"/>
      <c r="AB486" s="133"/>
      <c r="AC486" s="131"/>
      <c r="AD486" s="132"/>
      <c r="AE486" s="132"/>
      <c r="AF486" s="132"/>
      <c r="AG486" s="132"/>
      <c r="AH486" s="132"/>
      <c r="AI486" s="133"/>
      <c r="AJ486" s="131"/>
      <c r="AK486" s="132"/>
      <c r="AL486" s="132"/>
      <c r="AM486" s="132"/>
      <c r="AN486" s="132"/>
      <c r="AO486" s="132"/>
      <c r="AP486" s="133"/>
      <c r="AQ486" s="131"/>
      <c r="AR486" s="132"/>
      <c r="AS486" s="132"/>
      <c r="AT486" s="132"/>
      <c r="AU486" s="132"/>
      <c r="AV486" s="132"/>
      <c r="AW486" s="133"/>
      <c r="AX486" s="131"/>
      <c r="AY486" s="132"/>
      <c r="AZ486" s="132"/>
      <c r="BA486" s="132"/>
      <c r="BB486" s="132"/>
      <c r="BC486" s="132"/>
      <c r="BD486" s="133"/>
      <c r="BE486" s="131"/>
      <c r="BF486" s="132"/>
      <c r="BG486" s="132"/>
      <c r="BH486" s="132"/>
      <c r="BI486" s="132"/>
      <c r="BJ486" s="132"/>
      <c r="BK486" s="133"/>
      <c r="BL486" s="131"/>
      <c r="BM486" s="132"/>
      <c r="BN486" s="132"/>
      <c r="BO486" s="132"/>
      <c r="BP486" s="132"/>
      <c r="BQ486" s="132"/>
      <c r="BR486" s="133"/>
    </row>
    <row r="487" spans="1:70" x14ac:dyDescent="0.3">
      <c r="A487" s="79"/>
      <c r="B487" s="79"/>
      <c r="C487" s="79"/>
      <c r="D487" s="80"/>
      <c r="E487" s="81"/>
      <c r="F487" s="127"/>
      <c r="G487" s="128"/>
      <c r="H487" s="131"/>
      <c r="I487" s="132"/>
      <c r="J487" s="132"/>
      <c r="K487" s="132"/>
      <c r="L487" s="132"/>
      <c r="M487" s="132"/>
      <c r="N487" s="133"/>
      <c r="O487" s="131"/>
      <c r="P487" s="132"/>
      <c r="Q487" s="132"/>
      <c r="R487" s="132"/>
      <c r="S487" s="132"/>
      <c r="T487" s="132"/>
      <c r="U487" s="133"/>
      <c r="V487" s="131"/>
      <c r="W487" s="132"/>
      <c r="X487" s="132"/>
      <c r="Y487" s="132"/>
      <c r="Z487" s="132"/>
      <c r="AA487" s="132"/>
      <c r="AB487" s="133"/>
      <c r="AC487" s="131"/>
      <c r="AD487" s="132"/>
      <c r="AE487" s="132"/>
      <c r="AF487" s="132"/>
      <c r="AG487" s="132"/>
      <c r="AH487" s="132"/>
      <c r="AI487" s="133"/>
      <c r="AJ487" s="131"/>
      <c r="AK487" s="132"/>
      <c r="AL487" s="132"/>
      <c r="AM487" s="132"/>
      <c r="AN487" s="132"/>
      <c r="AO487" s="132"/>
      <c r="AP487" s="133"/>
      <c r="AQ487" s="131"/>
      <c r="AR487" s="132"/>
      <c r="AS487" s="132"/>
      <c r="AT487" s="132"/>
      <c r="AU487" s="132"/>
      <c r="AV487" s="132"/>
      <c r="AW487" s="133"/>
      <c r="AX487" s="131"/>
      <c r="AY487" s="132"/>
      <c r="AZ487" s="132"/>
      <c r="BA487" s="132"/>
      <c r="BB487" s="132"/>
      <c r="BC487" s="132"/>
      <c r="BD487" s="133"/>
      <c r="BE487" s="131"/>
      <c r="BF487" s="132"/>
      <c r="BG487" s="132"/>
      <c r="BH487" s="132"/>
      <c r="BI487" s="132"/>
      <c r="BJ487" s="132"/>
      <c r="BK487" s="133"/>
      <c r="BL487" s="131"/>
      <c r="BM487" s="132"/>
      <c r="BN487" s="132"/>
      <c r="BO487" s="132"/>
      <c r="BP487" s="132"/>
      <c r="BQ487" s="132"/>
      <c r="BR487" s="133"/>
    </row>
    <row r="488" spans="1:70" x14ac:dyDescent="0.3">
      <c r="A488" s="79"/>
      <c r="B488" s="79"/>
      <c r="C488" s="79"/>
      <c r="D488" s="80"/>
      <c r="E488" s="81"/>
      <c r="F488" s="127"/>
      <c r="G488" s="128"/>
      <c r="H488" s="131"/>
      <c r="I488" s="132"/>
      <c r="J488" s="132"/>
      <c r="K488" s="132"/>
      <c r="L488" s="132"/>
      <c r="M488" s="132"/>
      <c r="N488" s="133"/>
      <c r="O488" s="131"/>
      <c r="P488" s="132"/>
      <c r="Q488" s="132"/>
      <c r="R488" s="132"/>
      <c r="S488" s="132"/>
      <c r="T488" s="132"/>
      <c r="U488" s="133"/>
      <c r="V488" s="131"/>
      <c r="W488" s="132"/>
      <c r="X488" s="132"/>
      <c r="Y488" s="132"/>
      <c r="Z488" s="132"/>
      <c r="AA488" s="132"/>
      <c r="AB488" s="133"/>
      <c r="AC488" s="131"/>
      <c r="AD488" s="132"/>
      <c r="AE488" s="132"/>
      <c r="AF488" s="132"/>
      <c r="AG488" s="132"/>
      <c r="AH488" s="132"/>
      <c r="AI488" s="133"/>
      <c r="AJ488" s="131"/>
      <c r="AK488" s="132"/>
      <c r="AL488" s="132"/>
      <c r="AM488" s="132"/>
      <c r="AN488" s="132"/>
      <c r="AO488" s="132"/>
      <c r="AP488" s="133"/>
      <c r="AQ488" s="131"/>
      <c r="AR488" s="132"/>
      <c r="AS488" s="132"/>
      <c r="AT488" s="132"/>
      <c r="AU488" s="132"/>
      <c r="AV488" s="132"/>
      <c r="AW488" s="133"/>
      <c r="AX488" s="131"/>
      <c r="AY488" s="132"/>
      <c r="AZ488" s="132"/>
      <c r="BA488" s="132"/>
      <c r="BB488" s="132"/>
      <c r="BC488" s="132"/>
      <c r="BD488" s="133"/>
      <c r="BE488" s="131"/>
      <c r="BF488" s="132"/>
      <c r="BG488" s="132"/>
      <c r="BH488" s="132"/>
      <c r="BI488" s="132"/>
      <c r="BJ488" s="132"/>
      <c r="BK488" s="133"/>
      <c r="BL488" s="131"/>
      <c r="BM488" s="132"/>
      <c r="BN488" s="132"/>
      <c r="BO488" s="132"/>
      <c r="BP488" s="132"/>
      <c r="BQ488" s="132"/>
      <c r="BR488" s="133"/>
    </row>
    <row r="489" spans="1:70" x14ac:dyDescent="0.3">
      <c r="A489" s="79"/>
      <c r="B489" s="79"/>
      <c r="C489" s="79"/>
      <c r="D489" s="80"/>
      <c r="E489" s="81"/>
      <c r="F489" s="127"/>
      <c r="G489" s="128"/>
      <c r="H489" s="131"/>
      <c r="I489" s="132"/>
      <c r="J489" s="132"/>
      <c r="K489" s="132"/>
      <c r="L489" s="132"/>
      <c r="M489" s="132"/>
      <c r="N489" s="133"/>
      <c r="O489" s="131"/>
      <c r="P489" s="132"/>
      <c r="Q489" s="132"/>
      <c r="R489" s="132"/>
      <c r="S489" s="132"/>
      <c r="T489" s="132"/>
      <c r="U489" s="133"/>
      <c r="V489" s="131"/>
      <c r="W489" s="132"/>
      <c r="X489" s="132"/>
      <c r="Y489" s="132"/>
      <c r="Z489" s="132"/>
      <c r="AA489" s="132"/>
      <c r="AB489" s="133"/>
      <c r="AC489" s="131"/>
      <c r="AD489" s="132"/>
      <c r="AE489" s="132"/>
      <c r="AF489" s="132"/>
      <c r="AG489" s="132"/>
      <c r="AH489" s="132"/>
      <c r="AI489" s="133"/>
      <c r="AJ489" s="131"/>
      <c r="AK489" s="132"/>
      <c r="AL489" s="132"/>
      <c r="AM489" s="132"/>
      <c r="AN489" s="132"/>
      <c r="AO489" s="132"/>
      <c r="AP489" s="133"/>
      <c r="AQ489" s="131"/>
      <c r="AR489" s="132"/>
      <c r="AS489" s="132"/>
      <c r="AT489" s="132"/>
      <c r="AU489" s="132"/>
      <c r="AV489" s="132"/>
      <c r="AW489" s="133"/>
      <c r="AX489" s="131"/>
      <c r="AY489" s="132"/>
      <c r="AZ489" s="132"/>
      <c r="BA489" s="132"/>
      <c r="BB489" s="132"/>
      <c r="BC489" s="132"/>
      <c r="BD489" s="133"/>
      <c r="BE489" s="131"/>
      <c r="BF489" s="132"/>
      <c r="BG489" s="132"/>
      <c r="BH489" s="132"/>
      <c r="BI489" s="132"/>
      <c r="BJ489" s="132"/>
      <c r="BK489" s="133"/>
      <c r="BL489" s="131"/>
      <c r="BM489" s="132"/>
      <c r="BN489" s="132"/>
      <c r="BO489" s="132"/>
      <c r="BP489" s="132"/>
      <c r="BQ489" s="132"/>
      <c r="BR489" s="133"/>
    </row>
    <row r="490" spans="1:70" x14ac:dyDescent="0.3">
      <c r="A490" s="79"/>
      <c r="B490" s="79"/>
      <c r="C490" s="79"/>
      <c r="D490" s="80"/>
      <c r="E490" s="81"/>
      <c r="F490" s="127"/>
      <c r="G490" s="128"/>
      <c r="H490" s="131"/>
      <c r="I490" s="132"/>
      <c r="J490" s="132"/>
      <c r="K490" s="132"/>
      <c r="L490" s="132"/>
      <c r="M490" s="132"/>
      <c r="N490" s="133"/>
      <c r="O490" s="131"/>
      <c r="P490" s="132"/>
      <c r="Q490" s="132"/>
      <c r="R490" s="132"/>
      <c r="S490" s="132"/>
      <c r="T490" s="132"/>
      <c r="U490" s="133"/>
      <c r="V490" s="131"/>
      <c r="W490" s="132"/>
      <c r="X490" s="132"/>
      <c r="Y490" s="132"/>
      <c r="Z490" s="132"/>
      <c r="AA490" s="132"/>
      <c r="AB490" s="133"/>
      <c r="AC490" s="131"/>
      <c r="AD490" s="132"/>
      <c r="AE490" s="132"/>
      <c r="AF490" s="132"/>
      <c r="AG490" s="132"/>
      <c r="AH490" s="132"/>
      <c r="AI490" s="133"/>
      <c r="AJ490" s="131"/>
      <c r="AK490" s="132"/>
      <c r="AL490" s="132"/>
      <c r="AM490" s="132"/>
      <c r="AN490" s="132"/>
      <c r="AO490" s="132"/>
      <c r="AP490" s="133"/>
      <c r="AQ490" s="131"/>
      <c r="AR490" s="132"/>
      <c r="AS490" s="132"/>
      <c r="AT490" s="132"/>
      <c r="AU490" s="132"/>
      <c r="AV490" s="132"/>
      <c r="AW490" s="133"/>
      <c r="AX490" s="131"/>
      <c r="AY490" s="132"/>
      <c r="AZ490" s="132"/>
      <c r="BA490" s="132"/>
      <c r="BB490" s="132"/>
      <c r="BC490" s="132"/>
      <c r="BD490" s="133"/>
      <c r="BE490" s="131"/>
      <c r="BF490" s="132"/>
      <c r="BG490" s="132"/>
      <c r="BH490" s="132"/>
      <c r="BI490" s="132"/>
      <c r="BJ490" s="132"/>
      <c r="BK490" s="133"/>
      <c r="BL490" s="131"/>
      <c r="BM490" s="132"/>
      <c r="BN490" s="132"/>
      <c r="BO490" s="132"/>
      <c r="BP490" s="132"/>
      <c r="BQ490" s="132"/>
      <c r="BR490" s="133"/>
    </row>
    <row r="491" spans="1:70" x14ac:dyDescent="0.3">
      <c r="A491" s="79"/>
      <c r="B491" s="79"/>
      <c r="C491" s="79"/>
      <c r="D491" s="80"/>
      <c r="E491" s="81"/>
      <c r="F491" s="127"/>
      <c r="G491" s="128"/>
      <c r="H491" s="131"/>
      <c r="I491" s="132"/>
      <c r="J491" s="132"/>
      <c r="K491" s="132"/>
      <c r="L491" s="132"/>
      <c r="M491" s="132"/>
      <c r="N491" s="133"/>
      <c r="O491" s="131"/>
      <c r="P491" s="132"/>
      <c r="Q491" s="132"/>
      <c r="R491" s="132"/>
      <c r="S491" s="132"/>
      <c r="T491" s="132"/>
      <c r="U491" s="133"/>
      <c r="V491" s="131"/>
      <c r="W491" s="132"/>
      <c r="X491" s="132"/>
      <c r="Y491" s="132"/>
      <c r="Z491" s="132"/>
      <c r="AA491" s="132"/>
      <c r="AB491" s="133"/>
      <c r="AC491" s="131"/>
      <c r="AD491" s="132"/>
      <c r="AE491" s="132"/>
      <c r="AF491" s="132"/>
      <c r="AG491" s="132"/>
      <c r="AH491" s="132"/>
      <c r="AI491" s="133"/>
      <c r="AJ491" s="131"/>
      <c r="AK491" s="132"/>
      <c r="AL491" s="132"/>
      <c r="AM491" s="132"/>
      <c r="AN491" s="132"/>
      <c r="AO491" s="132"/>
      <c r="AP491" s="133"/>
      <c r="AQ491" s="131"/>
      <c r="AR491" s="132"/>
      <c r="AS491" s="132"/>
      <c r="AT491" s="132"/>
      <c r="AU491" s="132"/>
      <c r="AV491" s="132"/>
      <c r="AW491" s="133"/>
      <c r="AX491" s="131"/>
      <c r="AY491" s="132"/>
      <c r="AZ491" s="132"/>
      <c r="BA491" s="132"/>
      <c r="BB491" s="132"/>
      <c r="BC491" s="132"/>
      <c r="BD491" s="133"/>
      <c r="BE491" s="131"/>
      <c r="BF491" s="132"/>
      <c r="BG491" s="132"/>
      <c r="BH491" s="132"/>
      <c r="BI491" s="132"/>
      <c r="BJ491" s="132"/>
      <c r="BK491" s="133"/>
      <c r="BL491" s="131"/>
      <c r="BM491" s="132"/>
      <c r="BN491" s="132"/>
      <c r="BO491" s="132"/>
      <c r="BP491" s="132"/>
      <c r="BQ491" s="132"/>
      <c r="BR491" s="133"/>
    </row>
    <row r="492" spans="1:70" x14ac:dyDescent="0.3">
      <c r="A492" s="79"/>
      <c r="B492" s="79"/>
      <c r="C492" s="79"/>
      <c r="D492" s="80"/>
      <c r="E492" s="81"/>
      <c r="F492" s="127"/>
      <c r="G492" s="128"/>
      <c r="H492" s="131"/>
      <c r="I492" s="132"/>
      <c r="J492" s="132"/>
      <c r="K492" s="132"/>
      <c r="L492" s="132"/>
      <c r="M492" s="132"/>
      <c r="N492" s="133"/>
      <c r="O492" s="131"/>
      <c r="P492" s="132"/>
      <c r="Q492" s="132"/>
      <c r="R492" s="132"/>
      <c r="S492" s="132"/>
      <c r="T492" s="132"/>
      <c r="U492" s="133"/>
      <c r="V492" s="131"/>
      <c r="W492" s="132"/>
      <c r="X492" s="132"/>
      <c r="Y492" s="132"/>
      <c r="Z492" s="132"/>
      <c r="AA492" s="132"/>
      <c r="AB492" s="133"/>
      <c r="AC492" s="131"/>
      <c r="AD492" s="132"/>
      <c r="AE492" s="132"/>
      <c r="AF492" s="132"/>
      <c r="AG492" s="132"/>
      <c r="AH492" s="132"/>
      <c r="AI492" s="133"/>
      <c r="AJ492" s="131"/>
      <c r="AK492" s="132"/>
      <c r="AL492" s="132"/>
      <c r="AM492" s="132"/>
      <c r="AN492" s="132"/>
      <c r="AO492" s="132"/>
      <c r="AP492" s="133"/>
      <c r="AQ492" s="131"/>
      <c r="AR492" s="132"/>
      <c r="AS492" s="132"/>
      <c r="AT492" s="132"/>
      <c r="AU492" s="132"/>
      <c r="AV492" s="132"/>
      <c r="AW492" s="133"/>
      <c r="AX492" s="131"/>
      <c r="AY492" s="132"/>
      <c r="AZ492" s="132"/>
      <c r="BA492" s="132"/>
      <c r="BB492" s="132"/>
      <c r="BC492" s="132"/>
      <c r="BD492" s="133"/>
      <c r="BE492" s="131"/>
      <c r="BF492" s="132"/>
      <c r="BG492" s="132"/>
      <c r="BH492" s="132"/>
      <c r="BI492" s="132"/>
      <c r="BJ492" s="132"/>
      <c r="BK492" s="133"/>
      <c r="BL492" s="131"/>
      <c r="BM492" s="132"/>
      <c r="BN492" s="132"/>
      <c r="BO492" s="132"/>
      <c r="BP492" s="132"/>
      <c r="BQ492" s="132"/>
      <c r="BR492" s="133"/>
    </row>
    <row r="493" spans="1:70" x14ac:dyDescent="0.3">
      <c r="A493" s="79"/>
      <c r="B493" s="79"/>
      <c r="C493" s="79"/>
      <c r="D493" s="80"/>
      <c r="E493" s="81"/>
      <c r="F493" s="127"/>
      <c r="G493" s="128"/>
      <c r="H493" s="131"/>
      <c r="I493" s="132"/>
      <c r="J493" s="132"/>
      <c r="K493" s="132"/>
      <c r="L493" s="132"/>
      <c r="M493" s="132"/>
      <c r="N493" s="133"/>
      <c r="O493" s="131"/>
      <c r="P493" s="132"/>
      <c r="Q493" s="132"/>
      <c r="R493" s="132"/>
      <c r="S493" s="132"/>
      <c r="T493" s="132"/>
      <c r="U493" s="133"/>
      <c r="V493" s="131"/>
      <c r="W493" s="132"/>
      <c r="X493" s="132"/>
      <c r="Y493" s="132"/>
      <c r="Z493" s="132"/>
      <c r="AA493" s="132"/>
      <c r="AB493" s="133"/>
      <c r="AC493" s="131"/>
      <c r="AD493" s="132"/>
      <c r="AE493" s="132"/>
      <c r="AF493" s="132"/>
      <c r="AG493" s="132"/>
      <c r="AH493" s="132"/>
      <c r="AI493" s="133"/>
      <c r="AJ493" s="131"/>
      <c r="AK493" s="132"/>
      <c r="AL493" s="132"/>
      <c r="AM493" s="132"/>
      <c r="AN493" s="132"/>
      <c r="AO493" s="132"/>
      <c r="AP493" s="133"/>
      <c r="AQ493" s="131"/>
      <c r="AR493" s="132"/>
      <c r="AS493" s="132"/>
      <c r="AT493" s="132"/>
      <c r="AU493" s="132"/>
      <c r="AV493" s="132"/>
      <c r="AW493" s="133"/>
      <c r="AX493" s="131"/>
      <c r="AY493" s="132"/>
      <c r="AZ493" s="132"/>
      <c r="BA493" s="132"/>
      <c r="BB493" s="132"/>
      <c r="BC493" s="132"/>
      <c r="BD493" s="133"/>
      <c r="BE493" s="131"/>
      <c r="BF493" s="132"/>
      <c r="BG493" s="132"/>
      <c r="BH493" s="132"/>
      <c r="BI493" s="132"/>
      <c r="BJ493" s="132"/>
      <c r="BK493" s="133"/>
      <c r="BL493" s="131"/>
      <c r="BM493" s="132"/>
      <c r="BN493" s="132"/>
      <c r="BO493" s="132"/>
      <c r="BP493" s="132"/>
      <c r="BQ493" s="132"/>
      <c r="BR493" s="133"/>
    </row>
    <row r="494" spans="1:70" x14ac:dyDescent="0.3">
      <c r="A494" s="79"/>
      <c r="B494" s="79"/>
      <c r="C494" s="79"/>
      <c r="D494" s="80"/>
      <c r="E494" s="81"/>
      <c r="F494" s="127"/>
      <c r="G494" s="128"/>
      <c r="H494" s="131"/>
      <c r="I494" s="132"/>
      <c r="J494" s="132"/>
      <c r="K494" s="132"/>
      <c r="L494" s="132"/>
      <c r="M494" s="132"/>
      <c r="N494" s="133"/>
      <c r="O494" s="131"/>
      <c r="P494" s="132"/>
      <c r="Q494" s="132"/>
      <c r="R494" s="132"/>
      <c r="S494" s="132"/>
      <c r="T494" s="132"/>
      <c r="U494" s="133"/>
      <c r="V494" s="131"/>
      <c r="W494" s="132"/>
      <c r="X494" s="132"/>
      <c r="Y494" s="132"/>
      <c r="Z494" s="132"/>
      <c r="AA494" s="132"/>
      <c r="AB494" s="133"/>
      <c r="AC494" s="131"/>
      <c r="AD494" s="132"/>
      <c r="AE494" s="132"/>
      <c r="AF494" s="132"/>
      <c r="AG494" s="132"/>
      <c r="AH494" s="132"/>
      <c r="AI494" s="133"/>
      <c r="AJ494" s="131"/>
      <c r="AK494" s="132"/>
      <c r="AL494" s="132"/>
      <c r="AM494" s="132"/>
      <c r="AN494" s="132"/>
      <c r="AO494" s="132"/>
      <c r="AP494" s="133"/>
      <c r="AQ494" s="131"/>
      <c r="AR494" s="132"/>
      <c r="AS494" s="132"/>
      <c r="AT494" s="132"/>
      <c r="AU494" s="132"/>
      <c r="AV494" s="132"/>
      <c r="AW494" s="133"/>
      <c r="AX494" s="131"/>
      <c r="AY494" s="132"/>
      <c r="AZ494" s="132"/>
      <c r="BA494" s="132"/>
      <c r="BB494" s="132"/>
      <c r="BC494" s="132"/>
      <c r="BD494" s="133"/>
      <c r="BE494" s="131"/>
      <c r="BF494" s="132"/>
      <c r="BG494" s="132"/>
      <c r="BH494" s="132"/>
      <c r="BI494" s="132"/>
      <c r="BJ494" s="132"/>
      <c r="BK494" s="133"/>
      <c r="BL494" s="131"/>
      <c r="BM494" s="132"/>
      <c r="BN494" s="132"/>
      <c r="BO494" s="132"/>
      <c r="BP494" s="132"/>
      <c r="BQ494" s="132"/>
      <c r="BR494" s="133"/>
    </row>
    <row r="495" spans="1:70" x14ac:dyDescent="0.3">
      <c r="A495" s="79"/>
      <c r="B495" s="79"/>
      <c r="C495" s="79"/>
      <c r="D495" s="80"/>
      <c r="E495" s="81"/>
      <c r="F495" s="127"/>
      <c r="G495" s="128"/>
      <c r="H495" s="131"/>
      <c r="I495" s="132"/>
      <c r="J495" s="132"/>
      <c r="K495" s="132"/>
      <c r="L495" s="132"/>
      <c r="M495" s="132"/>
      <c r="N495" s="133"/>
      <c r="O495" s="131"/>
      <c r="P495" s="132"/>
      <c r="Q495" s="132"/>
      <c r="R495" s="132"/>
      <c r="S495" s="132"/>
      <c r="T495" s="132"/>
      <c r="U495" s="133"/>
      <c r="V495" s="131"/>
      <c r="W495" s="132"/>
      <c r="X495" s="132"/>
      <c r="Y495" s="132"/>
      <c r="Z495" s="132"/>
      <c r="AA495" s="132"/>
      <c r="AB495" s="133"/>
      <c r="AC495" s="131"/>
      <c r="AD495" s="132"/>
      <c r="AE495" s="132"/>
      <c r="AF495" s="132"/>
      <c r="AG495" s="132"/>
      <c r="AH495" s="132"/>
      <c r="AI495" s="133"/>
      <c r="AJ495" s="131"/>
      <c r="AK495" s="132"/>
      <c r="AL495" s="132"/>
      <c r="AM495" s="132"/>
      <c r="AN495" s="132"/>
      <c r="AO495" s="132"/>
      <c r="AP495" s="133"/>
      <c r="AQ495" s="131"/>
      <c r="AR495" s="132"/>
      <c r="AS495" s="132"/>
      <c r="AT495" s="132"/>
      <c r="AU495" s="132"/>
      <c r="AV495" s="132"/>
      <c r="AW495" s="133"/>
      <c r="AX495" s="131"/>
      <c r="AY495" s="132"/>
      <c r="AZ495" s="132"/>
      <c r="BA495" s="132"/>
      <c r="BB495" s="132"/>
      <c r="BC495" s="132"/>
      <c r="BD495" s="133"/>
      <c r="BE495" s="131"/>
      <c r="BF495" s="132"/>
      <c r="BG495" s="132"/>
      <c r="BH495" s="132"/>
      <c r="BI495" s="132"/>
      <c r="BJ495" s="132"/>
      <c r="BK495" s="133"/>
      <c r="BL495" s="131"/>
      <c r="BM495" s="132"/>
      <c r="BN495" s="132"/>
      <c r="BO495" s="132"/>
      <c r="BP495" s="132"/>
      <c r="BQ495" s="132"/>
      <c r="BR495" s="133"/>
    </row>
    <row r="496" spans="1:70" x14ac:dyDescent="0.3">
      <c r="A496" s="79"/>
      <c r="B496" s="79"/>
      <c r="C496" s="79"/>
      <c r="D496" s="80"/>
      <c r="E496" s="81"/>
      <c r="F496" s="127"/>
      <c r="G496" s="128"/>
      <c r="H496" s="131"/>
      <c r="I496" s="132"/>
      <c r="J496" s="132"/>
      <c r="K496" s="132"/>
      <c r="L496" s="132"/>
      <c r="M496" s="132"/>
      <c r="N496" s="133"/>
      <c r="O496" s="131"/>
      <c r="P496" s="132"/>
      <c r="Q496" s="132"/>
      <c r="R496" s="132"/>
      <c r="S496" s="132"/>
      <c r="T496" s="132"/>
      <c r="U496" s="133"/>
      <c r="V496" s="131"/>
      <c r="W496" s="132"/>
      <c r="X496" s="132"/>
      <c r="Y496" s="132"/>
      <c r="Z496" s="132"/>
      <c r="AA496" s="132"/>
      <c r="AB496" s="133"/>
      <c r="AC496" s="131"/>
      <c r="AD496" s="132"/>
      <c r="AE496" s="132"/>
      <c r="AF496" s="132"/>
      <c r="AG496" s="132"/>
      <c r="AH496" s="132"/>
      <c r="AI496" s="133"/>
      <c r="AJ496" s="131"/>
      <c r="AK496" s="132"/>
      <c r="AL496" s="132"/>
      <c r="AM496" s="132"/>
      <c r="AN496" s="132"/>
      <c r="AO496" s="132"/>
      <c r="AP496" s="133"/>
      <c r="AQ496" s="131"/>
      <c r="AR496" s="132"/>
      <c r="AS496" s="132"/>
      <c r="AT496" s="132"/>
      <c r="AU496" s="132"/>
      <c r="AV496" s="132"/>
      <c r="AW496" s="133"/>
      <c r="AX496" s="131"/>
      <c r="AY496" s="132"/>
      <c r="AZ496" s="132"/>
      <c r="BA496" s="132"/>
      <c r="BB496" s="132"/>
      <c r="BC496" s="132"/>
      <c r="BD496" s="133"/>
      <c r="BE496" s="131"/>
      <c r="BF496" s="132"/>
      <c r="BG496" s="132"/>
      <c r="BH496" s="132"/>
      <c r="BI496" s="132"/>
      <c r="BJ496" s="132"/>
      <c r="BK496" s="133"/>
      <c r="BL496" s="131"/>
      <c r="BM496" s="132"/>
      <c r="BN496" s="132"/>
      <c r="BO496" s="132"/>
      <c r="BP496" s="132"/>
      <c r="BQ496" s="132"/>
      <c r="BR496" s="133"/>
    </row>
    <row r="497" spans="1:70" x14ac:dyDescent="0.3">
      <c r="A497" s="79"/>
      <c r="B497" s="79"/>
      <c r="C497" s="79"/>
      <c r="D497" s="80"/>
      <c r="E497" s="81"/>
      <c r="F497" s="127"/>
      <c r="G497" s="128"/>
      <c r="H497" s="131"/>
      <c r="I497" s="132"/>
      <c r="J497" s="132"/>
      <c r="K497" s="132"/>
      <c r="L497" s="132"/>
      <c r="M497" s="132"/>
      <c r="N497" s="133"/>
      <c r="O497" s="131"/>
      <c r="P497" s="132"/>
      <c r="Q497" s="132"/>
      <c r="R497" s="132"/>
      <c r="S497" s="132"/>
      <c r="T497" s="132"/>
      <c r="U497" s="133"/>
      <c r="V497" s="131"/>
      <c r="W497" s="132"/>
      <c r="X497" s="132"/>
      <c r="Y497" s="132"/>
      <c r="Z497" s="132"/>
      <c r="AA497" s="132"/>
      <c r="AB497" s="133"/>
      <c r="AC497" s="131"/>
      <c r="AD497" s="132"/>
      <c r="AE497" s="132"/>
      <c r="AF497" s="132"/>
      <c r="AG497" s="132"/>
      <c r="AH497" s="132"/>
      <c r="AI497" s="133"/>
      <c r="AJ497" s="131"/>
      <c r="AK497" s="132"/>
      <c r="AL497" s="132"/>
      <c r="AM497" s="132"/>
      <c r="AN497" s="132"/>
      <c r="AO497" s="132"/>
      <c r="AP497" s="133"/>
      <c r="AQ497" s="131"/>
      <c r="AR497" s="132"/>
      <c r="AS497" s="132"/>
      <c r="AT497" s="132"/>
      <c r="AU497" s="132"/>
      <c r="AV497" s="132"/>
      <c r="AW497" s="133"/>
      <c r="AX497" s="131"/>
      <c r="AY497" s="132"/>
      <c r="AZ497" s="132"/>
      <c r="BA497" s="132"/>
      <c r="BB497" s="132"/>
      <c r="BC497" s="132"/>
      <c r="BD497" s="133"/>
      <c r="BE497" s="131"/>
      <c r="BF497" s="132"/>
      <c r="BG497" s="132"/>
      <c r="BH497" s="132"/>
      <c r="BI497" s="132"/>
      <c r="BJ497" s="132"/>
      <c r="BK497" s="133"/>
      <c r="BL497" s="131"/>
      <c r="BM497" s="132"/>
      <c r="BN497" s="132"/>
      <c r="BO497" s="132"/>
      <c r="BP497" s="132"/>
      <c r="BQ497" s="132"/>
      <c r="BR497" s="133"/>
    </row>
    <row r="498" spans="1:70" x14ac:dyDescent="0.3">
      <c r="A498" s="79"/>
      <c r="B498" s="79"/>
      <c r="C498" s="79"/>
      <c r="D498" s="80"/>
      <c r="E498" s="81"/>
      <c r="F498" s="127"/>
      <c r="G498" s="128"/>
      <c r="H498" s="131"/>
      <c r="I498" s="132"/>
      <c r="J498" s="132"/>
      <c r="K498" s="132"/>
      <c r="L498" s="132"/>
      <c r="M498" s="132"/>
      <c r="N498" s="133"/>
      <c r="O498" s="131"/>
      <c r="P498" s="132"/>
      <c r="Q498" s="132"/>
      <c r="R498" s="132"/>
      <c r="S498" s="132"/>
      <c r="T498" s="132"/>
      <c r="U498" s="133"/>
      <c r="V498" s="131"/>
      <c r="W498" s="132"/>
      <c r="X498" s="132"/>
      <c r="Y498" s="132"/>
      <c r="Z498" s="132"/>
      <c r="AA498" s="132"/>
      <c r="AB498" s="133"/>
      <c r="AC498" s="131"/>
      <c r="AD498" s="132"/>
      <c r="AE498" s="132"/>
      <c r="AF498" s="132"/>
      <c r="AG498" s="132"/>
      <c r="AH498" s="132"/>
      <c r="AI498" s="133"/>
      <c r="AJ498" s="131"/>
      <c r="AK498" s="132"/>
      <c r="AL498" s="132"/>
      <c r="AM498" s="132"/>
      <c r="AN498" s="132"/>
      <c r="AO498" s="132"/>
      <c r="AP498" s="133"/>
      <c r="AQ498" s="131"/>
      <c r="AR498" s="132"/>
      <c r="AS498" s="132"/>
      <c r="AT498" s="132"/>
      <c r="AU498" s="132"/>
      <c r="AV498" s="132"/>
      <c r="AW498" s="133"/>
      <c r="AX498" s="131"/>
      <c r="AY498" s="132"/>
      <c r="AZ498" s="132"/>
      <c r="BA498" s="132"/>
      <c r="BB498" s="132"/>
      <c r="BC498" s="132"/>
      <c r="BD498" s="133"/>
      <c r="BE498" s="131"/>
      <c r="BF498" s="132"/>
      <c r="BG498" s="132"/>
      <c r="BH498" s="132"/>
      <c r="BI498" s="132"/>
      <c r="BJ498" s="132"/>
      <c r="BK498" s="133"/>
      <c r="BL498" s="131"/>
      <c r="BM498" s="132"/>
      <c r="BN498" s="132"/>
      <c r="BO498" s="132"/>
      <c r="BP498" s="132"/>
      <c r="BQ498" s="132"/>
      <c r="BR498" s="133"/>
    </row>
    <row r="499" spans="1:70" x14ac:dyDescent="0.3">
      <c r="A499" s="79"/>
      <c r="B499" s="79"/>
      <c r="C499" s="79"/>
      <c r="D499" s="80"/>
      <c r="E499" s="81"/>
      <c r="F499" s="127"/>
      <c r="G499" s="128"/>
      <c r="H499" s="131"/>
      <c r="I499" s="132"/>
      <c r="J499" s="132"/>
      <c r="K499" s="132"/>
      <c r="L499" s="132"/>
      <c r="M499" s="132"/>
      <c r="N499" s="133"/>
      <c r="O499" s="131"/>
      <c r="P499" s="132"/>
      <c r="Q499" s="132"/>
      <c r="R499" s="132"/>
      <c r="S499" s="132"/>
      <c r="T499" s="132"/>
      <c r="U499" s="133"/>
      <c r="V499" s="131"/>
      <c r="W499" s="132"/>
      <c r="X499" s="132"/>
      <c r="Y499" s="132"/>
      <c r="Z499" s="132"/>
      <c r="AA499" s="132"/>
      <c r="AB499" s="133"/>
      <c r="AC499" s="131"/>
      <c r="AD499" s="132"/>
      <c r="AE499" s="132"/>
      <c r="AF499" s="132"/>
      <c r="AG499" s="132"/>
      <c r="AH499" s="132"/>
      <c r="AI499" s="133"/>
      <c r="AJ499" s="131"/>
      <c r="AK499" s="132"/>
      <c r="AL499" s="132"/>
      <c r="AM499" s="132"/>
      <c r="AN499" s="132"/>
      <c r="AO499" s="132"/>
      <c r="AP499" s="133"/>
      <c r="AQ499" s="131"/>
      <c r="AR499" s="132"/>
      <c r="AS499" s="132"/>
      <c r="AT499" s="132"/>
      <c r="AU499" s="132"/>
      <c r="AV499" s="132"/>
      <c r="AW499" s="133"/>
      <c r="AX499" s="131"/>
      <c r="AY499" s="132"/>
      <c r="AZ499" s="132"/>
      <c r="BA499" s="132"/>
      <c r="BB499" s="132"/>
      <c r="BC499" s="132"/>
      <c r="BD499" s="133"/>
      <c r="BE499" s="131"/>
      <c r="BF499" s="132"/>
      <c r="BG499" s="132"/>
      <c r="BH499" s="132"/>
      <c r="BI499" s="132"/>
      <c r="BJ499" s="132"/>
      <c r="BK499" s="133"/>
      <c r="BL499" s="131"/>
      <c r="BM499" s="132"/>
      <c r="BN499" s="132"/>
      <c r="BO499" s="132"/>
      <c r="BP499" s="132"/>
      <c r="BQ499" s="132"/>
      <c r="BR499" s="133"/>
    </row>
    <row r="500" spans="1:70" x14ac:dyDescent="0.3">
      <c r="A500" s="79"/>
      <c r="B500" s="79"/>
      <c r="C500" s="79"/>
      <c r="D500" s="80"/>
      <c r="E500" s="81"/>
      <c r="F500" s="127"/>
      <c r="G500" s="128"/>
      <c r="H500" s="131"/>
      <c r="I500" s="132"/>
      <c r="J500" s="132"/>
      <c r="K500" s="132"/>
      <c r="L500" s="132"/>
      <c r="M500" s="132"/>
      <c r="N500" s="133"/>
      <c r="O500" s="131"/>
      <c r="P500" s="132"/>
      <c r="Q500" s="132"/>
      <c r="R500" s="132"/>
      <c r="S500" s="132"/>
      <c r="T500" s="132"/>
      <c r="U500" s="133"/>
      <c r="V500" s="131"/>
      <c r="W500" s="132"/>
      <c r="X500" s="132"/>
      <c r="Y500" s="132"/>
      <c r="Z500" s="132"/>
      <c r="AA500" s="132"/>
      <c r="AB500" s="133"/>
      <c r="AC500" s="131"/>
      <c r="AD500" s="132"/>
      <c r="AE500" s="132"/>
      <c r="AF500" s="132"/>
      <c r="AG500" s="132"/>
      <c r="AH500" s="132"/>
      <c r="AI500" s="133"/>
      <c r="AJ500" s="131"/>
      <c r="AK500" s="132"/>
      <c r="AL500" s="132"/>
      <c r="AM500" s="132"/>
      <c r="AN500" s="132"/>
      <c r="AO500" s="132"/>
      <c r="AP500" s="133"/>
      <c r="AQ500" s="131"/>
      <c r="AR500" s="132"/>
      <c r="AS500" s="132"/>
      <c r="AT500" s="132"/>
      <c r="AU500" s="132"/>
      <c r="AV500" s="132"/>
      <c r="AW500" s="133"/>
      <c r="AX500" s="131"/>
      <c r="AY500" s="132"/>
      <c r="AZ500" s="132"/>
      <c r="BA500" s="132"/>
      <c r="BB500" s="132"/>
      <c r="BC500" s="132"/>
      <c r="BD500" s="133"/>
      <c r="BE500" s="131"/>
      <c r="BF500" s="132"/>
      <c r="BG500" s="132"/>
      <c r="BH500" s="132"/>
      <c r="BI500" s="132"/>
      <c r="BJ500" s="132"/>
      <c r="BK500" s="133"/>
      <c r="BL500" s="131"/>
      <c r="BM500" s="132"/>
      <c r="BN500" s="132"/>
      <c r="BO500" s="132"/>
      <c r="BP500" s="132"/>
      <c r="BQ500" s="132"/>
      <c r="BR500" s="133"/>
    </row>
    <row r="501" spans="1:70" x14ac:dyDescent="0.3">
      <c r="A501" s="79"/>
      <c r="B501" s="79"/>
      <c r="C501" s="79"/>
      <c r="D501" s="80"/>
      <c r="E501" s="81"/>
      <c r="F501" s="127"/>
      <c r="G501" s="128"/>
      <c r="H501" s="131"/>
      <c r="I501" s="132"/>
      <c r="J501" s="132"/>
      <c r="K501" s="132"/>
      <c r="L501" s="132"/>
      <c r="M501" s="132"/>
      <c r="N501" s="133"/>
      <c r="O501" s="131"/>
      <c r="P501" s="132"/>
      <c r="Q501" s="132"/>
      <c r="R501" s="132"/>
      <c r="S501" s="132"/>
      <c r="T501" s="132"/>
      <c r="U501" s="133"/>
      <c r="V501" s="131"/>
      <c r="W501" s="132"/>
      <c r="X501" s="132"/>
      <c r="Y501" s="132"/>
      <c r="Z501" s="132"/>
      <c r="AA501" s="132"/>
      <c r="AB501" s="133"/>
      <c r="AC501" s="131"/>
      <c r="AD501" s="132"/>
      <c r="AE501" s="132"/>
      <c r="AF501" s="132"/>
      <c r="AG501" s="132"/>
      <c r="AH501" s="132"/>
      <c r="AI501" s="133"/>
      <c r="AJ501" s="131"/>
      <c r="AK501" s="132"/>
      <c r="AL501" s="132"/>
      <c r="AM501" s="132"/>
      <c r="AN501" s="132"/>
      <c r="AO501" s="132"/>
      <c r="AP501" s="133"/>
      <c r="AQ501" s="131"/>
      <c r="AR501" s="132"/>
      <c r="AS501" s="132"/>
      <c r="AT501" s="132"/>
      <c r="AU501" s="132"/>
      <c r="AV501" s="132"/>
      <c r="AW501" s="133"/>
      <c r="AX501" s="131"/>
      <c r="AY501" s="132"/>
      <c r="AZ501" s="132"/>
      <c r="BA501" s="132"/>
      <c r="BB501" s="132"/>
      <c r="BC501" s="132"/>
      <c r="BD501" s="133"/>
      <c r="BE501" s="131"/>
      <c r="BF501" s="132"/>
      <c r="BG501" s="132"/>
      <c r="BH501" s="132"/>
      <c r="BI501" s="132"/>
      <c r="BJ501" s="132"/>
      <c r="BK501" s="133"/>
      <c r="BL501" s="131"/>
      <c r="BM501" s="132"/>
      <c r="BN501" s="132"/>
      <c r="BO501" s="132"/>
      <c r="BP501" s="132"/>
      <c r="BQ501" s="132"/>
      <c r="BR501" s="133"/>
    </row>
    <row r="502" spans="1:70" x14ac:dyDescent="0.3">
      <c r="A502" s="79"/>
      <c r="B502" s="79"/>
      <c r="C502" s="79"/>
      <c r="D502" s="80"/>
      <c r="E502" s="81"/>
      <c r="F502" s="127"/>
      <c r="G502" s="128"/>
      <c r="H502" s="131"/>
      <c r="I502" s="132"/>
      <c r="J502" s="132"/>
      <c r="K502" s="132"/>
      <c r="L502" s="132"/>
      <c r="M502" s="132"/>
      <c r="N502" s="133"/>
      <c r="O502" s="131"/>
      <c r="P502" s="132"/>
      <c r="Q502" s="132"/>
      <c r="R502" s="132"/>
      <c r="S502" s="132"/>
      <c r="T502" s="132"/>
      <c r="U502" s="133"/>
      <c r="V502" s="131"/>
      <c r="W502" s="132"/>
      <c r="X502" s="132"/>
      <c r="Y502" s="132"/>
      <c r="Z502" s="132"/>
      <c r="AA502" s="132"/>
      <c r="AB502" s="133"/>
      <c r="AC502" s="131"/>
      <c r="AD502" s="132"/>
      <c r="AE502" s="132"/>
      <c r="AF502" s="132"/>
      <c r="AG502" s="132"/>
      <c r="AH502" s="132"/>
      <c r="AI502" s="133"/>
      <c r="AJ502" s="131"/>
      <c r="AK502" s="132"/>
      <c r="AL502" s="132"/>
      <c r="AM502" s="132"/>
      <c r="AN502" s="132"/>
      <c r="AO502" s="132"/>
      <c r="AP502" s="133"/>
      <c r="AQ502" s="131"/>
      <c r="AR502" s="132"/>
      <c r="AS502" s="132"/>
      <c r="AT502" s="132"/>
      <c r="AU502" s="132"/>
      <c r="AV502" s="132"/>
      <c r="AW502" s="133"/>
      <c r="AX502" s="131"/>
      <c r="AY502" s="132"/>
      <c r="AZ502" s="132"/>
      <c r="BA502" s="132"/>
      <c r="BB502" s="132"/>
      <c r="BC502" s="132"/>
      <c r="BD502" s="133"/>
      <c r="BE502" s="131"/>
      <c r="BF502" s="132"/>
      <c r="BG502" s="132"/>
      <c r="BH502" s="132"/>
      <c r="BI502" s="132"/>
      <c r="BJ502" s="132"/>
      <c r="BK502" s="133"/>
      <c r="BL502" s="131"/>
      <c r="BM502" s="132"/>
      <c r="BN502" s="132"/>
      <c r="BO502" s="132"/>
      <c r="BP502" s="132"/>
      <c r="BQ502" s="132"/>
      <c r="BR502" s="133"/>
    </row>
    <row r="503" spans="1:70" x14ac:dyDescent="0.3">
      <c r="A503" s="79"/>
      <c r="B503" s="79"/>
      <c r="C503" s="79"/>
      <c r="D503" s="80"/>
      <c r="E503" s="81"/>
      <c r="F503" s="127"/>
      <c r="G503" s="128"/>
      <c r="H503" s="131"/>
      <c r="I503" s="132"/>
      <c r="J503" s="132"/>
      <c r="K503" s="132"/>
      <c r="L503" s="132"/>
      <c r="M503" s="132"/>
      <c r="N503" s="133"/>
      <c r="O503" s="131"/>
      <c r="P503" s="132"/>
      <c r="Q503" s="132"/>
      <c r="R503" s="132"/>
      <c r="S503" s="132"/>
      <c r="T503" s="132"/>
      <c r="U503" s="133"/>
      <c r="V503" s="131"/>
      <c r="W503" s="132"/>
      <c r="X503" s="132"/>
      <c r="Y503" s="132"/>
      <c r="Z503" s="132"/>
      <c r="AA503" s="132"/>
      <c r="AB503" s="133"/>
      <c r="AC503" s="131"/>
      <c r="AD503" s="132"/>
      <c r="AE503" s="132"/>
      <c r="AF503" s="132"/>
      <c r="AG503" s="132"/>
      <c r="AH503" s="132"/>
      <c r="AI503" s="133"/>
      <c r="AJ503" s="131"/>
      <c r="AK503" s="132"/>
      <c r="AL503" s="132"/>
      <c r="AM503" s="132"/>
      <c r="AN503" s="132"/>
      <c r="AO503" s="132"/>
      <c r="AP503" s="133"/>
      <c r="AQ503" s="131"/>
      <c r="AR503" s="132"/>
      <c r="AS503" s="132"/>
      <c r="AT503" s="132"/>
      <c r="AU503" s="132"/>
      <c r="AV503" s="132"/>
      <c r="AW503" s="133"/>
      <c r="AX503" s="131"/>
      <c r="AY503" s="132"/>
      <c r="AZ503" s="132"/>
      <c r="BA503" s="132"/>
      <c r="BB503" s="132"/>
      <c r="BC503" s="132"/>
      <c r="BD503" s="133"/>
      <c r="BE503" s="131"/>
      <c r="BF503" s="132"/>
      <c r="BG503" s="132"/>
      <c r="BH503" s="132"/>
      <c r="BI503" s="132"/>
      <c r="BJ503" s="132"/>
      <c r="BK503" s="133"/>
      <c r="BL503" s="131"/>
      <c r="BM503" s="132"/>
      <c r="BN503" s="132"/>
      <c r="BO503" s="132"/>
      <c r="BP503" s="132"/>
      <c r="BQ503" s="132"/>
      <c r="BR503" s="133"/>
    </row>
    <row r="504" spans="1:70" x14ac:dyDescent="0.3">
      <c r="A504" s="79"/>
      <c r="B504" s="79"/>
      <c r="C504" s="79"/>
      <c r="D504" s="80"/>
      <c r="E504" s="81"/>
      <c r="F504" s="127"/>
      <c r="G504" s="128"/>
      <c r="H504" s="131"/>
      <c r="I504" s="132"/>
      <c r="J504" s="132"/>
      <c r="K504" s="132"/>
      <c r="L504" s="132"/>
      <c r="M504" s="132"/>
      <c r="N504" s="133"/>
      <c r="O504" s="131"/>
      <c r="P504" s="132"/>
      <c r="Q504" s="132"/>
      <c r="R504" s="132"/>
      <c r="S504" s="132"/>
      <c r="T504" s="132"/>
      <c r="U504" s="133"/>
      <c r="V504" s="131"/>
      <c r="W504" s="132"/>
      <c r="X504" s="132"/>
      <c r="Y504" s="132"/>
      <c r="Z504" s="132"/>
      <c r="AA504" s="132"/>
      <c r="AB504" s="133"/>
      <c r="AC504" s="131"/>
      <c r="AD504" s="132"/>
      <c r="AE504" s="132"/>
      <c r="AF504" s="132"/>
      <c r="AG504" s="132"/>
      <c r="AH504" s="132"/>
      <c r="AI504" s="133"/>
      <c r="AJ504" s="131"/>
      <c r="AK504" s="132"/>
      <c r="AL504" s="132"/>
      <c r="AM504" s="132"/>
      <c r="AN504" s="132"/>
      <c r="AO504" s="132"/>
      <c r="AP504" s="133"/>
      <c r="AQ504" s="131"/>
      <c r="AR504" s="132"/>
      <c r="AS504" s="132"/>
      <c r="AT504" s="132"/>
      <c r="AU504" s="132"/>
      <c r="AV504" s="132"/>
      <c r="AW504" s="133"/>
      <c r="AX504" s="131"/>
      <c r="AY504" s="132"/>
      <c r="AZ504" s="132"/>
      <c r="BA504" s="132"/>
      <c r="BB504" s="132"/>
      <c r="BC504" s="132"/>
      <c r="BD504" s="133"/>
      <c r="BE504" s="131"/>
      <c r="BF504" s="132"/>
      <c r="BG504" s="132"/>
      <c r="BH504" s="132"/>
      <c r="BI504" s="132"/>
      <c r="BJ504" s="132"/>
      <c r="BK504" s="133"/>
      <c r="BL504" s="131"/>
      <c r="BM504" s="132"/>
      <c r="BN504" s="132"/>
      <c r="BO504" s="132"/>
      <c r="BP504" s="132"/>
      <c r="BQ504" s="132"/>
      <c r="BR504" s="133"/>
    </row>
    <row r="505" spans="1:70" x14ac:dyDescent="0.3">
      <c r="A505" s="79"/>
      <c r="B505" s="79"/>
      <c r="C505" s="79"/>
      <c r="D505" s="80"/>
      <c r="E505" s="81"/>
      <c r="F505" s="127"/>
      <c r="G505" s="128"/>
      <c r="H505" s="131"/>
      <c r="I505" s="132"/>
      <c r="J505" s="132"/>
      <c r="K505" s="132"/>
      <c r="L505" s="132"/>
      <c r="M505" s="132"/>
      <c r="N505" s="133"/>
      <c r="O505" s="131"/>
      <c r="P505" s="132"/>
      <c r="Q505" s="132"/>
      <c r="R505" s="132"/>
      <c r="S505" s="132"/>
      <c r="T505" s="132"/>
      <c r="U505" s="133"/>
      <c r="V505" s="131"/>
      <c r="W505" s="132"/>
      <c r="X505" s="132"/>
      <c r="Y505" s="132"/>
      <c r="Z505" s="132"/>
      <c r="AA505" s="132"/>
      <c r="AB505" s="133"/>
      <c r="AC505" s="131"/>
      <c r="AD505" s="132"/>
      <c r="AE505" s="132"/>
      <c r="AF505" s="132"/>
      <c r="AG505" s="132"/>
      <c r="AH505" s="132"/>
      <c r="AI505" s="133"/>
      <c r="AJ505" s="131"/>
      <c r="AK505" s="132"/>
      <c r="AL505" s="132"/>
      <c r="AM505" s="132"/>
      <c r="AN505" s="132"/>
      <c r="AO505" s="132"/>
      <c r="AP505" s="133"/>
      <c r="AQ505" s="131"/>
      <c r="AR505" s="132"/>
      <c r="AS505" s="132"/>
      <c r="AT505" s="132"/>
      <c r="AU505" s="132"/>
      <c r="AV505" s="132"/>
      <c r="AW505" s="133"/>
      <c r="AX505" s="131"/>
      <c r="AY505" s="132"/>
      <c r="AZ505" s="132"/>
      <c r="BA505" s="132"/>
      <c r="BB505" s="132"/>
      <c r="BC505" s="132"/>
      <c r="BD505" s="133"/>
      <c r="BE505" s="131"/>
      <c r="BF505" s="132"/>
      <c r="BG505" s="132"/>
      <c r="BH505" s="132"/>
      <c r="BI505" s="132"/>
      <c r="BJ505" s="132"/>
      <c r="BK505" s="133"/>
      <c r="BL505" s="131"/>
      <c r="BM505" s="132"/>
      <c r="BN505" s="132"/>
      <c r="BO505" s="132"/>
      <c r="BP505" s="132"/>
      <c r="BQ505" s="132"/>
      <c r="BR505" s="133"/>
    </row>
    <row r="506" spans="1:70" x14ac:dyDescent="0.3">
      <c r="A506" s="79"/>
      <c r="B506" s="79"/>
      <c r="C506" s="79"/>
      <c r="D506" s="80"/>
      <c r="E506" s="81"/>
      <c r="F506" s="127"/>
      <c r="G506" s="128"/>
      <c r="H506" s="131"/>
      <c r="I506" s="132"/>
      <c r="J506" s="132"/>
      <c r="K506" s="132"/>
      <c r="L506" s="132"/>
      <c r="M506" s="132"/>
      <c r="N506" s="133"/>
      <c r="O506" s="131"/>
      <c r="P506" s="132"/>
      <c r="Q506" s="132"/>
      <c r="R506" s="132"/>
      <c r="S506" s="132"/>
      <c r="T506" s="132"/>
      <c r="U506" s="133"/>
      <c r="V506" s="131"/>
      <c r="W506" s="132"/>
      <c r="X506" s="132"/>
      <c r="Y506" s="132"/>
      <c r="Z506" s="132"/>
      <c r="AA506" s="132"/>
      <c r="AB506" s="133"/>
      <c r="AC506" s="131"/>
      <c r="AD506" s="132"/>
      <c r="AE506" s="132"/>
      <c r="AF506" s="132"/>
      <c r="AG506" s="132"/>
      <c r="AH506" s="132"/>
      <c r="AI506" s="133"/>
      <c r="AJ506" s="131"/>
      <c r="AK506" s="132"/>
      <c r="AL506" s="132"/>
      <c r="AM506" s="132"/>
      <c r="AN506" s="132"/>
      <c r="AO506" s="132"/>
      <c r="AP506" s="133"/>
      <c r="AQ506" s="131"/>
      <c r="AR506" s="132"/>
      <c r="AS506" s="132"/>
      <c r="AT506" s="132"/>
      <c r="AU506" s="132"/>
      <c r="AV506" s="132"/>
      <c r="AW506" s="133"/>
      <c r="AX506" s="131"/>
      <c r="AY506" s="132"/>
      <c r="AZ506" s="132"/>
      <c r="BA506" s="132"/>
      <c r="BB506" s="132"/>
      <c r="BC506" s="132"/>
      <c r="BD506" s="133"/>
      <c r="BE506" s="131"/>
      <c r="BF506" s="132"/>
      <c r="BG506" s="132"/>
      <c r="BH506" s="132"/>
      <c r="BI506" s="132"/>
      <c r="BJ506" s="132"/>
      <c r="BK506" s="133"/>
      <c r="BL506" s="131"/>
      <c r="BM506" s="132"/>
      <c r="BN506" s="132"/>
      <c r="BO506" s="132"/>
      <c r="BP506" s="132"/>
      <c r="BQ506" s="132"/>
      <c r="BR506" s="133"/>
    </row>
    <row r="507" spans="1:70" x14ac:dyDescent="0.3">
      <c r="A507" s="58"/>
      <c r="B507" s="58"/>
      <c r="C507" s="58"/>
      <c r="D507" s="60"/>
      <c r="E507" s="61"/>
      <c r="F507" s="129"/>
      <c r="G507" s="130"/>
      <c r="H507" s="134"/>
      <c r="I507" s="135"/>
      <c r="J507" s="135"/>
      <c r="K507" s="135"/>
      <c r="L507" s="135"/>
      <c r="M507" s="135"/>
      <c r="N507" s="136"/>
      <c r="O507" s="134"/>
      <c r="P507" s="135"/>
      <c r="Q507" s="135"/>
      <c r="R507" s="135"/>
      <c r="S507" s="135"/>
      <c r="T507" s="135"/>
      <c r="U507" s="136"/>
      <c r="V507" s="134"/>
      <c r="W507" s="135"/>
      <c r="X507" s="135"/>
      <c r="Y507" s="135"/>
      <c r="Z507" s="135"/>
      <c r="AA507" s="135"/>
      <c r="AB507" s="136"/>
      <c r="AC507" s="134"/>
      <c r="AD507" s="135"/>
      <c r="AE507" s="135"/>
      <c r="AF507" s="135"/>
      <c r="AG507" s="135"/>
      <c r="AH507" s="135"/>
      <c r="AI507" s="136"/>
      <c r="AJ507" s="134"/>
      <c r="AK507" s="135"/>
      <c r="AL507" s="135"/>
      <c r="AM507" s="135"/>
      <c r="AN507" s="135"/>
      <c r="AO507" s="135"/>
      <c r="AP507" s="136"/>
      <c r="AQ507" s="134"/>
      <c r="AR507" s="135"/>
      <c r="AS507" s="135"/>
      <c r="AT507" s="135"/>
      <c r="AU507" s="135"/>
      <c r="AV507" s="135"/>
      <c r="AW507" s="136"/>
      <c r="AX507" s="134"/>
      <c r="AY507" s="135"/>
      <c r="AZ507" s="135"/>
      <c r="BA507" s="135"/>
      <c r="BB507" s="135"/>
      <c r="BC507" s="135"/>
      <c r="BD507" s="136"/>
      <c r="BE507" s="134"/>
      <c r="BF507" s="135"/>
      <c r="BG507" s="135"/>
      <c r="BH507" s="135"/>
      <c r="BI507" s="135"/>
      <c r="BJ507" s="135"/>
      <c r="BK507" s="136"/>
      <c r="BL507" s="134"/>
      <c r="BM507" s="135"/>
      <c r="BN507" s="135"/>
      <c r="BO507" s="135"/>
      <c r="BP507" s="135"/>
      <c r="BQ507" s="135"/>
      <c r="BR507" s="136"/>
    </row>
  </sheetData>
  <phoneticPr fontId="1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842F-4225-4180-9DD5-E77528C92C07}">
  <sheetPr>
    <tabColor rgb="FFFFC000"/>
    <pageSetUpPr autoPageBreaks="0"/>
  </sheetPr>
  <dimension ref="A1:BB500"/>
  <sheetViews>
    <sheetView topLeftCell="A5" workbookViewId="0">
      <selection activeCell="E24" sqref="E24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5" width="11.76171875" customWidth="1"/>
    <col min="6" max="12" width="10.1171875" customWidth="1"/>
  </cols>
  <sheetData>
    <row r="1" spans="1:54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4 Final Determinations Input Sheet</v>
      </c>
      <c r="B2" s="18"/>
      <c r="C2" s="17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6" customFormat="1" ht="14.65" x14ac:dyDescent="0.35">
      <c r="A6" s="18" t="s">
        <v>9</v>
      </c>
      <c r="B6" s="18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1" customFormat="1" ht="9.75" x14ac:dyDescent="0.25">
      <c r="A7" s="15" t="str">
        <f ca="1">"Error Checks: " &amp; IF(ISERROR(MATCH("Error",$A$8:$F$8,0)),"OK","Error")</f>
        <v>Error Checks: OK</v>
      </c>
      <c r="B7" s="15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1" customFormat="1" ht="9.75" x14ac:dyDescent="0.25">
      <c r="A8" s="13" t="str">
        <f t="shared" ref="A8:J8" ca="1" si="0">IF(ISERROR(MATCH("Error",A9:A1161,0)),"-","Error")</f>
        <v>-</v>
      </c>
      <c r="B8" s="13" t="str">
        <f t="shared" si="0"/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  <c r="J8" s="13" t="str">
        <f t="shared" si="0"/>
        <v>-</v>
      </c>
      <c r="K8" s="13"/>
      <c r="L8" s="13" t="str">
        <f t="shared" ref="L8:AE8" si="1">IF(ISERROR(MATCH("Error",L9:L1161,0)),"-","Error")</f>
        <v>-</v>
      </c>
      <c r="M8" s="13" t="str">
        <f t="shared" si="1"/>
        <v>-</v>
      </c>
      <c r="N8" s="13" t="str">
        <f t="shared" si="1"/>
        <v>-</v>
      </c>
      <c r="O8" s="13" t="str">
        <f t="shared" si="1"/>
        <v>-</v>
      </c>
      <c r="P8" s="13" t="str">
        <f t="shared" si="1"/>
        <v>-</v>
      </c>
      <c r="Q8" s="13" t="str">
        <f t="shared" si="1"/>
        <v>-</v>
      </c>
      <c r="R8" s="13" t="str">
        <f t="shared" si="1"/>
        <v>-</v>
      </c>
      <c r="S8" s="13" t="str">
        <f t="shared" si="1"/>
        <v>-</v>
      </c>
      <c r="T8" s="13" t="str">
        <f t="shared" si="1"/>
        <v>-</v>
      </c>
      <c r="U8" s="13" t="str">
        <f t="shared" si="1"/>
        <v>-</v>
      </c>
      <c r="V8" s="13" t="str">
        <f t="shared" si="1"/>
        <v>-</v>
      </c>
      <c r="W8" s="13" t="str">
        <f t="shared" si="1"/>
        <v>-</v>
      </c>
      <c r="X8" s="13" t="str">
        <f t="shared" si="1"/>
        <v>-</v>
      </c>
      <c r="Y8" s="13" t="str">
        <f t="shared" si="1"/>
        <v>-</v>
      </c>
      <c r="Z8" s="13" t="str">
        <f t="shared" si="1"/>
        <v>-</v>
      </c>
      <c r="AA8" s="13" t="str">
        <f t="shared" si="1"/>
        <v>-</v>
      </c>
      <c r="AB8" s="13" t="str">
        <f t="shared" si="1"/>
        <v>-</v>
      </c>
      <c r="AC8" s="13" t="str">
        <f t="shared" si="1"/>
        <v>-</v>
      </c>
      <c r="AD8" s="13" t="str">
        <f t="shared" si="1"/>
        <v>-</v>
      </c>
      <c r="AE8" s="13" t="str">
        <f t="shared" si="1"/>
        <v>-</v>
      </c>
      <c r="AF8" s="13"/>
      <c r="AG8" s="13"/>
      <c r="AH8" s="13" t="str">
        <f t="shared" ref="AH8:AZ8" si="2">IF(ISERROR(MATCH("Error",AH9:AH1161,0)),"-","Error")</f>
        <v>-</v>
      </c>
      <c r="AI8" s="13" t="str">
        <f t="shared" si="2"/>
        <v>-</v>
      </c>
      <c r="AJ8" s="13" t="str">
        <f t="shared" si="2"/>
        <v>-</v>
      </c>
      <c r="AK8" s="13" t="str">
        <f t="shared" si="2"/>
        <v>-</v>
      </c>
      <c r="AL8" s="13" t="str">
        <f t="shared" si="2"/>
        <v>-</v>
      </c>
      <c r="AM8" s="13" t="str">
        <f t="shared" si="2"/>
        <v>-</v>
      </c>
      <c r="AN8" s="13" t="str">
        <f t="shared" si="2"/>
        <v>-</v>
      </c>
      <c r="AO8" s="13" t="str">
        <f t="shared" si="2"/>
        <v>-</v>
      </c>
      <c r="AP8" s="13" t="str">
        <f t="shared" si="2"/>
        <v>-</v>
      </c>
      <c r="AQ8" s="13" t="str">
        <f t="shared" si="2"/>
        <v>-</v>
      </c>
      <c r="AR8" s="13" t="str">
        <f t="shared" si="2"/>
        <v>-</v>
      </c>
      <c r="AS8" s="13" t="str">
        <f t="shared" si="2"/>
        <v>-</v>
      </c>
      <c r="AT8" s="13" t="str">
        <f t="shared" si="2"/>
        <v>-</v>
      </c>
      <c r="AU8" s="13" t="str">
        <f t="shared" si="2"/>
        <v>-</v>
      </c>
      <c r="AV8" s="13" t="str">
        <f t="shared" si="2"/>
        <v>-</v>
      </c>
      <c r="AW8" s="13" t="str">
        <f t="shared" si="2"/>
        <v>-</v>
      </c>
      <c r="AX8" s="13" t="str">
        <f t="shared" si="2"/>
        <v>-</v>
      </c>
      <c r="AY8" s="13" t="str">
        <f t="shared" si="2"/>
        <v>-</v>
      </c>
      <c r="AZ8" s="13" t="str">
        <f t="shared" si="2"/>
        <v>-</v>
      </c>
      <c r="BA8" s="13"/>
      <c r="BB8" s="13"/>
    </row>
    <row r="9" spans="1:54" x14ac:dyDescent="0.3">
      <c r="C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4" s="1" customFormat="1" ht="19.899999999999999" customHeight="1" x14ac:dyDescent="0.5">
      <c r="A10" s="10" t="str">
        <f ca="1">IFERROR(VLOOKUP(RIGHT(CELL("filename",A1),LEN(CELL("filename",A1))-FIND("]",CELL("filename",A1))),'0.2_Contents'!$A$12:$B$34,2,FALSE), "Sheet name does not match Contents sheet")</f>
        <v>4 Final Determinations Input Sheet</v>
      </c>
      <c r="D10" s="2"/>
      <c r="E10" s="210" t="s">
        <v>243</v>
      </c>
      <c r="F10" s="211"/>
      <c r="G10" s="211"/>
      <c r="H10" s="211"/>
      <c r="I10" s="211"/>
      <c r="J10" s="211"/>
      <c r="K10" s="212"/>
    </row>
    <row r="12" spans="1:54" x14ac:dyDescent="0.3">
      <c r="A12" s="69" t="s">
        <v>69</v>
      </c>
      <c r="C12" s="71">
        <f>COUNTA($C$15:$C$500)-COUNTIF($C$15:$C$500,"-")-1</f>
        <v>0</v>
      </c>
      <c r="D12" s="68" t="str">
        <f>IF(C12='1.3_Baseline_Funding'!C12,"OK","Error")</f>
        <v>OK</v>
      </c>
    </row>
    <row r="13" spans="1:54" x14ac:dyDescent="0.3">
      <c r="K13" s="85" t="s">
        <v>90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4" ht="24.75" x14ac:dyDescent="0.3">
      <c r="A14" s="45" t="s">
        <v>58</v>
      </c>
      <c r="B14" s="46"/>
      <c r="C14" s="46"/>
      <c r="D14" s="46"/>
      <c r="E14" s="46"/>
      <c r="F14" s="152" t="s">
        <v>109</v>
      </c>
      <c r="G14" s="47" t="s">
        <v>83</v>
      </c>
      <c r="H14" s="47"/>
      <c r="I14" s="47"/>
      <c r="J14" s="54"/>
      <c r="K14" s="103" t="s">
        <v>96</v>
      </c>
      <c r="L14" s="104"/>
      <c r="M14" s="96" t="s">
        <v>202</v>
      </c>
      <c r="N14" s="47"/>
      <c r="O14" s="47"/>
      <c r="P14" s="47"/>
      <c r="Q14" s="47"/>
      <c r="R14" s="47"/>
      <c r="S14" s="97"/>
      <c r="T14" s="96" t="s">
        <v>203</v>
      </c>
      <c r="U14" s="47"/>
      <c r="V14" s="47"/>
      <c r="W14" s="47"/>
      <c r="X14" s="47"/>
      <c r="Y14" s="47"/>
      <c r="Z14" s="97"/>
      <c r="AA14" s="96" t="s">
        <v>204</v>
      </c>
      <c r="AB14" s="47"/>
      <c r="AC14" s="47"/>
      <c r="AD14" s="47"/>
      <c r="AE14" s="47"/>
      <c r="AF14" s="47"/>
      <c r="AG14" s="97"/>
      <c r="AH14" s="96" t="s">
        <v>205</v>
      </c>
      <c r="AI14" s="47"/>
      <c r="AJ14" s="47"/>
      <c r="AK14" s="47"/>
      <c r="AL14" s="47"/>
      <c r="AM14" s="47"/>
      <c r="AN14" s="97"/>
      <c r="AO14" s="96" t="s">
        <v>206</v>
      </c>
      <c r="AP14" s="47"/>
      <c r="AQ14" s="47"/>
      <c r="AR14" s="47"/>
      <c r="AS14" s="47"/>
      <c r="AT14" s="47"/>
      <c r="AU14" s="97"/>
      <c r="AV14" s="96" t="s">
        <v>207</v>
      </c>
      <c r="AW14" s="47"/>
      <c r="AX14" s="47"/>
      <c r="AY14" s="47"/>
      <c r="AZ14" s="47"/>
      <c r="BA14" s="47"/>
      <c r="BB14" s="97"/>
    </row>
    <row r="15" spans="1:54" s="44" customFormat="1" ht="104.25" customHeight="1" x14ac:dyDescent="0.3">
      <c r="A15" s="48" t="s">
        <v>37</v>
      </c>
      <c r="B15" s="48" t="s">
        <v>36</v>
      </c>
      <c r="C15" s="48" t="s">
        <v>51</v>
      </c>
      <c r="D15" s="64" t="s">
        <v>43</v>
      </c>
      <c r="E15" s="65" t="s">
        <v>197</v>
      </c>
      <c r="F15" s="93" t="s">
        <v>64</v>
      </c>
      <c r="G15" s="52" t="s">
        <v>61</v>
      </c>
      <c r="H15" s="50" t="s">
        <v>56</v>
      </c>
      <c r="I15" s="50" t="s">
        <v>55</v>
      </c>
      <c r="J15" s="56" t="s">
        <v>57</v>
      </c>
      <c r="K15" s="55" t="s">
        <v>98</v>
      </c>
      <c r="L15" s="52" t="s">
        <v>97</v>
      </c>
      <c r="M15" s="98" t="s">
        <v>99</v>
      </c>
      <c r="N15" s="52" t="s">
        <v>100</v>
      </c>
      <c r="O15" s="52" t="s">
        <v>101</v>
      </c>
      <c r="P15" s="52" t="s">
        <v>102</v>
      </c>
      <c r="Q15" s="52" t="s">
        <v>104</v>
      </c>
      <c r="R15" s="52" t="s">
        <v>103</v>
      </c>
      <c r="S15" s="99" t="s">
        <v>105</v>
      </c>
      <c r="T15" s="98" t="s">
        <v>99</v>
      </c>
      <c r="U15" s="52" t="s">
        <v>100</v>
      </c>
      <c r="V15" s="52" t="s">
        <v>101</v>
      </c>
      <c r="W15" s="52" t="s">
        <v>102</v>
      </c>
      <c r="X15" s="52" t="s">
        <v>104</v>
      </c>
      <c r="Y15" s="52" t="s">
        <v>103</v>
      </c>
      <c r="Z15" s="99" t="s">
        <v>105</v>
      </c>
      <c r="AA15" s="98" t="s">
        <v>99</v>
      </c>
      <c r="AB15" s="52" t="s">
        <v>100</v>
      </c>
      <c r="AC15" s="52" t="s">
        <v>101</v>
      </c>
      <c r="AD15" s="52" t="s">
        <v>102</v>
      </c>
      <c r="AE15" s="52" t="s">
        <v>104</v>
      </c>
      <c r="AF15" s="52" t="s">
        <v>103</v>
      </c>
      <c r="AG15" s="99" t="s">
        <v>105</v>
      </c>
      <c r="AH15" s="98" t="s">
        <v>99</v>
      </c>
      <c r="AI15" s="52" t="s">
        <v>100</v>
      </c>
      <c r="AJ15" s="52" t="s">
        <v>101</v>
      </c>
      <c r="AK15" s="52" t="s">
        <v>102</v>
      </c>
      <c r="AL15" s="52" t="s">
        <v>104</v>
      </c>
      <c r="AM15" s="52" t="s">
        <v>103</v>
      </c>
      <c r="AN15" s="99" t="s">
        <v>105</v>
      </c>
      <c r="AO15" s="98" t="s">
        <v>99</v>
      </c>
      <c r="AP15" s="52" t="s">
        <v>100</v>
      </c>
      <c r="AQ15" s="52" t="s">
        <v>101</v>
      </c>
      <c r="AR15" s="52" t="s">
        <v>102</v>
      </c>
      <c r="AS15" s="52" t="s">
        <v>104</v>
      </c>
      <c r="AT15" s="52" t="s">
        <v>103</v>
      </c>
      <c r="AU15" s="99" t="s">
        <v>105</v>
      </c>
      <c r="AV15" s="98" t="s">
        <v>99</v>
      </c>
      <c r="AW15" s="52" t="s">
        <v>100</v>
      </c>
      <c r="AX15" s="52" t="s">
        <v>101</v>
      </c>
      <c r="AY15" s="52" t="s">
        <v>102</v>
      </c>
      <c r="AZ15" s="52" t="s">
        <v>104</v>
      </c>
      <c r="BA15" s="52" t="s">
        <v>103</v>
      </c>
      <c r="BB15" s="99" t="s">
        <v>105</v>
      </c>
    </row>
    <row r="16" spans="1:54" s="44" customFormat="1" ht="11.25" x14ac:dyDescent="0.3">
      <c r="A16" s="87"/>
      <c r="B16" s="87"/>
      <c r="C16" s="87"/>
      <c r="D16" s="88"/>
      <c r="E16" s="151"/>
      <c r="F16" s="153"/>
      <c r="G16" s="52"/>
      <c r="H16" s="50"/>
      <c r="I16" s="50"/>
      <c r="J16" s="56"/>
      <c r="K16" s="95"/>
      <c r="L16" s="90"/>
      <c r="M16" s="100" t="s">
        <v>107</v>
      </c>
      <c r="N16" s="91" t="s">
        <v>107</v>
      </c>
      <c r="O16" s="91" t="s">
        <v>106</v>
      </c>
      <c r="P16" s="91" t="s">
        <v>107</v>
      </c>
      <c r="Q16" s="91" t="s">
        <v>107</v>
      </c>
      <c r="R16" s="91" t="s">
        <v>107</v>
      </c>
      <c r="S16" s="101" t="s">
        <v>106</v>
      </c>
      <c r="T16" s="100" t="s">
        <v>107</v>
      </c>
      <c r="U16" s="91" t="s">
        <v>107</v>
      </c>
      <c r="V16" s="91" t="s">
        <v>106</v>
      </c>
      <c r="W16" s="91" t="s">
        <v>107</v>
      </c>
      <c r="X16" s="91" t="s">
        <v>107</v>
      </c>
      <c r="Y16" s="91" t="s">
        <v>107</v>
      </c>
      <c r="Z16" s="101" t="s">
        <v>106</v>
      </c>
      <c r="AA16" s="100" t="s">
        <v>107</v>
      </c>
      <c r="AB16" s="91" t="s">
        <v>107</v>
      </c>
      <c r="AC16" s="91" t="s">
        <v>106</v>
      </c>
      <c r="AD16" s="91" t="s">
        <v>107</v>
      </c>
      <c r="AE16" s="91" t="s">
        <v>107</v>
      </c>
      <c r="AF16" s="91" t="s">
        <v>107</v>
      </c>
      <c r="AG16" s="101" t="s">
        <v>106</v>
      </c>
      <c r="AH16" s="100" t="s">
        <v>107</v>
      </c>
      <c r="AI16" s="91" t="s">
        <v>107</v>
      </c>
      <c r="AJ16" s="91" t="s">
        <v>106</v>
      </c>
      <c r="AK16" s="91" t="s">
        <v>107</v>
      </c>
      <c r="AL16" s="91" t="s">
        <v>107</v>
      </c>
      <c r="AM16" s="91" t="s">
        <v>107</v>
      </c>
      <c r="AN16" s="101" t="s">
        <v>106</v>
      </c>
      <c r="AO16" s="100" t="s">
        <v>107</v>
      </c>
      <c r="AP16" s="91" t="s">
        <v>107</v>
      </c>
      <c r="AQ16" s="91" t="s">
        <v>106</v>
      </c>
      <c r="AR16" s="91" t="s">
        <v>107</v>
      </c>
      <c r="AS16" s="91" t="s">
        <v>107</v>
      </c>
      <c r="AT16" s="91" t="s">
        <v>107</v>
      </c>
      <c r="AU16" s="101" t="s">
        <v>106</v>
      </c>
      <c r="AV16" s="100" t="s">
        <v>107</v>
      </c>
      <c r="AW16" s="91" t="s">
        <v>107</v>
      </c>
      <c r="AX16" s="91" t="s">
        <v>106</v>
      </c>
      <c r="AY16" s="91" t="s">
        <v>107</v>
      </c>
      <c r="AZ16" s="91" t="s">
        <v>107</v>
      </c>
      <c r="BA16" s="91" t="s">
        <v>107</v>
      </c>
      <c r="BB16" s="101" t="s">
        <v>106</v>
      </c>
    </row>
    <row r="17" spans="1:54" x14ac:dyDescent="0.3">
      <c r="A17" s="196"/>
      <c r="B17" s="196"/>
      <c r="C17" s="196"/>
      <c r="D17" s="197"/>
      <c r="E17" s="198"/>
      <c r="F17" s="199"/>
      <c r="G17" s="200"/>
      <c r="H17" s="201"/>
      <c r="I17" s="201"/>
      <c r="J17" s="202"/>
      <c r="K17" s="203"/>
      <c r="L17" s="204"/>
      <c r="M17" s="205"/>
      <c r="N17" s="206"/>
      <c r="O17" s="206"/>
      <c r="P17" s="206"/>
      <c r="Q17" s="206"/>
      <c r="R17" s="206"/>
      <c r="S17" s="207"/>
      <c r="T17" s="205"/>
      <c r="U17" s="206"/>
      <c r="V17" s="206"/>
      <c r="W17" s="206"/>
      <c r="X17" s="206"/>
      <c r="Y17" s="206"/>
      <c r="Z17" s="207"/>
      <c r="AA17" s="205"/>
      <c r="AB17" s="206"/>
      <c r="AC17" s="206"/>
      <c r="AD17" s="206"/>
      <c r="AE17" s="206"/>
      <c r="AF17" s="206"/>
      <c r="AG17" s="207"/>
      <c r="AH17" s="205"/>
      <c r="AI17" s="206"/>
      <c r="AJ17" s="206"/>
      <c r="AK17" s="206"/>
      <c r="AL17" s="206"/>
      <c r="AM17" s="206"/>
      <c r="AN17" s="207"/>
      <c r="AO17" s="205"/>
      <c r="AP17" s="206"/>
      <c r="AQ17" s="206"/>
      <c r="AR17" s="206"/>
      <c r="AS17" s="206"/>
      <c r="AT17" s="206"/>
      <c r="AU17" s="207"/>
      <c r="AV17" s="205"/>
      <c r="AW17" s="206"/>
      <c r="AX17" s="206"/>
      <c r="AY17" s="206"/>
      <c r="AZ17" s="206"/>
      <c r="BA17" s="206"/>
      <c r="BB17" s="207"/>
    </row>
    <row r="18" spans="1:54" x14ac:dyDescent="0.3">
      <c r="A18" s="196"/>
      <c r="B18" s="196"/>
      <c r="C18" s="196"/>
      <c r="D18" s="197"/>
      <c r="E18" s="198"/>
      <c r="F18" s="199"/>
      <c r="G18" s="200"/>
      <c r="H18" s="201"/>
      <c r="I18" s="201"/>
      <c r="J18" s="202"/>
      <c r="K18" s="203"/>
      <c r="L18" s="204"/>
      <c r="M18" s="205"/>
      <c r="N18" s="206"/>
      <c r="O18" s="206"/>
      <c r="P18" s="206"/>
      <c r="Q18" s="206"/>
      <c r="R18" s="206"/>
      <c r="S18" s="207"/>
      <c r="T18" s="205"/>
      <c r="U18" s="206"/>
      <c r="V18" s="206"/>
      <c r="W18" s="206"/>
      <c r="X18" s="206"/>
      <c r="Y18" s="206"/>
      <c r="Z18" s="207"/>
      <c r="AA18" s="205"/>
      <c r="AB18" s="206"/>
      <c r="AC18" s="206"/>
      <c r="AD18" s="206"/>
      <c r="AE18" s="206"/>
      <c r="AF18" s="206"/>
      <c r="AG18" s="207"/>
      <c r="AH18" s="205"/>
      <c r="AI18" s="206"/>
      <c r="AJ18" s="206"/>
      <c r="AK18" s="206"/>
      <c r="AL18" s="206"/>
      <c r="AM18" s="206"/>
      <c r="AN18" s="207"/>
      <c r="AO18" s="205"/>
      <c r="AP18" s="206"/>
      <c r="AQ18" s="206"/>
      <c r="AR18" s="206"/>
      <c r="AS18" s="206"/>
      <c r="AT18" s="206"/>
      <c r="AU18" s="207"/>
      <c r="AV18" s="205"/>
      <c r="AW18" s="206"/>
      <c r="AX18" s="206"/>
      <c r="AY18" s="206"/>
      <c r="AZ18" s="206"/>
      <c r="BA18" s="206"/>
      <c r="BB18" s="207"/>
    </row>
    <row r="19" spans="1:54" x14ac:dyDescent="0.3">
      <c r="A19" s="196"/>
      <c r="B19" s="196"/>
      <c r="C19" s="196"/>
      <c r="D19" s="197"/>
      <c r="E19" s="198"/>
      <c r="F19" s="199"/>
      <c r="G19" s="200"/>
      <c r="H19" s="201"/>
      <c r="I19" s="201"/>
      <c r="J19" s="202"/>
      <c r="K19" s="203"/>
      <c r="L19" s="204"/>
      <c r="M19" s="205"/>
      <c r="N19" s="206"/>
      <c r="O19" s="206"/>
      <c r="P19" s="206"/>
      <c r="Q19" s="206"/>
      <c r="R19" s="206"/>
      <c r="S19" s="207"/>
      <c r="T19" s="205"/>
      <c r="U19" s="206"/>
      <c r="V19" s="206"/>
      <c r="W19" s="206"/>
      <c r="X19" s="206"/>
      <c r="Y19" s="206"/>
      <c r="Z19" s="207"/>
      <c r="AA19" s="205"/>
      <c r="AB19" s="206"/>
      <c r="AC19" s="206"/>
      <c r="AD19" s="206"/>
      <c r="AE19" s="206"/>
      <c r="AF19" s="206"/>
      <c r="AG19" s="207"/>
      <c r="AH19" s="205"/>
      <c r="AI19" s="206"/>
      <c r="AJ19" s="206"/>
      <c r="AK19" s="206"/>
      <c r="AL19" s="206"/>
      <c r="AM19" s="206"/>
      <c r="AN19" s="207"/>
      <c r="AO19" s="205"/>
      <c r="AP19" s="206"/>
      <c r="AQ19" s="206"/>
      <c r="AR19" s="206"/>
      <c r="AS19" s="206"/>
      <c r="AT19" s="206"/>
      <c r="AU19" s="207"/>
      <c r="AV19" s="205"/>
      <c r="AW19" s="206"/>
      <c r="AX19" s="206"/>
      <c r="AY19" s="206"/>
      <c r="AZ19" s="206"/>
      <c r="BA19" s="206"/>
      <c r="BB19" s="207"/>
    </row>
    <row r="20" spans="1:54" x14ac:dyDescent="0.3">
      <c r="A20" s="196"/>
      <c r="B20" s="196"/>
      <c r="C20" s="196"/>
      <c r="D20" s="197"/>
      <c r="E20" s="198"/>
      <c r="F20" s="199"/>
      <c r="G20" s="200"/>
      <c r="H20" s="201"/>
      <c r="I20" s="201"/>
      <c r="J20" s="202"/>
      <c r="K20" s="203"/>
      <c r="L20" s="204"/>
      <c r="M20" s="205"/>
      <c r="N20" s="206"/>
      <c r="O20" s="206"/>
      <c r="P20" s="206"/>
      <c r="Q20" s="206"/>
      <c r="R20" s="206"/>
      <c r="S20" s="207"/>
      <c r="T20" s="205"/>
      <c r="U20" s="206"/>
      <c r="V20" s="206"/>
      <c r="W20" s="206"/>
      <c r="X20" s="206"/>
      <c r="Y20" s="206"/>
      <c r="Z20" s="207"/>
      <c r="AA20" s="205"/>
      <c r="AB20" s="206"/>
      <c r="AC20" s="206"/>
      <c r="AD20" s="206"/>
      <c r="AE20" s="206"/>
      <c r="AF20" s="206"/>
      <c r="AG20" s="207"/>
      <c r="AH20" s="205"/>
      <c r="AI20" s="206"/>
      <c r="AJ20" s="206"/>
      <c r="AK20" s="206"/>
      <c r="AL20" s="206"/>
      <c r="AM20" s="206"/>
      <c r="AN20" s="207"/>
      <c r="AO20" s="205"/>
      <c r="AP20" s="206"/>
      <c r="AQ20" s="206"/>
      <c r="AR20" s="206"/>
      <c r="AS20" s="206"/>
      <c r="AT20" s="206"/>
      <c r="AU20" s="207"/>
      <c r="AV20" s="205"/>
      <c r="AW20" s="206"/>
      <c r="AX20" s="206"/>
      <c r="AY20" s="206"/>
      <c r="AZ20" s="206"/>
      <c r="BA20" s="206"/>
      <c r="BB20" s="207"/>
    </row>
    <row r="21" spans="1:54" x14ac:dyDescent="0.3">
      <c r="A21" s="196"/>
      <c r="B21" s="196"/>
      <c r="C21" s="196"/>
      <c r="D21" s="197"/>
      <c r="E21" s="198"/>
      <c r="F21" s="199"/>
      <c r="G21" s="200"/>
      <c r="H21" s="201"/>
      <c r="I21" s="201"/>
      <c r="J21" s="202"/>
      <c r="K21" s="203"/>
      <c r="L21" s="204"/>
      <c r="M21" s="205"/>
      <c r="N21" s="206"/>
      <c r="O21" s="206"/>
      <c r="P21" s="206"/>
      <c r="Q21" s="206"/>
      <c r="R21" s="206"/>
      <c r="S21" s="207"/>
      <c r="T21" s="205"/>
      <c r="U21" s="206"/>
      <c r="V21" s="206"/>
      <c r="W21" s="206"/>
      <c r="X21" s="206"/>
      <c r="Y21" s="206"/>
      <c r="Z21" s="207"/>
      <c r="AA21" s="205"/>
      <c r="AB21" s="206"/>
      <c r="AC21" s="206"/>
      <c r="AD21" s="206"/>
      <c r="AE21" s="206"/>
      <c r="AF21" s="206"/>
      <c r="AG21" s="207"/>
      <c r="AH21" s="205"/>
      <c r="AI21" s="206"/>
      <c r="AJ21" s="206"/>
      <c r="AK21" s="206"/>
      <c r="AL21" s="206"/>
      <c r="AM21" s="206"/>
      <c r="AN21" s="207"/>
      <c r="AO21" s="205"/>
      <c r="AP21" s="206"/>
      <c r="AQ21" s="206"/>
      <c r="AR21" s="206"/>
      <c r="AS21" s="206"/>
      <c r="AT21" s="206"/>
      <c r="AU21" s="207"/>
      <c r="AV21" s="205"/>
      <c r="AW21" s="206"/>
      <c r="AX21" s="206"/>
      <c r="AY21" s="206"/>
      <c r="AZ21" s="206"/>
      <c r="BA21" s="206"/>
      <c r="BB21" s="207"/>
    </row>
    <row r="22" spans="1:54" x14ac:dyDescent="0.3">
      <c r="A22" s="196"/>
      <c r="B22" s="196"/>
      <c r="C22" s="196"/>
      <c r="D22" s="197"/>
      <c r="E22" s="198"/>
      <c r="F22" s="199"/>
      <c r="G22" s="200"/>
      <c r="H22" s="201"/>
      <c r="I22" s="201"/>
      <c r="J22" s="202"/>
      <c r="K22" s="203"/>
      <c r="L22" s="204"/>
      <c r="M22" s="205"/>
      <c r="N22" s="206"/>
      <c r="O22" s="206"/>
      <c r="P22" s="206"/>
      <c r="Q22" s="206"/>
      <c r="R22" s="206"/>
      <c r="S22" s="207"/>
      <c r="T22" s="205"/>
      <c r="U22" s="206"/>
      <c r="V22" s="206"/>
      <c r="W22" s="206"/>
      <c r="X22" s="206"/>
      <c r="Y22" s="206"/>
      <c r="Z22" s="207"/>
      <c r="AA22" s="205"/>
      <c r="AB22" s="206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7"/>
      <c r="AO22" s="205"/>
      <c r="AP22" s="206"/>
      <c r="AQ22" s="206"/>
      <c r="AR22" s="206"/>
      <c r="AS22" s="206"/>
      <c r="AT22" s="206"/>
      <c r="AU22" s="207"/>
      <c r="AV22" s="205"/>
      <c r="AW22" s="206"/>
      <c r="AX22" s="206"/>
      <c r="AY22" s="206"/>
      <c r="AZ22" s="206"/>
      <c r="BA22" s="206"/>
      <c r="BB22" s="207"/>
    </row>
    <row r="23" spans="1:54" x14ac:dyDescent="0.3">
      <c r="A23" s="196"/>
      <c r="B23" s="196"/>
      <c r="C23" s="196"/>
      <c r="D23" s="197"/>
      <c r="E23" s="198"/>
      <c r="F23" s="199"/>
      <c r="G23" s="200"/>
      <c r="H23" s="201"/>
      <c r="I23" s="201"/>
      <c r="J23" s="202"/>
      <c r="K23" s="203"/>
      <c r="L23" s="204"/>
      <c r="M23" s="205"/>
      <c r="N23" s="206"/>
      <c r="O23" s="206"/>
      <c r="P23" s="206"/>
      <c r="Q23" s="206"/>
      <c r="R23" s="206"/>
      <c r="S23" s="207"/>
      <c r="T23" s="205"/>
      <c r="U23" s="206"/>
      <c r="V23" s="206"/>
      <c r="W23" s="206"/>
      <c r="X23" s="206"/>
      <c r="Y23" s="206"/>
      <c r="Z23" s="207"/>
      <c r="AA23" s="205"/>
      <c r="AB23" s="206"/>
      <c r="AC23" s="206"/>
      <c r="AD23" s="206"/>
      <c r="AE23" s="206"/>
      <c r="AF23" s="206"/>
      <c r="AG23" s="207"/>
      <c r="AH23" s="205"/>
      <c r="AI23" s="206"/>
      <c r="AJ23" s="206"/>
      <c r="AK23" s="206"/>
      <c r="AL23" s="206"/>
      <c r="AM23" s="206"/>
      <c r="AN23" s="207"/>
      <c r="AO23" s="205"/>
      <c r="AP23" s="206"/>
      <c r="AQ23" s="206"/>
      <c r="AR23" s="206"/>
      <c r="AS23" s="206"/>
      <c r="AT23" s="206"/>
      <c r="AU23" s="207"/>
      <c r="AV23" s="205"/>
      <c r="AW23" s="206"/>
      <c r="AX23" s="206"/>
      <c r="AY23" s="206"/>
      <c r="AZ23" s="206"/>
      <c r="BA23" s="206"/>
      <c r="BB23" s="207"/>
    </row>
    <row r="24" spans="1:54" x14ac:dyDescent="0.3">
      <c r="A24" s="196"/>
      <c r="B24" s="196"/>
      <c r="C24" s="196"/>
      <c r="D24" s="197"/>
      <c r="E24" s="198"/>
      <c r="F24" s="199"/>
      <c r="G24" s="200"/>
      <c r="H24" s="201"/>
      <c r="I24" s="201"/>
      <c r="J24" s="202"/>
      <c r="K24" s="203"/>
      <c r="L24" s="204"/>
      <c r="M24" s="205"/>
      <c r="N24" s="206"/>
      <c r="O24" s="206"/>
      <c r="P24" s="206"/>
      <c r="Q24" s="206"/>
      <c r="R24" s="206"/>
      <c r="S24" s="207"/>
      <c r="T24" s="205"/>
      <c r="U24" s="206"/>
      <c r="V24" s="206"/>
      <c r="W24" s="206"/>
      <c r="X24" s="206"/>
      <c r="Y24" s="206"/>
      <c r="Z24" s="207"/>
      <c r="AA24" s="205"/>
      <c r="AB24" s="206"/>
      <c r="AC24" s="206"/>
      <c r="AD24" s="206"/>
      <c r="AE24" s="206"/>
      <c r="AF24" s="206"/>
      <c r="AG24" s="207"/>
      <c r="AH24" s="205"/>
      <c r="AI24" s="206"/>
      <c r="AJ24" s="206"/>
      <c r="AK24" s="206"/>
      <c r="AL24" s="206"/>
      <c r="AM24" s="206"/>
      <c r="AN24" s="207"/>
      <c r="AO24" s="205"/>
      <c r="AP24" s="206"/>
      <c r="AQ24" s="206"/>
      <c r="AR24" s="206"/>
      <c r="AS24" s="206"/>
      <c r="AT24" s="206"/>
      <c r="AU24" s="207"/>
      <c r="AV24" s="205"/>
      <c r="AW24" s="206"/>
      <c r="AX24" s="206"/>
      <c r="AY24" s="206"/>
      <c r="AZ24" s="206"/>
      <c r="BA24" s="206"/>
      <c r="BB24" s="207"/>
    </row>
    <row r="25" spans="1:54" x14ac:dyDescent="0.3">
      <c r="A25" s="196"/>
      <c r="B25" s="196"/>
      <c r="C25" s="196"/>
      <c r="D25" s="197"/>
      <c r="E25" s="198"/>
      <c r="F25" s="199"/>
      <c r="G25" s="200"/>
      <c r="H25" s="201"/>
      <c r="I25" s="201"/>
      <c r="J25" s="202"/>
      <c r="K25" s="203"/>
      <c r="L25" s="204"/>
      <c r="M25" s="205"/>
      <c r="N25" s="206"/>
      <c r="O25" s="206"/>
      <c r="P25" s="206"/>
      <c r="Q25" s="206"/>
      <c r="R25" s="206"/>
      <c r="S25" s="207"/>
      <c r="T25" s="205"/>
      <c r="U25" s="206"/>
      <c r="V25" s="206"/>
      <c r="W25" s="206"/>
      <c r="X25" s="206"/>
      <c r="Y25" s="206"/>
      <c r="Z25" s="207"/>
      <c r="AA25" s="205"/>
      <c r="AB25" s="206"/>
      <c r="AC25" s="206"/>
      <c r="AD25" s="206"/>
      <c r="AE25" s="206"/>
      <c r="AF25" s="206"/>
      <c r="AG25" s="207"/>
      <c r="AH25" s="205"/>
      <c r="AI25" s="206"/>
      <c r="AJ25" s="206"/>
      <c r="AK25" s="206"/>
      <c r="AL25" s="206"/>
      <c r="AM25" s="206"/>
      <c r="AN25" s="207"/>
      <c r="AO25" s="205"/>
      <c r="AP25" s="206"/>
      <c r="AQ25" s="206"/>
      <c r="AR25" s="206"/>
      <c r="AS25" s="206"/>
      <c r="AT25" s="206"/>
      <c r="AU25" s="207"/>
      <c r="AV25" s="205"/>
      <c r="AW25" s="206"/>
      <c r="AX25" s="206"/>
      <c r="AY25" s="206"/>
      <c r="AZ25" s="206"/>
      <c r="BA25" s="206"/>
      <c r="BB25" s="207"/>
    </row>
    <row r="26" spans="1:54" x14ac:dyDescent="0.3">
      <c r="A26" s="196"/>
      <c r="B26" s="196"/>
      <c r="C26" s="196"/>
      <c r="D26" s="197"/>
      <c r="E26" s="198"/>
      <c r="F26" s="199"/>
      <c r="G26" s="200"/>
      <c r="H26" s="201"/>
      <c r="I26" s="201"/>
      <c r="J26" s="202"/>
      <c r="K26" s="203"/>
      <c r="L26" s="204"/>
      <c r="M26" s="205"/>
      <c r="N26" s="206"/>
      <c r="O26" s="206"/>
      <c r="P26" s="206"/>
      <c r="Q26" s="206"/>
      <c r="R26" s="206"/>
      <c r="S26" s="207"/>
      <c r="T26" s="205"/>
      <c r="U26" s="206"/>
      <c r="V26" s="206"/>
      <c r="W26" s="206"/>
      <c r="X26" s="206"/>
      <c r="Y26" s="206"/>
      <c r="Z26" s="207"/>
      <c r="AA26" s="205"/>
      <c r="AB26" s="206"/>
      <c r="AC26" s="206"/>
      <c r="AD26" s="206"/>
      <c r="AE26" s="206"/>
      <c r="AF26" s="206"/>
      <c r="AG26" s="207"/>
      <c r="AH26" s="205"/>
      <c r="AI26" s="206"/>
      <c r="AJ26" s="206"/>
      <c r="AK26" s="206"/>
      <c r="AL26" s="206"/>
      <c r="AM26" s="206"/>
      <c r="AN26" s="207"/>
      <c r="AO26" s="205"/>
      <c r="AP26" s="206"/>
      <c r="AQ26" s="206"/>
      <c r="AR26" s="206"/>
      <c r="AS26" s="206"/>
      <c r="AT26" s="206"/>
      <c r="AU26" s="207"/>
      <c r="AV26" s="205"/>
      <c r="AW26" s="206"/>
      <c r="AX26" s="206"/>
      <c r="AY26" s="206"/>
      <c r="AZ26" s="206"/>
      <c r="BA26" s="206"/>
      <c r="BB26" s="207"/>
    </row>
    <row r="27" spans="1:54" x14ac:dyDescent="0.3">
      <c r="A27" s="196"/>
      <c r="B27" s="196"/>
      <c r="C27" s="196"/>
      <c r="D27" s="197"/>
      <c r="E27" s="198"/>
      <c r="F27" s="199"/>
      <c r="G27" s="200"/>
      <c r="H27" s="201"/>
      <c r="I27" s="201"/>
      <c r="J27" s="202"/>
      <c r="K27" s="203"/>
      <c r="L27" s="204"/>
      <c r="M27" s="205"/>
      <c r="N27" s="206"/>
      <c r="O27" s="206"/>
      <c r="P27" s="206"/>
      <c r="Q27" s="206"/>
      <c r="R27" s="206"/>
      <c r="S27" s="207"/>
      <c r="T27" s="205"/>
      <c r="U27" s="206"/>
      <c r="V27" s="206"/>
      <c r="W27" s="206"/>
      <c r="X27" s="206"/>
      <c r="Y27" s="206"/>
      <c r="Z27" s="207"/>
      <c r="AA27" s="205"/>
      <c r="AB27" s="206"/>
      <c r="AC27" s="206"/>
      <c r="AD27" s="206"/>
      <c r="AE27" s="206"/>
      <c r="AF27" s="206"/>
      <c r="AG27" s="207"/>
      <c r="AH27" s="205"/>
      <c r="AI27" s="206"/>
      <c r="AJ27" s="206"/>
      <c r="AK27" s="206"/>
      <c r="AL27" s="206"/>
      <c r="AM27" s="206"/>
      <c r="AN27" s="207"/>
      <c r="AO27" s="205"/>
      <c r="AP27" s="206"/>
      <c r="AQ27" s="206"/>
      <c r="AR27" s="206"/>
      <c r="AS27" s="206"/>
      <c r="AT27" s="206"/>
      <c r="AU27" s="207"/>
      <c r="AV27" s="205"/>
      <c r="AW27" s="206"/>
      <c r="AX27" s="206"/>
      <c r="AY27" s="206"/>
      <c r="AZ27" s="206"/>
      <c r="BA27" s="206"/>
      <c r="BB27" s="207"/>
    </row>
    <row r="28" spans="1:54" x14ac:dyDescent="0.3">
      <c r="A28" s="196"/>
      <c r="B28" s="196"/>
      <c r="C28" s="196"/>
      <c r="D28" s="197"/>
      <c r="E28" s="198"/>
      <c r="F28" s="199"/>
      <c r="G28" s="200"/>
      <c r="H28" s="201"/>
      <c r="I28" s="201"/>
      <c r="J28" s="202"/>
      <c r="K28" s="203"/>
      <c r="L28" s="204"/>
      <c r="M28" s="205"/>
      <c r="N28" s="206"/>
      <c r="O28" s="206"/>
      <c r="P28" s="206"/>
      <c r="Q28" s="206"/>
      <c r="R28" s="206"/>
      <c r="S28" s="207"/>
      <c r="T28" s="205"/>
      <c r="U28" s="206"/>
      <c r="V28" s="206"/>
      <c r="W28" s="206"/>
      <c r="X28" s="206"/>
      <c r="Y28" s="206"/>
      <c r="Z28" s="207"/>
      <c r="AA28" s="205"/>
      <c r="AB28" s="206"/>
      <c r="AC28" s="206"/>
      <c r="AD28" s="206"/>
      <c r="AE28" s="206"/>
      <c r="AF28" s="206"/>
      <c r="AG28" s="207"/>
      <c r="AH28" s="205"/>
      <c r="AI28" s="206"/>
      <c r="AJ28" s="206"/>
      <c r="AK28" s="206"/>
      <c r="AL28" s="206"/>
      <c r="AM28" s="206"/>
      <c r="AN28" s="207"/>
      <c r="AO28" s="205"/>
      <c r="AP28" s="206"/>
      <c r="AQ28" s="206"/>
      <c r="AR28" s="206"/>
      <c r="AS28" s="206"/>
      <c r="AT28" s="206"/>
      <c r="AU28" s="207"/>
      <c r="AV28" s="205"/>
      <c r="AW28" s="206"/>
      <c r="AX28" s="206"/>
      <c r="AY28" s="206"/>
      <c r="AZ28" s="206"/>
      <c r="BA28" s="206"/>
      <c r="BB28" s="207"/>
    </row>
    <row r="29" spans="1:54" x14ac:dyDescent="0.3">
      <c r="A29" s="196"/>
      <c r="B29" s="196"/>
      <c r="C29" s="196"/>
      <c r="D29" s="197"/>
      <c r="E29" s="198"/>
      <c r="F29" s="199"/>
      <c r="G29" s="200"/>
      <c r="H29" s="201"/>
      <c r="I29" s="201"/>
      <c r="J29" s="202"/>
      <c r="K29" s="203"/>
      <c r="L29" s="204"/>
      <c r="M29" s="205"/>
      <c r="N29" s="206"/>
      <c r="O29" s="206"/>
      <c r="P29" s="206"/>
      <c r="Q29" s="206"/>
      <c r="R29" s="206"/>
      <c r="S29" s="207"/>
      <c r="T29" s="205"/>
      <c r="U29" s="206"/>
      <c r="V29" s="206"/>
      <c r="W29" s="206"/>
      <c r="X29" s="206"/>
      <c r="Y29" s="206"/>
      <c r="Z29" s="207"/>
      <c r="AA29" s="205"/>
      <c r="AB29" s="206"/>
      <c r="AC29" s="206"/>
      <c r="AD29" s="206"/>
      <c r="AE29" s="206"/>
      <c r="AF29" s="206"/>
      <c r="AG29" s="207"/>
      <c r="AH29" s="205"/>
      <c r="AI29" s="206"/>
      <c r="AJ29" s="206"/>
      <c r="AK29" s="206"/>
      <c r="AL29" s="206"/>
      <c r="AM29" s="206"/>
      <c r="AN29" s="207"/>
      <c r="AO29" s="205"/>
      <c r="AP29" s="206"/>
      <c r="AQ29" s="206"/>
      <c r="AR29" s="206"/>
      <c r="AS29" s="206"/>
      <c r="AT29" s="206"/>
      <c r="AU29" s="207"/>
      <c r="AV29" s="205"/>
      <c r="AW29" s="206"/>
      <c r="AX29" s="206"/>
      <c r="AY29" s="206"/>
      <c r="AZ29" s="206"/>
      <c r="BA29" s="206"/>
      <c r="BB29" s="207"/>
    </row>
    <row r="30" spans="1:54" x14ac:dyDescent="0.3">
      <c r="A30" s="196"/>
      <c r="B30" s="196"/>
      <c r="C30" s="196"/>
      <c r="D30" s="197"/>
      <c r="E30" s="198"/>
      <c r="F30" s="199"/>
      <c r="G30" s="200"/>
      <c r="H30" s="201"/>
      <c r="I30" s="201"/>
      <c r="J30" s="202"/>
      <c r="K30" s="203"/>
      <c r="L30" s="204"/>
      <c r="M30" s="205"/>
      <c r="N30" s="206"/>
      <c r="O30" s="206"/>
      <c r="P30" s="206"/>
      <c r="Q30" s="206"/>
      <c r="R30" s="206"/>
      <c r="S30" s="207"/>
      <c r="T30" s="205"/>
      <c r="U30" s="206"/>
      <c r="V30" s="206"/>
      <c r="W30" s="206"/>
      <c r="X30" s="206"/>
      <c r="Y30" s="206"/>
      <c r="Z30" s="207"/>
      <c r="AA30" s="205"/>
      <c r="AB30" s="206"/>
      <c r="AC30" s="206"/>
      <c r="AD30" s="206"/>
      <c r="AE30" s="206"/>
      <c r="AF30" s="206"/>
      <c r="AG30" s="207"/>
      <c r="AH30" s="205"/>
      <c r="AI30" s="206"/>
      <c r="AJ30" s="206"/>
      <c r="AK30" s="206"/>
      <c r="AL30" s="206"/>
      <c r="AM30" s="206"/>
      <c r="AN30" s="207"/>
      <c r="AO30" s="205"/>
      <c r="AP30" s="206"/>
      <c r="AQ30" s="206"/>
      <c r="AR30" s="206"/>
      <c r="AS30" s="206"/>
      <c r="AT30" s="206"/>
      <c r="AU30" s="207"/>
      <c r="AV30" s="205"/>
      <c r="AW30" s="206"/>
      <c r="AX30" s="206"/>
      <c r="AY30" s="206"/>
      <c r="AZ30" s="206"/>
      <c r="BA30" s="206"/>
      <c r="BB30" s="207"/>
    </row>
    <row r="31" spans="1:54" x14ac:dyDescent="0.3">
      <c r="A31" s="196"/>
      <c r="B31" s="196"/>
      <c r="C31" s="196"/>
      <c r="D31" s="197"/>
      <c r="E31" s="198"/>
      <c r="F31" s="199"/>
      <c r="G31" s="200"/>
      <c r="H31" s="201"/>
      <c r="I31" s="201"/>
      <c r="J31" s="202"/>
      <c r="K31" s="203"/>
      <c r="L31" s="204"/>
      <c r="M31" s="205"/>
      <c r="N31" s="206"/>
      <c r="O31" s="206"/>
      <c r="P31" s="206"/>
      <c r="Q31" s="206"/>
      <c r="R31" s="206"/>
      <c r="S31" s="207"/>
      <c r="T31" s="205"/>
      <c r="U31" s="206"/>
      <c r="V31" s="206"/>
      <c r="W31" s="206"/>
      <c r="X31" s="206"/>
      <c r="Y31" s="206"/>
      <c r="Z31" s="207"/>
      <c r="AA31" s="205"/>
      <c r="AB31" s="206"/>
      <c r="AC31" s="206"/>
      <c r="AD31" s="206"/>
      <c r="AE31" s="206"/>
      <c r="AF31" s="206"/>
      <c r="AG31" s="207"/>
      <c r="AH31" s="205"/>
      <c r="AI31" s="206"/>
      <c r="AJ31" s="206"/>
      <c r="AK31" s="206"/>
      <c r="AL31" s="206"/>
      <c r="AM31" s="206"/>
      <c r="AN31" s="207"/>
      <c r="AO31" s="205"/>
      <c r="AP31" s="206"/>
      <c r="AQ31" s="206"/>
      <c r="AR31" s="206"/>
      <c r="AS31" s="206"/>
      <c r="AT31" s="206"/>
      <c r="AU31" s="207"/>
      <c r="AV31" s="205"/>
      <c r="AW31" s="206"/>
      <c r="AX31" s="206"/>
      <c r="AY31" s="206"/>
      <c r="AZ31" s="206"/>
      <c r="BA31" s="206"/>
      <c r="BB31" s="207"/>
    </row>
    <row r="32" spans="1:54" x14ac:dyDescent="0.3">
      <c r="A32" s="196"/>
      <c r="B32" s="196"/>
      <c r="C32" s="196"/>
      <c r="D32" s="197"/>
      <c r="E32" s="198"/>
      <c r="F32" s="199"/>
      <c r="G32" s="200"/>
      <c r="H32" s="201"/>
      <c r="I32" s="201"/>
      <c r="J32" s="202"/>
      <c r="K32" s="203"/>
      <c r="L32" s="204"/>
      <c r="M32" s="205"/>
      <c r="N32" s="206"/>
      <c r="O32" s="206"/>
      <c r="P32" s="206"/>
      <c r="Q32" s="206"/>
      <c r="R32" s="206"/>
      <c r="S32" s="207"/>
      <c r="T32" s="205"/>
      <c r="U32" s="206"/>
      <c r="V32" s="206"/>
      <c r="W32" s="206"/>
      <c r="X32" s="206"/>
      <c r="Y32" s="206"/>
      <c r="Z32" s="207"/>
      <c r="AA32" s="205"/>
      <c r="AB32" s="206"/>
      <c r="AC32" s="206"/>
      <c r="AD32" s="206"/>
      <c r="AE32" s="206"/>
      <c r="AF32" s="206"/>
      <c r="AG32" s="207"/>
      <c r="AH32" s="205"/>
      <c r="AI32" s="206"/>
      <c r="AJ32" s="206"/>
      <c r="AK32" s="206"/>
      <c r="AL32" s="206"/>
      <c r="AM32" s="206"/>
      <c r="AN32" s="207"/>
      <c r="AO32" s="205"/>
      <c r="AP32" s="206"/>
      <c r="AQ32" s="206"/>
      <c r="AR32" s="206"/>
      <c r="AS32" s="206"/>
      <c r="AT32" s="206"/>
      <c r="AU32" s="207"/>
      <c r="AV32" s="205"/>
      <c r="AW32" s="206"/>
      <c r="AX32" s="206"/>
      <c r="AY32" s="206"/>
      <c r="AZ32" s="206"/>
      <c r="BA32" s="206"/>
      <c r="BB32" s="207"/>
    </row>
    <row r="33" spans="1:54" x14ac:dyDescent="0.3">
      <c r="A33" s="196"/>
      <c r="B33" s="196"/>
      <c r="C33" s="196"/>
      <c r="D33" s="197"/>
      <c r="E33" s="198"/>
      <c r="F33" s="199"/>
      <c r="G33" s="200"/>
      <c r="H33" s="201"/>
      <c r="I33" s="201"/>
      <c r="J33" s="202"/>
      <c r="K33" s="203"/>
      <c r="L33" s="204"/>
      <c r="M33" s="205"/>
      <c r="N33" s="206"/>
      <c r="O33" s="206"/>
      <c r="P33" s="206"/>
      <c r="Q33" s="206"/>
      <c r="R33" s="206"/>
      <c r="S33" s="207"/>
      <c r="T33" s="205"/>
      <c r="U33" s="206"/>
      <c r="V33" s="206"/>
      <c r="W33" s="206"/>
      <c r="X33" s="206"/>
      <c r="Y33" s="206"/>
      <c r="Z33" s="207"/>
      <c r="AA33" s="205"/>
      <c r="AB33" s="206"/>
      <c r="AC33" s="206"/>
      <c r="AD33" s="206"/>
      <c r="AE33" s="206"/>
      <c r="AF33" s="206"/>
      <c r="AG33" s="207"/>
      <c r="AH33" s="205"/>
      <c r="AI33" s="206"/>
      <c r="AJ33" s="206"/>
      <c r="AK33" s="206"/>
      <c r="AL33" s="206"/>
      <c r="AM33" s="206"/>
      <c r="AN33" s="207"/>
      <c r="AO33" s="205"/>
      <c r="AP33" s="206"/>
      <c r="AQ33" s="206"/>
      <c r="AR33" s="206"/>
      <c r="AS33" s="206"/>
      <c r="AT33" s="206"/>
      <c r="AU33" s="207"/>
      <c r="AV33" s="205"/>
      <c r="AW33" s="206"/>
      <c r="AX33" s="206"/>
      <c r="AY33" s="206"/>
      <c r="AZ33" s="206"/>
      <c r="BA33" s="206"/>
      <c r="BB33" s="207"/>
    </row>
    <row r="34" spans="1:54" x14ac:dyDescent="0.3">
      <c r="A34" s="196"/>
      <c r="B34" s="196"/>
      <c r="C34" s="196"/>
      <c r="D34" s="197"/>
      <c r="E34" s="198"/>
      <c r="F34" s="199"/>
      <c r="G34" s="200"/>
      <c r="H34" s="201"/>
      <c r="I34" s="201"/>
      <c r="J34" s="202"/>
      <c r="K34" s="203"/>
      <c r="L34" s="204"/>
      <c r="M34" s="205"/>
      <c r="N34" s="206"/>
      <c r="O34" s="206"/>
      <c r="P34" s="206"/>
      <c r="Q34" s="206"/>
      <c r="R34" s="206"/>
      <c r="S34" s="207"/>
      <c r="T34" s="205"/>
      <c r="U34" s="206"/>
      <c r="V34" s="206"/>
      <c r="W34" s="206"/>
      <c r="X34" s="206"/>
      <c r="Y34" s="206"/>
      <c r="Z34" s="207"/>
      <c r="AA34" s="205"/>
      <c r="AB34" s="206"/>
      <c r="AC34" s="206"/>
      <c r="AD34" s="206"/>
      <c r="AE34" s="206"/>
      <c r="AF34" s="206"/>
      <c r="AG34" s="207"/>
      <c r="AH34" s="205"/>
      <c r="AI34" s="206"/>
      <c r="AJ34" s="206"/>
      <c r="AK34" s="206"/>
      <c r="AL34" s="206"/>
      <c r="AM34" s="206"/>
      <c r="AN34" s="207"/>
      <c r="AO34" s="205"/>
      <c r="AP34" s="206"/>
      <c r="AQ34" s="206"/>
      <c r="AR34" s="206"/>
      <c r="AS34" s="206"/>
      <c r="AT34" s="206"/>
      <c r="AU34" s="207"/>
      <c r="AV34" s="205"/>
      <c r="AW34" s="206"/>
      <c r="AX34" s="206"/>
      <c r="AY34" s="206"/>
      <c r="AZ34" s="206"/>
      <c r="BA34" s="206"/>
      <c r="BB34" s="207"/>
    </row>
    <row r="35" spans="1:54" x14ac:dyDescent="0.3">
      <c r="A35" s="196"/>
      <c r="B35" s="196"/>
      <c r="C35" s="196"/>
      <c r="D35" s="197"/>
      <c r="E35" s="198"/>
      <c r="F35" s="199"/>
      <c r="G35" s="200"/>
      <c r="H35" s="201"/>
      <c r="I35" s="201"/>
      <c r="J35" s="202"/>
      <c r="K35" s="203"/>
      <c r="L35" s="204"/>
      <c r="M35" s="205"/>
      <c r="N35" s="206"/>
      <c r="O35" s="206"/>
      <c r="P35" s="206"/>
      <c r="Q35" s="206"/>
      <c r="R35" s="206"/>
      <c r="S35" s="207"/>
      <c r="T35" s="205"/>
      <c r="U35" s="206"/>
      <c r="V35" s="206"/>
      <c r="W35" s="206"/>
      <c r="X35" s="206"/>
      <c r="Y35" s="206"/>
      <c r="Z35" s="207"/>
      <c r="AA35" s="205"/>
      <c r="AB35" s="206"/>
      <c r="AC35" s="206"/>
      <c r="AD35" s="206"/>
      <c r="AE35" s="206"/>
      <c r="AF35" s="206"/>
      <c r="AG35" s="207"/>
      <c r="AH35" s="205"/>
      <c r="AI35" s="206"/>
      <c r="AJ35" s="206"/>
      <c r="AK35" s="206"/>
      <c r="AL35" s="206"/>
      <c r="AM35" s="206"/>
      <c r="AN35" s="207"/>
      <c r="AO35" s="205"/>
      <c r="AP35" s="206"/>
      <c r="AQ35" s="206"/>
      <c r="AR35" s="206"/>
      <c r="AS35" s="206"/>
      <c r="AT35" s="206"/>
      <c r="AU35" s="207"/>
      <c r="AV35" s="205"/>
      <c r="AW35" s="206"/>
      <c r="AX35" s="206"/>
      <c r="AY35" s="206"/>
      <c r="AZ35" s="206"/>
      <c r="BA35" s="206"/>
      <c r="BB35" s="207"/>
    </row>
    <row r="36" spans="1:54" x14ac:dyDescent="0.3">
      <c r="A36" s="196"/>
      <c r="B36" s="196"/>
      <c r="C36" s="196"/>
      <c r="D36" s="197"/>
      <c r="E36" s="198"/>
      <c r="F36" s="199"/>
      <c r="G36" s="200"/>
      <c r="H36" s="201"/>
      <c r="I36" s="201"/>
      <c r="J36" s="202"/>
      <c r="K36" s="203"/>
      <c r="L36" s="204"/>
      <c r="M36" s="205"/>
      <c r="N36" s="206"/>
      <c r="O36" s="206"/>
      <c r="P36" s="206"/>
      <c r="Q36" s="206"/>
      <c r="R36" s="206"/>
      <c r="S36" s="207"/>
      <c r="T36" s="205"/>
      <c r="U36" s="206"/>
      <c r="V36" s="206"/>
      <c r="W36" s="206"/>
      <c r="X36" s="206"/>
      <c r="Y36" s="206"/>
      <c r="Z36" s="207"/>
      <c r="AA36" s="205"/>
      <c r="AB36" s="206"/>
      <c r="AC36" s="206"/>
      <c r="AD36" s="206"/>
      <c r="AE36" s="206"/>
      <c r="AF36" s="206"/>
      <c r="AG36" s="207"/>
      <c r="AH36" s="205"/>
      <c r="AI36" s="206"/>
      <c r="AJ36" s="206"/>
      <c r="AK36" s="206"/>
      <c r="AL36" s="206"/>
      <c r="AM36" s="206"/>
      <c r="AN36" s="207"/>
      <c r="AO36" s="205"/>
      <c r="AP36" s="206"/>
      <c r="AQ36" s="206"/>
      <c r="AR36" s="206"/>
      <c r="AS36" s="206"/>
      <c r="AT36" s="206"/>
      <c r="AU36" s="207"/>
      <c r="AV36" s="205"/>
      <c r="AW36" s="206"/>
      <c r="AX36" s="206"/>
      <c r="AY36" s="206"/>
      <c r="AZ36" s="206"/>
      <c r="BA36" s="206"/>
      <c r="BB36" s="207"/>
    </row>
    <row r="37" spans="1:54" x14ac:dyDescent="0.3">
      <c r="A37" s="196"/>
      <c r="B37" s="196"/>
      <c r="C37" s="196"/>
      <c r="D37" s="197"/>
      <c r="E37" s="198"/>
      <c r="F37" s="199"/>
      <c r="G37" s="200"/>
      <c r="H37" s="201"/>
      <c r="I37" s="201"/>
      <c r="J37" s="202"/>
      <c r="K37" s="203"/>
      <c r="L37" s="204"/>
      <c r="M37" s="205"/>
      <c r="N37" s="206"/>
      <c r="O37" s="206"/>
      <c r="P37" s="206"/>
      <c r="Q37" s="206"/>
      <c r="R37" s="206"/>
      <c r="S37" s="207"/>
      <c r="T37" s="205"/>
      <c r="U37" s="206"/>
      <c r="V37" s="206"/>
      <c r="W37" s="206"/>
      <c r="X37" s="206"/>
      <c r="Y37" s="206"/>
      <c r="Z37" s="207"/>
      <c r="AA37" s="205"/>
      <c r="AB37" s="206"/>
      <c r="AC37" s="206"/>
      <c r="AD37" s="206"/>
      <c r="AE37" s="206"/>
      <c r="AF37" s="206"/>
      <c r="AG37" s="207"/>
      <c r="AH37" s="205"/>
      <c r="AI37" s="206"/>
      <c r="AJ37" s="206"/>
      <c r="AK37" s="206"/>
      <c r="AL37" s="206"/>
      <c r="AM37" s="206"/>
      <c r="AN37" s="207"/>
      <c r="AO37" s="205"/>
      <c r="AP37" s="206"/>
      <c r="AQ37" s="206"/>
      <c r="AR37" s="206"/>
      <c r="AS37" s="206"/>
      <c r="AT37" s="206"/>
      <c r="AU37" s="207"/>
      <c r="AV37" s="205"/>
      <c r="AW37" s="206"/>
      <c r="AX37" s="206"/>
      <c r="AY37" s="206"/>
      <c r="AZ37" s="206"/>
      <c r="BA37" s="206"/>
      <c r="BB37" s="207"/>
    </row>
    <row r="38" spans="1:54" x14ac:dyDescent="0.3">
      <c r="A38" s="196"/>
      <c r="B38" s="196"/>
      <c r="C38" s="196"/>
      <c r="D38" s="197"/>
      <c r="E38" s="198"/>
      <c r="F38" s="199"/>
      <c r="G38" s="200"/>
      <c r="H38" s="201"/>
      <c r="I38" s="201"/>
      <c r="J38" s="202"/>
      <c r="K38" s="203"/>
      <c r="L38" s="204"/>
      <c r="M38" s="205"/>
      <c r="N38" s="206"/>
      <c r="O38" s="206"/>
      <c r="P38" s="206"/>
      <c r="Q38" s="206"/>
      <c r="R38" s="206"/>
      <c r="S38" s="207"/>
      <c r="T38" s="205"/>
      <c r="U38" s="206"/>
      <c r="V38" s="206"/>
      <c r="W38" s="206"/>
      <c r="X38" s="206"/>
      <c r="Y38" s="206"/>
      <c r="Z38" s="207"/>
      <c r="AA38" s="205"/>
      <c r="AB38" s="206"/>
      <c r="AC38" s="206"/>
      <c r="AD38" s="206"/>
      <c r="AE38" s="206"/>
      <c r="AF38" s="206"/>
      <c r="AG38" s="207"/>
      <c r="AH38" s="205"/>
      <c r="AI38" s="206"/>
      <c r="AJ38" s="206"/>
      <c r="AK38" s="206"/>
      <c r="AL38" s="206"/>
      <c r="AM38" s="206"/>
      <c r="AN38" s="207"/>
      <c r="AO38" s="205"/>
      <c r="AP38" s="206"/>
      <c r="AQ38" s="206"/>
      <c r="AR38" s="206"/>
      <c r="AS38" s="206"/>
      <c r="AT38" s="206"/>
      <c r="AU38" s="207"/>
      <c r="AV38" s="205"/>
      <c r="AW38" s="206"/>
      <c r="AX38" s="206"/>
      <c r="AY38" s="206"/>
      <c r="AZ38" s="206"/>
      <c r="BA38" s="206"/>
      <c r="BB38" s="207"/>
    </row>
    <row r="39" spans="1:54" x14ac:dyDescent="0.3">
      <c r="A39" s="196"/>
      <c r="B39" s="196"/>
      <c r="C39" s="196"/>
      <c r="D39" s="197"/>
      <c r="E39" s="198"/>
      <c r="F39" s="199"/>
      <c r="G39" s="200"/>
      <c r="H39" s="201"/>
      <c r="I39" s="201"/>
      <c r="J39" s="202"/>
      <c r="K39" s="203"/>
      <c r="L39" s="204"/>
      <c r="M39" s="205"/>
      <c r="N39" s="206"/>
      <c r="O39" s="206"/>
      <c r="P39" s="206"/>
      <c r="Q39" s="206"/>
      <c r="R39" s="206"/>
      <c r="S39" s="207"/>
      <c r="T39" s="205"/>
      <c r="U39" s="206"/>
      <c r="V39" s="206"/>
      <c r="W39" s="206"/>
      <c r="X39" s="206"/>
      <c r="Y39" s="206"/>
      <c r="Z39" s="207"/>
      <c r="AA39" s="205"/>
      <c r="AB39" s="206"/>
      <c r="AC39" s="206"/>
      <c r="AD39" s="206"/>
      <c r="AE39" s="206"/>
      <c r="AF39" s="206"/>
      <c r="AG39" s="207"/>
      <c r="AH39" s="205"/>
      <c r="AI39" s="206"/>
      <c r="AJ39" s="206"/>
      <c r="AK39" s="206"/>
      <c r="AL39" s="206"/>
      <c r="AM39" s="206"/>
      <c r="AN39" s="207"/>
      <c r="AO39" s="205"/>
      <c r="AP39" s="206"/>
      <c r="AQ39" s="206"/>
      <c r="AR39" s="206"/>
      <c r="AS39" s="206"/>
      <c r="AT39" s="206"/>
      <c r="AU39" s="207"/>
      <c r="AV39" s="205"/>
      <c r="AW39" s="206"/>
      <c r="AX39" s="206"/>
      <c r="AY39" s="206"/>
      <c r="AZ39" s="206"/>
      <c r="BA39" s="206"/>
      <c r="BB39" s="207"/>
    </row>
    <row r="40" spans="1:54" x14ac:dyDescent="0.3">
      <c r="A40" s="196"/>
      <c r="B40" s="196"/>
      <c r="C40" s="196"/>
      <c r="D40" s="197"/>
      <c r="E40" s="198"/>
      <c r="F40" s="199"/>
      <c r="G40" s="200"/>
      <c r="H40" s="201"/>
      <c r="I40" s="201"/>
      <c r="J40" s="202"/>
      <c r="K40" s="203"/>
      <c r="L40" s="204"/>
      <c r="M40" s="205"/>
      <c r="N40" s="206"/>
      <c r="O40" s="206"/>
      <c r="P40" s="206"/>
      <c r="Q40" s="206"/>
      <c r="R40" s="206"/>
      <c r="S40" s="207"/>
      <c r="T40" s="205"/>
      <c r="U40" s="206"/>
      <c r="V40" s="206"/>
      <c r="W40" s="206"/>
      <c r="X40" s="206"/>
      <c r="Y40" s="206"/>
      <c r="Z40" s="207"/>
      <c r="AA40" s="205"/>
      <c r="AB40" s="206"/>
      <c r="AC40" s="206"/>
      <c r="AD40" s="206"/>
      <c r="AE40" s="206"/>
      <c r="AF40" s="206"/>
      <c r="AG40" s="207"/>
      <c r="AH40" s="205"/>
      <c r="AI40" s="206"/>
      <c r="AJ40" s="206"/>
      <c r="AK40" s="206"/>
      <c r="AL40" s="206"/>
      <c r="AM40" s="206"/>
      <c r="AN40" s="207"/>
      <c r="AO40" s="205"/>
      <c r="AP40" s="206"/>
      <c r="AQ40" s="206"/>
      <c r="AR40" s="206"/>
      <c r="AS40" s="206"/>
      <c r="AT40" s="206"/>
      <c r="AU40" s="207"/>
      <c r="AV40" s="205"/>
      <c r="AW40" s="206"/>
      <c r="AX40" s="206"/>
      <c r="AY40" s="206"/>
      <c r="AZ40" s="206"/>
      <c r="BA40" s="206"/>
      <c r="BB40" s="207"/>
    </row>
    <row r="41" spans="1:54" x14ac:dyDescent="0.3">
      <c r="A41" s="196"/>
      <c r="B41" s="196"/>
      <c r="C41" s="196"/>
      <c r="D41" s="197"/>
      <c r="E41" s="198"/>
      <c r="F41" s="199"/>
      <c r="G41" s="200"/>
      <c r="H41" s="201"/>
      <c r="I41" s="201"/>
      <c r="J41" s="202"/>
      <c r="K41" s="203"/>
      <c r="L41" s="204"/>
      <c r="M41" s="205"/>
      <c r="N41" s="206"/>
      <c r="O41" s="206"/>
      <c r="P41" s="206"/>
      <c r="Q41" s="206"/>
      <c r="R41" s="206"/>
      <c r="S41" s="207"/>
      <c r="T41" s="205"/>
      <c r="U41" s="206"/>
      <c r="V41" s="206"/>
      <c r="W41" s="206"/>
      <c r="X41" s="206"/>
      <c r="Y41" s="206"/>
      <c r="Z41" s="207"/>
      <c r="AA41" s="205"/>
      <c r="AB41" s="206"/>
      <c r="AC41" s="206"/>
      <c r="AD41" s="206"/>
      <c r="AE41" s="206"/>
      <c r="AF41" s="206"/>
      <c r="AG41" s="207"/>
      <c r="AH41" s="205"/>
      <c r="AI41" s="206"/>
      <c r="AJ41" s="206"/>
      <c r="AK41" s="206"/>
      <c r="AL41" s="206"/>
      <c r="AM41" s="206"/>
      <c r="AN41" s="207"/>
      <c r="AO41" s="205"/>
      <c r="AP41" s="206"/>
      <c r="AQ41" s="206"/>
      <c r="AR41" s="206"/>
      <c r="AS41" s="206"/>
      <c r="AT41" s="206"/>
      <c r="AU41" s="207"/>
      <c r="AV41" s="205"/>
      <c r="AW41" s="206"/>
      <c r="AX41" s="206"/>
      <c r="AY41" s="206"/>
      <c r="AZ41" s="206"/>
      <c r="BA41" s="206"/>
      <c r="BB41" s="207"/>
    </row>
    <row r="42" spans="1:54" x14ac:dyDescent="0.3">
      <c r="A42" s="196"/>
      <c r="B42" s="196"/>
      <c r="C42" s="196"/>
      <c r="D42" s="197"/>
      <c r="E42" s="198"/>
      <c r="F42" s="199"/>
      <c r="G42" s="200"/>
      <c r="H42" s="201"/>
      <c r="I42" s="201"/>
      <c r="J42" s="202"/>
      <c r="K42" s="203"/>
      <c r="L42" s="204"/>
      <c r="M42" s="205"/>
      <c r="N42" s="206"/>
      <c r="O42" s="206"/>
      <c r="P42" s="206"/>
      <c r="Q42" s="206"/>
      <c r="R42" s="206"/>
      <c r="S42" s="207"/>
      <c r="T42" s="205"/>
      <c r="U42" s="206"/>
      <c r="V42" s="206"/>
      <c r="W42" s="206"/>
      <c r="X42" s="206"/>
      <c r="Y42" s="206"/>
      <c r="Z42" s="207"/>
      <c r="AA42" s="205"/>
      <c r="AB42" s="206"/>
      <c r="AC42" s="206"/>
      <c r="AD42" s="206"/>
      <c r="AE42" s="206"/>
      <c r="AF42" s="206"/>
      <c r="AG42" s="207"/>
      <c r="AH42" s="205"/>
      <c r="AI42" s="206"/>
      <c r="AJ42" s="206"/>
      <c r="AK42" s="206"/>
      <c r="AL42" s="206"/>
      <c r="AM42" s="206"/>
      <c r="AN42" s="207"/>
      <c r="AO42" s="205"/>
      <c r="AP42" s="206"/>
      <c r="AQ42" s="206"/>
      <c r="AR42" s="206"/>
      <c r="AS42" s="206"/>
      <c r="AT42" s="206"/>
      <c r="AU42" s="207"/>
      <c r="AV42" s="205"/>
      <c r="AW42" s="206"/>
      <c r="AX42" s="206"/>
      <c r="AY42" s="206"/>
      <c r="AZ42" s="206"/>
      <c r="BA42" s="206"/>
      <c r="BB42" s="207"/>
    </row>
    <row r="43" spans="1:54" x14ac:dyDescent="0.3">
      <c r="A43" s="196"/>
      <c r="B43" s="196"/>
      <c r="C43" s="196"/>
      <c r="D43" s="197"/>
      <c r="E43" s="198"/>
      <c r="F43" s="199"/>
      <c r="G43" s="200"/>
      <c r="H43" s="201"/>
      <c r="I43" s="201"/>
      <c r="J43" s="202"/>
      <c r="K43" s="203"/>
      <c r="L43" s="204"/>
      <c r="M43" s="205"/>
      <c r="N43" s="206"/>
      <c r="O43" s="206"/>
      <c r="P43" s="206"/>
      <c r="Q43" s="206"/>
      <c r="R43" s="206"/>
      <c r="S43" s="207"/>
      <c r="T43" s="205"/>
      <c r="U43" s="206"/>
      <c r="V43" s="206"/>
      <c r="W43" s="206"/>
      <c r="X43" s="206"/>
      <c r="Y43" s="206"/>
      <c r="Z43" s="207"/>
      <c r="AA43" s="205"/>
      <c r="AB43" s="206"/>
      <c r="AC43" s="206"/>
      <c r="AD43" s="206"/>
      <c r="AE43" s="206"/>
      <c r="AF43" s="206"/>
      <c r="AG43" s="207"/>
      <c r="AH43" s="205"/>
      <c r="AI43" s="206"/>
      <c r="AJ43" s="206"/>
      <c r="AK43" s="206"/>
      <c r="AL43" s="206"/>
      <c r="AM43" s="206"/>
      <c r="AN43" s="207"/>
      <c r="AO43" s="205"/>
      <c r="AP43" s="206"/>
      <c r="AQ43" s="206"/>
      <c r="AR43" s="206"/>
      <c r="AS43" s="206"/>
      <c r="AT43" s="206"/>
      <c r="AU43" s="207"/>
      <c r="AV43" s="205"/>
      <c r="AW43" s="206"/>
      <c r="AX43" s="206"/>
      <c r="AY43" s="206"/>
      <c r="AZ43" s="206"/>
      <c r="BA43" s="206"/>
      <c r="BB43" s="207"/>
    </row>
    <row r="44" spans="1:54" x14ac:dyDescent="0.3">
      <c r="A44" s="196"/>
      <c r="B44" s="196"/>
      <c r="C44" s="196"/>
      <c r="D44" s="197"/>
      <c r="E44" s="198"/>
      <c r="F44" s="199"/>
      <c r="G44" s="200"/>
      <c r="H44" s="201"/>
      <c r="I44" s="201"/>
      <c r="J44" s="202"/>
      <c r="K44" s="203"/>
      <c r="L44" s="204"/>
      <c r="M44" s="205"/>
      <c r="N44" s="206"/>
      <c r="O44" s="206"/>
      <c r="P44" s="206"/>
      <c r="Q44" s="206"/>
      <c r="R44" s="206"/>
      <c r="S44" s="207"/>
      <c r="T44" s="205"/>
      <c r="U44" s="206"/>
      <c r="V44" s="206"/>
      <c r="W44" s="206"/>
      <c r="X44" s="206"/>
      <c r="Y44" s="206"/>
      <c r="Z44" s="207"/>
      <c r="AA44" s="205"/>
      <c r="AB44" s="206"/>
      <c r="AC44" s="206"/>
      <c r="AD44" s="206"/>
      <c r="AE44" s="206"/>
      <c r="AF44" s="206"/>
      <c r="AG44" s="207"/>
      <c r="AH44" s="205"/>
      <c r="AI44" s="206"/>
      <c r="AJ44" s="206"/>
      <c r="AK44" s="206"/>
      <c r="AL44" s="206"/>
      <c r="AM44" s="206"/>
      <c r="AN44" s="207"/>
      <c r="AO44" s="205"/>
      <c r="AP44" s="206"/>
      <c r="AQ44" s="206"/>
      <c r="AR44" s="206"/>
      <c r="AS44" s="206"/>
      <c r="AT44" s="206"/>
      <c r="AU44" s="207"/>
      <c r="AV44" s="205"/>
      <c r="AW44" s="206"/>
      <c r="AX44" s="206"/>
      <c r="AY44" s="206"/>
      <c r="AZ44" s="206"/>
      <c r="BA44" s="206"/>
      <c r="BB44" s="207"/>
    </row>
    <row r="45" spans="1:54" x14ac:dyDescent="0.3">
      <c r="A45" s="196"/>
      <c r="B45" s="196"/>
      <c r="C45" s="196"/>
      <c r="D45" s="197"/>
      <c r="E45" s="198"/>
      <c r="F45" s="199"/>
      <c r="G45" s="200"/>
      <c r="H45" s="201"/>
      <c r="I45" s="201"/>
      <c r="J45" s="202"/>
      <c r="K45" s="203"/>
      <c r="L45" s="204"/>
      <c r="M45" s="205"/>
      <c r="N45" s="206"/>
      <c r="O45" s="206"/>
      <c r="P45" s="206"/>
      <c r="Q45" s="206"/>
      <c r="R45" s="206"/>
      <c r="S45" s="207"/>
      <c r="T45" s="205"/>
      <c r="U45" s="206"/>
      <c r="V45" s="206"/>
      <c r="W45" s="206"/>
      <c r="X45" s="206"/>
      <c r="Y45" s="206"/>
      <c r="Z45" s="207"/>
      <c r="AA45" s="205"/>
      <c r="AB45" s="206"/>
      <c r="AC45" s="206"/>
      <c r="AD45" s="206"/>
      <c r="AE45" s="206"/>
      <c r="AF45" s="206"/>
      <c r="AG45" s="207"/>
      <c r="AH45" s="205"/>
      <c r="AI45" s="206"/>
      <c r="AJ45" s="206"/>
      <c r="AK45" s="206"/>
      <c r="AL45" s="206"/>
      <c r="AM45" s="206"/>
      <c r="AN45" s="207"/>
      <c r="AO45" s="205"/>
      <c r="AP45" s="206"/>
      <c r="AQ45" s="206"/>
      <c r="AR45" s="206"/>
      <c r="AS45" s="206"/>
      <c r="AT45" s="206"/>
      <c r="AU45" s="207"/>
      <c r="AV45" s="205"/>
      <c r="AW45" s="206"/>
      <c r="AX45" s="206"/>
      <c r="AY45" s="206"/>
      <c r="AZ45" s="206"/>
      <c r="BA45" s="206"/>
      <c r="BB45" s="207"/>
    </row>
    <row r="46" spans="1:54" x14ac:dyDescent="0.3">
      <c r="A46" s="196"/>
      <c r="B46" s="196"/>
      <c r="C46" s="196"/>
      <c r="D46" s="197"/>
      <c r="E46" s="198"/>
      <c r="F46" s="199"/>
      <c r="G46" s="200"/>
      <c r="H46" s="201"/>
      <c r="I46" s="201"/>
      <c r="J46" s="202"/>
      <c r="K46" s="203"/>
      <c r="L46" s="204"/>
      <c r="M46" s="205"/>
      <c r="N46" s="206"/>
      <c r="O46" s="206"/>
      <c r="P46" s="206"/>
      <c r="Q46" s="206"/>
      <c r="R46" s="206"/>
      <c r="S46" s="207"/>
      <c r="T46" s="205"/>
      <c r="U46" s="206"/>
      <c r="V46" s="206"/>
      <c r="W46" s="206"/>
      <c r="X46" s="206"/>
      <c r="Y46" s="206"/>
      <c r="Z46" s="207"/>
      <c r="AA46" s="205"/>
      <c r="AB46" s="206"/>
      <c r="AC46" s="206"/>
      <c r="AD46" s="206"/>
      <c r="AE46" s="206"/>
      <c r="AF46" s="206"/>
      <c r="AG46" s="207"/>
      <c r="AH46" s="205"/>
      <c r="AI46" s="206"/>
      <c r="AJ46" s="206"/>
      <c r="AK46" s="206"/>
      <c r="AL46" s="206"/>
      <c r="AM46" s="206"/>
      <c r="AN46" s="207"/>
      <c r="AO46" s="205"/>
      <c r="AP46" s="206"/>
      <c r="AQ46" s="206"/>
      <c r="AR46" s="206"/>
      <c r="AS46" s="206"/>
      <c r="AT46" s="206"/>
      <c r="AU46" s="207"/>
      <c r="AV46" s="205"/>
      <c r="AW46" s="206"/>
      <c r="AX46" s="206"/>
      <c r="AY46" s="206"/>
      <c r="AZ46" s="206"/>
      <c r="BA46" s="206"/>
      <c r="BB46" s="207"/>
    </row>
    <row r="47" spans="1:54" x14ac:dyDescent="0.3">
      <c r="A47" s="196"/>
      <c r="B47" s="196"/>
      <c r="C47" s="196"/>
      <c r="D47" s="197"/>
      <c r="E47" s="198"/>
      <c r="F47" s="199"/>
      <c r="G47" s="200"/>
      <c r="H47" s="201"/>
      <c r="I47" s="201"/>
      <c r="J47" s="202"/>
      <c r="K47" s="203"/>
      <c r="L47" s="204"/>
      <c r="M47" s="205"/>
      <c r="N47" s="206"/>
      <c r="O47" s="206"/>
      <c r="P47" s="206"/>
      <c r="Q47" s="206"/>
      <c r="R47" s="206"/>
      <c r="S47" s="207"/>
      <c r="T47" s="205"/>
      <c r="U47" s="206"/>
      <c r="V47" s="206"/>
      <c r="W47" s="206"/>
      <c r="X47" s="206"/>
      <c r="Y47" s="206"/>
      <c r="Z47" s="207"/>
      <c r="AA47" s="205"/>
      <c r="AB47" s="206"/>
      <c r="AC47" s="206"/>
      <c r="AD47" s="206"/>
      <c r="AE47" s="206"/>
      <c r="AF47" s="206"/>
      <c r="AG47" s="207"/>
      <c r="AH47" s="205"/>
      <c r="AI47" s="206"/>
      <c r="AJ47" s="206"/>
      <c r="AK47" s="206"/>
      <c r="AL47" s="206"/>
      <c r="AM47" s="206"/>
      <c r="AN47" s="207"/>
      <c r="AO47" s="205"/>
      <c r="AP47" s="206"/>
      <c r="AQ47" s="206"/>
      <c r="AR47" s="206"/>
      <c r="AS47" s="206"/>
      <c r="AT47" s="206"/>
      <c r="AU47" s="207"/>
      <c r="AV47" s="205"/>
      <c r="AW47" s="206"/>
      <c r="AX47" s="206"/>
      <c r="AY47" s="206"/>
      <c r="AZ47" s="206"/>
      <c r="BA47" s="206"/>
      <c r="BB47" s="207"/>
    </row>
    <row r="48" spans="1:54" x14ac:dyDescent="0.3">
      <c r="A48" s="196"/>
      <c r="B48" s="196"/>
      <c r="C48" s="196"/>
      <c r="D48" s="197"/>
      <c r="E48" s="198"/>
      <c r="F48" s="199"/>
      <c r="G48" s="200"/>
      <c r="H48" s="201"/>
      <c r="I48" s="201"/>
      <c r="J48" s="202"/>
      <c r="K48" s="203"/>
      <c r="L48" s="204"/>
      <c r="M48" s="205"/>
      <c r="N48" s="206"/>
      <c r="O48" s="206"/>
      <c r="P48" s="206"/>
      <c r="Q48" s="206"/>
      <c r="R48" s="206"/>
      <c r="S48" s="207"/>
      <c r="T48" s="205"/>
      <c r="U48" s="206"/>
      <c r="V48" s="206"/>
      <c r="W48" s="206"/>
      <c r="X48" s="206"/>
      <c r="Y48" s="206"/>
      <c r="Z48" s="207"/>
      <c r="AA48" s="205"/>
      <c r="AB48" s="206"/>
      <c r="AC48" s="206"/>
      <c r="AD48" s="206"/>
      <c r="AE48" s="206"/>
      <c r="AF48" s="206"/>
      <c r="AG48" s="207"/>
      <c r="AH48" s="205"/>
      <c r="AI48" s="206"/>
      <c r="AJ48" s="206"/>
      <c r="AK48" s="206"/>
      <c r="AL48" s="206"/>
      <c r="AM48" s="206"/>
      <c r="AN48" s="207"/>
      <c r="AO48" s="205"/>
      <c r="AP48" s="206"/>
      <c r="AQ48" s="206"/>
      <c r="AR48" s="206"/>
      <c r="AS48" s="206"/>
      <c r="AT48" s="206"/>
      <c r="AU48" s="207"/>
      <c r="AV48" s="205"/>
      <c r="AW48" s="206"/>
      <c r="AX48" s="206"/>
      <c r="AY48" s="206"/>
      <c r="AZ48" s="206"/>
      <c r="BA48" s="206"/>
      <c r="BB48" s="207"/>
    </row>
    <row r="49" spans="1:54" x14ac:dyDescent="0.3">
      <c r="A49" s="196"/>
      <c r="B49" s="196"/>
      <c r="C49" s="196"/>
      <c r="D49" s="197"/>
      <c r="E49" s="198"/>
      <c r="F49" s="199"/>
      <c r="G49" s="200"/>
      <c r="H49" s="201"/>
      <c r="I49" s="201"/>
      <c r="J49" s="202"/>
      <c r="K49" s="203"/>
      <c r="L49" s="204"/>
      <c r="M49" s="205"/>
      <c r="N49" s="206"/>
      <c r="O49" s="206"/>
      <c r="P49" s="206"/>
      <c r="Q49" s="206"/>
      <c r="R49" s="206"/>
      <c r="S49" s="207"/>
      <c r="T49" s="205"/>
      <c r="U49" s="206"/>
      <c r="V49" s="206"/>
      <c r="W49" s="206"/>
      <c r="X49" s="206"/>
      <c r="Y49" s="206"/>
      <c r="Z49" s="207"/>
      <c r="AA49" s="205"/>
      <c r="AB49" s="206"/>
      <c r="AC49" s="206"/>
      <c r="AD49" s="206"/>
      <c r="AE49" s="206"/>
      <c r="AF49" s="206"/>
      <c r="AG49" s="207"/>
      <c r="AH49" s="205"/>
      <c r="AI49" s="206"/>
      <c r="AJ49" s="206"/>
      <c r="AK49" s="206"/>
      <c r="AL49" s="206"/>
      <c r="AM49" s="206"/>
      <c r="AN49" s="207"/>
      <c r="AO49" s="205"/>
      <c r="AP49" s="206"/>
      <c r="AQ49" s="206"/>
      <c r="AR49" s="206"/>
      <c r="AS49" s="206"/>
      <c r="AT49" s="206"/>
      <c r="AU49" s="207"/>
      <c r="AV49" s="205"/>
      <c r="AW49" s="206"/>
      <c r="AX49" s="206"/>
      <c r="AY49" s="206"/>
      <c r="AZ49" s="206"/>
      <c r="BA49" s="206"/>
      <c r="BB49" s="207"/>
    </row>
    <row r="50" spans="1:54" x14ac:dyDescent="0.3">
      <c r="A50" s="196"/>
      <c r="B50" s="196"/>
      <c r="C50" s="196"/>
      <c r="D50" s="197"/>
      <c r="E50" s="198"/>
      <c r="F50" s="199"/>
      <c r="G50" s="200"/>
      <c r="H50" s="201"/>
      <c r="I50" s="201"/>
      <c r="J50" s="202"/>
      <c r="K50" s="203"/>
      <c r="L50" s="204"/>
      <c r="M50" s="205"/>
      <c r="N50" s="206"/>
      <c r="O50" s="206"/>
      <c r="P50" s="206"/>
      <c r="Q50" s="206"/>
      <c r="R50" s="206"/>
      <c r="S50" s="207"/>
      <c r="T50" s="205"/>
      <c r="U50" s="206"/>
      <c r="V50" s="206"/>
      <c r="W50" s="206"/>
      <c r="X50" s="206"/>
      <c r="Y50" s="206"/>
      <c r="Z50" s="207"/>
      <c r="AA50" s="205"/>
      <c r="AB50" s="206"/>
      <c r="AC50" s="206"/>
      <c r="AD50" s="206"/>
      <c r="AE50" s="206"/>
      <c r="AF50" s="206"/>
      <c r="AG50" s="207"/>
      <c r="AH50" s="205"/>
      <c r="AI50" s="206"/>
      <c r="AJ50" s="206"/>
      <c r="AK50" s="206"/>
      <c r="AL50" s="206"/>
      <c r="AM50" s="206"/>
      <c r="AN50" s="207"/>
      <c r="AO50" s="205"/>
      <c r="AP50" s="206"/>
      <c r="AQ50" s="206"/>
      <c r="AR50" s="206"/>
      <c r="AS50" s="206"/>
      <c r="AT50" s="206"/>
      <c r="AU50" s="207"/>
      <c r="AV50" s="205"/>
      <c r="AW50" s="206"/>
      <c r="AX50" s="206"/>
      <c r="AY50" s="206"/>
      <c r="AZ50" s="206"/>
      <c r="BA50" s="206"/>
      <c r="BB50" s="207"/>
    </row>
    <row r="51" spans="1:54" x14ac:dyDescent="0.3">
      <c r="A51" s="196"/>
      <c r="B51" s="196"/>
      <c r="C51" s="196"/>
      <c r="D51" s="197"/>
      <c r="E51" s="198"/>
      <c r="F51" s="199"/>
      <c r="G51" s="200"/>
      <c r="H51" s="201"/>
      <c r="I51" s="201"/>
      <c r="J51" s="202"/>
      <c r="K51" s="203"/>
      <c r="L51" s="204"/>
      <c r="M51" s="205"/>
      <c r="N51" s="206"/>
      <c r="O51" s="206"/>
      <c r="P51" s="206"/>
      <c r="Q51" s="206"/>
      <c r="R51" s="206"/>
      <c r="S51" s="207"/>
      <c r="T51" s="205"/>
      <c r="U51" s="206"/>
      <c r="V51" s="206"/>
      <c r="W51" s="206"/>
      <c r="X51" s="206"/>
      <c r="Y51" s="206"/>
      <c r="Z51" s="207"/>
      <c r="AA51" s="205"/>
      <c r="AB51" s="206"/>
      <c r="AC51" s="206"/>
      <c r="AD51" s="206"/>
      <c r="AE51" s="206"/>
      <c r="AF51" s="206"/>
      <c r="AG51" s="207"/>
      <c r="AH51" s="205"/>
      <c r="AI51" s="206"/>
      <c r="AJ51" s="206"/>
      <c r="AK51" s="206"/>
      <c r="AL51" s="206"/>
      <c r="AM51" s="206"/>
      <c r="AN51" s="207"/>
      <c r="AO51" s="205"/>
      <c r="AP51" s="206"/>
      <c r="AQ51" s="206"/>
      <c r="AR51" s="206"/>
      <c r="AS51" s="206"/>
      <c r="AT51" s="206"/>
      <c r="AU51" s="207"/>
      <c r="AV51" s="205"/>
      <c r="AW51" s="206"/>
      <c r="AX51" s="206"/>
      <c r="AY51" s="206"/>
      <c r="AZ51" s="206"/>
      <c r="BA51" s="206"/>
      <c r="BB51" s="207"/>
    </row>
    <row r="52" spans="1:54" x14ac:dyDescent="0.3">
      <c r="A52" s="196"/>
      <c r="B52" s="196"/>
      <c r="C52" s="196"/>
      <c r="D52" s="197"/>
      <c r="E52" s="198"/>
      <c r="F52" s="199"/>
      <c r="G52" s="200"/>
      <c r="H52" s="201"/>
      <c r="I52" s="201"/>
      <c r="J52" s="202"/>
      <c r="K52" s="203"/>
      <c r="L52" s="204"/>
      <c r="M52" s="205"/>
      <c r="N52" s="206"/>
      <c r="O52" s="206"/>
      <c r="P52" s="206"/>
      <c r="Q52" s="206"/>
      <c r="R52" s="206"/>
      <c r="S52" s="207"/>
      <c r="T52" s="205"/>
      <c r="U52" s="206"/>
      <c r="V52" s="206"/>
      <c r="W52" s="206"/>
      <c r="X52" s="206"/>
      <c r="Y52" s="206"/>
      <c r="Z52" s="207"/>
      <c r="AA52" s="205"/>
      <c r="AB52" s="206"/>
      <c r="AC52" s="206"/>
      <c r="AD52" s="206"/>
      <c r="AE52" s="206"/>
      <c r="AF52" s="206"/>
      <c r="AG52" s="207"/>
      <c r="AH52" s="205"/>
      <c r="AI52" s="206"/>
      <c r="AJ52" s="206"/>
      <c r="AK52" s="206"/>
      <c r="AL52" s="206"/>
      <c r="AM52" s="206"/>
      <c r="AN52" s="207"/>
      <c r="AO52" s="205"/>
      <c r="AP52" s="206"/>
      <c r="AQ52" s="206"/>
      <c r="AR52" s="206"/>
      <c r="AS52" s="206"/>
      <c r="AT52" s="206"/>
      <c r="AU52" s="207"/>
      <c r="AV52" s="205"/>
      <c r="AW52" s="206"/>
      <c r="AX52" s="206"/>
      <c r="AY52" s="206"/>
      <c r="AZ52" s="206"/>
      <c r="BA52" s="206"/>
      <c r="BB52" s="207"/>
    </row>
    <row r="53" spans="1:54" x14ac:dyDescent="0.3">
      <c r="A53" s="196"/>
      <c r="B53" s="196"/>
      <c r="C53" s="196"/>
      <c r="D53" s="197"/>
      <c r="E53" s="198"/>
      <c r="F53" s="199"/>
      <c r="G53" s="200"/>
      <c r="H53" s="201"/>
      <c r="I53" s="201"/>
      <c r="J53" s="202"/>
      <c r="K53" s="203"/>
      <c r="L53" s="204"/>
      <c r="M53" s="205"/>
      <c r="N53" s="206"/>
      <c r="O53" s="206"/>
      <c r="P53" s="206"/>
      <c r="Q53" s="206"/>
      <c r="R53" s="206"/>
      <c r="S53" s="207"/>
      <c r="T53" s="205"/>
      <c r="U53" s="206"/>
      <c r="V53" s="206"/>
      <c r="W53" s="206"/>
      <c r="X53" s="206"/>
      <c r="Y53" s="206"/>
      <c r="Z53" s="207"/>
      <c r="AA53" s="205"/>
      <c r="AB53" s="206"/>
      <c r="AC53" s="206"/>
      <c r="AD53" s="206"/>
      <c r="AE53" s="206"/>
      <c r="AF53" s="206"/>
      <c r="AG53" s="207"/>
      <c r="AH53" s="205"/>
      <c r="AI53" s="206"/>
      <c r="AJ53" s="206"/>
      <c r="AK53" s="206"/>
      <c r="AL53" s="206"/>
      <c r="AM53" s="206"/>
      <c r="AN53" s="207"/>
      <c r="AO53" s="205"/>
      <c r="AP53" s="206"/>
      <c r="AQ53" s="206"/>
      <c r="AR53" s="206"/>
      <c r="AS53" s="206"/>
      <c r="AT53" s="206"/>
      <c r="AU53" s="207"/>
      <c r="AV53" s="205"/>
      <c r="AW53" s="206"/>
      <c r="AX53" s="206"/>
      <c r="AY53" s="206"/>
      <c r="AZ53" s="206"/>
      <c r="BA53" s="206"/>
      <c r="BB53" s="207"/>
    </row>
    <row r="54" spans="1:54" x14ac:dyDescent="0.3">
      <c r="A54" s="196"/>
      <c r="B54" s="196"/>
      <c r="C54" s="196"/>
      <c r="D54" s="197"/>
      <c r="E54" s="198"/>
      <c r="F54" s="199"/>
      <c r="G54" s="200"/>
      <c r="H54" s="201"/>
      <c r="I54" s="201"/>
      <c r="J54" s="202"/>
      <c r="K54" s="203"/>
      <c r="L54" s="204"/>
      <c r="M54" s="205"/>
      <c r="N54" s="206"/>
      <c r="O54" s="206"/>
      <c r="P54" s="206"/>
      <c r="Q54" s="206"/>
      <c r="R54" s="206"/>
      <c r="S54" s="207"/>
      <c r="T54" s="205"/>
      <c r="U54" s="206"/>
      <c r="V54" s="206"/>
      <c r="W54" s="206"/>
      <c r="X54" s="206"/>
      <c r="Y54" s="206"/>
      <c r="Z54" s="207"/>
      <c r="AA54" s="205"/>
      <c r="AB54" s="206"/>
      <c r="AC54" s="206"/>
      <c r="AD54" s="206"/>
      <c r="AE54" s="206"/>
      <c r="AF54" s="206"/>
      <c r="AG54" s="207"/>
      <c r="AH54" s="205"/>
      <c r="AI54" s="206"/>
      <c r="AJ54" s="206"/>
      <c r="AK54" s="206"/>
      <c r="AL54" s="206"/>
      <c r="AM54" s="206"/>
      <c r="AN54" s="207"/>
      <c r="AO54" s="205"/>
      <c r="AP54" s="206"/>
      <c r="AQ54" s="206"/>
      <c r="AR54" s="206"/>
      <c r="AS54" s="206"/>
      <c r="AT54" s="206"/>
      <c r="AU54" s="207"/>
      <c r="AV54" s="205"/>
      <c r="AW54" s="206"/>
      <c r="AX54" s="206"/>
      <c r="AY54" s="206"/>
      <c r="AZ54" s="206"/>
      <c r="BA54" s="206"/>
      <c r="BB54" s="207"/>
    </row>
    <row r="55" spans="1:54" x14ac:dyDescent="0.3">
      <c r="A55" s="196"/>
      <c r="B55" s="196"/>
      <c r="C55" s="196"/>
      <c r="D55" s="197"/>
      <c r="E55" s="198"/>
      <c r="F55" s="199"/>
      <c r="G55" s="200"/>
      <c r="H55" s="201"/>
      <c r="I55" s="201"/>
      <c r="J55" s="202"/>
      <c r="K55" s="203"/>
      <c r="L55" s="204"/>
      <c r="M55" s="205"/>
      <c r="N55" s="206"/>
      <c r="O55" s="206"/>
      <c r="P55" s="206"/>
      <c r="Q55" s="206"/>
      <c r="R55" s="206"/>
      <c r="S55" s="207"/>
      <c r="T55" s="205"/>
      <c r="U55" s="206"/>
      <c r="V55" s="206"/>
      <c r="W55" s="206"/>
      <c r="X55" s="206"/>
      <c r="Y55" s="206"/>
      <c r="Z55" s="207"/>
      <c r="AA55" s="205"/>
      <c r="AB55" s="206"/>
      <c r="AC55" s="206"/>
      <c r="AD55" s="206"/>
      <c r="AE55" s="206"/>
      <c r="AF55" s="206"/>
      <c r="AG55" s="207"/>
      <c r="AH55" s="205"/>
      <c r="AI55" s="206"/>
      <c r="AJ55" s="206"/>
      <c r="AK55" s="206"/>
      <c r="AL55" s="206"/>
      <c r="AM55" s="206"/>
      <c r="AN55" s="207"/>
      <c r="AO55" s="205"/>
      <c r="AP55" s="206"/>
      <c r="AQ55" s="206"/>
      <c r="AR55" s="206"/>
      <c r="AS55" s="206"/>
      <c r="AT55" s="206"/>
      <c r="AU55" s="207"/>
      <c r="AV55" s="205"/>
      <c r="AW55" s="206"/>
      <c r="AX55" s="206"/>
      <c r="AY55" s="206"/>
      <c r="AZ55" s="206"/>
      <c r="BA55" s="206"/>
      <c r="BB55" s="207"/>
    </row>
    <row r="56" spans="1:54" x14ac:dyDescent="0.3">
      <c r="A56" s="196"/>
      <c r="B56" s="196"/>
      <c r="C56" s="196"/>
      <c r="D56" s="197"/>
      <c r="E56" s="198"/>
      <c r="F56" s="199"/>
      <c r="G56" s="200"/>
      <c r="H56" s="201"/>
      <c r="I56" s="201"/>
      <c r="J56" s="202"/>
      <c r="K56" s="203"/>
      <c r="L56" s="204"/>
      <c r="M56" s="205"/>
      <c r="N56" s="206"/>
      <c r="O56" s="206"/>
      <c r="P56" s="206"/>
      <c r="Q56" s="206"/>
      <c r="R56" s="206"/>
      <c r="S56" s="207"/>
      <c r="T56" s="205"/>
      <c r="U56" s="206"/>
      <c r="V56" s="206"/>
      <c r="W56" s="206"/>
      <c r="X56" s="206"/>
      <c r="Y56" s="206"/>
      <c r="Z56" s="207"/>
      <c r="AA56" s="205"/>
      <c r="AB56" s="206"/>
      <c r="AC56" s="206"/>
      <c r="AD56" s="206"/>
      <c r="AE56" s="206"/>
      <c r="AF56" s="206"/>
      <c r="AG56" s="207"/>
      <c r="AH56" s="205"/>
      <c r="AI56" s="206"/>
      <c r="AJ56" s="206"/>
      <c r="AK56" s="206"/>
      <c r="AL56" s="206"/>
      <c r="AM56" s="206"/>
      <c r="AN56" s="207"/>
      <c r="AO56" s="205"/>
      <c r="AP56" s="206"/>
      <c r="AQ56" s="206"/>
      <c r="AR56" s="206"/>
      <c r="AS56" s="206"/>
      <c r="AT56" s="206"/>
      <c r="AU56" s="207"/>
      <c r="AV56" s="205"/>
      <c r="AW56" s="206"/>
      <c r="AX56" s="206"/>
      <c r="AY56" s="206"/>
      <c r="AZ56" s="206"/>
      <c r="BA56" s="206"/>
      <c r="BB56" s="207"/>
    </row>
    <row r="57" spans="1:54" x14ac:dyDescent="0.3">
      <c r="A57" s="196"/>
      <c r="B57" s="196"/>
      <c r="C57" s="196"/>
      <c r="D57" s="197"/>
      <c r="E57" s="198"/>
      <c r="F57" s="199"/>
      <c r="G57" s="200"/>
      <c r="H57" s="201"/>
      <c r="I57" s="201"/>
      <c r="J57" s="202"/>
      <c r="K57" s="203"/>
      <c r="L57" s="204"/>
      <c r="M57" s="205"/>
      <c r="N57" s="206"/>
      <c r="O57" s="206"/>
      <c r="P57" s="206"/>
      <c r="Q57" s="206"/>
      <c r="R57" s="206"/>
      <c r="S57" s="207"/>
      <c r="T57" s="205"/>
      <c r="U57" s="206"/>
      <c r="V57" s="206"/>
      <c r="W57" s="206"/>
      <c r="X57" s="206"/>
      <c r="Y57" s="206"/>
      <c r="Z57" s="207"/>
      <c r="AA57" s="205"/>
      <c r="AB57" s="206"/>
      <c r="AC57" s="206"/>
      <c r="AD57" s="206"/>
      <c r="AE57" s="206"/>
      <c r="AF57" s="206"/>
      <c r="AG57" s="207"/>
      <c r="AH57" s="205"/>
      <c r="AI57" s="206"/>
      <c r="AJ57" s="206"/>
      <c r="AK57" s="206"/>
      <c r="AL57" s="206"/>
      <c r="AM57" s="206"/>
      <c r="AN57" s="207"/>
      <c r="AO57" s="205"/>
      <c r="AP57" s="206"/>
      <c r="AQ57" s="206"/>
      <c r="AR57" s="206"/>
      <c r="AS57" s="206"/>
      <c r="AT57" s="206"/>
      <c r="AU57" s="207"/>
      <c r="AV57" s="205"/>
      <c r="AW57" s="206"/>
      <c r="AX57" s="206"/>
      <c r="AY57" s="206"/>
      <c r="AZ57" s="206"/>
      <c r="BA57" s="206"/>
      <c r="BB57" s="207"/>
    </row>
    <row r="58" spans="1:54" x14ac:dyDescent="0.3">
      <c r="A58" s="196"/>
      <c r="B58" s="196"/>
      <c r="C58" s="196"/>
      <c r="D58" s="197"/>
      <c r="E58" s="198"/>
      <c r="F58" s="199"/>
      <c r="G58" s="200"/>
      <c r="H58" s="201"/>
      <c r="I58" s="201"/>
      <c r="J58" s="202"/>
      <c r="K58" s="203"/>
      <c r="L58" s="204"/>
      <c r="M58" s="205"/>
      <c r="N58" s="206"/>
      <c r="O58" s="206"/>
      <c r="P58" s="206"/>
      <c r="Q58" s="206"/>
      <c r="R58" s="206"/>
      <c r="S58" s="207"/>
      <c r="T58" s="205"/>
      <c r="U58" s="206"/>
      <c r="V58" s="206"/>
      <c r="W58" s="206"/>
      <c r="X58" s="206"/>
      <c r="Y58" s="206"/>
      <c r="Z58" s="207"/>
      <c r="AA58" s="205"/>
      <c r="AB58" s="206"/>
      <c r="AC58" s="206"/>
      <c r="AD58" s="206"/>
      <c r="AE58" s="206"/>
      <c r="AF58" s="206"/>
      <c r="AG58" s="207"/>
      <c r="AH58" s="205"/>
      <c r="AI58" s="206"/>
      <c r="AJ58" s="206"/>
      <c r="AK58" s="206"/>
      <c r="AL58" s="206"/>
      <c r="AM58" s="206"/>
      <c r="AN58" s="207"/>
      <c r="AO58" s="205"/>
      <c r="AP58" s="206"/>
      <c r="AQ58" s="206"/>
      <c r="AR58" s="206"/>
      <c r="AS58" s="206"/>
      <c r="AT58" s="206"/>
      <c r="AU58" s="207"/>
      <c r="AV58" s="205"/>
      <c r="AW58" s="206"/>
      <c r="AX58" s="206"/>
      <c r="AY58" s="206"/>
      <c r="AZ58" s="206"/>
      <c r="BA58" s="206"/>
      <c r="BB58" s="207"/>
    </row>
    <row r="59" spans="1:54" x14ac:dyDescent="0.3">
      <c r="A59" s="196"/>
      <c r="B59" s="196"/>
      <c r="C59" s="196"/>
      <c r="D59" s="197"/>
      <c r="E59" s="198"/>
      <c r="F59" s="199"/>
      <c r="G59" s="200"/>
      <c r="H59" s="201"/>
      <c r="I59" s="201"/>
      <c r="J59" s="202"/>
      <c r="K59" s="203"/>
      <c r="L59" s="204"/>
      <c r="M59" s="205"/>
      <c r="N59" s="206"/>
      <c r="O59" s="206"/>
      <c r="P59" s="206"/>
      <c r="Q59" s="206"/>
      <c r="R59" s="206"/>
      <c r="S59" s="207"/>
      <c r="T59" s="205"/>
      <c r="U59" s="206"/>
      <c r="V59" s="206"/>
      <c r="W59" s="206"/>
      <c r="X59" s="206"/>
      <c r="Y59" s="206"/>
      <c r="Z59" s="207"/>
      <c r="AA59" s="205"/>
      <c r="AB59" s="206"/>
      <c r="AC59" s="206"/>
      <c r="AD59" s="206"/>
      <c r="AE59" s="206"/>
      <c r="AF59" s="206"/>
      <c r="AG59" s="207"/>
      <c r="AH59" s="205"/>
      <c r="AI59" s="206"/>
      <c r="AJ59" s="206"/>
      <c r="AK59" s="206"/>
      <c r="AL59" s="206"/>
      <c r="AM59" s="206"/>
      <c r="AN59" s="207"/>
      <c r="AO59" s="205"/>
      <c r="AP59" s="206"/>
      <c r="AQ59" s="206"/>
      <c r="AR59" s="206"/>
      <c r="AS59" s="206"/>
      <c r="AT59" s="206"/>
      <c r="AU59" s="207"/>
      <c r="AV59" s="205"/>
      <c r="AW59" s="206"/>
      <c r="AX59" s="206"/>
      <c r="AY59" s="206"/>
      <c r="AZ59" s="206"/>
      <c r="BA59" s="206"/>
      <c r="BB59" s="207"/>
    </row>
    <row r="60" spans="1:54" x14ac:dyDescent="0.3">
      <c r="A60" s="196"/>
      <c r="B60" s="196"/>
      <c r="C60" s="196"/>
      <c r="D60" s="197"/>
      <c r="E60" s="198"/>
      <c r="F60" s="199"/>
      <c r="G60" s="200"/>
      <c r="H60" s="201"/>
      <c r="I60" s="201"/>
      <c r="J60" s="202"/>
      <c r="K60" s="203"/>
      <c r="L60" s="204"/>
      <c r="M60" s="205"/>
      <c r="N60" s="206"/>
      <c r="O60" s="206"/>
      <c r="P60" s="206"/>
      <c r="Q60" s="206"/>
      <c r="R60" s="206"/>
      <c r="S60" s="207"/>
      <c r="T60" s="205"/>
      <c r="U60" s="206"/>
      <c r="V60" s="206"/>
      <c r="W60" s="206"/>
      <c r="X60" s="206"/>
      <c r="Y60" s="206"/>
      <c r="Z60" s="207"/>
      <c r="AA60" s="205"/>
      <c r="AB60" s="206"/>
      <c r="AC60" s="206"/>
      <c r="AD60" s="206"/>
      <c r="AE60" s="206"/>
      <c r="AF60" s="206"/>
      <c r="AG60" s="207"/>
      <c r="AH60" s="205"/>
      <c r="AI60" s="206"/>
      <c r="AJ60" s="206"/>
      <c r="AK60" s="206"/>
      <c r="AL60" s="206"/>
      <c r="AM60" s="206"/>
      <c r="AN60" s="207"/>
      <c r="AO60" s="205"/>
      <c r="AP60" s="206"/>
      <c r="AQ60" s="206"/>
      <c r="AR60" s="206"/>
      <c r="AS60" s="206"/>
      <c r="AT60" s="206"/>
      <c r="AU60" s="207"/>
      <c r="AV60" s="205"/>
      <c r="AW60" s="206"/>
      <c r="AX60" s="206"/>
      <c r="AY60" s="206"/>
      <c r="AZ60" s="206"/>
      <c r="BA60" s="206"/>
      <c r="BB60" s="207"/>
    </row>
    <row r="61" spans="1:54" x14ac:dyDescent="0.3">
      <c r="A61" s="196"/>
      <c r="B61" s="196"/>
      <c r="C61" s="196"/>
      <c r="D61" s="197"/>
      <c r="E61" s="198"/>
      <c r="F61" s="199"/>
      <c r="G61" s="200"/>
      <c r="H61" s="201"/>
      <c r="I61" s="201"/>
      <c r="J61" s="202"/>
      <c r="K61" s="203"/>
      <c r="L61" s="204"/>
      <c r="M61" s="205"/>
      <c r="N61" s="206"/>
      <c r="O61" s="206"/>
      <c r="P61" s="206"/>
      <c r="Q61" s="206"/>
      <c r="R61" s="206"/>
      <c r="S61" s="207"/>
      <c r="T61" s="205"/>
      <c r="U61" s="206"/>
      <c r="V61" s="206"/>
      <c r="W61" s="206"/>
      <c r="X61" s="206"/>
      <c r="Y61" s="206"/>
      <c r="Z61" s="207"/>
      <c r="AA61" s="205"/>
      <c r="AB61" s="206"/>
      <c r="AC61" s="206"/>
      <c r="AD61" s="206"/>
      <c r="AE61" s="206"/>
      <c r="AF61" s="206"/>
      <c r="AG61" s="207"/>
      <c r="AH61" s="205"/>
      <c r="AI61" s="206"/>
      <c r="AJ61" s="206"/>
      <c r="AK61" s="206"/>
      <c r="AL61" s="206"/>
      <c r="AM61" s="206"/>
      <c r="AN61" s="207"/>
      <c r="AO61" s="205"/>
      <c r="AP61" s="206"/>
      <c r="AQ61" s="206"/>
      <c r="AR61" s="206"/>
      <c r="AS61" s="206"/>
      <c r="AT61" s="206"/>
      <c r="AU61" s="207"/>
      <c r="AV61" s="205"/>
      <c r="AW61" s="206"/>
      <c r="AX61" s="206"/>
      <c r="AY61" s="206"/>
      <c r="AZ61" s="206"/>
      <c r="BA61" s="206"/>
      <c r="BB61" s="207"/>
    </row>
    <row r="62" spans="1:54" x14ac:dyDescent="0.3">
      <c r="A62" s="196"/>
      <c r="B62" s="196"/>
      <c r="C62" s="196"/>
      <c r="D62" s="197"/>
      <c r="E62" s="198"/>
      <c r="F62" s="199"/>
      <c r="G62" s="200"/>
      <c r="H62" s="201"/>
      <c r="I62" s="201"/>
      <c r="J62" s="202"/>
      <c r="K62" s="203"/>
      <c r="L62" s="204"/>
      <c r="M62" s="205"/>
      <c r="N62" s="206"/>
      <c r="O62" s="206"/>
      <c r="P62" s="206"/>
      <c r="Q62" s="206"/>
      <c r="R62" s="206"/>
      <c r="S62" s="207"/>
      <c r="T62" s="205"/>
      <c r="U62" s="206"/>
      <c r="V62" s="206"/>
      <c r="W62" s="206"/>
      <c r="X62" s="206"/>
      <c r="Y62" s="206"/>
      <c r="Z62" s="207"/>
      <c r="AA62" s="205"/>
      <c r="AB62" s="206"/>
      <c r="AC62" s="206"/>
      <c r="AD62" s="206"/>
      <c r="AE62" s="206"/>
      <c r="AF62" s="206"/>
      <c r="AG62" s="207"/>
      <c r="AH62" s="205"/>
      <c r="AI62" s="206"/>
      <c r="AJ62" s="206"/>
      <c r="AK62" s="206"/>
      <c r="AL62" s="206"/>
      <c r="AM62" s="206"/>
      <c r="AN62" s="207"/>
      <c r="AO62" s="205"/>
      <c r="AP62" s="206"/>
      <c r="AQ62" s="206"/>
      <c r="AR62" s="206"/>
      <c r="AS62" s="206"/>
      <c r="AT62" s="206"/>
      <c r="AU62" s="207"/>
      <c r="AV62" s="205"/>
      <c r="AW62" s="206"/>
      <c r="AX62" s="206"/>
      <c r="AY62" s="206"/>
      <c r="AZ62" s="206"/>
      <c r="BA62" s="206"/>
      <c r="BB62" s="207"/>
    </row>
    <row r="63" spans="1:54" x14ac:dyDescent="0.3">
      <c r="A63" s="196"/>
      <c r="B63" s="196"/>
      <c r="C63" s="196"/>
      <c r="D63" s="197"/>
      <c r="E63" s="198"/>
      <c r="F63" s="199"/>
      <c r="G63" s="200"/>
      <c r="H63" s="201"/>
      <c r="I63" s="201"/>
      <c r="J63" s="202"/>
      <c r="K63" s="203"/>
      <c r="L63" s="204"/>
      <c r="M63" s="205"/>
      <c r="N63" s="206"/>
      <c r="O63" s="206"/>
      <c r="P63" s="206"/>
      <c r="Q63" s="206"/>
      <c r="R63" s="206"/>
      <c r="S63" s="207"/>
      <c r="T63" s="205"/>
      <c r="U63" s="206"/>
      <c r="V63" s="206"/>
      <c r="W63" s="206"/>
      <c r="X63" s="206"/>
      <c r="Y63" s="206"/>
      <c r="Z63" s="207"/>
      <c r="AA63" s="205"/>
      <c r="AB63" s="206"/>
      <c r="AC63" s="206"/>
      <c r="AD63" s="206"/>
      <c r="AE63" s="206"/>
      <c r="AF63" s="206"/>
      <c r="AG63" s="207"/>
      <c r="AH63" s="205"/>
      <c r="AI63" s="206"/>
      <c r="AJ63" s="206"/>
      <c r="AK63" s="206"/>
      <c r="AL63" s="206"/>
      <c r="AM63" s="206"/>
      <c r="AN63" s="207"/>
      <c r="AO63" s="205"/>
      <c r="AP63" s="206"/>
      <c r="AQ63" s="206"/>
      <c r="AR63" s="206"/>
      <c r="AS63" s="206"/>
      <c r="AT63" s="206"/>
      <c r="AU63" s="207"/>
      <c r="AV63" s="205"/>
      <c r="AW63" s="206"/>
      <c r="AX63" s="206"/>
      <c r="AY63" s="206"/>
      <c r="AZ63" s="206"/>
      <c r="BA63" s="206"/>
      <c r="BB63" s="207"/>
    </row>
    <row r="64" spans="1:54" x14ac:dyDescent="0.3">
      <c r="A64" s="196"/>
      <c r="B64" s="196"/>
      <c r="C64" s="196"/>
      <c r="D64" s="197"/>
      <c r="E64" s="198"/>
      <c r="F64" s="199"/>
      <c r="G64" s="200"/>
      <c r="H64" s="201"/>
      <c r="I64" s="201"/>
      <c r="J64" s="202"/>
      <c r="K64" s="203"/>
      <c r="L64" s="204"/>
      <c r="M64" s="205"/>
      <c r="N64" s="206"/>
      <c r="O64" s="206"/>
      <c r="P64" s="206"/>
      <c r="Q64" s="206"/>
      <c r="R64" s="206"/>
      <c r="S64" s="207"/>
      <c r="T64" s="205"/>
      <c r="U64" s="206"/>
      <c r="V64" s="206"/>
      <c r="W64" s="206"/>
      <c r="X64" s="206"/>
      <c r="Y64" s="206"/>
      <c r="Z64" s="207"/>
      <c r="AA64" s="205"/>
      <c r="AB64" s="206"/>
      <c r="AC64" s="206"/>
      <c r="AD64" s="206"/>
      <c r="AE64" s="206"/>
      <c r="AF64" s="206"/>
      <c r="AG64" s="207"/>
      <c r="AH64" s="205"/>
      <c r="AI64" s="206"/>
      <c r="AJ64" s="206"/>
      <c r="AK64" s="206"/>
      <c r="AL64" s="206"/>
      <c r="AM64" s="206"/>
      <c r="AN64" s="207"/>
      <c r="AO64" s="205"/>
      <c r="AP64" s="206"/>
      <c r="AQ64" s="206"/>
      <c r="AR64" s="206"/>
      <c r="AS64" s="206"/>
      <c r="AT64" s="206"/>
      <c r="AU64" s="207"/>
      <c r="AV64" s="205"/>
      <c r="AW64" s="206"/>
      <c r="AX64" s="206"/>
      <c r="AY64" s="206"/>
      <c r="AZ64" s="206"/>
      <c r="BA64" s="206"/>
      <c r="BB64" s="207"/>
    </row>
    <row r="65" spans="1:54" x14ac:dyDescent="0.3">
      <c r="A65" s="196"/>
      <c r="B65" s="196"/>
      <c r="C65" s="196"/>
      <c r="D65" s="197"/>
      <c r="E65" s="198"/>
      <c r="F65" s="199"/>
      <c r="G65" s="200"/>
      <c r="H65" s="201"/>
      <c r="I65" s="201"/>
      <c r="J65" s="202"/>
      <c r="K65" s="203"/>
      <c r="L65" s="204"/>
      <c r="M65" s="205"/>
      <c r="N65" s="206"/>
      <c r="O65" s="206"/>
      <c r="P65" s="206"/>
      <c r="Q65" s="206"/>
      <c r="R65" s="206"/>
      <c r="S65" s="207"/>
      <c r="T65" s="205"/>
      <c r="U65" s="206"/>
      <c r="V65" s="206"/>
      <c r="W65" s="206"/>
      <c r="X65" s="206"/>
      <c r="Y65" s="206"/>
      <c r="Z65" s="207"/>
      <c r="AA65" s="205"/>
      <c r="AB65" s="206"/>
      <c r="AC65" s="206"/>
      <c r="AD65" s="206"/>
      <c r="AE65" s="206"/>
      <c r="AF65" s="206"/>
      <c r="AG65" s="207"/>
      <c r="AH65" s="205"/>
      <c r="AI65" s="206"/>
      <c r="AJ65" s="206"/>
      <c r="AK65" s="206"/>
      <c r="AL65" s="206"/>
      <c r="AM65" s="206"/>
      <c r="AN65" s="207"/>
      <c r="AO65" s="205"/>
      <c r="AP65" s="206"/>
      <c r="AQ65" s="206"/>
      <c r="AR65" s="206"/>
      <c r="AS65" s="206"/>
      <c r="AT65" s="206"/>
      <c r="AU65" s="207"/>
      <c r="AV65" s="205"/>
      <c r="AW65" s="206"/>
      <c r="AX65" s="206"/>
      <c r="AY65" s="206"/>
      <c r="AZ65" s="206"/>
      <c r="BA65" s="206"/>
      <c r="BB65" s="207"/>
    </row>
    <row r="66" spans="1:54" x14ac:dyDescent="0.3">
      <c r="A66" s="196"/>
      <c r="B66" s="196"/>
      <c r="C66" s="196"/>
      <c r="D66" s="197"/>
      <c r="E66" s="198"/>
      <c r="F66" s="199"/>
      <c r="G66" s="200"/>
      <c r="H66" s="201"/>
      <c r="I66" s="201"/>
      <c r="J66" s="202"/>
      <c r="K66" s="203"/>
      <c r="L66" s="204"/>
      <c r="M66" s="205"/>
      <c r="N66" s="206"/>
      <c r="O66" s="206"/>
      <c r="P66" s="206"/>
      <c r="Q66" s="206"/>
      <c r="R66" s="206"/>
      <c r="S66" s="207"/>
      <c r="T66" s="205"/>
      <c r="U66" s="206"/>
      <c r="V66" s="206"/>
      <c r="W66" s="206"/>
      <c r="X66" s="206"/>
      <c r="Y66" s="206"/>
      <c r="Z66" s="207"/>
      <c r="AA66" s="205"/>
      <c r="AB66" s="206"/>
      <c r="AC66" s="206"/>
      <c r="AD66" s="206"/>
      <c r="AE66" s="206"/>
      <c r="AF66" s="206"/>
      <c r="AG66" s="207"/>
      <c r="AH66" s="205"/>
      <c r="AI66" s="206"/>
      <c r="AJ66" s="206"/>
      <c r="AK66" s="206"/>
      <c r="AL66" s="206"/>
      <c r="AM66" s="206"/>
      <c r="AN66" s="207"/>
      <c r="AO66" s="205"/>
      <c r="AP66" s="206"/>
      <c r="AQ66" s="206"/>
      <c r="AR66" s="206"/>
      <c r="AS66" s="206"/>
      <c r="AT66" s="206"/>
      <c r="AU66" s="207"/>
      <c r="AV66" s="205"/>
      <c r="AW66" s="206"/>
      <c r="AX66" s="206"/>
      <c r="AY66" s="206"/>
      <c r="AZ66" s="206"/>
      <c r="BA66" s="206"/>
      <c r="BB66" s="207"/>
    </row>
    <row r="67" spans="1:54" x14ac:dyDescent="0.3">
      <c r="A67" s="196"/>
      <c r="B67" s="196"/>
      <c r="C67" s="196"/>
      <c r="D67" s="197"/>
      <c r="E67" s="198"/>
      <c r="F67" s="199"/>
      <c r="G67" s="200"/>
      <c r="H67" s="201"/>
      <c r="I67" s="201"/>
      <c r="J67" s="202"/>
      <c r="K67" s="203"/>
      <c r="L67" s="204"/>
      <c r="M67" s="205"/>
      <c r="N67" s="206"/>
      <c r="O67" s="206"/>
      <c r="P67" s="206"/>
      <c r="Q67" s="206"/>
      <c r="R67" s="206"/>
      <c r="S67" s="207"/>
      <c r="T67" s="205"/>
      <c r="U67" s="206"/>
      <c r="V67" s="206"/>
      <c r="W67" s="206"/>
      <c r="X67" s="206"/>
      <c r="Y67" s="206"/>
      <c r="Z67" s="207"/>
      <c r="AA67" s="205"/>
      <c r="AB67" s="206"/>
      <c r="AC67" s="206"/>
      <c r="AD67" s="206"/>
      <c r="AE67" s="206"/>
      <c r="AF67" s="206"/>
      <c r="AG67" s="207"/>
      <c r="AH67" s="205"/>
      <c r="AI67" s="206"/>
      <c r="AJ67" s="206"/>
      <c r="AK67" s="206"/>
      <c r="AL67" s="206"/>
      <c r="AM67" s="206"/>
      <c r="AN67" s="207"/>
      <c r="AO67" s="205"/>
      <c r="AP67" s="206"/>
      <c r="AQ67" s="206"/>
      <c r="AR67" s="206"/>
      <c r="AS67" s="206"/>
      <c r="AT67" s="206"/>
      <c r="AU67" s="207"/>
      <c r="AV67" s="205"/>
      <c r="AW67" s="206"/>
      <c r="AX67" s="206"/>
      <c r="AY67" s="206"/>
      <c r="AZ67" s="206"/>
      <c r="BA67" s="206"/>
      <c r="BB67" s="207"/>
    </row>
    <row r="68" spans="1:54" x14ac:dyDescent="0.3">
      <c r="A68" s="196"/>
      <c r="B68" s="196"/>
      <c r="C68" s="196"/>
      <c r="D68" s="197"/>
      <c r="E68" s="198"/>
      <c r="F68" s="199"/>
      <c r="G68" s="200"/>
      <c r="H68" s="201"/>
      <c r="I68" s="201"/>
      <c r="J68" s="202"/>
      <c r="K68" s="203"/>
      <c r="L68" s="204"/>
      <c r="M68" s="205"/>
      <c r="N68" s="206"/>
      <c r="O68" s="206"/>
      <c r="P68" s="206"/>
      <c r="Q68" s="206"/>
      <c r="R68" s="206"/>
      <c r="S68" s="207"/>
      <c r="T68" s="205"/>
      <c r="U68" s="206"/>
      <c r="V68" s="206"/>
      <c r="W68" s="206"/>
      <c r="X68" s="206"/>
      <c r="Y68" s="206"/>
      <c r="Z68" s="207"/>
      <c r="AA68" s="205"/>
      <c r="AB68" s="206"/>
      <c r="AC68" s="206"/>
      <c r="AD68" s="206"/>
      <c r="AE68" s="206"/>
      <c r="AF68" s="206"/>
      <c r="AG68" s="207"/>
      <c r="AH68" s="205"/>
      <c r="AI68" s="206"/>
      <c r="AJ68" s="206"/>
      <c r="AK68" s="206"/>
      <c r="AL68" s="206"/>
      <c r="AM68" s="206"/>
      <c r="AN68" s="207"/>
      <c r="AO68" s="205"/>
      <c r="AP68" s="206"/>
      <c r="AQ68" s="206"/>
      <c r="AR68" s="206"/>
      <c r="AS68" s="206"/>
      <c r="AT68" s="206"/>
      <c r="AU68" s="207"/>
      <c r="AV68" s="205"/>
      <c r="AW68" s="206"/>
      <c r="AX68" s="206"/>
      <c r="AY68" s="206"/>
      <c r="AZ68" s="206"/>
      <c r="BA68" s="206"/>
      <c r="BB68" s="207"/>
    </row>
    <row r="69" spans="1:54" x14ac:dyDescent="0.3">
      <c r="A69" s="196"/>
      <c r="B69" s="196"/>
      <c r="C69" s="196"/>
      <c r="D69" s="197"/>
      <c r="E69" s="198"/>
      <c r="F69" s="199"/>
      <c r="G69" s="200"/>
      <c r="H69" s="201"/>
      <c r="I69" s="201"/>
      <c r="J69" s="202"/>
      <c r="K69" s="203"/>
      <c r="L69" s="204"/>
      <c r="M69" s="205"/>
      <c r="N69" s="206"/>
      <c r="O69" s="206"/>
      <c r="P69" s="206"/>
      <c r="Q69" s="206"/>
      <c r="R69" s="206"/>
      <c r="S69" s="207"/>
      <c r="T69" s="205"/>
      <c r="U69" s="206"/>
      <c r="V69" s="206"/>
      <c r="W69" s="206"/>
      <c r="X69" s="206"/>
      <c r="Y69" s="206"/>
      <c r="Z69" s="207"/>
      <c r="AA69" s="205"/>
      <c r="AB69" s="206"/>
      <c r="AC69" s="206"/>
      <c r="AD69" s="206"/>
      <c r="AE69" s="206"/>
      <c r="AF69" s="206"/>
      <c r="AG69" s="207"/>
      <c r="AH69" s="205"/>
      <c r="AI69" s="206"/>
      <c r="AJ69" s="206"/>
      <c r="AK69" s="206"/>
      <c r="AL69" s="206"/>
      <c r="AM69" s="206"/>
      <c r="AN69" s="207"/>
      <c r="AO69" s="205"/>
      <c r="AP69" s="206"/>
      <c r="AQ69" s="206"/>
      <c r="AR69" s="206"/>
      <c r="AS69" s="206"/>
      <c r="AT69" s="206"/>
      <c r="AU69" s="207"/>
      <c r="AV69" s="205"/>
      <c r="AW69" s="206"/>
      <c r="AX69" s="206"/>
      <c r="AY69" s="206"/>
      <c r="AZ69" s="206"/>
      <c r="BA69" s="206"/>
      <c r="BB69" s="207"/>
    </row>
    <row r="70" spans="1:54" x14ac:dyDescent="0.3">
      <c r="A70" s="196"/>
      <c r="B70" s="196"/>
      <c r="C70" s="196"/>
      <c r="D70" s="197"/>
      <c r="E70" s="198"/>
      <c r="F70" s="199"/>
      <c r="G70" s="200"/>
      <c r="H70" s="201"/>
      <c r="I70" s="201"/>
      <c r="J70" s="202"/>
      <c r="K70" s="203"/>
      <c r="L70" s="204"/>
      <c r="M70" s="205"/>
      <c r="N70" s="206"/>
      <c r="O70" s="206"/>
      <c r="P70" s="206"/>
      <c r="Q70" s="206"/>
      <c r="R70" s="206"/>
      <c r="S70" s="207"/>
      <c r="T70" s="205"/>
      <c r="U70" s="206"/>
      <c r="V70" s="206"/>
      <c r="W70" s="206"/>
      <c r="X70" s="206"/>
      <c r="Y70" s="206"/>
      <c r="Z70" s="207"/>
      <c r="AA70" s="205"/>
      <c r="AB70" s="206"/>
      <c r="AC70" s="206"/>
      <c r="AD70" s="206"/>
      <c r="AE70" s="206"/>
      <c r="AF70" s="206"/>
      <c r="AG70" s="207"/>
      <c r="AH70" s="205"/>
      <c r="AI70" s="206"/>
      <c r="AJ70" s="206"/>
      <c r="AK70" s="206"/>
      <c r="AL70" s="206"/>
      <c r="AM70" s="206"/>
      <c r="AN70" s="207"/>
      <c r="AO70" s="205"/>
      <c r="AP70" s="206"/>
      <c r="AQ70" s="206"/>
      <c r="AR70" s="206"/>
      <c r="AS70" s="206"/>
      <c r="AT70" s="206"/>
      <c r="AU70" s="207"/>
      <c r="AV70" s="205"/>
      <c r="AW70" s="206"/>
      <c r="AX70" s="206"/>
      <c r="AY70" s="206"/>
      <c r="AZ70" s="206"/>
      <c r="BA70" s="206"/>
      <c r="BB70" s="207"/>
    </row>
    <row r="71" spans="1:54" x14ac:dyDescent="0.3">
      <c r="A71" s="196"/>
      <c r="B71" s="196"/>
      <c r="C71" s="196"/>
      <c r="D71" s="197"/>
      <c r="E71" s="198"/>
      <c r="F71" s="199"/>
      <c r="G71" s="200"/>
      <c r="H71" s="201"/>
      <c r="I71" s="201"/>
      <c r="J71" s="202"/>
      <c r="K71" s="203"/>
      <c r="L71" s="204"/>
      <c r="M71" s="205"/>
      <c r="N71" s="206"/>
      <c r="O71" s="206"/>
      <c r="P71" s="206"/>
      <c r="Q71" s="206"/>
      <c r="R71" s="206"/>
      <c r="S71" s="207"/>
      <c r="T71" s="205"/>
      <c r="U71" s="206"/>
      <c r="V71" s="206"/>
      <c r="W71" s="206"/>
      <c r="X71" s="206"/>
      <c r="Y71" s="206"/>
      <c r="Z71" s="207"/>
      <c r="AA71" s="205"/>
      <c r="AB71" s="206"/>
      <c r="AC71" s="206"/>
      <c r="AD71" s="206"/>
      <c r="AE71" s="206"/>
      <c r="AF71" s="206"/>
      <c r="AG71" s="207"/>
      <c r="AH71" s="205"/>
      <c r="AI71" s="206"/>
      <c r="AJ71" s="206"/>
      <c r="AK71" s="206"/>
      <c r="AL71" s="206"/>
      <c r="AM71" s="206"/>
      <c r="AN71" s="207"/>
      <c r="AO71" s="205"/>
      <c r="AP71" s="206"/>
      <c r="AQ71" s="206"/>
      <c r="AR71" s="206"/>
      <c r="AS71" s="206"/>
      <c r="AT71" s="206"/>
      <c r="AU71" s="207"/>
      <c r="AV71" s="205"/>
      <c r="AW71" s="206"/>
      <c r="AX71" s="206"/>
      <c r="AY71" s="206"/>
      <c r="AZ71" s="206"/>
      <c r="BA71" s="206"/>
      <c r="BB71" s="207"/>
    </row>
    <row r="72" spans="1:54" x14ac:dyDescent="0.3">
      <c r="A72" s="196"/>
      <c r="B72" s="196"/>
      <c r="C72" s="196"/>
      <c r="D72" s="197"/>
      <c r="E72" s="198"/>
      <c r="F72" s="199"/>
      <c r="G72" s="200"/>
      <c r="H72" s="201"/>
      <c r="I72" s="201"/>
      <c r="J72" s="202"/>
      <c r="K72" s="203"/>
      <c r="L72" s="204"/>
      <c r="M72" s="205"/>
      <c r="N72" s="206"/>
      <c r="O72" s="206"/>
      <c r="P72" s="206"/>
      <c r="Q72" s="206"/>
      <c r="R72" s="206"/>
      <c r="S72" s="207"/>
      <c r="T72" s="205"/>
      <c r="U72" s="206"/>
      <c r="V72" s="206"/>
      <c r="W72" s="206"/>
      <c r="X72" s="206"/>
      <c r="Y72" s="206"/>
      <c r="Z72" s="207"/>
      <c r="AA72" s="205"/>
      <c r="AB72" s="206"/>
      <c r="AC72" s="206"/>
      <c r="AD72" s="206"/>
      <c r="AE72" s="206"/>
      <c r="AF72" s="206"/>
      <c r="AG72" s="207"/>
      <c r="AH72" s="205"/>
      <c r="AI72" s="206"/>
      <c r="AJ72" s="206"/>
      <c r="AK72" s="206"/>
      <c r="AL72" s="206"/>
      <c r="AM72" s="206"/>
      <c r="AN72" s="207"/>
      <c r="AO72" s="205"/>
      <c r="AP72" s="206"/>
      <c r="AQ72" s="206"/>
      <c r="AR72" s="206"/>
      <c r="AS72" s="206"/>
      <c r="AT72" s="206"/>
      <c r="AU72" s="207"/>
      <c r="AV72" s="205"/>
      <c r="AW72" s="206"/>
      <c r="AX72" s="206"/>
      <c r="AY72" s="206"/>
      <c r="AZ72" s="206"/>
      <c r="BA72" s="206"/>
      <c r="BB72" s="207"/>
    </row>
    <row r="73" spans="1:54" x14ac:dyDescent="0.3">
      <c r="A73" s="196"/>
      <c r="B73" s="196"/>
      <c r="C73" s="196"/>
      <c r="D73" s="197"/>
      <c r="E73" s="198"/>
      <c r="F73" s="199"/>
      <c r="G73" s="200"/>
      <c r="H73" s="201"/>
      <c r="I73" s="201"/>
      <c r="J73" s="202"/>
      <c r="K73" s="203"/>
      <c r="L73" s="204"/>
      <c r="M73" s="205"/>
      <c r="N73" s="206"/>
      <c r="O73" s="206"/>
      <c r="P73" s="206"/>
      <c r="Q73" s="206"/>
      <c r="R73" s="206"/>
      <c r="S73" s="207"/>
      <c r="T73" s="205"/>
      <c r="U73" s="206"/>
      <c r="V73" s="206"/>
      <c r="W73" s="206"/>
      <c r="X73" s="206"/>
      <c r="Y73" s="206"/>
      <c r="Z73" s="207"/>
      <c r="AA73" s="205"/>
      <c r="AB73" s="206"/>
      <c r="AC73" s="206"/>
      <c r="AD73" s="206"/>
      <c r="AE73" s="206"/>
      <c r="AF73" s="206"/>
      <c r="AG73" s="207"/>
      <c r="AH73" s="205"/>
      <c r="AI73" s="206"/>
      <c r="AJ73" s="206"/>
      <c r="AK73" s="206"/>
      <c r="AL73" s="206"/>
      <c r="AM73" s="206"/>
      <c r="AN73" s="207"/>
      <c r="AO73" s="205"/>
      <c r="AP73" s="206"/>
      <c r="AQ73" s="206"/>
      <c r="AR73" s="206"/>
      <c r="AS73" s="206"/>
      <c r="AT73" s="206"/>
      <c r="AU73" s="207"/>
      <c r="AV73" s="205"/>
      <c r="AW73" s="206"/>
      <c r="AX73" s="206"/>
      <c r="AY73" s="206"/>
      <c r="AZ73" s="206"/>
      <c r="BA73" s="206"/>
      <c r="BB73" s="207"/>
    </row>
    <row r="74" spans="1:54" x14ac:dyDescent="0.3">
      <c r="A74" s="196"/>
      <c r="B74" s="196"/>
      <c r="C74" s="196"/>
      <c r="D74" s="197"/>
      <c r="E74" s="198"/>
      <c r="F74" s="199"/>
      <c r="G74" s="200"/>
      <c r="H74" s="201"/>
      <c r="I74" s="201"/>
      <c r="J74" s="202"/>
      <c r="K74" s="203"/>
      <c r="L74" s="204"/>
      <c r="M74" s="205"/>
      <c r="N74" s="206"/>
      <c r="O74" s="206"/>
      <c r="P74" s="206"/>
      <c r="Q74" s="206"/>
      <c r="R74" s="206"/>
      <c r="S74" s="207"/>
      <c r="T74" s="205"/>
      <c r="U74" s="206"/>
      <c r="V74" s="206"/>
      <c r="W74" s="206"/>
      <c r="X74" s="206"/>
      <c r="Y74" s="206"/>
      <c r="Z74" s="207"/>
      <c r="AA74" s="205"/>
      <c r="AB74" s="206"/>
      <c r="AC74" s="206"/>
      <c r="AD74" s="206"/>
      <c r="AE74" s="206"/>
      <c r="AF74" s="206"/>
      <c r="AG74" s="207"/>
      <c r="AH74" s="205"/>
      <c r="AI74" s="206"/>
      <c r="AJ74" s="206"/>
      <c r="AK74" s="206"/>
      <c r="AL74" s="206"/>
      <c r="AM74" s="206"/>
      <c r="AN74" s="207"/>
      <c r="AO74" s="205"/>
      <c r="AP74" s="206"/>
      <c r="AQ74" s="206"/>
      <c r="AR74" s="206"/>
      <c r="AS74" s="206"/>
      <c r="AT74" s="206"/>
      <c r="AU74" s="207"/>
      <c r="AV74" s="205"/>
      <c r="AW74" s="206"/>
      <c r="AX74" s="206"/>
      <c r="AY74" s="206"/>
      <c r="AZ74" s="206"/>
      <c r="BA74" s="206"/>
      <c r="BB74" s="207"/>
    </row>
    <row r="75" spans="1:54" x14ac:dyDescent="0.3">
      <c r="A75" s="196"/>
      <c r="B75" s="196"/>
      <c r="C75" s="196"/>
      <c r="D75" s="197"/>
      <c r="E75" s="198"/>
      <c r="F75" s="199"/>
      <c r="G75" s="200"/>
      <c r="H75" s="201"/>
      <c r="I75" s="201"/>
      <c r="J75" s="202"/>
      <c r="K75" s="203"/>
      <c r="L75" s="204"/>
      <c r="M75" s="205"/>
      <c r="N75" s="206"/>
      <c r="O75" s="206"/>
      <c r="P75" s="206"/>
      <c r="Q75" s="206"/>
      <c r="R75" s="206"/>
      <c r="S75" s="207"/>
      <c r="T75" s="205"/>
      <c r="U75" s="206"/>
      <c r="V75" s="206"/>
      <c r="W75" s="206"/>
      <c r="X75" s="206"/>
      <c r="Y75" s="206"/>
      <c r="Z75" s="207"/>
      <c r="AA75" s="205"/>
      <c r="AB75" s="206"/>
      <c r="AC75" s="206"/>
      <c r="AD75" s="206"/>
      <c r="AE75" s="206"/>
      <c r="AF75" s="206"/>
      <c r="AG75" s="207"/>
      <c r="AH75" s="205"/>
      <c r="AI75" s="206"/>
      <c r="AJ75" s="206"/>
      <c r="AK75" s="206"/>
      <c r="AL75" s="206"/>
      <c r="AM75" s="206"/>
      <c r="AN75" s="207"/>
      <c r="AO75" s="205"/>
      <c r="AP75" s="206"/>
      <c r="AQ75" s="206"/>
      <c r="AR75" s="206"/>
      <c r="AS75" s="206"/>
      <c r="AT75" s="206"/>
      <c r="AU75" s="207"/>
      <c r="AV75" s="205"/>
      <c r="AW75" s="206"/>
      <c r="AX75" s="206"/>
      <c r="AY75" s="206"/>
      <c r="AZ75" s="206"/>
      <c r="BA75" s="206"/>
      <c r="BB75" s="207"/>
    </row>
    <row r="76" spans="1:54" x14ac:dyDescent="0.3">
      <c r="A76" s="196"/>
      <c r="B76" s="196"/>
      <c r="C76" s="196"/>
      <c r="D76" s="197"/>
      <c r="E76" s="198"/>
      <c r="F76" s="199"/>
      <c r="G76" s="200"/>
      <c r="H76" s="201"/>
      <c r="I76" s="201"/>
      <c r="J76" s="202"/>
      <c r="K76" s="203"/>
      <c r="L76" s="204"/>
      <c r="M76" s="205"/>
      <c r="N76" s="206"/>
      <c r="O76" s="206"/>
      <c r="P76" s="206"/>
      <c r="Q76" s="206"/>
      <c r="R76" s="206"/>
      <c r="S76" s="207"/>
      <c r="T76" s="205"/>
      <c r="U76" s="206"/>
      <c r="V76" s="206"/>
      <c r="W76" s="206"/>
      <c r="X76" s="206"/>
      <c r="Y76" s="206"/>
      <c r="Z76" s="207"/>
      <c r="AA76" s="205"/>
      <c r="AB76" s="206"/>
      <c r="AC76" s="206"/>
      <c r="AD76" s="206"/>
      <c r="AE76" s="206"/>
      <c r="AF76" s="206"/>
      <c r="AG76" s="207"/>
      <c r="AH76" s="205"/>
      <c r="AI76" s="206"/>
      <c r="AJ76" s="206"/>
      <c r="AK76" s="206"/>
      <c r="AL76" s="206"/>
      <c r="AM76" s="206"/>
      <c r="AN76" s="207"/>
      <c r="AO76" s="205"/>
      <c r="AP76" s="206"/>
      <c r="AQ76" s="206"/>
      <c r="AR76" s="206"/>
      <c r="AS76" s="206"/>
      <c r="AT76" s="206"/>
      <c r="AU76" s="207"/>
      <c r="AV76" s="205"/>
      <c r="AW76" s="206"/>
      <c r="AX76" s="206"/>
      <c r="AY76" s="206"/>
      <c r="AZ76" s="206"/>
      <c r="BA76" s="206"/>
      <c r="BB76" s="207"/>
    </row>
    <row r="77" spans="1:54" x14ac:dyDescent="0.3">
      <c r="A77" s="196"/>
      <c r="B77" s="196"/>
      <c r="C77" s="196"/>
      <c r="D77" s="197"/>
      <c r="E77" s="198"/>
      <c r="F77" s="199"/>
      <c r="G77" s="200"/>
      <c r="H77" s="201"/>
      <c r="I77" s="201"/>
      <c r="J77" s="202"/>
      <c r="K77" s="203"/>
      <c r="L77" s="204"/>
      <c r="M77" s="205"/>
      <c r="N77" s="206"/>
      <c r="O77" s="206"/>
      <c r="P77" s="206"/>
      <c r="Q77" s="206"/>
      <c r="R77" s="206"/>
      <c r="S77" s="207"/>
      <c r="T77" s="205"/>
      <c r="U77" s="206"/>
      <c r="V77" s="206"/>
      <c r="W77" s="206"/>
      <c r="X77" s="206"/>
      <c r="Y77" s="206"/>
      <c r="Z77" s="207"/>
      <c r="AA77" s="205"/>
      <c r="AB77" s="206"/>
      <c r="AC77" s="206"/>
      <c r="AD77" s="206"/>
      <c r="AE77" s="206"/>
      <c r="AF77" s="206"/>
      <c r="AG77" s="207"/>
      <c r="AH77" s="205"/>
      <c r="AI77" s="206"/>
      <c r="AJ77" s="206"/>
      <c r="AK77" s="206"/>
      <c r="AL77" s="206"/>
      <c r="AM77" s="206"/>
      <c r="AN77" s="207"/>
      <c r="AO77" s="205"/>
      <c r="AP77" s="206"/>
      <c r="AQ77" s="206"/>
      <c r="AR77" s="206"/>
      <c r="AS77" s="206"/>
      <c r="AT77" s="206"/>
      <c r="AU77" s="207"/>
      <c r="AV77" s="205"/>
      <c r="AW77" s="206"/>
      <c r="AX77" s="206"/>
      <c r="AY77" s="206"/>
      <c r="AZ77" s="206"/>
      <c r="BA77" s="206"/>
      <c r="BB77" s="207"/>
    </row>
    <row r="78" spans="1:54" x14ac:dyDescent="0.3">
      <c r="A78" s="196"/>
      <c r="B78" s="196"/>
      <c r="C78" s="196"/>
      <c r="D78" s="197"/>
      <c r="E78" s="198"/>
      <c r="F78" s="199"/>
      <c r="G78" s="200"/>
      <c r="H78" s="201"/>
      <c r="I78" s="201"/>
      <c r="J78" s="202"/>
      <c r="K78" s="203"/>
      <c r="L78" s="204"/>
      <c r="M78" s="205"/>
      <c r="N78" s="206"/>
      <c r="O78" s="206"/>
      <c r="P78" s="206"/>
      <c r="Q78" s="206"/>
      <c r="R78" s="206"/>
      <c r="S78" s="207"/>
      <c r="T78" s="205"/>
      <c r="U78" s="206"/>
      <c r="V78" s="206"/>
      <c r="W78" s="206"/>
      <c r="X78" s="206"/>
      <c r="Y78" s="206"/>
      <c r="Z78" s="207"/>
      <c r="AA78" s="205"/>
      <c r="AB78" s="206"/>
      <c r="AC78" s="206"/>
      <c r="AD78" s="206"/>
      <c r="AE78" s="206"/>
      <c r="AF78" s="206"/>
      <c r="AG78" s="207"/>
      <c r="AH78" s="205"/>
      <c r="AI78" s="206"/>
      <c r="AJ78" s="206"/>
      <c r="AK78" s="206"/>
      <c r="AL78" s="206"/>
      <c r="AM78" s="206"/>
      <c r="AN78" s="207"/>
      <c r="AO78" s="205"/>
      <c r="AP78" s="206"/>
      <c r="AQ78" s="206"/>
      <c r="AR78" s="206"/>
      <c r="AS78" s="206"/>
      <c r="AT78" s="206"/>
      <c r="AU78" s="207"/>
      <c r="AV78" s="205"/>
      <c r="AW78" s="206"/>
      <c r="AX78" s="206"/>
      <c r="AY78" s="206"/>
      <c r="AZ78" s="206"/>
      <c r="BA78" s="206"/>
      <c r="BB78" s="207"/>
    </row>
    <row r="79" spans="1:54" x14ac:dyDescent="0.3">
      <c r="A79" s="196"/>
      <c r="B79" s="196"/>
      <c r="C79" s="196"/>
      <c r="D79" s="197"/>
      <c r="E79" s="198"/>
      <c r="F79" s="199"/>
      <c r="G79" s="200"/>
      <c r="H79" s="201"/>
      <c r="I79" s="201"/>
      <c r="J79" s="202"/>
      <c r="K79" s="203"/>
      <c r="L79" s="204"/>
      <c r="M79" s="205"/>
      <c r="N79" s="206"/>
      <c r="O79" s="206"/>
      <c r="P79" s="206"/>
      <c r="Q79" s="206"/>
      <c r="R79" s="206"/>
      <c r="S79" s="207"/>
      <c r="T79" s="205"/>
      <c r="U79" s="206"/>
      <c r="V79" s="206"/>
      <c r="W79" s="206"/>
      <c r="X79" s="206"/>
      <c r="Y79" s="206"/>
      <c r="Z79" s="207"/>
      <c r="AA79" s="205"/>
      <c r="AB79" s="206"/>
      <c r="AC79" s="206"/>
      <c r="AD79" s="206"/>
      <c r="AE79" s="206"/>
      <c r="AF79" s="206"/>
      <c r="AG79" s="207"/>
      <c r="AH79" s="205"/>
      <c r="AI79" s="206"/>
      <c r="AJ79" s="206"/>
      <c r="AK79" s="206"/>
      <c r="AL79" s="206"/>
      <c r="AM79" s="206"/>
      <c r="AN79" s="207"/>
      <c r="AO79" s="205"/>
      <c r="AP79" s="206"/>
      <c r="AQ79" s="206"/>
      <c r="AR79" s="206"/>
      <c r="AS79" s="206"/>
      <c r="AT79" s="206"/>
      <c r="AU79" s="207"/>
      <c r="AV79" s="205"/>
      <c r="AW79" s="206"/>
      <c r="AX79" s="206"/>
      <c r="AY79" s="206"/>
      <c r="AZ79" s="206"/>
      <c r="BA79" s="206"/>
      <c r="BB79" s="207"/>
    </row>
    <row r="80" spans="1:54" x14ac:dyDescent="0.3">
      <c r="A80" s="196"/>
      <c r="B80" s="196"/>
      <c r="C80" s="196"/>
      <c r="D80" s="197"/>
      <c r="E80" s="198"/>
      <c r="F80" s="199"/>
      <c r="G80" s="200"/>
      <c r="H80" s="201"/>
      <c r="I80" s="201"/>
      <c r="J80" s="202"/>
      <c r="K80" s="203"/>
      <c r="L80" s="204"/>
      <c r="M80" s="205"/>
      <c r="N80" s="206"/>
      <c r="O80" s="206"/>
      <c r="P80" s="206"/>
      <c r="Q80" s="206"/>
      <c r="R80" s="206"/>
      <c r="S80" s="207"/>
      <c r="T80" s="205"/>
      <c r="U80" s="206"/>
      <c r="V80" s="206"/>
      <c r="W80" s="206"/>
      <c r="X80" s="206"/>
      <c r="Y80" s="206"/>
      <c r="Z80" s="207"/>
      <c r="AA80" s="205"/>
      <c r="AB80" s="206"/>
      <c r="AC80" s="206"/>
      <c r="AD80" s="206"/>
      <c r="AE80" s="206"/>
      <c r="AF80" s="206"/>
      <c r="AG80" s="207"/>
      <c r="AH80" s="205"/>
      <c r="AI80" s="206"/>
      <c r="AJ80" s="206"/>
      <c r="AK80" s="206"/>
      <c r="AL80" s="206"/>
      <c r="AM80" s="206"/>
      <c r="AN80" s="207"/>
      <c r="AO80" s="205"/>
      <c r="AP80" s="206"/>
      <c r="AQ80" s="206"/>
      <c r="AR80" s="206"/>
      <c r="AS80" s="206"/>
      <c r="AT80" s="206"/>
      <c r="AU80" s="207"/>
      <c r="AV80" s="205"/>
      <c r="AW80" s="206"/>
      <c r="AX80" s="206"/>
      <c r="AY80" s="206"/>
      <c r="AZ80" s="206"/>
      <c r="BA80" s="206"/>
      <c r="BB80" s="207"/>
    </row>
    <row r="81" spans="1:54" x14ac:dyDescent="0.3">
      <c r="A81" s="196"/>
      <c r="B81" s="196"/>
      <c r="C81" s="196"/>
      <c r="D81" s="197"/>
      <c r="E81" s="198"/>
      <c r="F81" s="199"/>
      <c r="G81" s="200"/>
      <c r="H81" s="201"/>
      <c r="I81" s="201"/>
      <c r="J81" s="202"/>
      <c r="K81" s="203"/>
      <c r="L81" s="204"/>
      <c r="M81" s="205"/>
      <c r="N81" s="206"/>
      <c r="O81" s="206"/>
      <c r="P81" s="206"/>
      <c r="Q81" s="206"/>
      <c r="R81" s="206"/>
      <c r="S81" s="207"/>
      <c r="T81" s="205"/>
      <c r="U81" s="206"/>
      <c r="V81" s="206"/>
      <c r="W81" s="206"/>
      <c r="X81" s="206"/>
      <c r="Y81" s="206"/>
      <c r="Z81" s="207"/>
      <c r="AA81" s="205"/>
      <c r="AB81" s="206"/>
      <c r="AC81" s="206"/>
      <c r="AD81" s="206"/>
      <c r="AE81" s="206"/>
      <c r="AF81" s="206"/>
      <c r="AG81" s="207"/>
      <c r="AH81" s="205"/>
      <c r="AI81" s="206"/>
      <c r="AJ81" s="206"/>
      <c r="AK81" s="206"/>
      <c r="AL81" s="206"/>
      <c r="AM81" s="206"/>
      <c r="AN81" s="207"/>
      <c r="AO81" s="205"/>
      <c r="AP81" s="206"/>
      <c r="AQ81" s="206"/>
      <c r="AR81" s="206"/>
      <c r="AS81" s="206"/>
      <c r="AT81" s="206"/>
      <c r="AU81" s="207"/>
      <c r="AV81" s="205"/>
      <c r="AW81" s="206"/>
      <c r="AX81" s="206"/>
      <c r="AY81" s="206"/>
      <c r="AZ81" s="206"/>
      <c r="BA81" s="206"/>
      <c r="BB81" s="207"/>
    </row>
    <row r="82" spans="1:54" x14ac:dyDescent="0.3">
      <c r="A82" s="196"/>
      <c r="B82" s="196"/>
      <c r="C82" s="196"/>
      <c r="D82" s="197"/>
      <c r="E82" s="198"/>
      <c r="F82" s="199"/>
      <c r="G82" s="200"/>
      <c r="H82" s="201"/>
      <c r="I82" s="201"/>
      <c r="J82" s="202"/>
      <c r="K82" s="203"/>
      <c r="L82" s="204"/>
      <c r="M82" s="205"/>
      <c r="N82" s="206"/>
      <c r="O82" s="206"/>
      <c r="P82" s="206"/>
      <c r="Q82" s="206"/>
      <c r="R82" s="206"/>
      <c r="S82" s="207"/>
      <c r="T82" s="205"/>
      <c r="U82" s="206"/>
      <c r="V82" s="206"/>
      <c r="W82" s="206"/>
      <c r="X82" s="206"/>
      <c r="Y82" s="206"/>
      <c r="Z82" s="207"/>
      <c r="AA82" s="205"/>
      <c r="AB82" s="206"/>
      <c r="AC82" s="206"/>
      <c r="AD82" s="206"/>
      <c r="AE82" s="206"/>
      <c r="AF82" s="206"/>
      <c r="AG82" s="207"/>
      <c r="AH82" s="205"/>
      <c r="AI82" s="206"/>
      <c r="AJ82" s="206"/>
      <c r="AK82" s="206"/>
      <c r="AL82" s="206"/>
      <c r="AM82" s="206"/>
      <c r="AN82" s="207"/>
      <c r="AO82" s="205"/>
      <c r="AP82" s="206"/>
      <c r="AQ82" s="206"/>
      <c r="AR82" s="206"/>
      <c r="AS82" s="206"/>
      <c r="AT82" s="206"/>
      <c r="AU82" s="207"/>
      <c r="AV82" s="205"/>
      <c r="AW82" s="206"/>
      <c r="AX82" s="206"/>
      <c r="AY82" s="206"/>
      <c r="AZ82" s="206"/>
      <c r="BA82" s="206"/>
      <c r="BB82" s="207"/>
    </row>
    <row r="83" spans="1:54" x14ac:dyDescent="0.3">
      <c r="A83" s="196"/>
      <c r="B83" s="196"/>
      <c r="C83" s="196"/>
      <c r="D83" s="197"/>
      <c r="E83" s="198"/>
      <c r="F83" s="199"/>
      <c r="G83" s="200"/>
      <c r="H83" s="201"/>
      <c r="I83" s="201"/>
      <c r="J83" s="202"/>
      <c r="K83" s="203"/>
      <c r="L83" s="204"/>
      <c r="M83" s="205"/>
      <c r="N83" s="206"/>
      <c r="O83" s="206"/>
      <c r="P83" s="206"/>
      <c r="Q83" s="206"/>
      <c r="R83" s="206"/>
      <c r="S83" s="207"/>
      <c r="T83" s="205"/>
      <c r="U83" s="206"/>
      <c r="V83" s="206"/>
      <c r="W83" s="206"/>
      <c r="X83" s="206"/>
      <c r="Y83" s="206"/>
      <c r="Z83" s="207"/>
      <c r="AA83" s="205"/>
      <c r="AB83" s="206"/>
      <c r="AC83" s="206"/>
      <c r="AD83" s="206"/>
      <c r="AE83" s="206"/>
      <c r="AF83" s="206"/>
      <c r="AG83" s="207"/>
      <c r="AH83" s="205"/>
      <c r="AI83" s="206"/>
      <c r="AJ83" s="206"/>
      <c r="AK83" s="206"/>
      <c r="AL83" s="206"/>
      <c r="AM83" s="206"/>
      <c r="AN83" s="207"/>
      <c r="AO83" s="205"/>
      <c r="AP83" s="206"/>
      <c r="AQ83" s="206"/>
      <c r="AR83" s="206"/>
      <c r="AS83" s="206"/>
      <c r="AT83" s="206"/>
      <c r="AU83" s="207"/>
      <c r="AV83" s="205"/>
      <c r="AW83" s="206"/>
      <c r="AX83" s="206"/>
      <c r="AY83" s="206"/>
      <c r="AZ83" s="206"/>
      <c r="BA83" s="206"/>
      <c r="BB83" s="207"/>
    </row>
    <row r="84" spans="1:54" x14ac:dyDescent="0.3">
      <c r="A84" s="196"/>
      <c r="B84" s="196"/>
      <c r="C84" s="196"/>
      <c r="D84" s="197"/>
      <c r="E84" s="198"/>
      <c r="F84" s="199"/>
      <c r="G84" s="200"/>
      <c r="H84" s="201"/>
      <c r="I84" s="201"/>
      <c r="J84" s="202"/>
      <c r="K84" s="203"/>
      <c r="L84" s="204"/>
      <c r="M84" s="205"/>
      <c r="N84" s="206"/>
      <c r="O84" s="206"/>
      <c r="P84" s="206"/>
      <c r="Q84" s="206"/>
      <c r="R84" s="206"/>
      <c r="S84" s="207"/>
      <c r="T84" s="205"/>
      <c r="U84" s="206"/>
      <c r="V84" s="206"/>
      <c r="W84" s="206"/>
      <c r="X84" s="206"/>
      <c r="Y84" s="206"/>
      <c r="Z84" s="207"/>
      <c r="AA84" s="205"/>
      <c r="AB84" s="206"/>
      <c r="AC84" s="206"/>
      <c r="AD84" s="206"/>
      <c r="AE84" s="206"/>
      <c r="AF84" s="206"/>
      <c r="AG84" s="207"/>
      <c r="AH84" s="205"/>
      <c r="AI84" s="206"/>
      <c r="AJ84" s="206"/>
      <c r="AK84" s="206"/>
      <c r="AL84" s="206"/>
      <c r="AM84" s="206"/>
      <c r="AN84" s="207"/>
      <c r="AO84" s="205"/>
      <c r="AP84" s="206"/>
      <c r="AQ84" s="206"/>
      <c r="AR84" s="206"/>
      <c r="AS84" s="206"/>
      <c r="AT84" s="206"/>
      <c r="AU84" s="207"/>
      <c r="AV84" s="205"/>
      <c r="AW84" s="206"/>
      <c r="AX84" s="206"/>
      <c r="AY84" s="206"/>
      <c r="AZ84" s="206"/>
      <c r="BA84" s="206"/>
      <c r="BB84" s="207"/>
    </row>
    <row r="85" spans="1:54" x14ac:dyDescent="0.3">
      <c r="A85" s="196"/>
      <c r="B85" s="196"/>
      <c r="C85" s="196"/>
      <c r="D85" s="197"/>
      <c r="E85" s="198"/>
      <c r="F85" s="199"/>
      <c r="G85" s="200"/>
      <c r="H85" s="201"/>
      <c r="I85" s="201"/>
      <c r="J85" s="202"/>
      <c r="K85" s="203"/>
      <c r="L85" s="204"/>
      <c r="M85" s="205"/>
      <c r="N85" s="206"/>
      <c r="O85" s="206"/>
      <c r="P85" s="206"/>
      <c r="Q85" s="206"/>
      <c r="R85" s="206"/>
      <c r="S85" s="207"/>
      <c r="T85" s="205"/>
      <c r="U85" s="206"/>
      <c r="V85" s="206"/>
      <c r="W85" s="206"/>
      <c r="X85" s="206"/>
      <c r="Y85" s="206"/>
      <c r="Z85" s="207"/>
      <c r="AA85" s="205"/>
      <c r="AB85" s="206"/>
      <c r="AC85" s="206"/>
      <c r="AD85" s="206"/>
      <c r="AE85" s="206"/>
      <c r="AF85" s="206"/>
      <c r="AG85" s="207"/>
      <c r="AH85" s="205"/>
      <c r="AI85" s="206"/>
      <c r="AJ85" s="206"/>
      <c r="AK85" s="206"/>
      <c r="AL85" s="206"/>
      <c r="AM85" s="206"/>
      <c r="AN85" s="207"/>
      <c r="AO85" s="205"/>
      <c r="AP85" s="206"/>
      <c r="AQ85" s="206"/>
      <c r="AR85" s="206"/>
      <c r="AS85" s="206"/>
      <c r="AT85" s="206"/>
      <c r="AU85" s="207"/>
      <c r="AV85" s="205"/>
      <c r="AW85" s="206"/>
      <c r="AX85" s="206"/>
      <c r="AY85" s="206"/>
      <c r="AZ85" s="206"/>
      <c r="BA85" s="206"/>
      <c r="BB85" s="207"/>
    </row>
    <row r="86" spans="1:54" x14ac:dyDescent="0.3">
      <c r="A86" s="196"/>
      <c r="B86" s="196"/>
      <c r="C86" s="196"/>
      <c r="D86" s="197"/>
      <c r="E86" s="198"/>
      <c r="F86" s="199"/>
      <c r="G86" s="200"/>
      <c r="H86" s="201"/>
      <c r="I86" s="201"/>
      <c r="J86" s="202"/>
      <c r="K86" s="203"/>
      <c r="L86" s="204"/>
      <c r="M86" s="205"/>
      <c r="N86" s="206"/>
      <c r="O86" s="206"/>
      <c r="P86" s="206"/>
      <c r="Q86" s="206"/>
      <c r="R86" s="206"/>
      <c r="S86" s="207"/>
      <c r="T86" s="205"/>
      <c r="U86" s="206"/>
      <c r="V86" s="206"/>
      <c r="W86" s="206"/>
      <c r="X86" s="206"/>
      <c r="Y86" s="206"/>
      <c r="Z86" s="207"/>
      <c r="AA86" s="205"/>
      <c r="AB86" s="206"/>
      <c r="AC86" s="206"/>
      <c r="AD86" s="206"/>
      <c r="AE86" s="206"/>
      <c r="AF86" s="206"/>
      <c r="AG86" s="207"/>
      <c r="AH86" s="205"/>
      <c r="AI86" s="206"/>
      <c r="AJ86" s="206"/>
      <c r="AK86" s="206"/>
      <c r="AL86" s="206"/>
      <c r="AM86" s="206"/>
      <c r="AN86" s="207"/>
      <c r="AO86" s="205"/>
      <c r="AP86" s="206"/>
      <c r="AQ86" s="206"/>
      <c r="AR86" s="206"/>
      <c r="AS86" s="206"/>
      <c r="AT86" s="206"/>
      <c r="AU86" s="207"/>
      <c r="AV86" s="205"/>
      <c r="AW86" s="206"/>
      <c r="AX86" s="206"/>
      <c r="AY86" s="206"/>
      <c r="AZ86" s="206"/>
      <c r="BA86" s="206"/>
      <c r="BB86" s="207"/>
    </row>
    <row r="87" spans="1:54" x14ac:dyDescent="0.3">
      <c r="A87" s="196"/>
      <c r="B87" s="196"/>
      <c r="C87" s="196"/>
      <c r="D87" s="197"/>
      <c r="E87" s="198"/>
      <c r="F87" s="199"/>
      <c r="G87" s="200"/>
      <c r="H87" s="201"/>
      <c r="I87" s="201"/>
      <c r="J87" s="202"/>
      <c r="K87" s="203"/>
      <c r="L87" s="204"/>
      <c r="M87" s="205"/>
      <c r="N87" s="206"/>
      <c r="O87" s="206"/>
      <c r="P87" s="206"/>
      <c r="Q87" s="206"/>
      <c r="R87" s="206"/>
      <c r="S87" s="207"/>
      <c r="T87" s="205"/>
      <c r="U87" s="206"/>
      <c r="V87" s="206"/>
      <c r="W87" s="206"/>
      <c r="X87" s="206"/>
      <c r="Y87" s="206"/>
      <c r="Z87" s="207"/>
      <c r="AA87" s="205"/>
      <c r="AB87" s="206"/>
      <c r="AC87" s="206"/>
      <c r="AD87" s="206"/>
      <c r="AE87" s="206"/>
      <c r="AF87" s="206"/>
      <c r="AG87" s="207"/>
      <c r="AH87" s="205"/>
      <c r="AI87" s="206"/>
      <c r="AJ87" s="206"/>
      <c r="AK87" s="206"/>
      <c r="AL87" s="206"/>
      <c r="AM87" s="206"/>
      <c r="AN87" s="207"/>
      <c r="AO87" s="205"/>
      <c r="AP87" s="206"/>
      <c r="AQ87" s="206"/>
      <c r="AR87" s="206"/>
      <c r="AS87" s="206"/>
      <c r="AT87" s="206"/>
      <c r="AU87" s="207"/>
      <c r="AV87" s="205"/>
      <c r="AW87" s="206"/>
      <c r="AX87" s="206"/>
      <c r="AY87" s="206"/>
      <c r="AZ87" s="206"/>
      <c r="BA87" s="206"/>
      <c r="BB87" s="207"/>
    </row>
    <row r="88" spans="1:54" x14ac:dyDescent="0.3">
      <c r="A88" s="196"/>
      <c r="B88" s="196"/>
      <c r="C88" s="196"/>
      <c r="D88" s="197"/>
      <c r="E88" s="198"/>
      <c r="F88" s="199"/>
      <c r="G88" s="200"/>
      <c r="H88" s="201"/>
      <c r="I88" s="201"/>
      <c r="J88" s="202"/>
      <c r="K88" s="203"/>
      <c r="L88" s="204"/>
      <c r="M88" s="205"/>
      <c r="N88" s="206"/>
      <c r="O88" s="206"/>
      <c r="P88" s="206"/>
      <c r="Q88" s="206"/>
      <c r="R88" s="206"/>
      <c r="S88" s="207"/>
      <c r="T88" s="205"/>
      <c r="U88" s="206"/>
      <c r="V88" s="206"/>
      <c r="W88" s="206"/>
      <c r="X88" s="206"/>
      <c r="Y88" s="206"/>
      <c r="Z88" s="207"/>
      <c r="AA88" s="205"/>
      <c r="AB88" s="206"/>
      <c r="AC88" s="206"/>
      <c r="AD88" s="206"/>
      <c r="AE88" s="206"/>
      <c r="AF88" s="206"/>
      <c r="AG88" s="207"/>
      <c r="AH88" s="205"/>
      <c r="AI88" s="206"/>
      <c r="AJ88" s="206"/>
      <c r="AK88" s="206"/>
      <c r="AL88" s="206"/>
      <c r="AM88" s="206"/>
      <c r="AN88" s="207"/>
      <c r="AO88" s="205"/>
      <c r="AP88" s="206"/>
      <c r="AQ88" s="206"/>
      <c r="AR88" s="206"/>
      <c r="AS88" s="206"/>
      <c r="AT88" s="206"/>
      <c r="AU88" s="207"/>
      <c r="AV88" s="205"/>
      <c r="AW88" s="206"/>
      <c r="AX88" s="206"/>
      <c r="AY88" s="206"/>
      <c r="AZ88" s="206"/>
      <c r="BA88" s="206"/>
      <c r="BB88" s="207"/>
    </row>
    <row r="89" spans="1:54" x14ac:dyDescent="0.3">
      <c r="A89" s="196"/>
      <c r="B89" s="196"/>
      <c r="C89" s="196"/>
      <c r="D89" s="197"/>
      <c r="E89" s="198"/>
      <c r="F89" s="199"/>
      <c r="G89" s="200"/>
      <c r="H89" s="201"/>
      <c r="I89" s="201"/>
      <c r="J89" s="202"/>
      <c r="K89" s="203"/>
      <c r="L89" s="204"/>
      <c r="M89" s="205"/>
      <c r="N89" s="206"/>
      <c r="O89" s="206"/>
      <c r="P89" s="206"/>
      <c r="Q89" s="206"/>
      <c r="R89" s="206"/>
      <c r="S89" s="207"/>
      <c r="T89" s="205"/>
      <c r="U89" s="206"/>
      <c r="V89" s="206"/>
      <c r="W89" s="206"/>
      <c r="X89" s="206"/>
      <c r="Y89" s="206"/>
      <c r="Z89" s="207"/>
      <c r="AA89" s="205"/>
      <c r="AB89" s="206"/>
      <c r="AC89" s="206"/>
      <c r="AD89" s="206"/>
      <c r="AE89" s="206"/>
      <c r="AF89" s="206"/>
      <c r="AG89" s="207"/>
      <c r="AH89" s="205"/>
      <c r="AI89" s="206"/>
      <c r="AJ89" s="206"/>
      <c r="AK89" s="206"/>
      <c r="AL89" s="206"/>
      <c r="AM89" s="206"/>
      <c r="AN89" s="207"/>
      <c r="AO89" s="205"/>
      <c r="AP89" s="206"/>
      <c r="AQ89" s="206"/>
      <c r="AR89" s="206"/>
      <c r="AS89" s="206"/>
      <c r="AT89" s="206"/>
      <c r="AU89" s="207"/>
      <c r="AV89" s="205"/>
      <c r="AW89" s="206"/>
      <c r="AX89" s="206"/>
      <c r="AY89" s="206"/>
      <c r="AZ89" s="206"/>
      <c r="BA89" s="206"/>
      <c r="BB89" s="207"/>
    </row>
    <row r="90" spans="1:54" x14ac:dyDescent="0.3">
      <c r="A90" s="196"/>
      <c r="B90" s="196"/>
      <c r="C90" s="196"/>
      <c r="D90" s="197"/>
      <c r="E90" s="198"/>
      <c r="F90" s="199"/>
      <c r="G90" s="200"/>
      <c r="H90" s="201"/>
      <c r="I90" s="201"/>
      <c r="J90" s="202"/>
      <c r="K90" s="203"/>
      <c r="L90" s="204"/>
      <c r="M90" s="205"/>
      <c r="N90" s="206"/>
      <c r="O90" s="206"/>
      <c r="P90" s="206"/>
      <c r="Q90" s="206"/>
      <c r="R90" s="206"/>
      <c r="S90" s="207"/>
      <c r="T90" s="205"/>
      <c r="U90" s="206"/>
      <c r="V90" s="206"/>
      <c r="W90" s="206"/>
      <c r="X90" s="206"/>
      <c r="Y90" s="206"/>
      <c r="Z90" s="207"/>
      <c r="AA90" s="205"/>
      <c r="AB90" s="206"/>
      <c r="AC90" s="206"/>
      <c r="AD90" s="206"/>
      <c r="AE90" s="206"/>
      <c r="AF90" s="206"/>
      <c r="AG90" s="207"/>
      <c r="AH90" s="205"/>
      <c r="AI90" s="206"/>
      <c r="AJ90" s="206"/>
      <c r="AK90" s="206"/>
      <c r="AL90" s="206"/>
      <c r="AM90" s="206"/>
      <c r="AN90" s="207"/>
      <c r="AO90" s="205"/>
      <c r="AP90" s="206"/>
      <c r="AQ90" s="206"/>
      <c r="AR90" s="206"/>
      <c r="AS90" s="206"/>
      <c r="AT90" s="206"/>
      <c r="AU90" s="207"/>
      <c r="AV90" s="205"/>
      <c r="AW90" s="206"/>
      <c r="AX90" s="206"/>
      <c r="AY90" s="206"/>
      <c r="AZ90" s="206"/>
      <c r="BA90" s="206"/>
      <c r="BB90" s="207"/>
    </row>
    <row r="91" spans="1:54" x14ac:dyDescent="0.3">
      <c r="A91" s="196"/>
      <c r="B91" s="196"/>
      <c r="C91" s="196"/>
      <c r="D91" s="197"/>
      <c r="E91" s="198"/>
      <c r="F91" s="199"/>
      <c r="G91" s="200"/>
      <c r="H91" s="201"/>
      <c r="I91" s="201"/>
      <c r="J91" s="202"/>
      <c r="K91" s="203"/>
      <c r="L91" s="204"/>
      <c r="M91" s="205"/>
      <c r="N91" s="206"/>
      <c r="O91" s="206"/>
      <c r="P91" s="206"/>
      <c r="Q91" s="206"/>
      <c r="R91" s="206"/>
      <c r="S91" s="207"/>
      <c r="T91" s="205"/>
      <c r="U91" s="206"/>
      <c r="V91" s="206"/>
      <c r="W91" s="206"/>
      <c r="X91" s="206"/>
      <c r="Y91" s="206"/>
      <c r="Z91" s="207"/>
      <c r="AA91" s="205"/>
      <c r="AB91" s="206"/>
      <c r="AC91" s="206"/>
      <c r="AD91" s="206"/>
      <c r="AE91" s="206"/>
      <c r="AF91" s="206"/>
      <c r="AG91" s="207"/>
      <c r="AH91" s="205"/>
      <c r="AI91" s="206"/>
      <c r="AJ91" s="206"/>
      <c r="AK91" s="206"/>
      <c r="AL91" s="206"/>
      <c r="AM91" s="206"/>
      <c r="AN91" s="207"/>
      <c r="AO91" s="205"/>
      <c r="AP91" s="206"/>
      <c r="AQ91" s="206"/>
      <c r="AR91" s="206"/>
      <c r="AS91" s="206"/>
      <c r="AT91" s="206"/>
      <c r="AU91" s="207"/>
      <c r="AV91" s="205"/>
      <c r="AW91" s="206"/>
      <c r="AX91" s="206"/>
      <c r="AY91" s="206"/>
      <c r="AZ91" s="206"/>
      <c r="BA91" s="206"/>
      <c r="BB91" s="207"/>
    </row>
    <row r="92" spans="1:54" x14ac:dyDescent="0.3">
      <c r="A92" s="196"/>
      <c r="B92" s="196"/>
      <c r="C92" s="196"/>
      <c r="D92" s="197"/>
      <c r="E92" s="198"/>
      <c r="F92" s="199"/>
      <c r="G92" s="200"/>
      <c r="H92" s="201"/>
      <c r="I92" s="201"/>
      <c r="J92" s="202"/>
      <c r="K92" s="203"/>
      <c r="L92" s="204"/>
      <c r="M92" s="205"/>
      <c r="N92" s="206"/>
      <c r="O92" s="206"/>
      <c r="P92" s="206"/>
      <c r="Q92" s="206"/>
      <c r="R92" s="206"/>
      <c r="S92" s="207"/>
      <c r="T92" s="205"/>
      <c r="U92" s="206"/>
      <c r="V92" s="206"/>
      <c r="W92" s="206"/>
      <c r="X92" s="206"/>
      <c r="Y92" s="206"/>
      <c r="Z92" s="207"/>
      <c r="AA92" s="205"/>
      <c r="AB92" s="206"/>
      <c r="AC92" s="206"/>
      <c r="AD92" s="206"/>
      <c r="AE92" s="206"/>
      <c r="AF92" s="206"/>
      <c r="AG92" s="207"/>
      <c r="AH92" s="205"/>
      <c r="AI92" s="206"/>
      <c r="AJ92" s="206"/>
      <c r="AK92" s="206"/>
      <c r="AL92" s="206"/>
      <c r="AM92" s="206"/>
      <c r="AN92" s="207"/>
      <c r="AO92" s="205"/>
      <c r="AP92" s="206"/>
      <c r="AQ92" s="206"/>
      <c r="AR92" s="206"/>
      <c r="AS92" s="206"/>
      <c r="AT92" s="206"/>
      <c r="AU92" s="207"/>
      <c r="AV92" s="205"/>
      <c r="AW92" s="206"/>
      <c r="AX92" s="206"/>
      <c r="AY92" s="206"/>
      <c r="AZ92" s="206"/>
      <c r="BA92" s="206"/>
      <c r="BB92" s="207"/>
    </row>
    <row r="93" spans="1:54" x14ac:dyDescent="0.3">
      <c r="A93" s="196"/>
      <c r="B93" s="196"/>
      <c r="C93" s="196"/>
      <c r="D93" s="197"/>
      <c r="E93" s="198"/>
      <c r="F93" s="199"/>
      <c r="G93" s="200"/>
      <c r="H93" s="201"/>
      <c r="I93" s="201"/>
      <c r="J93" s="202"/>
      <c r="K93" s="203"/>
      <c r="L93" s="204"/>
      <c r="M93" s="205"/>
      <c r="N93" s="206"/>
      <c r="O93" s="206"/>
      <c r="P93" s="206"/>
      <c r="Q93" s="206"/>
      <c r="R93" s="206"/>
      <c r="S93" s="207"/>
      <c r="T93" s="205"/>
      <c r="U93" s="206"/>
      <c r="V93" s="206"/>
      <c r="W93" s="206"/>
      <c r="X93" s="206"/>
      <c r="Y93" s="206"/>
      <c r="Z93" s="207"/>
      <c r="AA93" s="205"/>
      <c r="AB93" s="206"/>
      <c r="AC93" s="206"/>
      <c r="AD93" s="206"/>
      <c r="AE93" s="206"/>
      <c r="AF93" s="206"/>
      <c r="AG93" s="207"/>
      <c r="AH93" s="205"/>
      <c r="AI93" s="206"/>
      <c r="AJ93" s="206"/>
      <c r="AK93" s="206"/>
      <c r="AL93" s="206"/>
      <c r="AM93" s="206"/>
      <c r="AN93" s="207"/>
      <c r="AO93" s="205"/>
      <c r="AP93" s="206"/>
      <c r="AQ93" s="206"/>
      <c r="AR93" s="206"/>
      <c r="AS93" s="206"/>
      <c r="AT93" s="206"/>
      <c r="AU93" s="207"/>
      <c r="AV93" s="205"/>
      <c r="AW93" s="206"/>
      <c r="AX93" s="206"/>
      <c r="AY93" s="206"/>
      <c r="AZ93" s="206"/>
      <c r="BA93" s="206"/>
      <c r="BB93" s="207"/>
    </row>
    <row r="94" spans="1:54" x14ac:dyDescent="0.3">
      <c r="A94" s="196"/>
      <c r="B94" s="196"/>
      <c r="C94" s="196"/>
      <c r="D94" s="197"/>
      <c r="E94" s="198"/>
      <c r="F94" s="199"/>
      <c r="G94" s="200"/>
      <c r="H94" s="201"/>
      <c r="I94" s="201"/>
      <c r="J94" s="202"/>
      <c r="K94" s="203"/>
      <c r="L94" s="204"/>
      <c r="M94" s="205"/>
      <c r="N94" s="206"/>
      <c r="O94" s="206"/>
      <c r="P94" s="206"/>
      <c r="Q94" s="206"/>
      <c r="R94" s="206"/>
      <c r="S94" s="207"/>
      <c r="T94" s="205"/>
      <c r="U94" s="206"/>
      <c r="V94" s="206"/>
      <c r="W94" s="206"/>
      <c r="X94" s="206"/>
      <c r="Y94" s="206"/>
      <c r="Z94" s="207"/>
      <c r="AA94" s="205"/>
      <c r="AB94" s="206"/>
      <c r="AC94" s="206"/>
      <c r="AD94" s="206"/>
      <c r="AE94" s="206"/>
      <c r="AF94" s="206"/>
      <c r="AG94" s="207"/>
      <c r="AH94" s="205"/>
      <c r="AI94" s="206"/>
      <c r="AJ94" s="206"/>
      <c r="AK94" s="206"/>
      <c r="AL94" s="206"/>
      <c r="AM94" s="206"/>
      <c r="AN94" s="207"/>
      <c r="AO94" s="205"/>
      <c r="AP94" s="206"/>
      <c r="AQ94" s="206"/>
      <c r="AR94" s="206"/>
      <c r="AS94" s="206"/>
      <c r="AT94" s="206"/>
      <c r="AU94" s="207"/>
      <c r="AV94" s="205"/>
      <c r="AW94" s="206"/>
      <c r="AX94" s="206"/>
      <c r="AY94" s="206"/>
      <c r="AZ94" s="206"/>
      <c r="BA94" s="206"/>
      <c r="BB94" s="207"/>
    </row>
    <row r="95" spans="1:54" x14ac:dyDescent="0.3">
      <c r="A95" s="196"/>
      <c r="B95" s="196"/>
      <c r="C95" s="196"/>
      <c r="D95" s="197"/>
      <c r="E95" s="198"/>
      <c r="F95" s="199"/>
      <c r="G95" s="200"/>
      <c r="H95" s="201"/>
      <c r="I95" s="201"/>
      <c r="J95" s="202"/>
      <c r="K95" s="203"/>
      <c r="L95" s="204"/>
      <c r="M95" s="205"/>
      <c r="N95" s="206"/>
      <c r="O95" s="206"/>
      <c r="P95" s="206"/>
      <c r="Q95" s="206"/>
      <c r="R95" s="206"/>
      <c r="S95" s="207"/>
      <c r="T95" s="205"/>
      <c r="U95" s="206"/>
      <c r="V95" s="206"/>
      <c r="W95" s="206"/>
      <c r="X95" s="206"/>
      <c r="Y95" s="206"/>
      <c r="Z95" s="207"/>
      <c r="AA95" s="205"/>
      <c r="AB95" s="206"/>
      <c r="AC95" s="206"/>
      <c r="AD95" s="206"/>
      <c r="AE95" s="206"/>
      <c r="AF95" s="206"/>
      <c r="AG95" s="207"/>
      <c r="AH95" s="205"/>
      <c r="AI95" s="206"/>
      <c r="AJ95" s="206"/>
      <c r="AK95" s="206"/>
      <c r="AL95" s="206"/>
      <c r="AM95" s="206"/>
      <c r="AN95" s="207"/>
      <c r="AO95" s="205"/>
      <c r="AP95" s="206"/>
      <c r="AQ95" s="206"/>
      <c r="AR95" s="206"/>
      <c r="AS95" s="206"/>
      <c r="AT95" s="206"/>
      <c r="AU95" s="207"/>
      <c r="AV95" s="205"/>
      <c r="AW95" s="206"/>
      <c r="AX95" s="206"/>
      <c r="AY95" s="206"/>
      <c r="AZ95" s="206"/>
      <c r="BA95" s="206"/>
      <c r="BB95" s="207"/>
    </row>
    <row r="96" spans="1:54" x14ac:dyDescent="0.3">
      <c r="A96" s="196"/>
      <c r="B96" s="196"/>
      <c r="C96" s="196"/>
      <c r="D96" s="197"/>
      <c r="E96" s="198"/>
      <c r="F96" s="199"/>
      <c r="G96" s="200"/>
      <c r="H96" s="201"/>
      <c r="I96" s="201"/>
      <c r="J96" s="202"/>
      <c r="K96" s="203"/>
      <c r="L96" s="204"/>
      <c r="M96" s="205"/>
      <c r="N96" s="206"/>
      <c r="O96" s="206"/>
      <c r="P96" s="206"/>
      <c r="Q96" s="206"/>
      <c r="R96" s="206"/>
      <c r="S96" s="207"/>
      <c r="T96" s="205"/>
      <c r="U96" s="206"/>
      <c r="V96" s="206"/>
      <c r="W96" s="206"/>
      <c r="X96" s="206"/>
      <c r="Y96" s="206"/>
      <c r="Z96" s="207"/>
      <c r="AA96" s="205"/>
      <c r="AB96" s="206"/>
      <c r="AC96" s="206"/>
      <c r="AD96" s="206"/>
      <c r="AE96" s="206"/>
      <c r="AF96" s="206"/>
      <c r="AG96" s="207"/>
      <c r="AH96" s="205"/>
      <c r="AI96" s="206"/>
      <c r="AJ96" s="206"/>
      <c r="AK96" s="206"/>
      <c r="AL96" s="206"/>
      <c r="AM96" s="206"/>
      <c r="AN96" s="207"/>
      <c r="AO96" s="205"/>
      <c r="AP96" s="206"/>
      <c r="AQ96" s="206"/>
      <c r="AR96" s="206"/>
      <c r="AS96" s="206"/>
      <c r="AT96" s="206"/>
      <c r="AU96" s="207"/>
      <c r="AV96" s="205"/>
      <c r="AW96" s="206"/>
      <c r="AX96" s="206"/>
      <c r="AY96" s="206"/>
      <c r="AZ96" s="206"/>
      <c r="BA96" s="206"/>
      <c r="BB96" s="207"/>
    </row>
    <row r="97" spans="1:54" x14ac:dyDescent="0.3">
      <c r="A97" s="196"/>
      <c r="B97" s="196"/>
      <c r="C97" s="196"/>
      <c r="D97" s="197"/>
      <c r="E97" s="198"/>
      <c r="F97" s="199"/>
      <c r="G97" s="200"/>
      <c r="H97" s="201"/>
      <c r="I97" s="201"/>
      <c r="J97" s="202"/>
      <c r="K97" s="203"/>
      <c r="L97" s="204"/>
      <c r="M97" s="205"/>
      <c r="N97" s="206"/>
      <c r="O97" s="206"/>
      <c r="P97" s="206"/>
      <c r="Q97" s="206"/>
      <c r="R97" s="206"/>
      <c r="S97" s="207"/>
      <c r="T97" s="205"/>
      <c r="U97" s="206"/>
      <c r="V97" s="206"/>
      <c r="W97" s="206"/>
      <c r="X97" s="206"/>
      <c r="Y97" s="206"/>
      <c r="Z97" s="207"/>
      <c r="AA97" s="205"/>
      <c r="AB97" s="206"/>
      <c r="AC97" s="206"/>
      <c r="AD97" s="206"/>
      <c r="AE97" s="206"/>
      <c r="AF97" s="206"/>
      <c r="AG97" s="207"/>
      <c r="AH97" s="205"/>
      <c r="AI97" s="206"/>
      <c r="AJ97" s="206"/>
      <c r="AK97" s="206"/>
      <c r="AL97" s="206"/>
      <c r="AM97" s="206"/>
      <c r="AN97" s="207"/>
      <c r="AO97" s="205"/>
      <c r="AP97" s="206"/>
      <c r="AQ97" s="206"/>
      <c r="AR97" s="206"/>
      <c r="AS97" s="206"/>
      <c r="AT97" s="206"/>
      <c r="AU97" s="207"/>
      <c r="AV97" s="205"/>
      <c r="AW97" s="206"/>
      <c r="AX97" s="206"/>
      <c r="AY97" s="206"/>
      <c r="AZ97" s="206"/>
      <c r="BA97" s="206"/>
      <c r="BB97" s="207"/>
    </row>
    <row r="98" spans="1:54" x14ac:dyDescent="0.3">
      <c r="A98" s="196"/>
      <c r="B98" s="196"/>
      <c r="C98" s="196"/>
      <c r="D98" s="197"/>
      <c r="E98" s="198"/>
      <c r="F98" s="199"/>
      <c r="G98" s="200"/>
      <c r="H98" s="201"/>
      <c r="I98" s="201"/>
      <c r="J98" s="202"/>
      <c r="K98" s="203"/>
      <c r="L98" s="204"/>
      <c r="M98" s="205"/>
      <c r="N98" s="206"/>
      <c r="O98" s="206"/>
      <c r="P98" s="206"/>
      <c r="Q98" s="206"/>
      <c r="R98" s="206"/>
      <c r="S98" s="207"/>
      <c r="T98" s="205"/>
      <c r="U98" s="206"/>
      <c r="V98" s="206"/>
      <c r="W98" s="206"/>
      <c r="X98" s="206"/>
      <c r="Y98" s="206"/>
      <c r="Z98" s="207"/>
      <c r="AA98" s="205"/>
      <c r="AB98" s="206"/>
      <c r="AC98" s="206"/>
      <c r="AD98" s="206"/>
      <c r="AE98" s="206"/>
      <c r="AF98" s="206"/>
      <c r="AG98" s="207"/>
      <c r="AH98" s="205"/>
      <c r="AI98" s="206"/>
      <c r="AJ98" s="206"/>
      <c r="AK98" s="206"/>
      <c r="AL98" s="206"/>
      <c r="AM98" s="206"/>
      <c r="AN98" s="207"/>
      <c r="AO98" s="205"/>
      <c r="AP98" s="206"/>
      <c r="AQ98" s="206"/>
      <c r="AR98" s="206"/>
      <c r="AS98" s="206"/>
      <c r="AT98" s="206"/>
      <c r="AU98" s="207"/>
      <c r="AV98" s="205"/>
      <c r="AW98" s="206"/>
      <c r="AX98" s="206"/>
      <c r="AY98" s="206"/>
      <c r="AZ98" s="206"/>
      <c r="BA98" s="206"/>
      <c r="BB98" s="207"/>
    </row>
    <row r="99" spans="1:54" x14ac:dyDescent="0.3">
      <c r="A99" s="196"/>
      <c r="B99" s="196"/>
      <c r="C99" s="196"/>
      <c r="D99" s="197"/>
      <c r="E99" s="198"/>
      <c r="F99" s="199"/>
      <c r="G99" s="200"/>
      <c r="H99" s="201"/>
      <c r="I99" s="201"/>
      <c r="J99" s="202"/>
      <c r="K99" s="203"/>
      <c r="L99" s="204"/>
      <c r="M99" s="205"/>
      <c r="N99" s="206"/>
      <c r="O99" s="206"/>
      <c r="P99" s="206"/>
      <c r="Q99" s="206"/>
      <c r="R99" s="206"/>
      <c r="S99" s="207"/>
      <c r="T99" s="205"/>
      <c r="U99" s="206"/>
      <c r="V99" s="206"/>
      <c r="W99" s="206"/>
      <c r="X99" s="206"/>
      <c r="Y99" s="206"/>
      <c r="Z99" s="207"/>
      <c r="AA99" s="205"/>
      <c r="AB99" s="206"/>
      <c r="AC99" s="206"/>
      <c r="AD99" s="206"/>
      <c r="AE99" s="206"/>
      <c r="AF99" s="206"/>
      <c r="AG99" s="207"/>
      <c r="AH99" s="205"/>
      <c r="AI99" s="206"/>
      <c r="AJ99" s="206"/>
      <c r="AK99" s="206"/>
      <c r="AL99" s="206"/>
      <c r="AM99" s="206"/>
      <c r="AN99" s="207"/>
      <c r="AO99" s="205"/>
      <c r="AP99" s="206"/>
      <c r="AQ99" s="206"/>
      <c r="AR99" s="206"/>
      <c r="AS99" s="206"/>
      <c r="AT99" s="206"/>
      <c r="AU99" s="207"/>
      <c r="AV99" s="205"/>
      <c r="AW99" s="206"/>
      <c r="AX99" s="206"/>
      <c r="AY99" s="206"/>
      <c r="AZ99" s="206"/>
      <c r="BA99" s="206"/>
      <c r="BB99" s="207"/>
    </row>
    <row r="100" spans="1:54" x14ac:dyDescent="0.3">
      <c r="A100" s="196"/>
      <c r="B100" s="196"/>
      <c r="C100" s="196"/>
      <c r="D100" s="197"/>
      <c r="E100" s="198"/>
      <c r="F100" s="199"/>
      <c r="G100" s="200"/>
      <c r="H100" s="201"/>
      <c r="I100" s="201"/>
      <c r="J100" s="202"/>
      <c r="K100" s="203"/>
      <c r="L100" s="204"/>
      <c r="M100" s="205"/>
      <c r="N100" s="206"/>
      <c r="O100" s="206"/>
      <c r="P100" s="206"/>
      <c r="Q100" s="206"/>
      <c r="R100" s="206"/>
      <c r="S100" s="207"/>
      <c r="T100" s="205"/>
      <c r="U100" s="206"/>
      <c r="V100" s="206"/>
      <c r="W100" s="206"/>
      <c r="X100" s="206"/>
      <c r="Y100" s="206"/>
      <c r="Z100" s="207"/>
      <c r="AA100" s="205"/>
      <c r="AB100" s="206"/>
      <c r="AC100" s="206"/>
      <c r="AD100" s="206"/>
      <c r="AE100" s="206"/>
      <c r="AF100" s="206"/>
      <c r="AG100" s="207"/>
      <c r="AH100" s="205"/>
      <c r="AI100" s="206"/>
      <c r="AJ100" s="206"/>
      <c r="AK100" s="206"/>
      <c r="AL100" s="206"/>
      <c r="AM100" s="206"/>
      <c r="AN100" s="207"/>
      <c r="AO100" s="205"/>
      <c r="AP100" s="206"/>
      <c r="AQ100" s="206"/>
      <c r="AR100" s="206"/>
      <c r="AS100" s="206"/>
      <c r="AT100" s="206"/>
      <c r="AU100" s="207"/>
      <c r="AV100" s="205"/>
      <c r="AW100" s="206"/>
      <c r="AX100" s="206"/>
      <c r="AY100" s="206"/>
      <c r="AZ100" s="206"/>
      <c r="BA100" s="206"/>
      <c r="BB100" s="207"/>
    </row>
    <row r="101" spans="1:54" x14ac:dyDescent="0.3">
      <c r="A101" s="196"/>
      <c r="B101" s="196"/>
      <c r="C101" s="196"/>
      <c r="D101" s="197"/>
      <c r="E101" s="198"/>
      <c r="F101" s="199"/>
      <c r="G101" s="200"/>
      <c r="H101" s="201"/>
      <c r="I101" s="201"/>
      <c r="J101" s="202"/>
      <c r="K101" s="203"/>
      <c r="L101" s="204"/>
      <c r="M101" s="205"/>
      <c r="N101" s="206"/>
      <c r="O101" s="206"/>
      <c r="P101" s="206"/>
      <c r="Q101" s="206"/>
      <c r="R101" s="206"/>
      <c r="S101" s="207"/>
      <c r="T101" s="205"/>
      <c r="U101" s="206"/>
      <c r="V101" s="206"/>
      <c r="W101" s="206"/>
      <c r="X101" s="206"/>
      <c r="Y101" s="206"/>
      <c r="Z101" s="207"/>
      <c r="AA101" s="205"/>
      <c r="AB101" s="206"/>
      <c r="AC101" s="206"/>
      <c r="AD101" s="206"/>
      <c r="AE101" s="206"/>
      <c r="AF101" s="206"/>
      <c r="AG101" s="207"/>
      <c r="AH101" s="205"/>
      <c r="AI101" s="206"/>
      <c r="AJ101" s="206"/>
      <c r="AK101" s="206"/>
      <c r="AL101" s="206"/>
      <c r="AM101" s="206"/>
      <c r="AN101" s="207"/>
      <c r="AO101" s="205"/>
      <c r="AP101" s="206"/>
      <c r="AQ101" s="206"/>
      <c r="AR101" s="206"/>
      <c r="AS101" s="206"/>
      <c r="AT101" s="206"/>
      <c r="AU101" s="207"/>
      <c r="AV101" s="205"/>
      <c r="AW101" s="206"/>
      <c r="AX101" s="206"/>
      <c r="AY101" s="206"/>
      <c r="AZ101" s="206"/>
      <c r="BA101" s="206"/>
      <c r="BB101" s="207"/>
    </row>
    <row r="102" spans="1:54" x14ac:dyDescent="0.3">
      <c r="A102" s="196"/>
      <c r="B102" s="196"/>
      <c r="C102" s="196"/>
      <c r="D102" s="197"/>
      <c r="E102" s="198"/>
      <c r="F102" s="199"/>
      <c r="G102" s="200"/>
      <c r="H102" s="201"/>
      <c r="I102" s="201"/>
      <c r="J102" s="202"/>
      <c r="K102" s="203"/>
      <c r="L102" s="204"/>
      <c r="M102" s="205"/>
      <c r="N102" s="206"/>
      <c r="O102" s="206"/>
      <c r="P102" s="206"/>
      <c r="Q102" s="206"/>
      <c r="R102" s="206"/>
      <c r="S102" s="207"/>
      <c r="T102" s="205"/>
      <c r="U102" s="206"/>
      <c r="V102" s="206"/>
      <c r="W102" s="206"/>
      <c r="X102" s="206"/>
      <c r="Y102" s="206"/>
      <c r="Z102" s="207"/>
      <c r="AA102" s="205"/>
      <c r="AB102" s="206"/>
      <c r="AC102" s="206"/>
      <c r="AD102" s="206"/>
      <c r="AE102" s="206"/>
      <c r="AF102" s="206"/>
      <c r="AG102" s="207"/>
      <c r="AH102" s="205"/>
      <c r="AI102" s="206"/>
      <c r="AJ102" s="206"/>
      <c r="AK102" s="206"/>
      <c r="AL102" s="206"/>
      <c r="AM102" s="206"/>
      <c r="AN102" s="207"/>
      <c r="AO102" s="205"/>
      <c r="AP102" s="206"/>
      <c r="AQ102" s="206"/>
      <c r="AR102" s="206"/>
      <c r="AS102" s="206"/>
      <c r="AT102" s="206"/>
      <c r="AU102" s="207"/>
      <c r="AV102" s="205"/>
      <c r="AW102" s="206"/>
      <c r="AX102" s="206"/>
      <c r="AY102" s="206"/>
      <c r="AZ102" s="206"/>
      <c r="BA102" s="206"/>
      <c r="BB102" s="207"/>
    </row>
    <row r="103" spans="1:54" x14ac:dyDescent="0.3">
      <c r="A103" s="196"/>
      <c r="B103" s="196"/>
      <c r="C103" s="196"/>
      <c r="D103" s="197"/>
      <c r="E103" s="198"/>
      <c r="F103" s="199"/>
      <c r="G103" s="200"/>
      <c r="H103" s="201"/>
      <c r="I103" s="201"/>
      <c r="J103" s="202"/>
      <c r="K103" s="203"/>
      <c r="L103" s="204"/>
      <c r="M103" s="205"/>
      <c r="N103" s="206"/>
      <c r="O103" s="206"/>
      <c r="P103" s="206"/>
      <c r="Q103" s="206"/>
      <c r="R103" s="206"/>
      <c r="S103" s="207"/>
      <c r="T103" s="205"/>
      <c r="U103" s="206"/>
      <c r="V103" s="206"/>
      <c r="W103" s="206"/>
      <c r="X103" s="206"/>
      <c r="Y103" s="206"/>
      <c r="Z103" s="207"/>
      <c r="AA103" s="205"/>
      <c r="AB103" s="206"/>
      <c r="AC103" s="206"/>
      <c r="AD103" s="206"/>
      <c r="AE103" s="206"/>
      <c r="AF103" s="206"/>
      <c r="AG103" s="207"/>
      <c r="AH103" s="205"/>
      <c r="AI103" s="206"/>
      <c r="AJ103" s="206"/>
      <c r="AK103" s="206"/>
      <c r="AL103" s="206"/>
      <c r="AM103" s="206"/>
      <c r="AN103" s="207"/>
      <c r="AO103" s="205"/>
      <c r="AP103" s="206"/>
      <c r="AQ103" s="206"/>
      <c r="AR103" s="206"/>
      <c r="AS103" s="206"/>
      <c r="AT103" s="206"/>
      <c r="AU103" s="207"/>
      <c r="AV103" s="205"/>
      <c r="AW103" s="206"/>
      <c r="AX103" s="206"/>
      <c r="AY103" s="206"/>
      <c r="AZ103" s="206"/>
      <c r="BA103" s="206"/>
      <c r="BB103" s="207"/>
    </row>
    <row r="104" spans="1:54" x14ac:dyDescent="0.3">
      <c r="A104" s="196"/>
      <c r="B104" s="196"/>
      <c r="C104" s="196"/>
      <c r="D104" s="197"/>
      <c r="E104" s="198"/>
      <c r="F104" s="199"/>
      <c r="G104" s="200"/>
      <c r="H104" s="201"/>
      <c r="I104" s="201"/>
      <c r="J104" s="202"/>
      <c r="K104" s="203"/>
      <c r="L104" s="204"/>
      <c r="M104" s="205"/>
      <c r="N104" s="206"/>
      <c r="O104" s="206"/>
      <c r="P104" s="206"/>
      <c r="Q104" s="206"/>
      <c r="R104" s="206"/>
      <c r="S104" s="207"/>
      <c r="T104" s="205"/>
      <c r="U104" s="206"/>
      <c r="V104" s="206"/>
      <c r="W104" s="206"/>
      <c r="X104" s="206"/>
      <c r="Y104" s="206"/>
      <c r="Z104" s="207"/>
      <c r="AA104" s="205"/>
      <c r="AB104" s="206"/>
      <c r="AC104" s="206"/>
      <c r="AD104" s="206"/>
      <c r="AE104" s="206"/>
      <c r="AF104" s="206"/>
      <c r="AG104" s="207"/>
      <c r="AH104" s="205"/>
      <c r="AI104" s="206"/>
      <c r="AJ104" s="206"/>
      <c r="AK104" s="206"/>
      <c r="AL104" s="206"/>
      <c r="AM104" s="206"/>
      <c r="AN104" s="207"/>
      <c r="AO104" s="205"/>
      <c r="AP104" s="206"/>
      <c r="AQ104" s="206"/>
      <c r="AR104" s="206"/>
      <c r="AS104" s="206"/>
      <c r="AT104" s="206"/>
      <c r="AU104" s="207"/>
      <c r="AV104" s="205"/>
      <c r="AW104" s="206"/>
      <c r="AX104" s="206"/>
      <c r="AY104" s="206"/>
      <c r="AZ104" s="206"/>
      <c r="BA104" s="206"/>
      <c r="BB104" s="207"/>
    </row>
    <row r="105" spans="1:54" x14ac:dyDescent="0.3">
      <c r="A105" s="196"/>
      <c r="B105" s="196"/>
      <c r="C105" s="196"/>
      <c r="D105" s="197"/>
      <c r="E105" s="198"/>
      <c r="F105" s="199"/>
      <c r="G105" s="200"/>
      <c r="H105" s="201"/>
      <c r="I105" s="201"/>
      <c r="J105" s="202"/>
      <c r="K105" s="203"/>
      <c r="L105" s="204"/>
      <c r="M105" s="205"/>
      <c r="N105" s="206"/>
      <c r="O105" s="206"/>
      <c r="P105" s="206"/>
      <c r="Q105" s="206"/>
      <c r="R105" s="206"/>
      <c r="S105" s="207"/>
      <c r="T105" s="205"/>
      <c r="U105" s="206"/>
      <c r="V105" s="206"/>
      <c r="W105" s="206"/>
      <c r="X105" s="206"/>
      <c r="Y105" s="206"/>
      <c r="Z105" s="207"/>
      <c r="AA105" s="205"/>
      <c r="AB105" s="206"/>
      <c r="AC105" s="206"/>
      <c r="AD105" s="206"/>
      <c r="AE105" s="206"/>
      <c r="AF105" s="206"/>
      <c r="AG105" s="207"/>
      <c r="AH105" s="205"/>
      <c r="AI105" s="206"/>
      <c r="AJ105" s="206"/>
      <c r="AK105" s="206"/>
      <c r="AL105" s="206"/>
      <c r="AM105" s="206"/>
      <c r="AN105" s="207"/>
      <c r="AO105" s="205"/>
      <c r="AP105" s="206"/>
      <c r="AQ105" s="206"/>
      <c r="AR105" s="206"/>
      <c r="AS105" s="206"/>
      <c r="AT105" s="206"/>
      <c r="AU105" s="207"/>
      <c r="AV105" s="205"/>
      <c r="AW105" s="206"/>
      <c r="AX105" s="206"/>
      <c r="AY105" s="206"/>
      <c r="AZ105" s="206"/>
      <c r="BA105" s="206"/>
      <c r="BB105" s="207"/>
    </row>
    <row r="106" spans="1:54" x14ac:dyDescent="0.3">
      <c r="A106" s="196"/>
      <c r="B106" s="196"/>
      <c r="C106" s="196"/>
      <c r="D106" s="197"/>
      <c r="E106" s="198"/>
      <c r="F106" s="199"/>
      <c r="G106" s="200"/>
      <c r="H106" s="201"/>
      <c r="I106" s="201"/>
      <c r="J106" s="202"/>
      <c r="K106" s="203"/>
      <c r="L106" s="204"/>
      <c r="M106" s="205"/>
      <c r="N106" s="206"/>
      <c r="O106" s="206"/>
      <c r="P106" s="206"/>
      <c r="Q106" s="206"/>
      <c r="R106" s="206"/>
      <c r="S106" s="207"/>
      <c r="T106" s="205"/>
      <c r="U106" s="206"/>
      <c r="V106" s="206"/>
      <c r="W106" s="206"/>
      <c r="X106" s="206"/>
      <c r="Y106" s="206"/>
      <c r="Z106" s="207"/>
      <c r="AA106" s="205"/>
      <c r="AB106" s="206"/>
      <c r="AC106" s="206"/>
      <c r="AD106" s="206"/>
      <c r="AE106" s="206"/>
      <c r="AF106" s="206"/>
      <c r="AG106" s="207"/>
      <c r="AH106" s="205"/>
      <c r="AI106" s="206"/>
      <c r="AJ106" s="206"/>
      <c r="AK106" s="206"/>
      <c r="AL106" s="206"/>
      <c r="AM106" s="206"/>
      <c r="AN106" s="207"/>
      <c r="AO106" s="205"/>
      <c r="AP106" s="206"/>
      <c r="AQ106" s="206"/>
      <c r="AR106" s="206"/>
      <c r="AS106" s="206"/>
      <c r="AT106" s="206"/>
      <c r="AU106" s="207"/>
      <c r="AV106" s="205"/>
      <c r="AW106" s="206"/>
      <c r="AX106" s="206"/>
      <c r="AY106" s="206"/>
      <c r="AZ106" s="206"/>
      <c r="BA106" s="206"/>
      <c r="BB106" s="207"/>
    </row>
    <row r="107" spans="1:54" x14ac:dyDescent="0.3">
      <c r="A107" s="196"/>
      <c r="B107" s="196"/>
      <c r="C107" s="196"/>
      <c r="D107" s="197"/>
      <c r="E107" s="198"/>
      <c r="F107" s="199"/>
      <c r="G107" s="200"/>
      <c r="H107" s="201"/>
      <c r="I107" s="201"/>
      <c r="J107" s="202"/>
      <c r="K107" s="203"/>
      <c r="L107" s="204"/>
      <c r="M107" s="205"/>
      <c r="N107" s="206"/>
      <c r="O107" s="206"/>
      <c r="P107" s="206"/>
      <c r="Q107" s="206"/>
      <c r="R107" s="206"/>
      <c r="S107" s="207"/>
      <c r="T107" s="205"/>
      <c r="U107" s="206"/>
      <c r="V107" s="206"/>
      <c r="W107" s="206"/>
      <c r="X107" s="206"/>
      <c r="Y107" s="206"/>
      <c r="Z107" s="207"/>
      <c r="AA107" s="205"/>
      <c r="AB107" s="206"/>
      <c r="AC107" s="206"/>
      <c r="AD107" s="206"/>
      <c r="AE107" s="206"/>
      <c r="AF107" s="206"/>
      <c r="AG107" s="207"/>
      <c r="AH107" s="205"/>
      <c r="AI107" s="206"/>
      <c r="AJ107" s="206"/>
      <c r="AK107" s="206"/>
      <c r="AL107" s="206"/>
      <c r="AM107" s="206"/>
      <c r="AN107" s="207"/>
      <c r="AO107" s="205"/>
      <c r="AP107" s="206"/>
      <c r="AQ107" s="206"/>
      <c r="AR107" s="206"/>
      <c r="AS107" s="206"/>
      <c r="AT107" s="206"/>
      <c r="AU107" s="207"/>
      <c r="AV107" s="205"/>
      <c r="AW107" s="206"/>
      <c r="AX107" s="206"/>
      <c r="AY107" s="206"/>
      <c r="AZ107" s="206"/>
      <c r="BA107" s="206"/>
      <c r="BB107" s="207"/>
    </row>
    <row r="108" spans="1:54" x14ac:dyDescent="0.3">
      <c r="A108" s="196"/>
      <c r="B108" s="196"/>
      <c r="C108" s="196"/>
      <c r="D108" s="197"/>
      <c r="E108" s="198"/>
      <c r="F108" s="199"/>
      <c r="G108" s="200"/>
      <c r="H108" s="201"/>
      <c r="I108" s="201"/>
      <c r="J108" s="202"/>
      <c r="K108" s="203"/>
      <c r="L108" s="204"/>
      <c r="M108" s="205"/>
      <c r="N108" s="206"/>
      <c r="O108" s="206"/>
      <c r="P108" s="206"/>
      <c r="Q108" s="206"/>
      <c r="R108" s="206"/>
      <c r="S108" s="207"/>
      <c r="T108" s="205"/>
      <c r="U108" s="206"/>
      <c r="V108" s="206"/>
      <c r="W108" s="206"/>
      <c r="X108" s="206"/>
      <c r="Y108" s="206"/>
      <c r="Z108" s="207"/>
      <c r="AA108" s="205"/>
      <c r="AB108" s="206"/>
      <c r="AC108" s="206"/>
      <c r="AD108" s="206"/>
      <c r="AE108" s="206"/>
      <c r="AF108" s="206"/>
      <c r="AG108" s="207"/>
      <c r="AH108" s="205"/>
      <c r="AI108" s="206"/>
      <c r="AJ108" s="206"/>
      <c r="AK108" s="206"/>
      <c r="AL108" s="206"/>
      <c r="AM108" s="206"/>
      <c r="AN108" s="207"/>
      <c r="AO108" s="205"/>
      <c r="AP108" s="206"/>
      <c r="AQ108" s="206"/>
      <c r="AR108" s="206"/>
      <c r="AS108" s="206"/>
      <c r="AT108" s="206"/>
      <c r="AU108" s="207"/>
      <c r="AV108" s="205"/>
      <c r="AW108" s="206"/>
      <c r="AX108" s="206"/>
      <c r="AY108" s="206"/>
      <c r="AZ108" s="206"/>
      <c r="BA108" s="206"/>
      <c r="BB108" s="207"/>
    </row>
    <row r="109" spans="1:54" x14ac:dyDescent="0.3">
      <c r="A109" s="196"/>
      <c r="B109" s="196"/>
      <c r="C109" s="196"/>
      <c r="D109" s="197"/>
      <c r="E109" s="198"/>
      <c r="F109" s="199"/>
      <c r="G109" s="200"/>
      <c r="H109" s="201"/>
      <c r="I109" s="201"/>
      <c r="J109" s="202"/>
      <c r="K109" s="203"/>
      <c r="L109" s="204"/>
      <c r="M109" s="205"/>
      <c r="N109" s="206"/>
      <c r="O109" s="206"/>
      <c r="P109" s="206"/>
      <c r="Q109" s="206"/>
      <c r="R109" s="206"/>
      <c r="S109" s="207"/>
      <c r="T109" s="205"/>
      <c r="U109" s="206"/>
      <c r="V109" s="206"/>
      <c r="W109" s="206"/>
      <c r="X109" s="206"/>
      <c r="Y109" s="206"/>
      <c r="Z109" s="207"/>
      <c r="AA109" s="205"/>
      <c r="AB109" s="206"/>
      <c r="AC109" s="206"/>
      <c r="AD109" s="206"/>
      <c r="AE109" s="206"/>
      <c r="AF109" s="206"/>
      <c r="AG109" s="207"/>
      <c r="AH109" s="205"/>
      <c r="AI109" s="206"/>
      <c r="AJ109" s="206"/>
      <c r="AK109" s="206"/>
      <c r="AL109" s="206"/>
      <c r="AM109" s="206"/>
      <c r="AN109" s="207"/>
      <c r="AO109" s="205"/>
      <c r="AP109" s="206"/>
      <c r="AQ109" s="206"/>
      <c r="AR109" s="206"/>
      <c r="AS109" s="206"/>
      <c r="AT109" s="206"/>
      <c r="AU109" s="207"/>
      <c r="AV109" s="205"/>
      <c r="AW109" s="206"/>
      <c r="AX109" s="206"/>
      <c r="AY109" s="206"/>
      <c r="AZ109" s="206"/>
      <c r="BA109" s="206"/>
      <c r="BB109" s="207"/>
    </row>
    <row r="110" spans="1:54" x14ac:dyDescent="0.3">
      <c r="A110" s="196"/>
      <c r="B110" s="196"/>
      <c r="C110" s="196"/>
      <c r="D110" s="197"/>
      <c r="E110" s="198"/>
      <c r="F110" s="199"/>
      <c r="G110" s="200"/>
      <c r="H110" s="201"/>
      <c r="I110" s="201"/>
      <c r="J110" s="202"/>
      <c r="K110" s="203"/>
      <c r="L110" s="204"/>
      <c r="M110" s="205"/>
      <c r="N110" s="206"/>
      <c r="O110" s="206"/>
      <c r="P110" s="206"/>
      <c r="Q110" s="206"/>
      <c r="R110" s="206"/>
      <c r="S110" s="207"/>
      <c r="T110" s="205"/>
      <c r="U110" s="206"/>
      <c r="V110" s="206"/>
      <c r="W110" s="206"/>
      <c r="X110" s="206"/>
      <c r="Y110" s="206"/>
      <c r="Z110" s="207"/>
      <c r="AA110" s="205"/>
      <c r="AB110" s="206"/>
      <c r="AC110" s="206"/>
      <c r="AD110" s="206"/>
      <c r="AE110" s="206"/>
      <c r="AF110" s="206"/>
      <c r="AG110" s="207"/>
      <c r="AH110" s="205"/>
      <c r="AI110" s="206"/>
      <c r="AJ110" s="206"/>
      <c r="AK110" s="206"/>
      <c r="AL110" s="206"/>
      <c r="AM110" s="206"/>
      <c r="AN110" s="207"/>
      <c r="AO110" s="205"/>
      <c r="AP110" s="206"/>
      <c r="AQ110" s="206"/>
      <c r="AR110" s="206"/>
      <c r="AS110" s="206"/>
      <c r="AT110" s="206"/>
      <c r="AU110" s="207"/>
      <c r="AV110" s="205"/>
      <c r="AW110" s="206"/>
      <c r="AX110" s="206"/>
      <c r="AY110" s="206"/>
      <c r="AZ110" s="206"/>
      <c r="BA110" s="206"/>
      <c r="BB110" s="207"/>
    </row>
    <row r="111" spans="1:54" x14ac:dyDescent="0.3">
      <c r="A111" s="196"/>
      <c r="B111" s="196"/>
      <c r="C111" s="196"/>
      <c r="D111" s="197"/>
      <c r="E111" s="198"/>
      <c r="F111" s="199"/>
      <c r="G111" s="200"/>
      <c r="H111" s="201"/>
      <c r="I111" s="201"/>
      <c r="J111" s="202"/>
      <c r="K111" s="203"/>
      <c r="L111" s="204"/>
      <c r="M111" s="205"/>
      <c r="N111" s="206"/>
      <c r="O111" s="206"/>
      <c r="P111" s="206"/>
      <c r="Q111" s="206"/>
      <c r="R111" s="206"/>
      <c r="S111" s="207"/>
      <c r="T111" s="205"/>
      <c r="U111" s="206"/>
      <c r="V111" s="206"/>
      <c r="W111" s="206"/>
      <c r="X111" s="206"/>
      <c r="Y111" s="206"/>
      <c r="Z111" s="207"/>
      <c r="AA111" s="205"/>
      <c r="AB111" s="206"/>
      <c r="AC111" s="206"/>
      <c r="AD111" s="206"/>
      <c r="AE111" s="206"/>
      <c r="AF111" s="206"/>
      <c r="AG111" s="207"/>
      <c r="AH111" s="205"/>
      <c r="AI111" s="206"/>
      <c r="AJ111" s="206"/>
      <c r="AK111" s="206"/>
      <c r="AL111" s="206"/>
      <c r="AM111" s="206"/>
      <c r="AN111" s="207"/>
      <c r="AO111" s="205"/>
      <c r="AP111" s="206"/>
      <c r="AQ111" s="206"/>
      <c r="AR111" s="206"/>
      <c r="AS111" s="206"/>
      <c r="AT111" s="206"/>
      <c r="AU111" s="207"/>
      <c r="AV111" s="205"/>
      <c r="AW111" s="206"/>
      <c r="AX111" s="206"/>
      <c r="AY111" s="206"/>
      <c r="AZ111" s="206"/>
      <c r="BA111" s="206"/>
      <c r="BB111" s="207"/>
    </row>
    <row r="112" spans="1:54" x14ac:dyDescent="0.3">
      <c r="A112" s="196"/>
      <c r="B112" s="196"/>
      <c r="C112" s="196"/>
      <c r="D112" s="197"/>
      <c r="E112" s="198"/>
      <c r="F112" s="199"/>
      <c r="G112" s="200"/>
      <c r="H112" s="201"/>
      <c r="I112" s="201"/>
      <c r="J112" s="202"/>
      <c r="K112" s="203"/>
      <c r="L112" s="204"/>
      <c r="M112" s="205"/>
      <c r="N112" s="206"/>
      <c r="O112" s="206"/>
      <c r="P112" s="206"/>
      <c r="Q112" s="206"/>
      <c r="R112" s="206"/>
      <c r="S112" s="207"/>
      <c r="T112" s="205"/>
      <c r="U112" s="206"/>
      <c r="V112" s="206"/>
      <c r="W112" s="206"/>
      <c r="X112" s="206"/>
      <c r="Y112" s="206"/>
      <c r="Z112" s="207"/>
      <c r="AA112" s="205"/>
      <c r="AB112" s="206"/>
      <c r="AC112" s="206"/>
      <c r="AD112" s="206"/>
      <c r="AE112" s="206"/>
      <c r="AF112" s="206"/>
      <c r="AG112" s="207"/>
      <c r="AH112" s="205"/>
      <c r="AI112" s="206"/>
      <c r="AJ112" s="206"/>
      <c r="AK112" s="206"/>
      <c r="AL112" s="206"/>
      <c r="AM112" s="206"/>
      <c r="AN112" s="207"/>
      <c r="AO112" s="205"/>
      <c r="AP112" s="206"/>
      <c r="AQ112" s="206"/>
      <c r="AR112" s="206"/>
      <c r="AS112" s="206"/>
      <c r="AT112" s="206"/>
      <c r="AU112" s="207"/>
      <c r="AV112" s="205"/>
      <c r="AW112" s="206"/>
      <c r="AX112" s="206"/>
      <c r="AY112" s="206"/>
      <c r="AZ112" s="206"/>
      <c r="BA112" s="206"/>
      <c r="BB112" s="207"/>
    </row>
    <row r="113" spans="1:54" x14ac:dyDescent="0.3">
      <c r="A113" s="196"/>
      <c r="B113" s="196"/>
      <c r="C113" s="196"/>
      <c r="D113" s="197"/>
      <c r="E113" s="198"/>
      <c r="F113" s="199"/>
      <c r="G113" s="200"/>
      <c r="H113" s="201"/>
      <c r="I113" s="201"/>
      <c r="J113" s="202"/>
      <c r="K113" s="203"/>
      <c r="L113" s="204"/>
      <c r="M113" s="205"/>
      <c r="N113" s="206"/>
      <c r="O113" s="206"/>
      <c r="P113" s="206"/>
      <c r="Q113" s="206"/>
      <c r="R113" s="206"/>
      <c r="S113" s="207"/>
      <c r="T113" s="205"/>
      <c r="U113" s="206"/>
      <c r="V113" s="206"/>
      <c r="W113" s="206"/>
      <c r="X113" s="206"/>
      <c r="Y113" s="206"/>
      <c r="Z113" s="207"/>
      <c r="AA113" s="205"/>
      <c r="AB113" s="206"/>
      <c r="AC113" s="206"/>
      <c r="AD113" s="206"/>
      <c r="AE113" s="206"/>
      <c r="AF113" s="206"/>
      <c r="AG113" s="207"/>
      <c r="AH113" s="205"/>
      <c r="AI113" s="206"/>
      <c r="AJ113" s="206"/>
      <c r="AK113" s="206"/>
      <c r="AL113" s="206"/>
      <c r="AM113" s="206"/>
      <c r="AN113" s="207"/>
      <c r="AO113" s="205"/>
      <c r="AP113" s="206"/>
      <c r="AQ113" s="206"/>
      <c r="AR113" s="206"/>
      <c r="AS113" s="206"/>
      <c r="AT113" s="206"/>
      <c r="AU113" s="207"/>
      <c r="AV113" s="205"/>
      <c r="AW113" s="206"/>
      <c r="AX113" s="206"/>
      <c r="AY113" s="206"/>
      <c r="AZ113" s="206"/>
      <c r="BA113" s="206"/>
      <c r="BB113" s="207"/>
    </row>
    <row r="114" spans="1:54" x14ac:dyDescent="0.3">
      <c r="A114" s="196"/>
      <c r="B114" s="196"/>
      <c r="C114" s="196"/>
      <c r="D114" s="197"/>
      <c r="E114" s="198"/>
      <c r="F114" s="199"/>
      <c r="G114" s="200"/>
      <c r="H114" s="201"/>
      <c r="I114" s="201"/>
      <c r="J114" s="202"/>
      <c r="K114" s="203"/>
      <c r="L114" s="204"/>
      <c r="M114" s="205"/>
      <c r="N114" s="206"/>
      <c r="O114" s="206"/>
      <c r="P114" s="206"/>
      <c r="Q114" s="206"/>
      <c r="R114" s="206"/>
      <c r="S114" s="207"/>
      <c r="T114" s="205"/>
      <c r="U114" s="206"/>
      <c r="V114" s="206"/>
      <c r="W114" s="206"/>
      <c r="X114" s="206"/>
      <c r="Y114" s="206"/>
      <c r="Z114" s="207"/>
      <c r="AA114" s="205"/>
      <c r="AB114" s="206"/>
      <c r="AC114" s="206"/>
      <c r="AD114" s="206"/>
      <c r="AE114" s="206"/>
      <c r="AF114" s="206"/>
      <c r="AG114" s="207"/>
      <c r="AH114" s="205"/>
      <c r="AI114" s="206"/>
      <c r="AJ114" s="206"/>
      <c r="AK114" s="206"/>
      <c r="AL114" s="206"/>
      <c r="AM114" s="206"/>
      <c r="AN114" s="207"/>
      <c r="AO114" s="205"/>
      <c r="AP114" s="206"/>
      <c r="AQ114" s="206"/>
      <c r="AR114" s="206"/>
      <c r="AS114" s="206"/>
      <c r="AT114" s="206"/>
      <c r="AU114" s="207"/>
      <c r="AV114" s="205"/>
      <c r="AW114" s="206"/>
      <c r="AX114" s="206"/>
      <c r="AY114" s="206"/>
      <c r="AZ114" s="206"/>
      <c r="BA114" s="206"/>
      <c r="BB114" s="207"/>
    </row>
    <row r="115" spans="1:54" x14ac:dyDescent="0.3">
      <c r="A115" s="196"/>
      <c r="B115" s="196"/>
      <c r="C115" s="196"/>
      <c r="D115" s="197"/>
      <c r="E115" s="198"/>
      <c r="F115" s="199"/>
      <c r="G115" s="200"/>
      <c r="H115" s="201"/>
      <c r="I115" s="201"/>
      <c r="J115" s="202"/>
      <c r="K115" s="203"/>
      <c r="L115" s="204"/>
      <c r="M115" s="205"/>
      <c r="N115" s="206"/>
      <c r="O115" s="206"/>
      <c r="P115" s="206"/>
      <c r="Q115" s="206"/>
      <c r="R115" s="206"/>
      <c r="S115" s="207"/>
      <c r="T115" s="205"/>
      <c r="U115" s="206"/>
      <c r="V115" s="206"/>
      <c r="W115" s="206"/>
      <c r="X115" s="206"/>
      <c r="Y115" s="206"/>
      <c r="Z115" s="207"/>
      <c r="AA115" s="205"/>
      <c r="AB115" s="206"/>
      <c r="AC115" s="206"/>
      <c r="AD115" s="206"/>
      <c r="AE115" s="206"/>
      <c r="AF115" s="206"/>
      <c r="AG115" s="207"/>
      <c r="AH115" s="205"/>
      <c r="AI115" s="206"/>
      <c r="AJ115" s="206"/>
      <c r="AK115" s="206"/>
      <c r="AL115" s="206"/>
      <c r="AM115" s="206"/>
      <c r="AN115" s="207"/>
      <c r="AO115" s="205"/>
      <c r="AP115" s="206"/>
      <c r="AQ115" s="206"/>
      <c r="AR115" s="206"/>
      <c r="AS115" s="206"/>
      <c r="AT115" s="206"/>
      <c r="AU115" s="207"/>
      <c r="AV115" s="205"/>
      <c r="AW115" s="206"/>
      <c r="AX115" s="206"/>
      <c r="AY115" s="206"/>
      <c r="AZ115" s="206"/>
      <c r="BA115" s="206"/>
      <c r="BB115" s="207"/>
    </row>
    <row r="116" spans="1:54" x14ac:dyDescent="0.3">
      <c r="A116" s="196"/>
      <c r="B116" s="196"/>
      <c r="C116" s="196"/>
      <c r="D116" s="197"/>
      <c r="E116" s="198"/>
      <c r="F116" s="199"/>
      <c r="G116" s="200"/>
      <c r="H116" s="201"/>
      <c r="I116" s="201"/>
      <c r="J116" s="202"/>
      <c r="K116" s="203"/>
      <c r="L116" s="204"/>
      <c r="M116" s="205"/>
      <c r="N116" s="206"/>
      <c r="O116" s="206"/>
      <c r="P116" s="206"/>
      <c r="Q116" s="206"/>
      <c r="R116" s="206"/>
      <c r="S116" s="207"/>
      <c r="T116" s="205"/>
      <c r="U116" s="206"/>
      <c r="V116" s="206"/>
      <c r="W116" s="206"/>
      <c r="X116" s="206"/>
      <c r="Y116" s="206"/>
      <c r="Z116" s="207"/>
      <c r="AA116" s="205"/>
      <c r="AB116" s="206"/>
      <c r="AC116" s="206"/>
      <c r="AD116" s="206"/>
      <c r="AE116" s="206"/>
      <c r="AF116" s="206"/>
      <c r="AG116" s="207"/>
      <c r="AH116" s="205"/>
      <c r="AI116" s="206"/>
      <c r="AJ116" s="206"/>
      <c r="AK116" s="206"/>
      <c r="AL116" s="206"/>
      <c r="AM116" s="206"/>
      <c r="AN116" s="207"/>
      <c r="AO116" s="205"/>
      <c r="AP116" s="206"/>
      <c r="AQ116" s="206"/>
      <c r="AR116" s="206"/>
      <c r="AS116" s="206"/>
      <c r="AT116" s="206"/>
      <c r="AU116" s="207"/>
      <c r="AV116" s="205"/>
      <c r="AW116" s="206"/>
      <c r="AX116" s="206"/>
      <c r="AY116" s="206"/>
      <c r="AZ116" s="206"/>
      <c r="BA116" s="206"/>
      <c r="BB116" s="207"/>
    </row>
    <row r="117" spans="1:54" x14ac:dyDescent="0.3">
      <c r="A117" s="196"/>
      <c r="B117" s="196"/>
      <c r="C117" s="196"/>
      <c r="D117" s="197"/>
      <c r="E117" s="198"/>
      <c r="F117" s="199"/>
      <c r="G117" s="200"/>
      <c r="H117" s="201"/>
      <c r="I117" s="201"/>
      <c r="J117" s="202"/>
      <c r="K117" s="203"/>
      <c r="L117" s="204"/>
      <c r="M117" s="205"/>
      <c r="N117" s="206"/>
      <c r="O117" s="206"/>
      <c r="P117" s="206"/>
      <c r="Q117" s="206"/>
      <c r="R117" s="206"/>
      <c r="S117" s="207"/>
      <c r="T117" s="205"/>
      <c r="U117" s="206"/>
      <c r="V117" s="206"/>
      <c r="W117" s="206"/>
      <c r="X117" s="206"/>
      <c r="Y117" s="206"/>
      <c r="Z117" s="207"/>
      <c r="AA117" s="205"/>
      <c r="AB117" s="206"/>
      <c r="AC117" s="206"/>
      <c r="AD117" s="206"/>
      <c r="AE117" s="206"/>
      <c r="AF117" s="206"/>
      <c r="AG117" s="207"/>
      <c r="AH117" s="205"/>
      <c r="AI117" s="206"/>
      <c r="AJ117" s="206"/>
      <c r="AK117" s="206"/>
      <c r="AL117" s="206"/>
      <c r="AM117" s="206"/>
      <c r="AN117" s="207"/>
      <c r="AO117" s="205"/>
      <c r="AP117" s="206"/>
      <c r="AQ117" s="206"/>
      <c r="AR117" s="206"/>
      <c r="AS117" s="206"/>
      <c r="AT117" s="206"/>
      <c r="AU117" s="207"/>
      <c r="AV117" s="205"/>
      <c r="AW117" s="206"/>
      <c r="AX117" s="206"/>
      <c r="AY117" s="206"/>
      <c r="AZ117" s="206"/>
      <c r="BA117" s="206"/>
      <c r="BB117" s="207"/>
    </row>
    <row r="118" spans="1:54" x14ac:dyDescent="0.3">
      <c r="A118" s="196"/>
      <c r="B118" s="196"/>
      <c r="C118" s="196"/>
      <c r="D118" s="197"/>
      <c r="E118" s="198"/>
      <c r="F118" s="199"/>
      <c r="G118" s="200"/>
      <c r="H118" s="201"/>
      <c r="I118" s="201"/>
      <c r="J118" s="202"/>
      <c r="K118" s="203"/>
      <c r="L118" s="204"/>
      <c r="M118" s="205"/>
      <c r="N118" s="206"/>
      <c r="O118" s="206"/>
      <c r="P118" s="206"/>
      <c r="Q118" s="206"/>
      <c r="R118" s="206"/>
      <c r="S118" s="207"/>
      <c r="T118" s="205"/>
      <c r="U118" s="206"/>
      <c r="V118" s="206"/>
      <c r="W118" s="206"/>
      <c r="X118" s="206"/>
      <c r="Y118" s="206"/>
      <c r="Z118" s="207"/>
      <c r="AA118" s="205"/>
      <c r="AB118" s="206"/>
      <c r="AC118" s="206"/>
      <c r="AD118" s="206"/>
      <c r="AE118" s="206"/>
      <c r="AF118" s="206"/>
      <c r="AG118" s="207"/>
      <c r="AH118" s="205"/>
      <c r="AI118" s="206"/>
      <c r="AJ118" s="206"/>
      <c r="AK118" s="206"/>
      <c r="AL118" s="206"/>
      <c r="AM118" s="206"/>
      <c r="AN118" s="207"/>
      <c r="AO118" s="205"/>
      <c r="AP118" s="206"/>
      <c r="AQ118" s="206"/>
      <c r="AR118" s="206"/>
      <c r="AS118" s="206"/>
      <c r="AT118" s="206"/>
      <c r="AU118" s="207"/>
      <c r="AV118" s="205"/>
      <c r="AW118" s="206"/>
      <c r="AX118" s="206"/>
      <c r="AY118" s="206"/>
      <c r="AZ118" s="206"/>
      <c r="BA118" s="206"/>
      <c r="BB118" s="207"/>
    </row>
    <row r="119" spans="1:54" x14ac:dyDescent="0.3">
      <c r="A119" s="196"/>
      <c r="B119" s="196"/>
      <c r="C119" s="196"/>
      <c r="D119" s="197"/>
      <c r="E119" s="198"/>
      <c r="F119" s="199"/>
      <c r="G119" s="200"/>
      <c r="H119" s="201"/>
      <c r="I119" s="201"/>
      <c r="J119" s="202"/>
      <c r="K119" s="203"/>
      <c r="L119" s="204"/>
      <c r="M119" s="205"/>
      <c r="N119" s="206"/>
      <c r="O119" s="206"/>
      <c r="P119" s="206"/>
      <c r="Q119" s="206"/>
      <c r="R119" s="206"/>
      <c r="S119" s="207"/>
      <c r="T119" s="205"/>
      <c r="U119" s="206"/>
      <c r="V119" s="206"/>
      <c r="W119" s="206"/>
      <c r="X119" s="206"/>
      <c r="Y119" s="206"/>
      <c r="Z119" s="207"/>
      <c r="AA119" s="205"/>
      <c r="AB119" s="206"/>
      <c r="AC119" s="206"/>
      <c r="AD119" s="206"/>
      <c r="AE119" s="206"/>
      <c r="AF119" s="206"/>
      <c r="AG119" s="207"/>
      <c r="AH119" s="205"/>
      <c r="AI119" s="206"/>
      <c r="AJ119" s="206"/>
      <c r="AK119" s="206"/>
      <c r="AL119" s="206"/>
      <c r="AM119" s="206"/>
      <c r="AN119" s="207"/>
      <c r="AO119" s="205"/>
      <c r="AP119" s="206"/>
      <c r="AQ119" s="206"/>
      <c r="AR119" s="206"/>
      <c r="AS119" s="206"/>
      <c r="AT119" s="206"/>
      <c r="AU119" s="207"/>
      <c r="AV119" s="205"/>
      <c r="AW119" s="206"/>
      <c r="AX119" s="206"/>
      <c r="AY119" s="206"/>
      <c r="AZ119" s="206"/>
      <c r="BA119" s="206"/>
      <c r="BB119" s="207"/>
    </row>
    <row r="120" spans="1:54" x14ac:dyDescent="0.3">
      <c r="A120" s="196"/>
      <c r="B120" s="196"/>
      <c r="C120" s="196"/>
      <c r="D120" s="197"/>
      <c r="E120" s="198"/>
      <c r="F120" s="199"/>
      <c r="G120" s="200"/>
      <c r="H120" s="201"/>
      <c r="I120" s="201"/>
      <c r="J120" s="202"/>
      <c r="K120" s="203"/>
      <c r="L120" s="204"/>
      <c r="M120" s="205"/>
      <c r="N120" s="206"/>
      <c r="O120" s="206"/>
      <c r="P120" s="206"/>
      <c r="Q120" s="206"/>
      <c r="R120" s="206"/>
      <c r="S120" s="207"/>
      <c r="T120" s="205"/>
      <c r="U120" s="206"/>
      <c r="V120" s="206"/>
      <c r="W120" s="206"/>
      <c r="X120" s="206"/>
      <c r="Y120" s="206"/>
      <c r="Z120" s="207"/>
      <c r="AA120" s="205"/>
      <c r="AB120" s="206"/>
      <c r="AC120" s="206"/>
      <c r="AD120" s="206"/>
      <c r="AE120" s="206"/>
      <c r="AF120" s="206"/>
      <c r="AG120" s="207"/>
      <c r="AH120" s="205"/>
      <c r="AI120" s="206"/>
      <c r="AJ120" s="206"/>
      <c r="AK120" s="206"/>
      <c r="AL120" s="206"/>
      <c r="AM120" s="206"/>
      <c r="AN120" s="207"/>
      <c r="AO120" s="205"/>
      <c r="AP120" s="206"/>
      <c r="AQ120" s="206"/>
      <c r="AR120" s="206"/>
      <c r="AS120" s="206"/>
      <c r="AT120" s="206"/>
      <c r="AU120" s="207"/>
      <c r="AV120" s="205"/>
      <c r="AW120" s="206"/>
      <c r="AX120" s="206"/>
      <c r="AY120" s="206"/>
      <c r="AZ120" s="206"/>
      <c r="BA120" s="206"/>
      <c r="BB120" s="207"/>
    </row>
    <row r="121" spans="1:54" x14ac:dyDescent="0.3">
      <c r="A121" s="196"/>
      <c r="B121" s="196"/>
      <c r="C121" s="196"/>
      <c r="D121" s="197"/>
      <c r="E121" s="198"/>
      <c r="F121" s="199"/>
      <c r="G121" s="200"/>
      <c r="H121" s="201"/>
      <c r="I121" s="201"/>
      <c r="J121" s="202"/>
      <c r="K121" s="203"/>
      <c r="L121" s="204"/>
      <c r="M121" s="205"/>
      <c r="N121" s="206"/>
      <c r="O121" s="206"/>
      <c r="P121" s="206"/>
      <c r="Q121" s="206"/>
      <c r="R121" s="206"/>
      <c r="S121" s="207"/>
      <c r="T121" s="205"/>
      <c r="U121" s="206"/>
      <c r="V121" s="206"/>
      <c r="W121" s="206"/>
      <c r="X121" s="206"/>
      <c r="Y121" s="206"/>
      <c r="Z121" s="207"/>
      <c r="AA121" s="205"/>
      <c r="AB121" s="206"/>
      <c r="AC121" s="206"/>
      <c r="AD121" s="206"/>
      <c r="AE121" s="206"/>
      <c r="AF121" s="206"/>
      <c r="AG121" s="207"/>
      <c r="AH121" s="205"/>
      <c r="AI121" s="206"/>
      <c r="AJ121" s="206"/>
      <c r="AK121" s="206"/>
      <c r="AL121" s="206"/>
      <c r="AM121" s="206"/>
      <c r="AN121" s="207"/>
      <c r="AO121" s="205"/>
      <c r="AP121" s="206"/>
      <c r="AQ121" s="206"/>
      <c r="AR121" s="206"/>
      <c r="AS121" s="206"/>
      <c r="AT121" s="206"/>
      <c r="AU121" s="207"/>
      <c r="AV121" s="205"/>
      <c r="AW121" s="206"/>
      <c r="AX121" s="206"/>
      <c r="AY121" s="206"/>
      <c r="AZ121" s="206"/>
      <c r="BA121" s="206"/>
      <c r="BB121" s="207"/>
    </row>
    <row r="122" spans="1:54" x14ac:dyDescent="0.3">
      <c r="A122" s="196"/>
      <c r="B122" s="196"/>
      <c r="C122" s="196"/>
      <c r="D122" s="197"/>
      <c r="E122" s="198"/>
      <c r="F122" s="199"/>
      <c r="G122" s="200"/>
      <c r="H122" s="201"/>
      <c r="I122" s="201"/>
      <c r="J122" s="202"/>
      <c r="K122" s="203"/>
      <c r="L122" s="204"/>
      <c r="M122" s="205"/>
      <c r="N122" s="206"/>
      <c r="O122" s="206"/>
      <c r="P122" s="206"/>
      <c r="Q122" s="206"/>
      <c r="R122" s="206"/>
      <c r="S122" s="207"/>
      <c r="T122" s="205"/>
      <c r="U122" s="206"/>
      <c r="V122" s="206"/>
      <c r="W122" s="206"/>
      <c r="X122" s="206"/>
      <c r="Y122" s="206"/>
      <c r="Z122" s="207"/>
      <c r="AA122" s="205"/>
      <c r="AB122" s="206"/>
      <c r="AC122" s="206"/>
      <c r="AD122" s="206"/>
      <c r="AE122" s="206"/>
      <c r="AF122" s="206"/>
      <c r="AG122" s="207"/>
      <c r="AH122" s="205"/>
      <c r="AI122" s="206"/>
      <c r="AJ122" s="206"/>
      <c r="AK122" s="206"/>
      <c r="AL122" s="206"/>
      <c r="AM122" s="206"/>
      <c r="AN122" s="207"/>
      <c r="AO122" s="205"/>
      <c r="AP122" s="206"/>
      <c r="AQ122" s="206"/>
      <c r="AR122" s="206"/>
      <c r="AS122" s="206"/>
      <c r="AT122" s="206"/>
      <c r="AU122" s="207"/>
      <c r="AV122" s="205"/>
      <c r="AW122" s="206"/>
      <c r="AX122" s="206"/>
      <c r="AY122" s="206"/>
      <c r="AZ122" s="206"/>
      <c r="BA122" s="206"/>
      <c r="BB122" s="207"/>
    </row>
    <row r="123" spans="1:54" x14ac:dyDescent="0.3">
      <c r="A123" s="196"/>
      <c r="B123" s="196"/>
      <c r="C123" s="196"/>
      <c r="D123" s="197"/>
      <c r="E123" s="198"/>
      <c r="F123" s="199"/>
      <c r="G123" s="200"/>
      <c r="H123" s="201"/>
      <c r="I123" s="201"/>
      <c r="J123" s="202"/>
      <c r="K123" s="203"/>
      <c r="L123" s="204"/>
      <c r="M123" s="205"/>
      <c r="N123" s="206"/>
      <c r="O123" s="206"/>
      <c r="P123" s="206"/>
      <c r="Q123" s="206"/>
      <c r="R123" s="206"/>
      <c r="S123" s="207"/>
      <c r="T123" s="205"/>
      <c r="U123" s="206"/>
      <c r="V123" s="206"/>
      <c r="W123" s="206"/>
      <c r="X123" s="206"/>
      <c r="Y123" s="206"/>
      <c r="Z123" s="207"/>
      <c r="AA123" s="205"/>
      <c r="AB123" s="206"/>
      <c r="AC123" s="206"/>
      <c r="AD123" s="206"/>
      <c r="AE123" s="206"/>
      <c r="AF123" s="206"/>
      <c r="AG123" s="207"/>
      <c r="AH123" s="205"/>
      <c r="AI123" s="206"/>
      <c r="AJ123" s="206"/>
      <c r="AK123" s="206"/>
      <c r="AL123" s="206"/>
      <c r="AM123" s="206"/>
      <c r="AN123" s="207"/>
      <c r="AO123" s="205"/>
      <c r="AP123" s="206"/>
      <c r="AQ123" s="206"/>
      <c r="AR123" s="206"/>
      <c r="AS123" s="206"/>
      <c r="AT123" s="206"/>
      <c r="AU123" s="207"/>
      <c r="AV123" s="205"/>
      <c r="AW123" s="206"/>
      <c r="AX123" s="206"/>
      <c r="AY123" s="206"/>
      <c r="AZ123" s="206"/>
      <c r="BA123" s="206"/>
      <c r="BB123" s="207"/>
    </row>
    <row r="124" spans="1:54" x14ac:dyDescent="0.3">
      <c r="A124" s="196"/>
      <c r="B124" s="196"/>
      <c r="C124" s="196"/>
      <c r="D124" s="197"/>
      <c r="E124" s="198"/>
      <c r="F124" s="199"/>
      <c r="G124" s="200"/>
      <c r="H124" s="201"/>
      <c r="I124" s="201"/>
      <c r="J124" s="202"/>
      <c r="K124" s="203"/>
      <c r="L124" s="204"/>
      <c r="M124" s="205"/>
      <c r="N124" s="206"/>
      <c r="O124" s="206"/>
      <c r="P124" s="206"/>
      <c r="Q124" s="206"/>
      <c r="R124" s="206"/>
      <c r="S124" s="207"/>
      <c r="T124" s="205"/>
      <c r="U124" s="206"/>
      <c r="V124" s="206"/>
      <c r="W124" s="206"/>
      <c r="X124" s="206"/>
      <c r="Y124" s="206"/>
      <c r="Z124" s="207"/>
      <c r="AA124" s="205"/>
      <c r="AB124" s="206"/>
      <c r="AC124" s="206"/>
      <c r="AD124" s="206"/>
      <c r="AE124" s="206"/>
      <c r="AF124" s="206"/>
      <c r="AG124" s="207"/>
      <c r="AH124" s="205"/>
      <c r="AI124" s="206"/>
      <c r="AJ124" s="206"/>
      <c r="AK124" s="206"/>
      <c r="AL124" s="206"/>
      <c r="AM124" s="206"/>
      <c r="AN124" s="207"/>
      <c r="AO124" s="205"/>
      <c r="AP124" s="206"/>
      <c r="AQ124" s="206"/>
      <c r="AR124" s="206"/>
      <c r="AS124" s="206"/>
      <c r="AT124" s="206"/>
      <c r="AU124" s="207"/>
      <c r="AV124" s="205"/>
      <c r="AW124" s="206"/>
      <c r="AX124" s="206"/>
      <c r="AY124" s="206"/>
      <c r="AZ124" s="206"/>
      <c r="BA124" s="206"/>
      <c r="BB124" s="207"/>
    </row>
    <row r="125" spans="1:54" x14ac:dyDescent="0.3">
      <c r="A125" s="196"/>
      <c r="B125" s="196"/>
      <c r="C125" s="196"/>
      <c r="D125" s="197"/>
      <c r="E125" s="198"/>
      <c r="F125" s="199"/>
      <c r="G125" s="200"/>
      <c r="H125" s="201"/>
      <c r="I125" s="201"/>
      <c r="J125" s="202"/>
      <c r="K125" s="203"/>
      <c r="L125" s="204"/>
      <c r="M125" s="205"/>
      <c r="N125" s="206"/>
      <c r="O125" s="206"/>
      <c r="P125" s="206"/>
      <c r="Q125" s="206"/>
      <c r="R125" s="206"/>
      <c r="S125" s="207"/>
      <c r="T125" s="205"/>
      <c r="U125" s="206"/>
      <c r="V125" s="206"/>
      <c r="W125" s="206"/>
      <c r="X125" s="206"/>
      <c r="Y125" s="206"/>
      <c r="Z125" s="207"/>
      <c r="AA125" s="205"/>
      <c r="AB125" s="206"/>
      <c r="AC125" s="206"/>
      <c r="AD125" s="206"/>
      <c r="AE125" s="206"/>
      <c r="AF125" s="206"/>
      <c r="AG125" s="207"/>
      <c r="AH125" s="205"/>
      <c r="AI125" s="206"/>
      <c r="AJ125" s="206"/>
      <c r="AK125" s="206"/>
      <c r="AL125" s="206"/>
      <c r="AM125" s="206"/>
      <c r="AN125" s="207"/>
      <c r="AO125" s="205"/>
      <c r="AP125" s="206"/>
      <c r="AQ125" s="206"/>
      <c r="AR125" s="206"/>
      <c r="AS125" s="206"/>
      <c r="AT125" s="206"/>
      <c r="AU125" s="207"/>
      <c r="AV125" s="205"/>
      <c r="AW125" s="206"/>
      <c r="AX125" s="206"/>
      <c r="AY125" s="206"/>
      <c r="AZ125" s="206"/>
      <c r="BA125" s="206"/>
      <c r="BB125" s="207"/>
    </row>
    <row r="126" spans="1:54" x14ac:dyDescent="0.3">
      <c r="A126" s="196"/>
      <c r="B126" s="196"/>
      <c r="C126" s="196"/>
      <c r="D126" s="197"/>
      <c r="E126" s="198"/>
      <c r="F126" s="199"/>
      <c r="G126" s="200"/>
      <c r="H126" s="201"/>
      <c r="I126" s="201"/>
      <c r="J126" s="202"/>
      <c r="K126" s="203"/>
      <c r="L126" s="204"/>
      <c r="M126" s="205"/>
      <c r="N126" s="206"/>
      <c r="O126" s="206"/>
      <c r="P126" s="206"/>
      <c r="Q126" s="206"/>
      <c r="R126" s="206"/>
      <c r="S126" s="207"/>
      <c r="T126" s="205"/>
      <c r="U126" s="206"/>
      <c r="V126" s="206"/>
      <c r="W126" s="206"/>
      <c r="X126" s="206"/>
      <c r="Y126" s="206"/>
      <c r="Z126" s="207"/>
      <c r="AA126" s="205"/>
      <c r="AB126" s="206"/>
      <c r="AC126" s="206"/>
      <c r="AD126" s="206"/>
      <c r="AE126" s="206"/>
      <c r="AF126" s="206"/>
      <c r="AG126" s="207"/>
      <c r="AH126" s="205"/>
      <c r="AI126" s="206"/>
      <c r="AJ126" s="206"/>
      <c r="AK126" s="206"/>
      <c r="AL126" s="206"/>
      <c r="AM126" s="206"/>
      <c r="AN126" s="207"/>
      <c r="AO126" s="205"/>
      <c r="AP126" s="206"/>
      <c r="AQ126" s="206"/>
      <c r="AR126" s="206"/>
      <c r="AS126" s="206"/>
      <c r="AT126" s="206"/>
      <c r="AU126" s="207"/>
      <c r="AV126" s="205"/>
      <c r="AW126" s="206"/>
      <c r="AX126" s="206"/>
      <c r="AY126" s="206"/>
      <c r="AZ126" s="206"/>
      <c r="BA126" s="206"/>
      <c r="BB126" s="207"/>
    </row>
    <row r="127" spans="1:54" x14ac:dyDescent="0.3">
      <c r="A127" s="196"/>
      <c r="B127" s="196"/>
      <c r="C127" s="196"/>
      <c r="D127" s="197"/>
      <c r="E127" s="198"/>
      <c r="F127" s="199"/>
      <c r="G127" s="200"/>
      <c r="H127" s="201"/>
      <c r="I127" s="201"/>
      <c r="J127" s="202"/>
      <c r="K127" s="203"/>
      <c r="L127" s="204"/>
      <c r="M127" s="205"/>
      <c r="N127" s="206"/>
      <c r="O127" s="206"/>
      <c r="P127" s="206"/>
      <c r="Q127" s="206"/>
      <c r="R127" s="206"/>
      <c r="S127" s="207"/>
      <c r="T127" s="205"/>
      <c r="U127" s="206"/>
      <c r="V127" s="206"/>
      <c r="W127" s="206"/>
      <c r="X127" s="206"/>
      <c r="Y127" s="206"/>
      <c r="Z127" s="207"/>
      <c r="AA127" s="205"/>
      <c r="AB127" s="206"/>
      <c r="AC127" s="206"/>
      <c r="AD127" s="206"/>
      <c r="AE127" s="206"/>
      <c r="AF127" s="206"/>
      <c r="AG127" s="207"/>
      <c r="AH127" s="205"/>
      <c r="AI127" s="206"/>
      <c r="AJ127" s="206"/>
      <c r="AK127" s="206"/>
      <c r="AL127" s="206"/>
      <c r="AM127" s="206"/>
      <c r="AN127" s="207"/>
      <c r="AO127" s="205"/>
      <c r="AP127" s="206"/>
      <c r="AQ127" s="206"/>
      <c r="AR127" s="206"/>
      <c r="AS127" s="206"/>
      <c r="AT127" s="206"/>
      <c r="AU127" s="207"/>
      <c r="AV127" s="205"/>
      <c r="AW127" s="206"/>
      <c r="AX127" s="206"/>
      <c r="AY127" s="206"/>
      <c r="AZ127" s="206"/>
      <c r="BA127" s="206"/>
      <c r="BB127" s="207"/>
    </row>
    <row r="128" spans="1:54" x14ac:dyDescent="0.3">
      <c r="A128" s="196"/>
      <c r="B128" s="196"/>
      <c r="C128" s="196"/>
      <c r="D128" s="197"/>
      <c r="E128" s="198"/>
      <c r="F128" s="199"/>
      <c r="G128" s="200"/>
      <c r="H128" s="201"/>
      <c r="I128" s="201"/>
      <c r="J128" s="202"/>
      <c r="K128" s="203"/>
      <c r="L128" s="204"/>
      <c r="M128" s="205"/>
      <c r="N128" s="206"/>
      <c r="O128" s="206"/>
      <c r="P128" s="206"/>
      <c r="Q128" s="206"/>
      <c r="R128" s="206"/>
      <c r="S128" s="207"/>
      <c r="T128" s="205"/>
      <c r="U128" s="206"/>
      <c r="V128" s="206"/>
      <c r="W128" s="206"/>
      <c r="X128" s="206"/>
      <c r="Y128" s="206"/>
      <c r="Z128" s="207"/>
      <c r="AA128" s="205"/>
      <c r="AB128" s="206"/>
      <c r="AC128" s="206"/>
      <c r="AD128" s="206"/>
      <c r="AE128" s="206"/>
      <c r="AF128" s="206"/>
      <c r="AG128" s="207"/>
      <c r="AH128" s="205"/>
      <c r="AI128" s="206"/>
      <c r="AJ128" s="206"/>
      <c r="AK128" s="206"/>
      <c r="AL128" s="206"/>
      <c r="AM128" s="206"/>
      <c r="AN128" s="207"/>
      <c r="AO128" s="205"/>
      <c r="AP128" s="206"/>
      <c r="AQ128" s="206"/>
      <c r="AR128" s="206"/>
      <c r="AS128" s="206"/>
      <c r="AT128" s="206"/>
      <c r="AU128" s="207"/>
      <c r="AV128" s="205"/>
      <c r="AW128" s="206"/>
      <c r="AX128" s="206"/>
      <c r="AY128" s="206"/>
      <c r="AZ128" s="206"/>
      <c r="BA128" s="206"/>
      <c r="BB128" s="207"/>
    </row>
    <row r="129" spans="1:54" x14ac:dyDescent="0.3">
      <c r="A129" s="196"/>
      <c r="B129" s="196"/>
      <c r="C129" s="196"/>
      <c r="D129" s="197"/>
      <c r="E129" s="198"/>
      <c r="F129" s="199"/>
      <c r="G129" s="200"/>
      <c r="H129" s="201"/>
      <c r="I129" s="201"/>
      <c r="J129" s="202"/>
      <c r="K129" s="203"/>
      <c r="L129" s="204"/>
      <c r="M129" s="205"/>
      <c r="N129" s="206"/>
      <c r="O129" s="206"/>
      <c r="P129" s="206"/>
      <c r="Q129" s="206"/>
      <c r="R129" s="206"/>
      <c r="S129" s="207"/>
      <c r="T129" s="205"/>
      <c r="U129" s="206"/>
      <c r="V129" s="206"/>
      <c r="W129" s="206"/>
      <c r="X129" s="206"/>
      <c r="Y129" s="206"/>
      <c r="Z129" s="207"/>
      <c r="AA129" s="205"/>
      <c r="AB129" s="206"/>
      <c r="AC129" s="206"/>
      <c r="AD129" s="206"/>
      <c r="AE129" s="206"/>
      <c r="AF129" s="206"/>
      <c r="AG129" s="207"/>
      <c r="AH129" s="205"/>
      <c r="AI129" s="206"/>
      <c r="AJ129" s="206"/>
      <c r="AK129" s="206"/>
      <c r="AL129" s="206"/>
      <c r="AM129" s="206"/>
      <c r="AN129" s="207"/>
      <c r="AO129" s="205"/>
      <c r="AP129" s="206"/>
      <c r="AQ129" s="206"/>
      <c r="AR129" s="206"/>
      <c r="AS129" s="206"/>
      <c r="AT129" s="206"/>
      <c r="AU129" s="207"/>
      <c r="AV129" s="205"/>
      <c r="AW129" s="206"/>
      <c r="AX129" s="206"/>
      <c r="AY129" s="206"/>
      <c r="AZ129" s="206"/>
      <c r="BA129" s="206"/>
      <c r="BB129" s="207"/>
    </row>
    <row r="130" spans="1:54" x14ac:dyDescent="0.3">
      <c r="A130" s="196"/>
      <c r="B130" s="196"/>
      <c r="C130" s="196"/>
      <c r="D130" s="197"/>
      <c r="E130" s="198"/>
      <c r="F130" s="199"/>
      <c r="G130" s="200"/>
      <c r="H130" s="201"/>
      <c r="I130" s="201"/>
      <c r="J130" s="202"/>
      <c r="K130" s="203"/>
      <c r="L130" s="204"/>
      <c r="M130" s="205"/>
      <c r="N130" s="206"/>
      <c r="O130" s="206"/>
      <c r="P130" s="206"/>
      <c r="Q130" s="206"/>
      <c r="R130" s="206"/>
      <c r="S130" s="207"/>
      <c r="T130" s="205"/>
      <c r="U130" s="206"/>
      <c r="V130" s="206"/>
      <c r="W130" s="206"/>
      <c r="X130" s="206"/>
      <c r="Y130" s="206"/>
      <c r="Z130" s="207"/>
      <c r="AA130" s="205"/>
      <c r="AB130" s="206"/>
      <c r="AC130" s="206"/>
      <c r="AD130" s="206"/>
      <c r="AE130" s="206"/>
      <c r="AF130" s="206"/>
      <c r="AG130" s="207"/>
      <c r="AH130" s="205"/>
      <c r="AI130" s="206"/>
      <c r="AJ130" s="206"/>
      <c r="AK130" s="206"/>
      <c r="AL130" s="206"/>
      <c r="AM130" s="206"/>
      <c r="AN130" s="207"/>
      <c r="AO130" s="205"/>
      <c r="AP130" s="206"/>
      <c r="AQ130" s="206"/>
      <c r="AR130" s="206"/>
      <c r="AS130" s="206"/>
      <c r="AT130" s="206"/>
      <c r="AU130" s="207"/>
      <c r="AV130" s="205"/>
      <c r="AW130" s="206"/>
      <c r="AX130" s="206"/>
      <c r="AY130" s="206"/>
      <c r="AZ130" s="206"/>
      <c r="BA130" s="206"/>
      <c r="BB130" s="207"/>
    </row>
    <row r="131" spans="1:54" x14ac:dyDescent="0.3">
      <c r="A131" s="196"/>
      <c r="B131" s="196"/>
      <c r="C131" s="196"/>
      <c r="D131" s="197"/>
      <c r="E131" s="198"/>
      <c r="F131" s="199"/>
      <c r="G131" s="200"/>
      <c r="H131" s="201"/>
      <c r="I131" s="201"/>
      <c r="J131" s="202"/>
      <c r="K131" s="203"/>
      <c r="L131" s="204"/>
      <c r="M131" s="205"/>
      <c r="N131" s="206"/>
      <c r="O131" s="206"/>
      <c r="P131" s="206"/>
      <c r="Q131" s="206"/>
      <c r="R131" s="206"/>
      <c r="S131" s="207"/>
      <c r="T131" s="205"/>
      <c r="U131" s="206"/>
      <c r="V131" s="206"/>
      <c r="W131" s="206"/>
      <c r="X131" s="206"/>
      <c r="Y131" s="206"/>
      <c r="Z131" s="207"/>
      <c r="AA131" s="205"/>
      <c r="AB131" s="206"/>
      <c r="AC131" s="206"/>
      <c r="AD131" s="206"/>
      <c r="AE131" s="206"/>
      <c r="AF131" s="206"/>
      <c r="AG131" s="207"/>
      <c r="AH131" s="205"/>
      <c r="AI131" s="206"/>
      <c r="AJ131" s="206"/>
      <c r="AK131" s="206"/>
      <c r="AL131" s="206"/>
      <c r="AM131" s="206"/>
      <c r="AN131" s="207"/>
      <c r="AO131" s="205"/>
      <c r="AP131" s="206"/>
      <c r="AQ131" s="206"/>
      <c r="AR131" s="206"/>
      <c r="AS131" s="206"/>
      <c r="AT131" s="206"/>
      <c r="AU131" s="207"/>
      <c r="AV131" s="205"/>
      <c r="AW131" s="206"/>
      <c r="AX131" s="206"/>
      <c r="AY131" s="206"/>
      <c r="AZ131" s="206"/>
      <c r="BA131" s="206"/>
      <c r="BB131" s="207"/>
    </row>
    <row r="132" spans="1:54" x14ac:dyDescent="0.3">
      <c r="A132" s="196"/>
      <c r="B132" s="196"/>
      <c r="C132" s="196"/>
      <c r="D132" s="197"/>
      <c r="E132" s="198"/>
      <c r="F132" s="199"/>
      <c r="G132" s="200"/>
      <c r="H132" s="201"/>
      <c r="I132" s="201"/>
      <c r="J132" s="202"/>
      <c r="K132" s="203"/>
      <c r="L132" s="204"/>
      <c r="M132" s="205"/>
      <c r="N132" s="206"/>
      <c r="O132" s="206"/>
      <c r="P132" s="206"/>
      <c r="Q132" s="206"/>
      <c r="R132" s="206"/>
      <c r="S132" s="207"/>
      <c r="T132" s="205"/>
      <c r="U132" s="206"/>
      <c r="V132" s="206"/>
      <c r="W132" s="206"/>
      <c r="X132" s="206"/>
      <c r="Y132" s="206"/>
      <c r="Z132" s="207"/>
      <c r="AA132" s="205"/>
      <c r="AB132" s="206"/>
      <c r="AC132" s="206"/>
      <c r="AD132" s="206"/>
      <c r="AE132" s="206"/>
      <c r="AF132" s="206"/>
      <c r="AG132" s="207"/>
      <c r="AH132" s="205"/>
      <c r="AI132" s="206"/>
      <c r="AJ132" s="206"/>
      <c r="AK132" s="206"/>
      <c r="AL132" s="206"/>
      <c r="AM132" s="206"/>
      <c r="AN132" s="207"/>
      <c r="AO132" s="205"/>
      <c r="AP132" s="206"/>
      <c r="AQ132" s="206"/>
      <c r="AR132" s="206"/>
      <c r="AS132" s="206"/>
      <c r="AT132" s="206"/>
      <c r="AU132" s="207"/>
      <c r="AV132" s="205"/>
      <c r="AW132" s="206"/>
      <c r="AX132" s="206"/>
      <c r="AY132" s="206"/>
      <c r="AZ132" s="206"/>
      <c r="BA132" s="206"/>
      <c r="BB132" s="207"/>
    </row>
    <row r="133" spans="1:54" x14ac:dyDescent="0.3">
      <c r="A133" s="196"/>
      <c r="B133" s="196"/>
      <c r="C133" s="196"/>
      <c r="D133" s="197"/>
      <c r="E133" s="198"/>
      <c r="F133" s="199"/>
      <c r="G133" s="200"/>
      <c r="H133" s="201"/>
      <c r="I133" s="201"/>
      <c r="J133" s="202"/>
      <c r="K133" s="203"/>
      <c r="L133" s="204"/>
      <c r="M133" s="205"/>
      <c r="N133" s="206"/>
      <c r="O133" s="206"/>
      <c r="P133" s="206"/>
      <c r="Q133" s="206"/>
      <c r="R133" s="206"/>
      <c r="S133" s="207"/>
      <c r="T133" s="205"/>
      <c r="U133" s="206"/>
      <c r="V133" s="206"/>
      <c r="W133" s="206"/>
      <c r="X133" s="206"/>
      <c r="Y133" s="206"/>
      <c r="Z133" s="207"/>
      <c r="AA133" s="205"/>
      <c r="AB133" s="206"/>
      <c r="AC133" s="206"/>
      <c r="AD133" s="206"/>
      <c r="AE133" s="206"/>
      <c r="AF133" s="206"/>
      <c r="AG133" s="207"/>
      <c r="AH133" s="205"/>
      <c r="AI133" s="206"/>
      <c r="AJ133" s="206"/>
      <c r="AK133" s="206"/>
      <c r="AL133" s="206"/>
      <c r="AM133" s="206"/>
      <c r="AN133" s="207"/>
      <c r="AO133" s="205"/>
      <c r="AP133" s="206"/>
      <c r="AQ133" s="206"/>
      <c r="AR133" s="206"/>
      <c r="AS133" s="206"/>
      <c r="AT133" s="206"/>
      <c r="AU133" s="207"/>
      <c r="AV133" s="205"/>
      <c r="AW133" s="206"/>
      <c r="AX133" s="206"/>
      <c r="AY133" s="206"/>
      <c r="AZ133" s="206"/>
      <c r="BA133" s="206"/>
      <c r="BB133" s="207"/>
    </row>
    <row r="134" spans="1:54" x14ac:dyDescent="0.3">
      <c r="A134" s="196"/>
      <c r="B134" s="196"/>
      <c r="C134" s="196"/>
      <c r="D134" s="197"/>
      <c r="E134" s="198"/>
      <c r="F134" s="199"/>
      <c r="G134" s="200"/>
      <c r="H134" s="201"/>
      <c r="I134" s="201"/>
      <c r="J134" s="202"/>
      <c r="K134" s="203"/>
      <c r="L134" s="204"/>
      <c r="M134" s="205"/>
      <c r="N134" s="206"/>
      <c r="O134" s="206"/>
      <c r="P134" s="206"/>
      <c r="Q134" s="206"/>
      <c r="R134" s="206"/>
      <c r="S134" s="207"/>
      <c r="T134" s="205"/>
      <c r="U134" s="206"/>
      <c r="V134" s="206"/>
      <c r="W134" s="206"/>
      <c r="X134" s="206"/>
      <c r="Y134" s="206"/>
      <c r="Z134" s="207"/>
      <c r="AA134" s="205"/>
      <c r="AB134" s="206"/>
      <c r="AC134" s="206"/>
      <c r="AD134" s="206"/>
      <c r="AE134" s="206"/>
      <c r="AF134" s="206"/>
      <c r="AG134" s="207"/>
      <c r="AH134" s="205"/>
      <c r="AI134" s="206"/>
      <c r="AJ134" s="206"/>
      <c r="AK134" s="206"/>
      <c r="AL134" s="206"/>
      <c r="AM134" s="206"/>
      <c r="AN134" s="207"/>
      <c r="AO134" s="205"/>
      <c r="AP134" s="206"/>
      <c r="AQ134" s="206"/>
      <c r="AR134" s="206"/>
      <c r="AS134" s="206"/>
      <c r="AT134" s="206"/>
      <c r="AU134" s="207"/>
      <c r="AV134" s="205"/>
      <c r="AW134" s="206"/>
      <c r="AX134" s="206"/>
      <c r="AY134" s="206"/>
      <c r="AZ134" s="206"/>
      <c r="BA134" s="206"/>
      <c r="BB134" s="207"/>
    </row>
    <row r="135" spans="1:54" x14ac:dyDescent="0.3">
      <c r="A135" s="196"/>
      <c r="B135" s="196"/>
      <c r="C135" s="196"/>
      <c r="D135" s="197"/>
      <c r="E135" s="198"/>
      <c r="F135" s="199"/>
      <c r="G135" s="200"/>
      <c r="H135" s="201"/>
      <c r="I135" s="201"/>
      <c r="J135" s="202"/>
      <c r="K135" s="203"/>
      <c r="L135" s="204"/>
      <c r="M135" s="205"/>
      <c r="N135" s="206"/>
      <c r="O135" s="206"/>
      <c r="P135" s="206"/>
      <c r="Q135" s="206"/>
      <c r="R135" s="206"/>
      <c r="S135" s="207"/>
      <c r="T135" s="205"/>
      <c r="U135" s="206"/>
      <c r="V135" s="206"/>
      <c r="W135" s="206"/>
      <c r="X135" s="206"/>
      <c r="Y135" s="206"/>
      <c r="Z135" s="207"/>
      <c r="AA135" s="205"/>
      <c r="AB135" s="206"/>
      <c r="AC135" s="206"/>
      <c r="AD135" s="206"/>
      <c r="AE135" s="206"/>
      <c r="AF135" s="206"/>
      <c r="AG135" s="207"/>
      <c r="AH135" s="205"/>
      <c r="AI135" s="206"/>
      <c r="AJ135" s="206"/>
      <c r="AK135" s="206"/>
      <c r="AL135" s="206"/>
      <c r="AM135" s="206"/>
      <c r="AN135" s="207"/>
      <c r="AO135" s="205"/>
      <c r="AP135" s="206"/>
      <c r="AQ135" s="206"/>
      <c r="AR135" s="206"/>
      <c r="AS135" s="206"/>
      <c r="AT135" s="206"/>
      <c r="AU135" s="207"/>
      <c r="AV135" s="205"/>
      <c r="AW135" s="206"/>
      <c r="AX135" s="206"/>
      <c r="AY135" s="206"/>
      <c r="AZ135" s="206"/>
      <c r="BA135" s="206"/>
      <c r="BB135" s="207"/>
    </row>
    <row r="136" spans="1:54" x14ac:dyDescent="0.3">
      <c r="A136" s="196"/>
      <c r="B136" s="196"/>
      <c r="C136" s="196"/>
      <c r="D136" s="197"/>
      <c r="E136" s="198"/>
      <c r="F136" s="199"/>
      <c r="G136" s="200"/>
      <c r="H136" s="201"/>
      <c r="I136" s="201"/>
      <c r="J136" s="202"/>
      <c r="K136" s="203"/>
      <c r="L136" s="204"/>
      <c r="M136" s="205"/>
      <c r="N136" s="206"/>
      <c r="O136" s="206"/>
      <c r="P136" s="206"/>
      <c r="Q136" s="206"/>
      <c r="R136" s="206"/>
      <c r="S136" s="207"/>
      <c r="T136" s="205"/>
      <c r="U136" s="206"/>
      <c r="V136" s="206"/>
      <c r="W136" s="206"/>
      <c r="X136" s="206"/>
      <c r="Y136" s="206"/>
      <c r="Z136" s="207"/>
      <c r="AA136" s="205"/>
      <c r="AB136" s="206"/>
      <c r="AC136" s="206"/>
      <c r="AD136" s="206"/>
      <c r="AE136" s="206"/>
      <c r="AF136" s="206"/>
      <c r="AG136" s="207"/>
      <c r="AH136" s="205"/>
      <c r="AI136" s="206"/>
      <c r="AJ136" s="206"/>
      <c r="AK136" s="206"/>
      <c r="AL136" s="206"/>
      <c r="AM136" s="206"/>
      <c r="AN136" s="207"/>
      <c r="AO136" s="205"/>
      <c r="AP136" s="206"/>
      <c r="AQ136" s="206"/>
      <c r="AR136" s="206"/>
      <c r="AS136" s="206"/>
      <c r="AT136" s="206"/>
      <c r="AU136" s="207"/>
      <c r="AV136" s="205"/>
      <c r="AW136" s="206"/>
      <c r="AX136" s="206"/>
      <c r="AY136" s="206"/>
      <c r="AZ136" s="206"/>
      <c r="BA136" s="206"/>
      <c r="BB136" s="207"/>
    </row>
    <row r="137" spans="1:54" x14ac:dyDescent="0.3">
      <c r="A137" s="196"/>
      <c r="B137" s="196"/>
      <c r="C137" s="196"/>
      <c r="D137" s="197"/>
      <c r="E137" s="198"/>
      <c r="F137" s="199"/>
      <c r="G137" s="200"/>
      <c r="H137" s="201"/>
      <c r="I137" s="201"/>
      <c r="J137" s="202"/>
      <c r="K137" s="203"/>
      <c r="L137" s="204"/>
      <c r="M137" s="205"/>
      <c r="N137" s="206"/>
      <c r="O137" s="206"/>
      <c r="P137" s="206"/>
      <c r="Q137" s="206"/>
      <c r="R137" s="206"/>
      <c r="S137" s="207"/>
      <c r="T137" s="205"/>
      <c r="U137" s="206"/>
      <c r="V137" s="206"/>
      <c r="W137" s="206"/>
      <c r="X137" s="206"/>
      <c r="Y137" s="206"/>
      <c r="Z137" s="207"/>
      <c r="AA137" s="205"/>
      <c r="AB137" s="206"/>
      <c r="AC137" s="206"/>
      <c r="AD137" s="206"/>
      <c r="AE137" s="206"/>
      <c r="AF137" s="206"/>
      <c r="AG137" s="207"/>
      <c r="AH137" s="205"/>
      <c r="AI137" s="206"/>
      <c r="AJ137" s="206"/>
      <c r="AK137" s="206"/>
      <c r="AL137" s="206"/>
      <c r="AM137" s="206"/>
      <c r="AN137" s="207"/>
      <c r="AO137" s="205"/>
      <c r="AP137" s="206"/>
      <c r="AQ137" s="206"/>
      <c r="AR137" s="206"/>
      <c r="AS137" s="206"/>
      <c r="AT137" s="206"/>
      <c r="AU137" s="207"/>
      <c r="AV137" s="205"/>
      <c r="AW137" s="206"/>
      <c r="AX137" s="206"/>
      <c r="AY137" s="206"/>
      <c r="AZ137" s="206"/>
      <c r="BA137" s="206"/>
      <c r="BB137" s="207"/>
    </row>
    <row r="138" spans="1:54" x14ac:dyDescent="0.3">
      <c r="A138" s="196"/>
      <c r="B138" s="196"/>
      <c r="C138" s="196"/>
      <c r="D138" s="197"/>
      <c r="E138" s="198"/>
      <c r="F138" s="199"/>
      <c r="G138" s="200"/>
      <c r="H138" s="201"/>
      <c r="I138" s="201"/>
      <c r="J138" s="202"/>
      <c r="K138" s="203"/>
      <c r="L138" s="204"/>
      <c r="M138" s="205"/>
      <c r="N138" s="206"/>
      <c r="O138" s="206"/>
      <c r="P138" s="206"/>
      <c r="Q138" s="206"/>
      <c r="R138" s="206"/>
      <c r="S138" s="207"/>
      <c r="T138" s="205"/>
      <c r="U138" s="206"/>
      <c r="V138" s="206"/>
      <c r="W138" s="206"/>
      <c r="X138" s="206"/>
      <c r="Y138" s="206"/>
      <c r="Z138" s="207"/>
      <c r="AA138" s="205"/>
      <c r="AB138" s="206"/>
      <c r="AC138" s="206"/>
      <c r="AD138" s="206"/>
      <c r="AE138" s="206"/>
      <c r="AF138" s="206"/>
      <c r="AG138" s="207"/>
      <c r="AH138" s="205"/>
      <c r="AI138" s="206"/>
      <c r="AJ138" s="206"/>
      <c r="AK138" s="206"/>
      <c r="AL138" s="206"/>
      <c r="AM138" s="206"/>
      <c r="AN138" s="207"/>
      <c r="AO138" s="205"/>
      <c r="AP138" s="206"/>
      <c r="AQ138" s="206"/>
      <c r="AR138" s="206"/>
      <c r="AS138" s="206"/>
      <c r="AT138" s="206"/>
      <c r="AU138" s="207"/>
      <c r="AV138" s="205"/>
      <c r="AW138" s="206"/>
      <c r="AX138" s="206"/>
      <c r="AY138" s="206"/>
      <c r="AZ138" s="206"/>
      <c r="BA138" s="206"/>
      <c r="BB138" s="207"/>
    </row>
    <row r="139" spans="1:54" x14ac:dyDescent="0.3">
      <c r="A139" s="196"/>
      <c r="B139" s="196"/>
      <c r="C139" s="196"/>
      <c r="D139" s="197"/>
      <c r="E139" s="198"/>
      <c r="F139" s="199"/>
      <c r="G139" s="200"/>
      <c r="H139" s="201"/>
      <c r="I139" s="201"/>
      <c r="J139" s="202"/>
      <c r="K139" s="203"/>
      <c r="L139" s="204"/>
      <c r="M139" s="205"/>
      <c r="N139" s="206"/>
      <c r="O139" s="206"/>
      <c r="P139" s="206"/>
      <c r="Q139" s="206"/>
      <c r="R139" s="206"/>
      <c r="S139" s="207"/>
      <c r="T139" s="205"/>
      <c r="U139" s="206"/>
      <c r="V139" s="206"/>
      <c r="W139" s="206"/>
      <c r="X139" s="206"/>
      <c r="Y139" s="206"/>
      <c r="Z139" s="207"/>
      <c r="AA139" s="205"/>
      <c r="AB139" s="206"/>
      <c r="AC139" s="206"/>
      <c r="AD139" s="206"/>
      <c r="AE139" s="206"/>
      <c r="AF139" s="206"/>
      <c r="AG139" s="207"/>
      <c r="AH139" s="205"/>
      <c r="AI139" s="206"/>
      <c r="AJ139" s="206"/>
      <c r="AK139" s="206"/>
      <c r="AL139" s="206"/>
      <c r="AM139" s="206"/>
      <c r="AN139" s="207"/>
      <c r="AO139" s="205"/>
      <c r="AP139" s="206"/>
      <c r="AQ139" s="206"/>
      <c r="AR139" s="206"/>
      <c r="AS139" s="206"/>
      <c r="AT139" s="206"/>
      <c r="AU139" s="207"/>
      <c r="AV139" s="205"/>
      <c r="AW139" s="206"/>
      <c r="AX139" s="206"/>
      <c r="AY139" s="206"/>
      <c r="AZ139" s="206"/>
      <c r="BA139" s="206"/>
      <c r="BB139" s="207"/>
    </row>
    <row r="140" spans="1:54" x14ac:dyDescent="0.3">
      <c r="A140" s="196"/>
      <c r="B140" s="196"/>
      <c r="C140" s="196"/>
      <c r="D140" s="197"/>
      <c r="E140" s="198"/>
      <c r="F140" s="199"/>
      <c r="G140" s="200"/>
      <c r="H140" s="201"/>
      <c r="I140" s="201"/>
      <c r="J140" s="202"/>
      <c r="K140" s="203"/>
      <c r="L140" s="204"/>
      <c r="M140" s="205"/>
      <c r="N140" s="206"/>
      <c r="O140" s="206"/>
      <c r="P140" s="206"/>
      <c r="Q140" s="206"/>
      <c r="R140" s="206"/>
      <c r="S140" s="207"/>
      <c r="T140" s="205"/>
      <c r="U140" s="206"/>
      <c r="V140" s="206"/>
      <c r="W140" s="206"/>
      <c r="X140" s="206"/>
      <c r="Y140" s="206"/>
      <c r="Z140" s="207"/>
      <c r="AA140" s="205"/>
      <c r="AB140" s="206"/>
      <c r="AC140" s="206"/>
      <c r="AD140" s="206"/>
      <c r="AE140" s="206"/>
      <c r="AF140" s="206"/>
      <c r="AG140" s="207"/>
      <c r="AH140" s="205"/>
      <c r="AI140" s="206"/>
      <c r="AJ140" s="206"/>
      <c r="AK140" s="206"/>
      <c r="AL140" s="206"/>
      <c r="AM140" s="206"/>
      <c r="AN140" s="207"/>
      <c r="AO140" s="205"/>
      <c r="AP140" s="206"/>
      <c r="AQ140" s="206"/>
      <c r="AR140" s="206"/>
      <c r="AS140" s="206"/>
      <c r="AT140" s="206"/>
      <c r="AU140" s="207"/>
      <c r="AV140" s="205"/>
      <c r="AW140" s="206"/>
      <c r="AX140" s="206"/>
      <c r="AY140" s="206"/>
      <c r="AZ140" s="206"/>
      <c r="BA140" s="206"/>
      <c r="BB140" s="207"/>
    </row>
    <row r="141" spans="1:54" x14ac:dyDescent="0.3">
      <c r="A141" s="196"/>
      <c r="B141" s="196"/>
      <c r="C141" s="196"/>
      <c r="D141" s="197"/>
      <c r="E141" s="198"/>
      <c r="F141" s="199"/>
      <c r="G141" s="200"/>
      <c r="H141" s="201"/>
      <c r="I141" s="201"/>
      <c r="J141" s="202"/>
      <c r="K141" s="203"/>
      <c r="L141" s="204"/>
      <c r="M141" s="205"/>
      <c r="N141" s="206"/>
      <c r="O141" s="206"/>
      <c r="P141" s="206"/>
      <c r="Q141" s="206"/>
      <c r="R141" s="206"/>
      <c r="S141" s="207"/>
      <c r="T141" s="205"/>
      <c r="U141" s="206"/>
      <c r="V141" s="206"/>
      <c r="W141" s="206"/>
      <c r="X141" s="206"/>
      <c r="Y141" s="206"/>
      <c r="Z141" s="207"/>
      <c r="AA141" s="205"/>
      <c r="AB141" s="206"/>
      <c r="AC141" s="206"/>
      <c r="AD141" s="206"/>
      <c r="AE141" s="206"/>
      <c r="AF141" s="206"/>
      <c r="AG141" s="207"/>
      <c r="AH141" s="205"/>
      <c r="AI141" s="206"/>
      <c r="AJ141" s="206"/>
      <c r="AK141" s="206"/>
      <c r="AL141" s="206"/>
      <c r="AM141" s="206"/>
      <c r="AN141" s="207"/>
      <c r="AO141" s="205"/>
      <c r="AP141" s="206"/>
      <c r="AQ141" s="206"/>
      <c r="AR141" s="206"/>
      <c r="AS141" s="206"/>
      <c r="AT141" s="206"/>
      <c r="AU141" s="207"/>
      <c r="AV141" s="205"/>
      <c r="AW141" s="206"/>
      <c r="AX141" s="206"/>
      <c r="AY141" s="206"/>
      <c r="AZ141" s="206"/>
      <c r="BA141" s="206"/>
      <c r="BB141" s="207"/>
    </row>
    <row r="142" spans="1:54" x14ac:dyDescent="0.3">
      <c r="A142" s="196"/>
      <c r="B142" s="196"/>
      <c r="C142" s="196"/>
      <c r="D142" s="197"/>
      <c r="E142" s="198"/>
      <c r="F142" s="199"/>
      <c r="G142" s="200"/>
      <c r="H142" s="201"/>
      <c r="I142" s="201"/>
      <c r="J142" s="202"/>
      <c r="K142" s="203"/>
      <c r="L142" s="204"/>
      <c r="M142" s="205"/>
      <c r="N142" s="206"/>
      <c r="O142" s="206"/>
      <c r="P142" s="206"/>
      <c r="Q142" s="206"/>
      <c r="R142" s="206"/>
      <c r="S142" s="207"/>
      <c r="T142" s="205"/>
      <c r="U142" s="206"/>
      <c r="V142" s="206"/>
      <c r="W142" s="206"/>
      <c r="X142" s="206"/>
      <c r="Y142" s="206"/>
      <c r="Z142" s="207"/>
      <c r="AA142" s="205"/>
      <c r="AB142" s="206"/>
      <c r="AC142" s="206"/>
      <c r="AD142" s="206"/>
      <c r="AE142" s="206"/>
      <c r="AF142" s="206"/>
      <c r="AG142" s="207"/>
      <c r="AH142" s="205"/>
      <c r="AI142" s="206"/>
      <c r="AJ142" s="206"/>
      <c r="AK142" s="206"/>
      <c r="AL142" s="206"/>
      <c r="AM142" s="206"/>
      <c r="AN142" s="207"/>
      <c r="AO142" s="205"/>
      <c r="AP142" s="206"/>
      <c r="AQ142" s="206"/>
      <c r="AR142" s="206"/>
      <c r="AS142" s="206"/>
      <c r="AT142" s="206"/>
      <c r="AU142" s="207"/>
      <c r="AV142" s="205"/>
      <c r="AW142" s="206"/>
      <c r="AX142" s="206"/>
      <c r="AY142" s="206"/>
      <c r="AZ142" s="206"/>
      <c r="BA142" s="206"/>
      <c r="BB142" s="207"/>
    </row>
    <row r="143" spans="1:54" x14ac:dyDescent="0.3">
      <c r="A143" s="196"/>
      <c r="B143" s="196"/>
      <c r="C143" s="196"/>
      <c r="D143" s="197"/>
      <c r="E143" s="198"/>
      <c r="F143" s="199"/>
      <c r="G143" s="200"/>
      <c r="H143" s="201"/>
      <c r="I143" s="201"/>
      <c r="J143" s="202"/>
      <c r="K143" s="203"/>
      <c r="L143" s="204"/>
      <c r="M143" s="205"/>
      <c r="N143" s="206"/>
      <c r="O143" s="206"/>
      <c r="P143" s="206"/>
      <c r="Q143" s="206"/>
      <c r="R143" s="206"/>
      <c r="S143" s="207"/>
      <c r="T143" s="205"/>
      <c r="U143" s="206"/>
      <c r="V143" s="206"/>
      <c r="W143" s="206"/>
      <c r="X143" s="206"/>
      <c r="Y143" s="206"/>
      <c r="Z143" s="207"/>
      <c r="AA143" s="205"/>
      <c r="AB143" s="206"/>
      <c r="AC143" s="206"/>
      <c r="AD143" s="206"/>
      <c r="AE143" s="206"/>
      <c r="AF143" s="206"/>
      <c r="AG143" s="207"/>
      <c r="AH143" s="205"/>
      <c r="AI143" s="206"/>
      <c r="AJ143" s="206"/>
      <c r="AK143" s="206"/>
      <c r="AL143" s="206"/>
      <c r="AM143" s="206"/>
      <c r="AN143" s="207"/>
      <c r="AO143" s="205"/>
      <c r="AP143" s="206"/>
      <c r="AQ143" s="206"/>
      <c r="AR143" s="206"/>
      <c r="AS143" s="206"/>
      <c r="AT143" s="206"/>
      <c r="AU143" s="207"/>
      <c r="AV143" s="205"/>
      <c r="AW143" s="206"/>
      <c r="AX143" s="206"/>
      <c r="AY143" s="206"/>
      <c r="AZ143" s="206"/>
      <c r="BA143" s="206"/>
      <c r="BB143" s="207"/>
    </row>
    <row r="144" spans="1:54" x14ac:dyDescent="0.3">
      <c r="A144" s="196"/>
      <c r="B144" s="196"/>
      <c r="C144" s="196"/>
      <c r="D144" s="197"/>
      <c r="E144" s="198"/>
      <c r="F144" s="199"/>
      <c r="G144" s="200"/>
      <c r="H144" s="201"/>
      <c r="I144" s="201"/>
      <c r="J144" s="202"/>
      <c r="K144" s="203"/>
      <c r="L144" s="204"/>
      <c r="M144" s="205"/>
      <c r="N144" s="206"/>
      <c r="O144" s="206"/>
      <c r="P144" s="206"/>
      <c r="Q144" s="206"/>
      <c r="R144" s="206"/>
      <c r="S144" s="207"/>
      <c r="T144" s="205"/>
      <c r="U144" s="206"/>
      <c r="V144" s="206"/>
      <c r="W144" s="206"/>
      <c r="X144" s="206"/>
      <c r="Y144" s="206"/>
      <c r="Z144" s="207"/>
      <c r="AA144" s="205"/>
      <c r="AB144" s="206"/>
      <c r="AC144" s="206"/>
      <c r="AD144" s="206"/>
      <c r="AE144" s="206"/>
      <c r="AF144" s="206"/>
      <c r="AG144" s="207"/>
      <c r="AH144" s="205"/>
      <c r="AI144" s="206"/>
      <c r="AJ144" s="206"/>
      <c r="AK144" s="206"/>
      <c r="AL144" s="206"/>
      <c r="AM144" s="206"/>
      <c r="AN144" s="207"/>
      <c r="AO144" s="205"/>
      <c r="AP144" s="206"/>
      <c r="AQ144" s="206"/>
      <c r="AR144" s="206"/>
      <c r="AS144" s="206"/>
      <c r="AT144" s="206"/>
      <c r="AU144" s="207"/>
      <c r="AV144" s="205"/>
      <c r="AW144" s="206"/>
      <c r="AX144" s="206"/>
      <c r="AY144" s="206"/>
      <c r="AZ144" s="206"/>
      <c r="BA144" s="206"/>
      <c r="BB144" s="207"/>
    </row>
    <row r="145" spans="1:54" x14ac:dyDescent="0.3">
      <c r="A145" s="196"/>
      <c r="B145" s="196"/>
      <c r="C145" s="196"/>
      <c r="D145" s="197"/>
      <c r="E145" s="198"/>
      <c r="F145" s="199"/>
      <c r="G145" s="200"/>
      <c r="H145" s="201"/>
      <c r="I145" s="201"/>
      <c r="J145" s="202"/>
      <c r="K145" s="203"/>
      <c r="L145" s="204"/>
      <c r="M145" s="205"/>
      <c r="N145" s="206"/>
      <c r="O145" s="206"/>
      <c r="P145" s="206"/>
      <c r="Q145" s="206"/>
      <c r="R145" s="206"/>
      <c r="S145" s="207"/>
      <c r="T145" s="205"/>
      <c r="U145" s="206"/>
      <c r="V145" s="206"/>
      <c r="W145" s="206"/>
      <c r="X145" s="206"/>
      <c r="Y145" s="206"/>
      <c r="Z145" s="207"/>
      <c r="AA145" s="205"/>
      <c r="AB145" s="206"/>
      <c r="AC145" s="206"/>
      <c r="AD145" s="206"/>
      <c r="AE145" s="206"/>
      <c r="AF145" s="206"/>
      <c r="AG145" s="207"/>
      <c r="AH145" s="205"/>
      <c r="AI145" s="206"/>
      <c r="AJ145" s="206"/>
      <c r="AK145" s="206"/>
      <c r="AL145" s="206"/>
      <c r="AM145" s="206"/>
      <c r="AN145" s="207"/>
      <c r="AO145" s="205"/>
      <c r="AP145" s="206"/>
      <c r="AQ145" s="206"/>
      <c r="AR145" s="206"/>
      <c r="AS145" s="206"/>
      <c r="AT145" s="206"/>
      <c r="AU145" s="207"/>
      <c r="AV145" s="205"/>
      <c r="AW145" s="206"/>
      <c r="AX145" s="206"/>
      <c r="AY145" s="206"/>
      <c r="AZ145" s="206"/>
      <c r="BA145" s="206"/>
      <c r="BB145" s="207"/>
    </row>
    <row r="146" spans="1:54" x14ac:dyDescent="0.3">
      <c r="A146" s="196"/>
      <c r="B146" s="196"/>
      <c r="C146" s="196"/>
      <c r="D146" s="197"/>
      <c r="E146" s="198"/>
      <c r="F146" s="199"/>
      <c r="G146" s="200"/>
      <c r="H146" s="201"/>
      <c r="I146" s="201"/>
      <c r="J146" s="202"/>
      <c r="K146" s="203"/>
      <c r="L146" s="204"/>
      <c r="M146" s="205"/>
      <c r="N146" s="206"/>
      <c r="O146" s="206"/>
      <c r="P146" s="206"/>
      <c r="Q146" s="206"/>
      <c r="R146" s="206"/>
      <c r="S146" s="207"/>
      <c r="T146" s="205"/>
      <c r="U146" s="206"/>
      <c r="V146" s="206"/>
      <c r="W146" s="206"/>
      <c r="X146" s="206"/>
      <c r="Y146" s="206"/>
      <c r="Z146" s="207"/>
      <c r="AA146" s="205"/>
      <c r="AB146" s="206"/>
      <c r="AC146" s="206"/>
      <c r="AD146" s="206"/>
      <c r="AE146" s="206"/>
      <c r="AF146" s="206"/>
      <c r="AG146" s="207"/>
      <c r="AH146" s="205"/>
      <c r="AI146" s="206"/>
      <c r="AJ146" s="206"/>
      <c r="AK146" s="206"/>
      <c r="AL146" s="206"/>
      <c r="AM146" s="206"/>
      <c r="AN146" s="207"/>
      <c r="AO146" s="205"/>
      <c r="AP146" s="206"/>
      <c r="AQ146" s="206"/>
      <c r="AR146" s="206"/>
      <c r="AS146" s="206"/>
      <c r="AT146" s="206"/>
      <c r="AU146" s="207"/>
      <c r="AV146" s="205"/>
      <c r="AW146" s="206"/>
      <c r="AX146" s="206"/>
      <c r="AY146" s="206"/>
      <c r="AZ146" s="206"/>
      <c r="BA146" s="206"/>
      <c r="BB146" s="207"/>
    </row>
    <row r="147" spans="1:54" x14ac:dyDescent="0.3">
      <c r="A147" s="196"/>
      <c r="B147" s="196"/>
      <c r="C147" s="196"/>
      <c r="D147" s="197"/>
      <c r="E147" s="198"/>
      <c r="F147" s="199"/>
      <c r="G147" s="200"/>
      <c r="H147" s="201"/>
      <c r="I147" s="201"/>
      <c r="J147" s="202"/>
      <c r="K147" s="203"/>
      <c r="L147" s="204"/>
      <c r="M147" s="205"/>
      <c r="N147" s="206"/>
      <c r="O147" s="206"/>
      <c r="P147" s="206"/>
      <c r="Q147" s="206"/>
      <c r="R147" s="206"/>
      <c r="S147" s="207"/>
      <c r="T147" s="205"/>
      <c r="U147" s="206"/>
      <c r="V147" s="206"/>
      <c r="W147" s="206"/>
      <c r="X147" s="206"/>
      <c r="Y147" s="206"/>
      <c r="Z147" s="207"/>
      <c r="AA147" s="205"/>
      <c r="AB147" s="206"/>
      <c r="AC147" s="206"/>
      <c r="AD147" s="206"/>
      <c r="AE147" s="206"/>
      <c r="AF147" s="206"/>
      <c r="AG147" s="207"/>
      <c r="AH147" s="205"/>
      <c r="AI147" s="206"/>
      <c r="AJ147" s="206"/>
      <c r="AK147" s="206"/>
      <c r="AL147" s="206"/>
      <c r="AM147" s="206"/>
      <c r="AN147" s="207"/>
      <c r="AO147" s="205"/>
      <c r="AP147" s="206"/>
      <c r="AQ147" s="206"/>
      <c r="AR147" s="206"/>
      <c r="AS147" s="206"/>
      <c r="AT147" s="206"/>
      <c r="AU147" s="207"/>
      <c r="AV147" s="205"/>
      <c r="AW147" s="206"/>
      <c r="AX147" s="206"/>
      <c r="AY147" s="206"/>
      <c r="AZ147" s="206"/>
      <c r="BA147" s="206"/>
      <c r="BB147" s="207"/>
    </row>
    <row r="148" spans="1:54" x14ac:dyDescent="0.3">
      <c r="A148" s="196"/>
      <c r="B148" s="196"/>
      <c r="C148" s="196"/>
      <c r="D148" s="197"/>
      <c r="E148" s="198"/>
      <c r="F148" s="199"/>
      <c r="G148" s="200"/>
      <c r="H148" s="201"/>
      <c r="I148" s="201"/>
      <c r="J148" s="202"/>
      <c r="K148" s="203"/>
      <c r="L148" s="204"/>
      <c r="M148" s="205"/>
      <c r="N148" s="206"/>
      <c r="O148" s="206"/>
      <c r="P148" s="206"/>
      <c r="Q148" s="206"/>
      <c r="R148" s="206"/>
      <c r="S148" s="207"/>
      <c r="T148" s="205"/>
      <c r="U148" s="206"/>
      <c r="V148" s="206"/>
      <c r="W148" s="206"/>
      <c r="X148" s="206"/>
      <c r="Y148" s="206"/>
      <c r="Z148" s="207"/>
      <c r="AA148" s="205"/>
      <c r="AB148" s="206"/>
      <c r="AC148" s="206"/>
      <c r="AD148" s="206"/>
      <c r="AE148" s="206"/>
      <c r="AF148" s="206"/>
      <c r="AG148" s="207"/>
      <c r="AH148" s="205"/>
      <c r="AI148" s="206"/>
      <c r="AJ148" s="206"/>
      <c r="AK148" s="206"/>
      <c r="AL148" s="206"/>
      <c r="AM148" s="206"/>
      <c r="AN148" s="207"/>
      <c r="AO148" s="205"/>
      <c r="AP148" s="206"/>
      <c r="AQ148" s="206"/>
      <c r="AR148" s="206"/>
      <c r="AS148" s="206"/>
      <c r="AT148" s="206"/>
      <c r="AU148" s="207"/>
      <c r="AV148" s="205"/>
      <c r="AW148" s="206"/>
      <c r="AX148" s="206"/>
      <c r="AY148" s="206"/>
      <c r="AZ148" s="206"/>
      <c r="BA148" s="206"/>
      <c r="BB148" s="207"/>
    </row>
    <row r="149" spans="1:54" x14ac:dyDescent="0.3">
      <c r="A149" s="196"/>
      <c r="B149" s="196"/>
      <c r="C149" s="196"/>
      <c r="D149" s="197"/>
      <c r="E149" s="198"/>
      <c r="F149" s="199"/>
      <c r="G149" s="200"/>
      <c r="H149" s="201"/>
      <c r="I149" s="201"/>
      <c r="J149" s="202"/>
      <c r="K149" s="203"/>
      <c r="L149" s="204"/>
      <c r="M149" s="205"/>
      <c r="N149" s="206"/>
      <c r="O149" s="206"/>
      <c r="P149" s="206"/>
      <c r="Q149" s="206"/>
      <c r="R149" s="206"/>
      <c r="S149" s="207"/>
      <c r="T149" s="205"/>
      <c r="U149" s="206"/>
      <c r="V149" s="206"/>
      <c r="W149" s="206"/>
      <c r="X149" s="206"/>
      <c r="Y149" s="206"/>
      <c r="Z149" s="207"/>
      <c r="AA149" s="205"/>
      <c r="AB149" s="206"/>
      <c r="AC149" s="206"/>
      <c r="AD149" s="206"/>
      <c r="AE149" s="206"/>
      <c r="AF149" s="206"/>
      <c r="AG149" s="207"/>
      <c r="AH149" s="205"/>
      <c r="AI149" s="206"/>
      <c r="AJ149" s="206"/>
      <c r="AK149" s="206"/>
      <c r="AL149" s="206"/>
      <c r="AM149" s="206"/>
      <c r="AN149" s="207"/>
      <c r="AO149" s="205"/>
      <c r="AP149" s="206"/>
      <c r="AQ149" s="206"/>
      <c r="AR149" s="206"/>
      <c r="AS149" s="206"/>
      <c r="AT149" s="206"/>
      <c r="AU149" s="207"/>
      <c r="AV149" s="205"/>
      <c r="AW149" s="206"/>
      <c r="AX149" s="206"/>
      <c r="AY149" s="206"/>
      <c r="AZ149" s="206"/>
      <c r="BA149" s="206"/>
      <c r="BB149" s="207"/>
    </row>
    <row r="150" spans="1:54" x14ac:dyDescent="0.3">
      <c r="A150" s="196"/>
      <c r="B150" s="196"/>
      <c r="C150" s="196"/>
      <c r="D150" s="197"/>
      <c r="E150" s="198"/>
      <c r="F150" s="199"/>
      <c r="G150" s="200"/>
      <c r="H150" s="201"/>
      <c r="I150" s="201"/>
      <c r="J150" s="202"/>
      <c r="K150" s="203"/>
      <c r="L150" s="204"/>
      <c r="M150" s="205"/>
      <c r="N150" s="206"/>
      <c r="O150" s="206"/>
      <c r="P150" s="206"/>
      <c r="Q150" s="206"/>
      <c r="R150" s="206"/>
      <c r="S150" s="207"/>
      <c r="T150" s="205"/>
      <c r="U150" s="206"/>
      <c r="V150" s="206"/>
      <c r="W150" s="206"/>
      <c r="X150" s="206"/>
      <c r="Y150" s="206"/>
      <c r="Z150" s="207"/>
      <c r="AA150" s="205"/>
      <c r="AB150" s="206"/>
      <c r="AC150" s="206"/>
      <c r="AD150" s="206"/>
      <c r="AE150" s="206"/>
      <c r="AF150" s="206"/>
      <c r="AG150" s="207"/>
      <c r="AH150" s="205"/>
      <c r="AI150" s="206"/>
      <c r="AJ150" s="206"/>
      <c r="AK150" s="206"/>
      <c r="AL150" s="206"/>
      <c r="AM150" s="206"/>
      <c r="AN150" s="207"/>
      <c r="AO150" s="205"/>
      <c r="AP150" s="206"/>
      <c r="AQ150" s="206"/>
      <c r="AR150" s="206"/>
      <c r="AS150" s="206"/>
      <c r="AT150" s="206"/>
      <c r="AU150" s="207"/>
      <c r="AV150" s="205"/>
      <c r="AW150" s="206"/>
      <c r="AX150" s="206"/>
      <c r="AY150" s="206"/>
      <c r="AZ150" s="206"/>
      <c r="BA150" s="206"/>
      <c r="BB150" s="207"/>
    </row>
    <row r="151" spans="1:54" x14ac:dyDescent="0.3">
      <c r="A151" s="196"/>
      <c r="B151" s="196"/>
      <c r="C151" s="196"/>
      <c r="D151" s="197"/>
      <c r="E151" s="198"/>
      <c r="F151" s="199"/>
      <c r="G151" s="200"/>
      <c r="H151" s="201"/>
      <c r="I151" s="201"/>
      <c r="J151" s="202"/>
      <c r="K151" s="203"/>
      <c r="L151" s="204"/>
      <c r="M151" s="205"/>
      <c r="N151" s="206"/>
      <c r="O151" s="206"/>
      <c r="P151" s="206"/>
      <c r="Q151" s="206"/>
      <c r="R151" s="206"/>
      <c r="S151" s="207"/>
      <c r="T151" s="205"/>
      <c r="U151" s="206"/>
      <c r="V151" s="206"/>
      <c r="W151" s="206"/>
      <c r="X151" s="206"/>
      <c r="Y151" s="206"/>
      <c r="Z151" s="207"/>
      <c r="AA151" s="205"/>
      <c r="AB151" s="206"/>
      <c r="AC151" s="206"/>
      <c r="AD151" s="206"/>
      <c r="AE151" s="206"/>
      <c r="AF151" s="206"/>
      <c r="AG151" s="207"/>
      <c r="AH151" s="205"/>
      <c r="AI151" s="206"/>
      <c r="AJ151" s="206"/>
      <c r="AK151" s="206"/>
      <c r="AL151" s="206"/>
      <c r="AM151" s="206"/>
      <c r="AN151" s="207"/>
      <c r="AO151" s="205"/>
      <c r="AP151" s="206"/>
      <c r="AQ151" s="206"/>
      <c r="AR151" s="206"/>
      <c r="AS151" s="206"/>
      <c r="AT151" s="206"/>
      <c r="AU151" s="207"/>
      <c r="AV151" s="205"/>
      <c r="AW151" s="206"/>
      <c r="AX151" s="206"/>
      <c r="AY151" s="206"/>
      <c r="AZ151" s="206"/>
      <c r="BA151" s="206"/>
      <c r="BB151" s="207"/>
    </row>
    <row r="152" spans="1:54" x14ac:dyDescent="0.3">
      <c r="A152" s="196"/>
      <c r="B152" s="196"/>
      <c r="C152" s="196"/>
      <c r="D152" s="197"/>
      <c r="E152" s="198"/>
      <c r="F152" s="199"/>
      <c r="G152" s="200"/>
      <c r="H152" s="201"/>
      <c r="I152" s="201"/>
      <c r="J152" s="202"/>
      <c r="K152" s="203"/>
      <c r="L152" s="204"/>
      <c r="M152" s="205"/>
      <c r="N152" s="206"/>
      <c r="O152" s="206"/>
      <c r="P152" s="206"/>
      <c r="Q152" s="206"/>
      <c r="R152" s="206"/>
      <c r="S152" s="207"/>
      <c r="T152" s="205"/>
      <c r="U152" s="206"/>
      <c r="V152" s="206"/>
      <c r="W152" s="206"/>
      <c r="X152" s="206"/>
      <c r="Y152" s="206"/>
      <c r="Z152" s="207"/>
      <c r="AA152" s="205"/>
      <c r="AB152" s="206"/>
      <c r="AC152" s="206"/>
      <c r="AD152" s="206"/>
      <c r="AE152" s="206"/>
      <c r="AF152" s="206"/>
      <c r="AG152" s="207"/>
      <c r="AH152" s="205"/>
      <c r="AI152" s="206"/>
      <c r="AJ152" s="206"/>
      <c r="AK152" s="206"/>
      <c r="AL152" s="206"/>
      <c r="AM152" s="206"/>
      <c r="AN152" s="207"/>
      <c r="AO152" s="205"/>
      <c r="AP152" s="206"/>
      <c r="AQ152" s="206"/>
      <c r="AR152" s="206"/>
      <c r="AS152" s="206"/>
      <c r="AT152" s="206"/>
      <c r="AU152" s="207"/>
      <c r="AV152" s="205"/>
      <c r="AW152" s="206"/>
      <c r="AX152" s="206"/>
      <c r="AY152" s="206"/>
      <c r="AZ152" s="206"/>
      <c r="BA152" s="206"/>
      <c r="BB152" s="207"/>
    </row>
    <row r="153" spans="1:54" x14ac:dyDescent="0.3">
      <c r="A153" s="196"/>
      <c r="B153" s="196"/>
      <c r="C153" s="196"/>
      <c r="D153" s="197"/>
      <c r="E153" s="198"/>
      <c r="F153" s="199"/>
      <c r="G153" s="200"/>
      <c r="H153" s="201"/>
      <c r="I153" s="201"/>
      <c r="J153" s="202"/>
      <c r="K153" s="203"/>
      <c r="L153" s="204"/>
      <c r="M153" s="205"/>
      <c r="N153" s="206"/>
      <c r="O153" s="206"/>
      <c r="P153" s="206"/>
      <c r="Q153" s="206"/>
      <c r="R153" s="206"/>
      <c r="S153" s="207"/>
      <c r="T153" s="205"/>
      <c r="U153" s="206"/>
      <c r="V153" s="206"/>
      <c r="W153" s="206"/>
      <c r="X153" s="206"/>
      <c r="Y153" s="206"/>
      <c r="Z153" s="207"/>
      <c r="AA153" s="205"/>
      <c r="AB153" s="206"/>
      <c r="AC153" s="206"/>
      <c r="AD153" s="206"/>
      <c r="AE153" s="206"/>
      <c r="AF153" s="206"/>
      <c r="AG153" s="207"/>
      <c r="AH153" s="205"/>
      <c r="AI153" s="206"/>
      <c r="AJ153" s="206"/>
      <c r="AK153" s="206"/>
      <c r="AL153" s="206"/>
      <c r="AM153" s="206"/>
      <c r="AN153" s="207"/>
      <c r="AO153" s="205"/>
      <c r="AP153" s="206"/>
      <c r="AQ153" s="206"/>
      <c r="AR153" s="206"/>
      <c r="AS153" s="206"/>
      <c r="AT153" s="206"/>
      <c r="AU153" s="207"/>
      <c r="AV153" s="205"/>
      <c r="AW153" s="206"/>
      <c r="AX153" s="206"/>
      <c r="AY153" s="206"/>
      <c r="AZ153" s="206"/>
      <c r="BA153" s="206"/>
      <c r="BB153" s="207"/>
    </row>
    <row r="154" spans="1:54" x14ac:dyDescent="0.3">
      <c r="A154" s="196"/>
      <c r="B154" s="196"/>
      <c r="C154" s="196"/>
      <c r="D154" s="197"/>
      <c r="E154" s="198"/>
      <c r="F154" s="199"/>
      <c r="G154" s="200"/>
      <c r="H154" s="201"/>
      <c r="I154" s="201"/>
      <c r="J154" s="202"/>
      <c r="K154" s="203"/>
      <c r="L154" s="204"/>
      <c r="M154" s="205"/>
      <c r="N154" s="206"/>
      <c r="O154" s="206"/>
      <c r="P154" s="206"/>
      <c r="Q154" s="206"/>
      <c r="R154" s="206"/>
      <c r="S154" s="207"/>
      <c r="T154" s="205"/>
      <c r="U154" s="206"/>
      <c r="V154" s="206"/>
      <c r="W154" s="206"/>
      <c r="X154" s="206"/>
      <c r="Y154" s="206"/>
      <c r="Z154" s="207"/>
      <c r="AA154" s="205"/>
      <c r="AB154" s="206"/>
      <c r="AC154" s="206"/>
      <c r="AD154" s="206"/>
      <c r="AE154" s="206"/>
      <c r="AF154" s="206"/>
      <c r="AG154" s="207"/>
      <c r="AH154" s="205"/>
      <c r="AI154" s="206"/>
      <c r="AJ154" s="206"/>
      <c r="AK154" s="206"/>
      <c r="AL154" s="206"/>
      <c r="AM154" s="206"/>
      <c r="AN154" s="207"/>
      <c r="AO154" s="205"/>
      <c r="AP154" s="206"/>
      <c r="AQ154" s="206"/>
      <c r="AR154" s="206"/>
      <c r="AS154" s="206"/>
      <c r="AT154" s="206"/>
      <c r="AU154" s="207"/>
      <c r="AV154" s="205"/>
      <c r="AW154" s="206"/>
      <c r="AX154" s="206"/>
      <c r="AY154" s="206"/>
      <c r="AZ154" s="206"/>
      <c r="BA154" s="206"/>
      <c r="BB154" s="207"/>
    </row>
    <row r="155" spans="1:54" x14ac:dyDescent="0.3">
      <c r="A155" s="196"/>
      <c r="B155" s="196"/>
      <c r="C155" s="196"/>
      <c r="D155" s="197"/>
      <c r="E155" s="198"/>
      <c r="F155" s="199"/>
      <c r="G155" s="200"/>
      <c r="H155" s="201"/>
      <c r="I155" s="201"/>
      <c r="J155" s="202"/>
      <c r="K155" s="203"/>
      <c r="L155" s="204"/>
      <c r="M155" s="205"/>
      <c r="N155" s="206"/>
      <c r="O155" s="206"/>
      <c r="P155" s="206"/>
      <c r="Q155" s="206"/>
      <c r="R155" s="206"/>
      <c r="S155" s="207"/>
      <c r="T155" s="205"/>
      <c r="U155" s="206"/>
      <c r="V155" s="206"/>
      <c r="W155" s="206"/>
      <c r="X155" s="206"/>
      <c r="Y155" s="206"/>
      <c r="Z155" s="207"/>
      <c r="AA155" s="205"/>
      <c r="AB155" s="206"/>
      <c r="AC155" s="206"/>
      <c r="AD155" s="206"/>
      <c r="AE155" s="206"/>
      <c r="AF155" s="206"/>
      <c r="AG155" s="207"/>
      <c r="AH155" s="205"/>
      <c r="AI155" s="206"/>
      <c r="AJ155" s="206"/>
      <c r="AK155" s="206"/>
      <c r="AL155" s="206"/>
      <c r="AM155" s="206"/>
      <c r="AN155" s="207"/>
      <c r="AO155" s="205"/>
      <c r="AP155" s="206"/>
      <c r="AQ155" s="206"/>
      <c r="AR155" s="206"/>
      <c r="AS155" s="206"/>
      <c r="AT155" s="206"/>
      <c r="AU155" s="207"/>
      <c r="AV155" s="205"/>
      <c r="AW155" s="206"/>
      <c r="AX155" s="206"/>
      <c r="AY155" s="206"/>
      <c r="AZ155" s="206"/>
      <c r="BA155" s="206"/>
      <c r="BB155" s="207"/>
    </row>
    <row r="156" spans="1:54" x14ac:dyDescent="0.3">
      <c r="A156" s="196"/>
      <c r="B156" s="196"/>
      <c r="C156" s="196"/>
      <c r="D156" s="197"/>
      <c r="E156" s="198"/>
      <c r="F156" s="199"/>
      <c r="G156" s="200"/>
      <c r="H156" s="201"/>
      <c r="I156" s="201"/>
      <c r="J156" s="202"/>
      <c r="K156" s="203"/>
      <c r="L156" s="204"/>
      <c r="M156" s="205"/>
      <c r="N156" s="206"/>
      <c r="O156" s="206"/>
      <c r="P156" s="206"/>
      <c r="Q156" s="206"/>
      <c r="R156" s="206"/>
      <c r="S156" s="207"/>
      <c r="T156" s="205"/>
      <c r="U156" s="206"/>
      <c r="V156" s="206"/>
      <c r="W156" s="206"/>
      <c r="X156" s="206"/>
      <c r="Y156" s="206"/>
      <c r="Z156" s="207"/>
      <c r="AA156" s="205"/>
      <c r="AB156" s="206"/>
      <c r="AC156" s="206"/>
      <c r="AD156" s="206"/>
      <c r="AE156" s="206"/>
      <c r="AF156" s="206"/>
      <c r="AG156" s="207"/>
      <c r="AH156" s="205"/>
      <c r="AI156" s="206"/>
      <c r="AJ156" s="206"/>
      <c r="AK156" s="206"/>
      <c r="AL156" s="206"/>
      <c r="AM156" s="206"/>
      <c r="AN156" s="207"/>
      <c r="AO156" s="205"/>
      <c r="AP156" s="206"/>
      <c r="AQ156" s="206"/>
      <c r="AR156" s="206"/>
      <c r="AS156" s="206"/>
      <c r="AT156" s="206"/>
      <c r="AU156" s="207"/>
      <c r="AV156" s="205"/>
      <c r="AW156" s="206"/>
      <c r="AX156" s="206"/>
      <c r="AY156" s="206"/>
      <c r="AZ156" s="206"/>
      <c r="BA156" s="206"/>
      <c r="BB156" s="207"/>
    </row>
    <row r="157" spans="1:54" x14ac:dyDescent="0.3">
      <c r="A157" s="196"/>
      <c r="B157" s="196"/>
      <c r="C157" s="196"/>
      <c r="D157" s="197"/>
      <c r="E157" s="198"/>
      <c r="F157" s="199"/>
      <c r="G157" s="200"/>
      <c r="H157" s="201"/>
      <c r="I157" s="201"/>
      <c r="J157" s="202"/>
      <c r="K157" s="203"/>
      <c r="L157" s="204"/>
      <c r="M157" s="205"/>
      <c r="N157" s="206"/>
      <c r="O157" s="206"/>
      <c r="P157" s="206"/>
      <c r="Q157" s="206"/>
      <c r="R157" s="206"/>
      <c r="S157" s="207"/>
      <c r="T157" s="205"/>
      <c r="U157" s="206"/>
      <c r="V157" s="206"/>
      <c r="W157" s="206"/>
      <c r="X157" s="206"/>
      <c r="Y157" s="206"/>
      <c r="Z157" s="207"/>
      <c r="AA157" s="205"/>
      <c r="AB157" s="206"/>
      <c r="AC157" s="206"/>
      <c r="AD157" s="206"/>
      <c r="AE157" s="206"/>
      <c r="AF157" s="206"/>
      <c r="AG157" s="207"/>
      <c r="AH157" s="205"/>
      <c r="AI157" s="206"/>
      <c r="AJ157" s="206"/>
      <c r="AK157" s="206"/>
      <c r="AL157" s="206"/>
      <c r="AM157" s="206"/>
      <c r="AN157" s="207"/>
      <c r="AO157" s="205"/>
      <c r="AP157" s="206"/>
      <c r="AQ157" s="206"/>
      <c r="AR157" s="206"/>
      <c r="AS157" s="206"/>
      <c r="AT157" s="206"/>
      <c r="AU157" s="207"/>
      <c r="AV157" s="205"/>
      <c r="AW157" s="206"/>
      <c r="AX157" s="206"/>
      <c r="AY157" s="206"/>
      <c r="AZ157" s="206"/>
      <c r="BA157" s="206"/>
      <c r="BB157" s="207"/>
    </row>
    <row r="158" spans="1:54" x14ac:dyDescent="0.3">
      <c r="A158" s="196"/>
      <c r="B158" s="196"/>
      <c r="C158" s="196"/>
      <c r="D158" s="197"/>
      <c r="E158" s="198"/>
      <c r="F158" s="199"/>
      <c r="G158" s="200"/>
      <c r="H158" s="201"/>
      <c r="I158" s="201"/>
      <c r="J158" s="202"/>
      <c r="K158" s="203"/>
      <c r="L158" s="204"/>
      <c r="M158" s="205"/>
      <c r="N158" s="206"/>
      <c r="O158" s="206"/>
      <c r="P158" s="206"/>
      <c r="Q158" s="206"/>
      <c r="R158" s="206"/>
      <c r="S158" s="207"/>
      <c r="T158" s="205"/>
      <c r="U158" s="206"/>
      <c r="V158" s="206"/>
      <c r="W158" s="206"/>
      <c r="X158" s="206"/>
      <c r="Y158" s="206"/>
      <c r="Z158" s="207"/>
      <c r="AA158" s="205"/>
      <c r="AB158" s="206"/>
      <c r="AC158" s="206"/>
      <c r="AD158" s="206"/>
      <c r="AE158" s="206"/>
      <c r="AF158" s="206"/>
      <c r="AG158" s="207"/>
      <c r="AH158" s="205"/>
      <c r="AI158" s="206"/>
      <c r="AJ158" s="206"/>
      <c r="AK158" s="206"/>
      <c r="AL158" s="206"/>
      <c r="AM158" s="206"/>
      <c r="AN158" s="207"/>
      <c r="AO158" s="205"/>
      <c r="AP158" s="206"/>
      <c r="AQ158" s="206"/>
      <c r="AR158" s="206"/>
      <c r="AS158" s="206"/>
      <c r="AT158" s="206"/>
      <c r="AU158" s="207"/>
      <c r="AV158" s="205"/>
      <c r="AW158" s="206"/>
      <c r="AX158" s="206"/>
      <c r="AY158" s="206"/>
      <c r="AZ158" s="206"/>
      <c r="BA158" s="206"/>
      <c r="BB158" s="207"/>
    </row>
    <row r="159" spans="1:54" x14ac:dyDescent="0.3">
      <c r="A159" s="196"/>
      <c r="B159" s="196"/>
      <c r="C159" s="196"/>
      <c r="D159" s="197"/>
      <c r="E159" s="198"/>
      <c r="F159" s="199"/>
      <c r="G159" s="200"/>
      <c r="H159" s="201"/>
      <c r="I159" s="201"/>
      <c r="J159" s="202"/>
      <c r="K159" s="203"/>
      <c r="L159" s="204"/>
      <c r="M159" s="205"/>
      <c r="N159" s="206"/>
      <c r="O159" s="206"/>
      <c r="P159" s="206"/>
      <c r="Q159" s="206"/>
      <c r="R159" s="206"/>
      <c r="S159" s="207"/>
      <c r="T159" s="205"/>
      <c r="U159" s="206"/>
      <c r="V159" s="206"/>
      <c r="W159" s="206"/>
      <c r="X159" s="206"/>
      <c r="Y159" s="206"/>
      <c r="Z159" s="207"/>
      <c r="AA159" s="205"/>
      <c r="AB159" s="206"/>
      <c r="AC159" s="206"/>
      <c r="AD159" s="206"/>
      <c r="AE159" s="206"/>
      <c r="AF159" s="206"/>
      <c r="AG159" s="207"/>
      <c r="AH159" s="205"/>
      <c r="AI159" s="206"/>
      <c r="AJ159" s="206"/>
      <c r="AK159" s="206"/>
      <c r="AL159" s="206"/>
      <c r="AM159" s="206"/>
      <c r="AN159" s="207"/>
      <c r="AO159" s="205"/>
      <c r="AP159" s="206"/>
      <c r="AQ159" s="206"/>
      <c r="AR159" s="206"/>
      <c r="AS159" s="206"/>
      <c r="AT159" s="206"/>
      <c r="AU159" s="207"/>
      <c r="AV159" s="205"/>
      <c r="AW159" s="206"/>
      <c r="AX159" s="206"/>
      <c r="AY159" s="206"/>
      <c r="AZ159" s="206"/>
      <c r="BA159" s="206"/>
      <c r="BB159" s="207"/>
    </row>
    <row r="160" spans="1:54" x14ac:dyDescent="0.3">
      <c r="A160" s="196"/>
      <c r="B160" s="196"/>
      <c r="C160" s="196"/>
      <c r="D160" s="197"/>
      <c r="E160" s="198"/>
      <c r="F160" s="199"/>
      <c r="G160" s="200"/>
      <c r="H160" s="201"/>
      <c r="I160" s="201"/>
      <c r="J160" s="202"/>
      <c r="K160" s="203"/>
      <c r="L160" s="204"/>
      <c r="M160" s="205"/>
      <c r="N160" s="206"/>
      <c r="O160" s="206"/>
      <c r="P160" s="206"/>
      <c r="Q160" s="206"/>
      <c r="R160" s="206"/>
      <c r="S160" s="207"/>
      <c r="T160" s="205"/>
      <c r="U160" s="206"/>
      <c r="V160" s="206"/>
      <c r="W160" s="206"/>
      <c r="X160" s="206"/>
      <c r="Y160" s="206"/>
      <c r="Z160" s="207"/>
      <c r="AA160" s="205"/>
      <c r="AB160" s="206"/>
      <c r="AC160" s="206"/>
      <c r="AD160" s="206"/>
      <c r="AE160" s="206"/>
      <c r="AF160" s="206"/>
      <c r="AG160" s="207"/>
      <c r="AH160" s="205"/>
      <c r="AI160" s="206"/>
      <c r="AJ160" s="206"/>
      <c r="AK160" s="206"/>
      <c r="AL160" s="206"/>
      <c r="AM160" s="206"/>
      <c r="AN160" s="207"/>
      <c r="AO160" s="205"/>
      <c r="AP160" s="206"/>
      <c r="AQ160" s="206"/>
      <c r="AR160" s="206"/>
      <c r="AS160" s="206"/>
      <c r="AT160" s="206"/>
      <c r="AU160" s="207"/>
      <c r="AV160" s="205"/>
      <c r="AW160" s="206"/>
      <c r="AX160" s="206"/>
      <c r="AY160" s="206"/>
      <c r="AZ160" s="206"/>
      <c r="BA160" s="206"/>
      <c r="BB160" s="207"/>
    </row>
    <row r="161" spans="1:54" x14ac:dyDescent="0.3">
      <c r="A161" s="196"/>
      <c r="B161" s="196"/>
      <c r="C161" s="196"/>
      <c r="D161" s="197"/>
      <c r="E161" s="198"/>
      <c r="F161" s="199"/>
      <c r="G161" s="200"/>
      <c r="H161" s="201"/>
      <c r="I161" s="201"/>
      <c r="J161" s="202"/>
      <c r="K161" s="203"/>
      <c r="L161" s="204"/>
      <c r="M161" s="205"/>
      <c r="N161" s="206"/>
      <c r="O161" s="206"/>
      <c r="P161" s="206"/>
      <c r="Q161" s="206"/>
      <c r="R161" s="206"/>
      <c r="S161" s="207"/>
      <c r="T161" s="205"/>
      <c r="U161" s="206"/>
      <c r="V161" s="206"/>
      <c r="W161" s="206"/>
      <c r="X161" s="206"/>
      <c r="Y161" s="206"/>
      <c r="Z161" s="207"/>
      <c r="AA161" s="205"/>
      <c r="AB161" s="206"/>
      <c r="AC161" s="206"/>
      <c r="AD161" s="206"/>
      <c r="AE161" s="206"/>
      <c r="AF161" s="206"/>
      <c r="AG161" s="207"/>
      <c r="AH161" s="205"/>
      <c r="AI161" s="206"/>
      <c r="AJ161" s="206"/>
      <c r="AK161" s="206"/>
      <c r="AL161" s="206"/>
      <c r="AM161" s="206"/>
      <c r="AN161" s="207"/>
      <c r="AO161" s="205"/>
      <c r="AP161" s="206"/>
      <c r="AQ161" s="206"/>
      <c r="AR161" s="206"/>
      <c r="AS161" s="206"/>
      <c r="AT161" s="206"/>
      <c r="AU161" s="207"/>
      <c r="AV161" s="205"/>
      <c r="AW161" s="206"/>
      <c r="AX161" s="206"/>
      <c r="AY161" s="206"/>
      <c r="AZ161" s="206"/>
      <c r="BA161" s="206"/>
      <c r="BB161" s="207"/>
    </row>
    <row r="162" spans="1:54" x14ac:dyDescent="0.3">
      <c r="A162" s="196"/>
      <c r="B162" s="196"/>
      <c r="C162" s="196"/>
      <c r="D162" s="197"/>
      <c r="E162" s="198"/>
      <c r="F162" s="199"/>
      <c r="G162" s="200"/>
      <c r="H162" s="201"/>
      <c r="I162" s="201"/>
      <c r="J162" s="202"/>
      <c r="K162" s="203"/>
      <c r="L162" s="204"/>
      <c r="M162" s="205"/>
      <c r="N162" s="206"/>
      <c r="O162" s="206"/>
      <c r="P162" s="206"/>
      <c r="Q162" s="206"/>
      <c r="R162" s="206"/>
      <c r="S162" s="207"/>
      <c r="T162" s="205"/>
      <c r="U162" s="206"/>
      <c r="V162" s="206"/>
      <c r="W162" s="206"/>
      <c r="X162" s="206"/>
      <c r="Y162" s="206"/>
      <c r="Z162" s="207"/>
      <c r="AA162" s="205"/>
      <c r="AB162" s="206"/>
      <c r="AC162" s="206"/>
      <c r="AD162" s="206"/>
      <c r="AE162" s="206"/>
      <c r="AF162" s="206"/>
      <c r="AG162" s="207"/>
      <c r="AH162" s="205"/>
      <c r="AI162" s="206"/>
      <c r="AJ162" s="206"/>
      <c r="AK162" s="206"/>
      <c r="AL162" s="206"/>
      <c r="AM162" s="206"/>
      <c r="AN162" s="207"/>
      <c r="AO162" s="205"/>
      <c r="AP162" s="206"/>
      <c r="AQ162" s="206"/>
      <c r="AR162" s="206"/>
      <c r="AS162" s="206"/>
      <c r="AT162" s="206"/>
      <c r="AU162" s="207"/>
      <c r="AV162" s="205"/>
      <c r="AW162" s="206"/>
      <c r="AX162" s="206"/>
      <c r="AY162" s="206"/>
      <c r="AZ162" s="206"/>
      <c r="BA162" s="206"/>
      <c r="BB162" s="207"/>
    </row>
    <row r="163" spans="1:54" x14ac:dyDescent="0.3">
      <c r="A163" s="196"/>
      <c r="B163" s="196"/>
      <c r="C163" s="196"/>
      <c r="D163" s="197"/>
      <c r="E163" s="198"/>
      <c r="F163" s="199"/>
      <c r="G163" s="200"/>
      <c r="H163" s="201"/>
      <c r="I163" s="201"/>
      <c r="J163" s="202"/>
      <c r="K163" s="203"/>
      <c r="L163" s="204"/>
      <c r="M163" s="205"/>
      <c r="N163" s="206"/>
      <c r="O163" s="206"/>
      <c r="P163" s="206"/>
      <c r="Q163" s="206"/>
      <c r="R163" s="206"/>
      <c r="S163" s="207"/>
      <c r="T163" s="205"/>
      <c r="U163" s="206"/>
      <c r="V163" s="206"/>
      <c r="W163" s="206"/>
      <c r="X163" s="206"/>
      <c r="Y163" s="206"/>
      <c r="Z163" s="207"/>
      <c r="AA163" s="205"/>
      <c r="AB163" s="206"/>
      <c r="AC163" s="206"/>
      <c r="AD163" s="206"/>
      <c r="AE163" s="206"/>
      <c r="AF163" s="206"/>
      <c r="AG163" s="207"/>
      <c r="AH163" s="205"/>
      <c r="AI163" s="206"/>
      <c r="AJ163" s="206"/>
      <c r="AK163" s="206"/>
      <c r="AL163" s="206"/>
      <c r="AM163" s="206"/>
      <c r="AN163" s="207"/>
      <c r="AO163" s="205"/>
      <c r="AP163" s="206"/>
      <c r="AQ163" s="206"/>
      <c r="AR163" s="206"/>
      <c r="AS163" s="206"/>
      <c r="AT163" s="206"/>
      <c r="AU163" s="207"/>
      <c r="AV163" s="205"/>
      <c r="AW163" s="206"/>
      <c r="AX163" s="206"/>
      <c r="AY163" s="206"/>
      <c r="AZ163" s="206"/>
      <c r="BA163" s="206"/>
      <c r="BB163" s="207"/>
    </row>
    <row r="164" spans="1:54" x14ac:dyDescent="0.3">
      <c r="A164" s="196"/>
      <c r="B164" s="196"/>
      <c r="C164" s="196"/>
      <c r="D164" s="197"/>
      <c r="E164" s="198"/>
      <c r="F164" s="199"/>
      <c r="G164" s="200"/>
      <c r="H164" s="201"/>
      <c r="I164" s="201"/>
      <c r="J164" s="202"/>
      <c r="K164" s="203"/>
      <c r="L164" s="204"/>
      <c r="M164" s="205"/>
      <c r="N164" s="206"/>
      <c r="O164" s="206"/>
      <c r="P164" s="206"/>
      <c r="Q164" s="206"/>
      <c r="R164" s="206"/>
      <c r="S164" s="207"/>
      <c r="T164" s="205"/>
      <c r="U164" s="206"/>
      <c r="V164" s="206"/>
      <c r="W164" s="206"/>
      <c r="X164" s="206"/>
      <c r="Y164" s="206"/>
      <c r="Z164" s="207"/>
      <c r="AA164" s="205"/>
      <c r="AB164" s="206"/>
      <c r="AC164" s="206"/>
      <c r="AD164" s="206"/>
      <c r="AE164" s="206"/>
      <c r="AF164" s="206"/>
      <c r="AG164" s="207"/>
      <c r="AH164" s="205"/>
      <c r="AI164" s="206"/>
      <c r="AJ164" s="206"/>
      <c r="AK164" s="206"/>
      <c r="AL164" s="206"/>
      <c r="AM164" s="206"/>
      <c r="AN164" s="207"/>
      <c r="AO164" s="205"/>
      <c r="AP164" s="206"/>
      <c r="AQ164" s="206"/>
      <c r="AR164" s="206"/>
      <c r="AS164" s="206"/>
      <c r="AT164" s="206"/>
      <c r="AU164" s="207"/>
      <c r="AV164" s="205"/>
      <c r="AW164" s="206"/>
      <c r="AX164" s="206"/>
      <c r="AY164" s="206"/>
      <c r="AZ164" s="206"/>
      <c r="BA164" s="206"/>
      <c r="BB164" s="207"/>
    </row>
    <row r="165" spans="1:54" x14ac:dyDescent="0.3">
      <c r="A165" s="196"/>
      <c r="B165" s="196"/>
      <c r="C165" s="196"/>
      <c r="D165" s="197"/>
      <c r="E165" s="198"/>
      <c r="F165" s="199"/>
      <c r="G165" s="200"/>
      <c r="H165" s="201"/>
      <c r="I165" s="201"/>
      <c r="J165" s="202"/>
      <c r="K165" s="203"/>
      <c r="L165" s="204"/>
      <c r="M165" s="205"/>
      <c r="N165" s="206"/>
      <c r="O165" s="206"/>
      <c r="P165" s="206"/>
      <c r="Q165" s="206"/>
      <c r="R165" s="206"/>
      <c r="S165" s="207"/>
      <c r="T165" s="205"/>
      <c r="U165" s="206"/>
      <c r="V165" s="206"/>
      <c r="W165" s="206"/>
      <c r="X165" s="206"/>
      <c r="Y165" s="206"/>
      <c r="Z165" s="207"/>
      <c r="AA165" s="205"/>
      <c r="AB165" s="206"/>
      <c r="AC165" s="206"/>
      <c r="AD165" s="206"/>
      <c r="AE165" s="206"/>
      <c r="AF165" s="206"/>
      <c r="AG165" s="207"/>
      <c r="AH165" s="205"/>
      <c r="AI165" s="206"/>
      <c r="AJ165" s="206"/>
      <c r="AK165" s="206"/>
      <c r="AL165" s="206"/>
      <c r="AM165" s="206"/>
      <c r="AN165" s="207"/>
      <c r="AO165" s="205"/>
      <c r="AP165" s="206"/>
      <c r="AQ165" s="206"/>
      <c r="AR165" s="206"/>
      <c r="AS165" s="206"/>
      <c r="AT165" s="206"/>
      <c r="AU165" s="207"/>
      <c r="AV165" s="205"/>
      <c r="AW165" s="206"/>
      <c r="AX165" s="206"/>
      <c r="AY165" s="206"/>
      <c r="AZ165" s="206"/>
      <c r="BA165" s="206"/>
      <c r="BB165" s="207"/>
    </row>
    <row r="166" spans="1:54" x14ac:dyDescent="0.3">
      <c r="A166" s="196"/>
      <c r="B166" s="196"/>
      <c r="C166" s="196"/>
      <c r="D166" s="197"/>
      <c r="E166" s="198"/>
      <c r="F166" s="199"/>
      <c r="G166" s="200"/>
      <c r="H166" s="201"/>
      <c r="I166" s="201"/>
      <c r="J166" s="202"/>
      <c r="K166" s="203"/>
      <c r="L166" s="204"/>
      <c r="M166" s="205"/>
      <c r="N166" s="206"/>
      <c r="O166" s="206"/>
      <c r="P166" s="206"/>
      <c r="Q166" s="206"/>
      <c r="R166" s="206"/>
      <c r="S166" s="207"/>
      <c r="T166" s="205"/>
      <c r="U166" s="206"/>
      <c r="V166" s="206"/>
      <c r="W166" s="206"/>
      <c r="X166" s="206"/>
      <c r="Y166" s="206"/>
      <c r="Z166" s="207"/>
      <c r="AA166" s="205"/>
      <c r="AB166" s="206"/>
      <c r="AC166" s="206"/>
      <c r="AD166" s="206"/>
      <c r="AE166" s="206"/>
      <c r="AF166" s="206"/>
      <c r="AG166" s="207"/>
      <c r="AH166" s="205"/>
      <c r="AI166" s="206"/>
      <c r="AJ166" s="206"/>
      <c r="AK166" s="206"/>
      <c r="AL166" s="206"/>
      <c r="AM166" s="206"/>
      <c r="AN166" s="207"/>
      <c r="AO166" s="205"/>
      <c r="AP166" s="206"/>
      <c r="AQ166" s="206"/>
      <c r="AR166" s="206"/>
      <c r="AS166" s="206"/>
      <c r="AT166" s="206"/>
      <c r="AU166" s="207"/>
      <c r="AV166" s="205"/>
      <c r="AW166" s="206"/>
      <c r="AX166" s="206"/>
      <c r="AY166" s="206"/>
      <c r="AZ166" s="206"/>
      <c r="BA166" s="206"/>
      <c r="BB166" s="207"/>
    </row>
    <row r="167" spans="1:54" x14ac:dyDescent="0.3">
      <c r="A167" s="196"/>
      <c r="B167" s="196"/>
      <c r="C167" s="196"/>
      <c r="D167" s="197"/>
      <c r="E167" s="198"/>
      <c r="F167" s="199"/>
      <c r="G167" s="200"/>
      <c r="H167" s="201"/>
      <c r="I167" s="201"/>
      <c r="J167" s="202"/>
      <c r="K167" s="203"/>
      <c r="L167" s="204"/>
      <c r="M167" s="205"/>
      <c r="N167" s="206"/>
      <c r="O167" s="206"/>
      <c r="P167" s="206"/>
      <c r="Q167" s="206"/>
      <c r="R167" s="206"/>
      <c r="S167" s="207"/>
      <c r="T167" s="205"/>
      <c r="U167" s="206"/>
      <c r="V167" s="206"/>
      <c r="W167" s="206"/>
      <c r="X167" s="206"/>
      <c r="Y167" s="206"/>
      <c r="Z167" s="207"/>
      <c r="AA167" s="205"/>
      <c r="AB167" s="206"/>
      <c r="AC167" s="206"/>
      <c r="AD167" s="206"/>
      <c r="AE167" s="206"/>
      <c r="AF167" s="206"/>
      <c r="AG167" s="207"/>
      <c r="AH167" s="205"/>
      <c r="AI167" s="206"/>
      <c r="AJ167" s="206"/>
      <c r="AK167" s="206"/>
      <c r="AL167" s="206"/>
      <c r="AM167" s="206"/>
      <c r="AN167" s="207"/>
      <c r="AO167" s="205"/>
      <c r="AP167" s="206"/>
      <c r="AQ167" s="206"/>
      <c r="AR167" s="206"/>
      <c r="AS167" s="206"/>
      <c r="AT167" s="206"/>
      <c r="AU167" s="207"/>
      <c r="AV167" s="205"/>
      <c r="AW167" s="206"/>
      <c r="AX167" s="206"/>
      <c r="AY167" s="206"/>
      <c r="AZ167" s="206"/>
      <c r="BA167" s="206"/>
      <c r="BB167" s="207"/>
    </row>
    <row r="168" spans="1:54" x14ac:dyDescent="0.3">
      <c r="A168" s="196"/>
      <c r="B168" s="196"/>
      <c r="C168" s="196"/>
      <c r="D168" s="197"/>
      <c r="E168" s="198"/>
      <c r="F168" s="199"/>
      <c r="G168" s="200"/>
      <c r="H168" s="201"/>
      <c r="I168" s="201"/>
      <c r="J168" s="202"/>
      <c r="K168" s="203"/>
      <c r="L168" s="204"/>
      <c r="M168" s="205"/>
      <c r="N168" s="206"/>
      <c r="O168" s="206"/>
      <c r="P168" s="206"/>
      <c r="Q168" s="206"/>
      <c r="R168" s="206"/>
      <c r="S168" s="207"/>
      <c r="T168" s="205"/>
      <c r="U168" s="206"/>
      <c r="V168" s="206"/>
      <c r="W168" s="206"/>
      <c r="X168" s="206"/>
      <c r="Y168" s="206"/>
      <c r="Z168" s="207"/>
      <c r="AA168" s="205"/>
      <c r="AB168" s="206"/>
      <c r="AC168" s="206"/>
      <c r="AD168" s="206"/>
      <c r="AE168" s="206"/>
      <c r="AF168" s="206"/>
      <c r="AG168" s="207"/>
      <c r="AH168" s="205"/>
      <c r="AI168" s="206"/>
      <c r="AJ168" s="206"/>
      <c r="AK168" s="206"/>
      <c r="AL168" s="206"/>
      <c r="AM168" s="206"/>
      <c r="AN168" s="207"/>
      <c r="AO168" s="205"/>
      <c r="AP168" s="206"/>
      <c r="AQ168" s="206"/>
      <c r="AR168" s="206"/>
      <c r="AS168" s="206"/>
      <c r="AT168" s="206"/>
      <c r="AU168" s="207"/>
      <c r="AV168" s="205"/>
      <c r="AW168" s="206"/>
      <c r="AX168" s="206"/>
      <c r="AY168" s="206"/>
      <c r="AZ168" s="206"/>
      <c r="BA168" s="206"/>
      <c r="BB168" s="207"/>
    </row>
    <row r="169" spans="1:54" x14ac:dyDescent="0.3">
      <c r="A169" s="196"/>
      <c r="B169" s="196"/>
      <c r="C169" s="196"/>
      <c r="D169" s="197"/>
      <c r="E169" s="198"/>
      <c r="F169" s="199"/>
      <c r="G169" s="200"/>
      <c r="H169" s="201"/>
      <c r="I169" s="201"/>
      <c r="J169" s="202"/>
      <c r="K169" s="203"/>
      <c r="L169" s="204"/>
      <c r="M169" s="205"/>
      <c r="N169" s="206"/>
      <c r="O169" s="206"/>
      <c r="P169" s="206"/>
      <c r="Q169" s="206"/>
      <c r="R169" s="206"/>
      <c r="S169" s="207"/>
      <c r="T169" s="205"/>
      <c r="U169" s="206"/>
      <c r="V169" s="206"/>
      <c r="W169" s="206"/>
      <c r="X169" s="206"/>
      <c r="Y169" s="206"/>
      <c r="Z169" s="207"/>
      <c r="AA169" s="205"/>
      <c r="AB169" s="206"/>
      <c r="AC169" s="206"/>
      <c r="AD169" s="206"/>
      <c r="AE169" s="206"/>
      <c r="AF169" s="206"/>
      <c r="AG169" s="207"/>
      <c r="AH169" s="205"/>
      <c r="AI169" s="206"/>
      <c r="AJ169" s="206"/>
      <c r="AK169" s="206"/>
      <c r="AL169" s="206"/>
      <c r="AM169" s="206"/>
      <c r="AN169" s="207"/>
      <c r="AO169" s="205"/>
      <c r="AP169" s="206"/>
      <c r="AQ169" s="206"/>
      <c r="AR169" s="206"/>
      <c r="AS169" s="206"/>
      <c r="AT169" s="206"/>
      <c r="AU169" s="207"/>
      <c r="AV169" s="205"/>
      <c r="AW169" s="206"/>
      <c r="AX169" s="206"/>
      <c r="AY169" s="206"/>
      <c r="AZ169" s="206"/>
      <c r="BA169" s="206"/>
      <c r="BB169" s="207"/>
    </row>
    <row r="170" spans="1:54" x14ac:dyDescent="0.3">
      <c r="A170" s="196"/>
      <c r="B170" s="196"/>
      <c r="C170" s="196"/>
      <c r="D170" s="197"/>
      <c r="E170" s="198"/>
      <c r="F170" s="199"/>
      <c r="G170" s="200"/>
      <c r="H170" s="201"/>
      <c r="I170" s="201"/>
      <c r="J170" s="202"/>
      <c r="K170" s="203"/>
      <c r="L170" s="204"/>
      <c r="M170" s="205"/>
      <c r="N170" s="206"/>
      <c r="O170" s="206"/>
      <c r="P170" s="206"/>
      <c r="Q170" s="206"/>
      <c r="R170" s="206"/>
      <c r="S170" s="207"/>
      <c r="T170" s="205"/>
      <c r="U170" s="206"/>
      <c r="V170" s="206"/>
      <c r="W170" s="206"/>
      <c r="X170" s="206"/>
      <c r="Y170" s="206"/>
      <c r="Z170" s="207"/>
      <c r="AA170" s="205"/>
      <c r="AB170" s="206"/>
      <c r="AC170" s="206"/>
      <c r="AD170" s="206"/>
      <c r="AE170" s="206"/>
      <c r="AF170" s="206"/>
      <c r="AG170" s="207"/>
      <c r="AH170" s="205"/>
      <c r="AI170" s="206"/>
      <c r="AJ170" s="206"/>
      <c r="AK170" s="206"/>
      <c r="AL170" s="206"/>
      <c r="AM170" s="206"/>
      <c r="AN170" s="207"/>
      <c r="AO170" s="205"/>
      <c r="AP170" s="206"/>
      <c r="AQ170" s="206"/>
      <c r="AR170" s="206"/>
      <c r="AS170" s="206"/>
      <c r="AT170" s="206"/>
      <c r="AU170" s="207"/>
      <c r="AV170" s="205"/>
      <c r="AW170" s="206"/>
      <c r="AX170" s="206"/>
      <c r="AY170" s="206"/>
      <c r="AZ170" s="206"/>
      <c r="BA170" s="206"/>
      <c r="BB170" s="207"/>
    </row>
    <row r="171" spans="1:54" x14ac:dyDescent="0.3">
      <c r="A171" s="196"/>
      <c r="B171" s="196"/>
      <c r="C171" s="196"/>
      <c r="D171" s="197"/>
      <c r="E171" s="198"/>
      <c r="F171" s="199"/>
      <c r="G171" s="200"/>
      <c r="H171" s="201"/>
      <c r="I171" s="201"/>
      <c r="J171" s="202"/>
      <c r="K171" s="203"/>
      <c r="L171" s="204"/>
      <c r="M171" s="205"/>
      <c r="N171" s="206"/>
      <c r="O171" s="206"/>
      <c r="P171" s="206"/>
      <c r="Q171" s="206"/>
      <c r="R171" s="206"/>
      <c r="S171" s="207"/>
      <c r="T171" s="205"/>
      <c r="U171" s="206"/>
      <c r="V171" s="206"/>
      <c r="W171" s="206"/>
      <c r="X171" s="206"/>
      <c r="Y171" s="206"/>
      <c r="Z171" s="207"/>
      <c r="AA171" s="205"/>
      <c r="AB171" s="206"/>
      <c r="AC171" s="206"/>
      <c r="AD171" s="206"/>
      <c r="AE171" s="206"/>
      <c r="AF171" s="206"/>
      <c r="AG171" s="207"/>
      <c r="AH171" s="205"/>
      <c r="AI171" s="206"/>
      <c r="AJ171" s="206"/>
      <c r="AK171" s="206"/>
      <c r="AL171" s="206"/>
      <c r="AM171" s="206"/>
      <c r="AN171" s="207"/>
      <c r="AO171" s="205"/>
      <c r="AP171" s="206"/>
      <c r="AQ171" s="206"/>
      <c r="AR171" s="206"/>
      <c r="AS171" s="206"/>
      <c r="AT171" s="206"/>
      <c r="AU171" s="207"/>
      <c r="AV171" s="205"/>
      <c r="AW171" s="206"/>
      <c r="AX171" s="206"/>
      <c r="AY171" s="206"/>
      <c r="AZ171" s="206"/>
      <c r="BA171" s="206"/>
      <c r="BB171" s="207"/>
    </row>
    <row r="172" spans="1:54" x14ac:dyDescent="0.3">
      <c r="A172" s="196"/>
      <c r="B172" s="196"/>
      <c r="C172" s="196"/>
      <c r="D172" s="197"/>
      <c r="E172" s="198"/>
      <c r="F172" s="199"/>
      <c r="G172" s="200"/>
      <c r="H172" s="201"/>
      <c r="I172" s="201"/>
      <c r="J172" s="202"/>
      <c r="K172" s="203"/>
      <c r="L172" s="204"/>
      <c r="M172" s="205"/>
      <c r="N172" s="206"/>
      <c r="O172" s="206"/>
      <c r="P172" s="206"/>
      <c r="Q172" s="206"/>
      <c r="R172" s="206"/>
      <c r="S172" s="207"/>
      <c r="T172" s="205"/>
      <c r="U172" s="206"/>
      <c r="V172" s="206"/>
      <c r="W172" s="206"/>
      <c r="X172" s="206"/>
      <c r="Y172" s="206"/>
      <c r="Z172" s="207"/>
      <c r="AA172" s="205"/>
      <c r="AB172" s="206"/>
      <c r="AC172" s="206"/>
      <c r="AD172" s="206"/>
      <c r="AE172" s="206"/>
      <c r="AF172" s="206"/>
      <c r="AG172" s="207"/>
      <c r="AH172" s="205"/>
      <c r="AI172" s="206"/>
      <c r="AJ172" s="206"/>
      <c r="AK172" s="206"/>
      <c r="AL172" s="206"/>
      <c r="AM172" s="206"/>
      <c r="AN172" s="207"/>
      <c r="AO172" s="205"/>
      <c r="AP172" s="206"/>
      <c r="AQ172" s="206"/>
      <c r="AR172" s="206"/>
      <c r="AS172" s="206"/>
      <c r="AT172" s="206"/>
      <c r="AU172" s="207"/>
      <c r="AV172" s="205"/>
      <c r="AW172" s="206"/>
      <c r="AX172" s="206"/>
      <c r="AY172" s="206"/>
      <c r="AZ172" s="206"/>
      <c r="BA172" s="206"/>
      <c r="BB172" s="207"/>
    </row>
    <row r="173" spans="1:54" x14ac:dyDescent="0.3">
      <c r="A173" s="196"/>
      <c r="B173" s="196"/>
      <c r="C173" s="196"/>
      <c r="D173" s="197"/>
      <c r="E173" s="198"/>
      <c r="F173" s="199"/>
      <c r="G173" s="200"/>
      <c r="H173" s="201"/>
      <c r="I173" s="201"/>
      <c r="J173" s="202"/>
      <c r="K173" s="203"/>
      <c r="L173" s="204"/>
      <c r="M173" s="205"/>
      <c r="N173" s="206"/>
      <c r="O173" s="206"/>
      <c r="P173" s="206"/>
      <c r="Q173" s="206"/>
      <c r="R173" s="206"/>
      <c r="S173" s="207"/>
      <c r="T173" s="205"/>
      <c r="U173" s="206"/>
      <c r="V173" s="206"/>
      <c r="W173" s="206"/>
      <c r="X173" s="206"/>
      <c r="Y173" s="206"/>
      <c r="Z173" s="207"/>
      <c r="AA173" s="205"/>
      <c r="AB173" s="206"/>
      <c r="AC173" s="206"/>
      <c r="AD173" s="206"/>
      <c r="AE173" s="206"/>
      <c r="AF173" s="206"/>
      <c r="AG173" s="207"/>
      <c r="AH173" s="205"/>
      <c r="AI173" s="206"/>
      <c r="AJ173" s="206"/>
      <c r="AK173" s="206"/>
      <c r="AL173" s="206"/>
      <c r="AM173" s="206"/>
      <c r="AN173" s="207"/>
      <c r="AO173" s="205"/>
      <c r="AP173" s="206"/>
      <c r="AQ173" s="206"/>
      <c r="AR173" s="206"/>
      <c r="AS173" s="206"/>
      <c r="AT173" s="206"/>
      <c r="AU173" s="207"/>
      <c r="AV173" s="205"/>
      <c r="AW173" s="206"/>
      <c r="AX173" s="206"/>
      <c r="AY173" s="206"/>
      <c r="AZ173" s="206"/>
      <c r="BA173" s="206"/>
      <c r="BB173" s="207"/>
    </row>
    <row r="174" spans="1:54" x14ac:dyDescent="0.3">
      <c r="A174" s="196"/>
      <c r="B174" s="196"/>
      <c r="C174" s="196"/>
      <c r="D174" s="197"/>
      <c r="E174" s="198"/>
      <c r="F174" s="199"/>
      <c r="G174" s="200"/>
      <c r="H174" s="201"/>
      <c r="I174" s="201"/>
      <c r="J174" s="202"/>
      <c r="K174" s="203"/>
      <c r="L174" s="204"/>
      <c r="M174" s="205"/>
      <c r="N174" s="206"/>
      <c r="O174" s="206"/>
      <c r="P174" s="206"/>
      <c r="Q174" s="206"/>
      <c r="R174" s="206"/>
      <c r="S174" s="207"/>
      <c r="T174" s="205"/>
      <c r="U174" s="206"/>
      <c r="V174" s="206"/>
      <c r="W174" s="206"/>
      <c r="X174" s="206"/>
      <c r="Y174" s="206"/>
      <c r="Z174" s="207"/>
      <c r="AA174" s="205"/>
      <c r="AB174" s="206"/>
      <c r="AC174" s="206"/>
      <c r="AD174" s="206"/>
      <c r="AE174" s="206"/>
      <c r="AF174" s="206"/>
      <c r="AG174" s="207"/>
      <c r="AH174" s="205"/>
      <c r="AI174" s="206"/>
      <c r="AJ174" s="206"/>
      <c r="AK174" s="206"/>
      <c r="AL174" s="206"/>
      <c r="AM174" s="206"/>
      <c r="AN174" s="207"/>
      <c r="AO174" s="205"/>
      <c r="AP174" s="206"/>
      <c r="AQ174" s="206"/>
      <c r="AR174" s="206"/>
      <c r="AS174" s="206"/>
      <c r="AT174" s="206"/>
      <c r="AU174" s="207"/>
      <c r="AV174" s="205"/>
      <c r="AW174" s="206"/>
      <c r="AX174" s="206"/>
      <c r="AY174" s="206"/>
      <c r="AZ174" s="206"/>
      <c r="BA174" s="206"/>
      <c r="BB174" s="207"/>
    </row>
    <row r="175" spans="1:54" x14ac:dyDescent="0.3">
      <c r="A175" s="196"/>
      <c r="B175" s="196"/>
      <c r="C175" s="196"/>
      <c r="D175" s="197"/>
      <c r="E175" s="198"/>
      <c r="F175" s="199"/>
      <c r="G175" s="200"/>
      <c r="H175" s="201"/>
      <c r="I175" s="201"/>
      <c r="J175" s="202"/>
      <c r="K175" s="203"/>
      <c r="L175" s="204"/>
      <c r="M175" s="205"/>
      <c r="N175" s="206"/>
      <c r="O175" s="206"/>
      <c r="P175" s="206"/>
      <c r="Q175" s="206"/>
      <c r="R175" s="206"/>
      <c r="S175" s="207"/>
      <c r="T175" s="205"/>
      <c r="U175" s="206"/>
      <c r="V175" s="206"/>
      <c r="W175" s="206"/>
      <c r="X175" s="206"/>
      <c r="Y175" s="206"/>
      <c r="Z175" s="207"/>
      <c r="AA175" s="205"/>
      <c r="AB175" s="206"/>
      <c r="AC175" s="206"/>
      <c r="AD175" s="206"/>
      <c r="AE175" s="206"/>
      <c r="AF175" s="206"/>
      <c r="AG175" s="207"/>
      <c r="AH175" s="205"/>
      <c r="AI175" s="206"/>
      <c r="AJ175" s="206"/>
      <c r="AK175" s="206"/>
      <c r="AL175" s="206"/>
      <c r="AM175" s="206"/>
      <c r="AN175" s="207"/>
      <c r="AO175" s="205"/>
      <c r="AP175" s="206"/>
      <c r="AQ175" s="206"/>
      <c r="AR175" s="206"/>
      <c r="AS175" s="206"/>
      <c r="AT175" s="206"/>
      <c r="AU175" s="207"/>
      <c r="AV175" s="205"/>
      <c r="AW175" s="206"/>
      <c r="AX175" s="206"/>
      <c r="AY175" s="206"/>
      <c r="AZ175" s="206"/>
      <c r="BA175" s="206"/>
      <c r="BB175" s="207"/>
    </row>
    <row r="176" spans="1:54" x14ac:dyDescent="0.3">
      <c r="A176" s="196"/>
      <c r="B176" s="196"/>
      <c r="C176" s="196"/>
      <c r="D176" s="197"/>
      <c r="E176" s="198"/>
      <c r="F176" s="199"/>
      <c r="G176" s="200"/>
      <c r="H176" s="201"/>
      <c r="I176" s="201"/>
      <c r="J176" s="202"/>
      <c r="K176" s="203"/>
      <c r="L176" s="204"/>
      <c r="M176" s="205"/>
      <c r="N176" s="206"/>
      <c r="O176" s="206"/>
      <c r="P176" s="206"/>
      <c r="Q176" s="206"/>
      <c r="R176" s="206"/>
      <c r="S176" s="207"/>
      <c r="T176" s="205"/>
      <c r="U176" s="206"/>
      <c r="V176" s="206"/>
      <c r="W176" s="206"/>
      <c r="X176" s="206"/>
      <c r="Y176" s="206"/>
      <c r="Z176" s="207"/>
      <c r="AA176" s="205"/>
      <c r="AB176" s="206"/>
      <c r="AC176" s="206"/>
      <c r="AD176" s="206"/>
      <c r="AE176" s="206"/>
      <c r="AF176" s="206"/>
      <c r="AG176" s="207"/>
      <c r="AH176" s="205"/>
      <c r="AI176" s="206"/>
      <c r="AJ176" s="206"/>
      <c r="AK176" s="206"/>
      <c r="AL176" s="206"/>
      <c r="AM176" s="206"/>
      <c r="AN176" s="207"/>
      <c r="AO176" s="205"/>
      <c r="AP176" s="206"/>
      <c r="AQ176" s="206"/>
      <c r="AR176" s="206"/>
      <c r="AS176" s="206"/>
      <c r="AT176" s="206"/>
      <c r="AU176" s="207"/>
      <c r="AV176" s="205"/>
      <c r="AW176" s="206"/>
      <c r="AX176" s="206"/>
      <c r="AY176" s="206"/>
      <c r="AZ176" s="206"/>
      <c r="BA176" s="206"/>
      <c r="BB176" s="207"/>
    </row>
    <row r="177" spans="1:54" x14ac:dyDescent="0.3">
      <c r="A177" s="196"/>
      <c r="B177" s="196"/>
      <c r="C177" s="196"/>
      <c r="D177" s="197"/>
      <c r="E177" s="198"/>
      <c r="F177" s="199"/>
      <c r="G177" s="200"/>
      <c r="H177" s="201"/>
      <c r="I177" s="201"/>
      <c r="J177" s="202"/>
      <c r="K177" s="203"/>
      <c r="L177" s="204"/>
      <c r="M177" s="205"/>
      <c r="N177" s="206"/>
      <c r="O177" s="206"/>
      <c r="P177" s="206"/>
      <c r="Q177" s="206"/>
      <c r="R177" s="206"/>
      <c r="S177" s="207"/>
      <c r="T177" s="205"/>
      <c r="U177" s="206"/>
      <c r="V177" s="206"/>
      <c r="W177" s="206"/>
      <c r="X177" s="206"/>
      <c r="Y177" s="206"/>
      <c r="Z177" s="207"/>
      <c r="AA177" s="205"/>
      <c r="AB177" s="206"/>
      <c r="AC177" s="206"/>
      <c r="AD177" s="206"/>
      <c r="AE177" s="206"/>
      <c r="AF177" s="206"/>
      <c r="AG177" s="207"/>
      <c r="AH177" s="205"/>
      <c r="AI177" s="206"/>
      <c r="AJ177" s="206"/>
      <c r="AK177" s="206"/>
      <c r="AL177" s="206"/>
      <c r="AM177" s="206"/>
      <c r="AN177" s="207"/>
      <c r="AO177" s="205"/>
      <c r="AP177" s="206"/>
      <c r="AQ177" s="206"/>
      <c r="AR177" s="206"/>
      <c r="AS177" s="206"/>
      <c r="AT177" s="206"/>
      <c r="AU177" s="207"/>
      <c r="AV177" s="205"/>
      <c r="AW177" s="206"/>
      <c r="AX177" s="206"/>
      <c r="AY177" s="206"/>
      <c r="AZ177" s="206"/>
      <c r="BA177" s="206"/>
      <c r="BB177" s="207"/>
    </row>
    <row r="178" spans="1:54" x14ac:dyDescent="0.3">
      <c r="A178" s="196"/>
      <c r="B178" s="196"/>
      <c r="C178" s="196"/>
      <c r="D178" s="197"/>
      <c r="E178" s="198"/>
      <c r="F178" s="199"/>
      <c r="G178" s="200"/>
      <c r="H178" s="201"/>
      <c r="I178" s="201"/>
      <c r="J178" s="202"/>
      <c r="K178" s="203"/>
      <c r="L178" s="204"/>
      <c r="M178" s="205"/>
      <c r="N178" s="206"/>
      <c r="O178" s="206"/>
      <c r="P178" s="206"/>
      <c r="Q178" s="206"/>
      <c r="R178" s="206"/>
      <c r="S178" s="207"/>
      <c r="T178" s="205"/>
      <c r="U178" s="206"/>
      <c r="V178" s="206"/>
      <c r="W178" s="206"/>
      <c r="X178" s="206"/>
      <c r="Y178" s="206"/>
      <c r="Z178" s="207"/>
      <c r="AA178" s="205"/>
      <c r="AB178" s="206"/>
      <c r="AC178" s="206"/>
      <c r="AD178" s="206"/>
      <c r="AE178" s="206"/>
      <c r="AF178" s="206"/>
      <c r="AG178" s="207"/>
      <c r="AH178" s="205"/>
      <c r="AI178" s="206"/>
      <c r="AJ178" s="206"/>
      <c r="AK178" s="206"/>
      <c r="AL178" s="206"/>
      <c r="AM178" s="206"/>
      <c r="AN178" s="207"/>
      <c r="AO178" s="205"/>
      <c r="AP178" s="206"/>
      <c r="AQ178" s="206"/>
      <c r="AR178" s="206"/>
      <c r="AS178" s="206"/>
      <c r="AT178" s="206"/>
      <c r="AU178" s="207"/>
      <c r="AV178" s="205"/>
      <c r="AW178" s="206"/>
      <c r="AX178" s="206"/>
      <c r="AY178" s="206"/>
      <c r="AZ178" s="206"/>
      <c r="BA178" s="206"/>
      <c r="BB178" s="207"/>
    </row>
    <row r="179" spans="1:54" x14ac:dyDescent="0.3">
      <c r="A179" s="196"/>
      <c r="B179" s="196"/>
      <c r="C179" s="196"/>
      <c r="D179" s="197"/>
      <c r="E179" s="198"/>
      <c r="F179" s="199"/>
      <c r="G179" s="200"/>
      <c r="H179" s="201"/>
      <c r="I179" s="201"/>
      <c r="J179" s="202"/>
      <c r="K179" s="203"/>
      <c r="L179" s="204"/>
      <c r="M179" s="205"/>
      <c r="N179" s="206"/>
      <c r="O179" s="206"/>
      <c r="P179" s="206"/>
      <c r="Q179" s="206"/>
      <c r="R179" s="206"/>
      <c r="S179" s="207"/>
      <c r="T179" s="205"/>
      <c r="U179" s="206"/>
      <c r="V179" s="206"/>
      <c r="W179" s="206"/>
      <c r="X179" s="206"/>
      <c r="Y179" s="206"/>
      <c r="Z179" s="207"/>
      <c r="AA179" s="205"/>
      <c r="AB179" s="206"/>
      <c r="AC179" s="206"/>
      <c r="AD179" s="206"/>
      <c r="AE179" s="206"/>
      <c r="AF179" s="206"/>
      <c r="AG179" s="207"/>
      <c r="AH179" s="205"/>
      <c r="AI179" s="206"/>
      <c r="AJ179" s="206"/>
      <c r="AK179" s="206"/>
      <c r="AL179" s="206"/>
      <c r="AM179" s="206"/>
      <c r="AN179" s="207"/>
      <c r="AO179" s="205"/>
      <c r="AP179" s="206"/>
      <c r="AQ179" s="206"/>
      <c r="AR179" s="206"/>
      <c r="AS179" s="206"/>
      <c r="AT179" s="206"/>
      <c r="AU179" s="207"/>
      <c r="AV179" s="205"/>
      <c r="AW179" s="206"/>
      <c r="AX179" s="206"/>
      <c r="AY179" s="206"/>
      <c r="AZ179" s="206"/>
      <c r="BA179" s="206"/>
      <c r="BB179" s="207"/>
    </row>
    <row r="180" spans="1:54" x14ac:dyDescent="0.3">
      <c r="A180" s="196"/>
      <c r="B180" s="196"/>
      <c r="C180" s="196"/>
      <c r="D180" s="197"/>
      <c r="E180" s="198"/>
      <c r="F180" s="199"/>
      <c r="G180" s="200"/>
      <c r="H180" s="201"/>
      <c r="I180" s="201"/>
      <c r="J180" s="202"/>
      <c r="K180" s="203"/>
      <c r="L180" s="204"/>
      <c r="M180" s="205"/>
      <c r="N180" s="206"/>
      <c r="O180" s="206"/>
      <c r="P180" s="206"/>
      <c r="Q180" s="206"/>
      <c r="R180" s="206"/>
      <c r="S180" s="207"/>
      <c r="T180" s="205"/>
      <c r="U180" s="206"/>
      <c r="V180" s="206"/>
      <c r="W180" s="206"/>
      <c r="X180" s="206"/>
      <c r="Y180" s="206"/>
      <c r="Z180" s="207"/>
      <c r="AA180" s="205"/>
      <c r="AB180" s="206"/>
      <c r="AC180" s="206"/>
      <c r="AD180" s="206"/>
      <c r="AE180" s="206"/>
      <c r="AF180" s="206"/>
      <c r="AG180" s="207"/>
      <c r="AH180" s="205"/>
      <c r="AI180" s="206"/>
      <c r="AJ180" s="206"/>
      <c r="AK180" s="206"/>
      <c r="AL180" s="206"/>
      <c r="AM180" s="206"/>
      <c r="AN180" s="207"/>
      <c r="AO180" s="205"/>
      <c r="AP180" s="206"/>
      <c r="AQ180" s="206"/>
      <c r="AR180" s="206"/>
      <c r="AS180" s="206"/>
      <c r="AT180" s="206"/>
      <c r="AU180" s="207"/>
      <c r="AV180" s="205"/>
      <c r="AW180" s="206"/>
      <c r="AX180" s="206"/>
      <c r="AY180" s="206"/>
      <c r="AZ180" s="206"/>
      <c r="BA180" s="206"/>
      <c r="BB180" s="207"/>
    </row>
    <row r="181" spans="1:54" x14ac:dyDescent="0.3">
      <c r="A181" s="196"/>
      <c r="B181" s="196"/>
      <c r="C181" s="196"/>
      <c r="D181" s="197"/>
      <c r="E181" s="198"/>
      <c r="F181" s="199"/>
      <c r="G181" s="200"/>
      <c r="H181" s="201"/>
      <c r="I181" s="201"/>
      <c r="J181" s="202"/>
      <c r="K181" s="203"/>
      <c r="L181" s="204"/>
      <c r="M181" s="205"/>
      <c r="N181" s="206"/>
      <c r="O181" s="206"/>
      <c r="P181" s="206"/>
      <c r="Q181" s="206"/>
      <c r="R181" s="206"/>
      <c r="S181" s="207"/>
      <c r="T181" s="205"/>
      <c r="U181" s="206"/>
      <c r="V181" s="206"/>
      <c r="W181" s="206"/>
      <c r="X181" s="206"/>
      <c r="Y181" s="206"/>
      <c r="Z181" s="207"/>
      <c r="AA181" s="205"/>
      <c r="AB181" s="206"/>
      <c r="AC181" s="206"/>
      <c r="AD181" s="206"/>
      <c r="AE181" s="206"/>
      <c r="AF181" s="206"/>
      <c r="AG181" s="207"/>
      <c r="AH181" s="205"/>
      <c r="AI181" s="206"/>
      <c r="AJ181" s="206"/>
      <c r="AK181" s="206"/>
      <c r="AL181" s="206"/>
      <c r="AM181" s="206"/>
      <c r="AN181" s="207"/>
      <c r="AO181" s="205"/>
      <c r="AP181" s="206"/>
      <c r="AQ181" s="206"/>
      <c r="AR181" s="206"/>
      <c r="AS181" s="206"/>
      <c r="AT181" s="206"/>
      <c r="AU181" s="207"/>
      <c r="AV181" s="205"/>
      <c r="AW181" s="206"/>
      <c r="AX181" s="206"/>
      <c r="AY181" s="206"/>
      <c r="AZ181" s="206"/>
      <c r="BA181" s="206"/>
      <c r="BB181" s="207"/>
    </row>
    <row r="182" spans="1:54" x14ac:dyDescent="0.3">
      <c r="A182" s="196"/>
      <c r="B182" s="196"/>
      <c r="C182" s="196"/>
      <c r="D182" s="197"/>
      <c r="E182" s="198"/>
      <c r="F182" s="199"/>
      <c r="G182" s="200"/>
      <c r="H182" s="201"/>
      <c r="I182" s="201"/>
      <c r="J182" s="202"/>
      <c r="K182" s="203"/>
      <c r="L182" s="204"/>
      <c r="M182" s="205"/>
      <c r="N182" s="206"/>
      <c r="O182" s="206"/>
      <c r="P182" s="206"/>
      <c r="Q182" s="206"/>
      <c r="R182" s="206"/>
      <c r="S182" s="207"/>
      <c r="T182" s="205"/>
      <c r="U182" s="206"/>
      <c r="V182" s="206"/>
      <c r="W182" s="206"/>
      <c r="X182" s="206"/>
      <c r="Y182" s="206"/>
      <c r="Z182" s="207"/>
      <c r="AA182" s="205"/>
      <c r="AB182" s="206"/>
      <c r="AC182" s="206"/>
      <c r="AD182" s="206"/>
      <c r="AE182" s="206"/>
      <c r="AF182" s="206"/>
      <c r="AG182" s="207"/>
      <c r="AH182" s="205"/>
      <c r="AI182" s="206"/>
      <c r="AJ182" s="206"/>
      <c r="AK182" s="206"/>
      <c r="AL182" s="206"/>
      <c r="AM182" s="206"/>
      <c r="AN182" s="207"/>
      <c r="AO182" s="205"/>
      <c r="AP182" s="206"/>
      <c r="AQ182" s="206"/>
      <c r="AR182" s="206"/>
      <c r="AS182" s="206"/>
      <c r="AT182" s="206"/>
      <c r="AU182" s="207"/>
      <c r="AV182" s="205"/>
      <c r="AW182" s="206"/>
      <c r="AX182" s="206"/>
      <c r="AY182" s="206"/>
      <c r="AZ182" s="206"/>
      <c r="BA182" s="206"/>
      <c r="BB182" s="207"/>
    </row>
    <row r="183" spans="1:54" x14ac:dyDescent="0.3">
      <c r="A183" s="196"/>
      <c r="B183" s="196"/>
      <c r="C183" s="196"/>
      <c r="D183" s="197"/>
      <c r="E183" s="198"/>
      <c r="F183" s="199"/>
      <c r="G183" s="200"/>
      <c r="H183" s="201"/>
      <c r="I183" s="201"/>
      <c r="J183" s="202"/>
      <c r="K183" s="203"/>
      <c r="L183" s="204"/>
      <c r="M183" s="205"/>
      <c r="N183" s="206"/>
      <c r="O183" s="206"/>
      <c r="P183" s="206"/>
      <c r="Q183" s="206"/>
      <c r="R183" s="206"/>
      <c r="S183" s="207"/>
      <c r="T183" s="205"/>
      <c r="U183" s="206"/>
      <c r="V183" s="206"/>
      <c r="W183" s="206"/>
      <c r="X183" s="206"/>
      <c r="Y183" s="206"/>
      <c r="Z183" s="207"/>
      <c r="AA183" s="205"/>
      <c r="AB183" s="206"/>
      <c r="AC183" s="206"/>
      <c r="AD183" s="206"/>
      <c r="AE183" s="206"/>
      <c r="AF183" s="206"/>
      <c r="AG183" s="207"/>
      <c r="AH183" s="205"/>
      <c r="AI183" s="206"/>
      <c r="AJ183" s="206"/>
      <c r="AK183" s="206"/>
      <c r="AL183" s="206"/>
      <c r="AM183" s="206"/>
      <c r="AN183" s="207"/>
      <c r="AO183" s="205"/>
      <c r="AP183" s="206"/>
      <c r="AQ183" s="206"/>
      <c r="AR183" s="206"/>
      <c r="AS183" s="206"/>
      <c r="AT183" s="206"/>
      <c r="AU183" s="207"/>
      <c r="AV183" s="205"/>
      <c r="AW183" s="206"/>
      <c r="AX183" s="206"/>
      <c r="AY183" s="206"/>
      <c r="AZ183" s="206"/>
      <c r="BA183" s="206"/>
      <c r="BB183" s="207"/>
    </row>
    <row r="184" spans="1:54" x14ac:dyDescent="0.3">
      <c r="A184" s="196"/>
      <c r="B184" s="196"/>
      <c r="C184" s="196"/>
      <c r="D184" s="197"/>
      <c r="E184" s="198"/>
      <c r="F184" s="199"/>
      <c r="G184" s="200"/>
      <c r="H184" s="201"/>
      <c r="I184" s="201"/>
      <c r="J184" s="202"/>
      <c r="K184" s="203"/>
      <c r="L184" s="204"/>
      <c r="M184" s="205"/>
      <c r="N184" s="206"/>
      <c r="O184" s="206"/>
      <c r="P184" s="206"/>
      <c r="Q184" s="206"/>
      <c r="R184" s="206"/>
      <c r="S184" s="207"/>
      <c r="T184" s="205"/>
      <c r="U184" s="206"/>
      <c r="V184" s="206"/>
      <c r="W184" s="206"/>
      <c r="X184" s="206"/>
      <c r="Y184" s="206"/>
      <c r="Z184" s="207"/>
      <c r="AA184" s="205"/>
      <c r="AB184" s="206"/>
      <c r="AC184" s="206"/>
      <c r="AD184" s="206"/>
      <c r="AE184" s="206"/>
      <c r="AF184" s="206"/>
      <c r="AG184" s="207"/>
      <c r="AH184" s="205"/>
      <c r="AI184" s="206"/>
      <c r="AJ184" s="206"/>
      <c r="AK184" s="206"/>
      <c r="AL184" s="206"/>
      <c r="AM184" s="206"/>
      <c r="AN184" s="207"/>
      <c r="AO184" s="205"/>
      <c r="AP184" s="206"/>
      <c r="AQ184" s="206"/>
      <c r="AR184" s="206"/>
      <c r="AS184" s="206"/>
      <c r="AT184" s="206"/>
      <c r="AU184" s="207"/>
      <c r="AV184" s="205"/>
      <c r="AW184" s="206"/>
      <c r="AX184" s="206"/>
      <c r="AY184" s="206"/>
      <c r="AZ184" s="206"/>
      <c r="BA184" s="206"/>
      <c r="BB184" s="207"/>
    </row>
    <row r="185" spans="1:54" x14ac:dyDescent="0.3">
      <c r="A185" s="196"/>
      <c r="B185" s="196"/>
      <c r="C185" s="196"/>
      <c r="D185" s="197"/>
      <c r="E185" s="198"/>
      <c r="F185" s="199"/>
      <c r="G185" s="200"/>
      <c r="H185" s="201"/>
      <c r="I185" s="201"/>
      <c r="J185" s="202"/>
      <c r="K185" s="203"/>
      <c r="L185" s="204"/>
      <c r="M185" s="205"/>
      <c r="N185" s="206"/>
      <c r="O185" s="206"/>
      <c r="P185" s="206"/>
      <c r="Q185" s="206"/>
      <c r="R185" s="206"/>
      <c r="S185" s="207"/>
      <c r="T185" s="205"/>
      <c r="U185" s="206"/>
      <c r="V185" s="206"/>
      <c r="W185" s="206"/>
      <c r="X185" s="206"/>
      <c r="Y185" s="206"/>
      <c r="Z185" s="207"/>
      <c r="AA185" s="205"/>
      <c r="AB185" s="206"/>
      <c r="AC185" s="206"/>
      <c r="AD185" s="206"/>
      <c r="AE185" s="206"/>
      <c r="AF185" s="206"/>
      <c r="AG185" s="207"/>
      <c r="AH185" s="205"/>
      <c r="AI185" s="206"/>
      <c r="AJ185" s="206"/>
      <c r="AK185" s="206"/>
      <c r="AL185" s="206"/>
      <c r="AM185" s="206"/>
      <c r="AN185" s="207"/>
      <c r="AO185" s="205"/>
      <c r="AP185" s="206"/>
      <c r="AQ185" s="206"/>
      <c r="AR185" s="206"/>
      <c r="AS185" s="206"/>
      <c r="AT185" s="206"/>
      <c r="AU185" s="207"/>
      <c r="AV185" s="205"/>
      <c r="AW185" s="206"/>
      <c r="AX185" s="206"/>
      <c r="AY185" s="206"/>
      <c r="AZ185" s="206"/>
      <c r="BA185" s="206"/>
      <c r="BB185" s="207"/>
    </row>
    <row r="186" spans="1:54" x14ac:dyDescent="0.3">
      <c r="A186" s="196"/>
      <c r="B186" s="196"/>
      <c r="C186" s="196"/>
      <c r="D186" s="197"/>
      <c r="E186" s="198"/>
      <c r="F186" s="199"/>
      <c r="G186" s="200"/>
      <c r="H186" s="201"/>
      <c r="I186" s="201"/>
      <c r="J186" s="202"/>
      <c r="K186" s="203"/>
      <c r="L186" s="204"/>
      <c r="M186" s="205"/>
      <c r="N186" s="206"/>
      <c r="O186" s="206"/>
      <c r="P186" s="206"/>
      <c r="Q186" s="206"/>
      <c r="R186" s="206"/>
      <c r="S186" s="207"/>
      <c r="T186" s="205"/>
      <c r="U186" s="206"/>
      <c r="V186" s="206"/>
      <c r="W186" s="206"/>
      <c r="X186" s="206"/>
      <c r="Y186" s="206"/>
      <c r="Z186" s="207"/>
      <c r="AA186" s="205"/>
      <c r="AB186" s="206"/>
      <c r="AC186" s="206"/>
      <c r="AD186" s="206"/>
      <c r="AE186" s="206"/>
      <c r="AF186" s="206"/>
      <c r="AG186" s="207"/>
      <c r="AH186" s="205"/>
      <c r="AI186" s="206"/>
      <c r="AJ186" s="206"/>
      <c r="AK186" s="206"/>
      <c r="AL186" s="206"/>
      <c r="AM186" s="206"/>
      <c r="AN186" s="207"/>
      <c r="AO186" s="205"/>
      <c r="AP186" s="206"/>
      <c r="AQ186" s="206"/>
      <c r="AR186" s="206"/>
      <c r="AS186" s="206"/>
      <c r="AT186" s="206"/>
      <c r="AU186" s="207"/>
      <c r="AV186" s="205"/>
      <c r="AW186" s="206"/>
      <c r="AX186" s="206"/>
      <c r="AY186" s="206"/>
      <c r="AZ186" s="206"/>
      <c r="BA186" s="206"/>
      <c r="BB186" s="207"/>
    </row>
    <row r="187" spans="1:54" x14ac:dyDescent="0.3">
      <c r="A187" s="196"/>
      <c r="B187" s="196"/>
      <c r="C187" s="196"/>
      <c r="D187" s="197"/>
      <c r="E187" s="198"/>
      <c r="F187" s="199"/>
      <c r="G187" s="200"/>
      <c r="H187" s="201"/>
      <c r="I187" s="201"/>
      <c r="J187" s="202"/>
      <c r="K187" s="203"/>
      <c r="L187" s="204"/>
      <c r="M187" s="205"/>
      <c r="N187" s="206"/>
      <c r="O187" s="206"/>
      <c r="P187" s="206"/>
      <c r="Q187" s="206"/>
      <c r="R187" s="206"/>
      <c r="S187" s="207"/>
      <c r="T187" s="205"/>
      <c r="U187" s="206"/>
      <c r="V187" s="206"/>
      <c r="W187" s="206"/>
      <c r="X187" s="206"/>
      <c r="Y187" s="206"/>
      <c r="Z187" s="207"/>
      <c r="AA187" s="205"/>
      <c r="AB187" s="206"/>
      <c r="AC187" s="206"/>
      <c r="AD187" s="206"/>
      <c r="AE187" s="206"/>
      <c r="AF187" s="206"/>
      <c r="AG187" s="207"/>
      <c r="AH187" s="205"/>
      <c r="AI187" s="206"/>
      <c r="AJ187" s="206"/>
      <c r="AK187" s="206"/>
      <c r="AL187" s="206"/>
      <c r="AM187" s="206"/>
      <c r="AN187" s="207"/>
      <c r="AO187" s="205"/>
      <c r="AP187" s="206"/>
      <c r="AQ187" s="206"/>
      <c r="AR187" s="206"/>
      <c r="AS187" s="206"/>
      <c r="AT187" s="206"/>
      <c r="AU187" s="207"/>
      <c r="AV187" s="205"/>
      <c r="AW187" s="206"/>
      <c r="AX187" s="206"/>
      <c r="AY187" s="206"/>
      <c r="AZ187" s="206"/>
      <c r="BA187" s="206"/>
      <c r="BB187" s="207"/>
    </row>
    <row r="188" spans="1:54" x14ac:dyDescent="0.3">
      <c r="A188" s="196"/>
      <c r="B188" s="196"/>
      <c r="C188" s="196"/>
      <c r="D188" s="197"/>
      <c r="E188" s="198"/>
      <c r="F188" s="199"/>
      <c r="G188" s="200"/>
      <c r="H188" s="201"/>
      <c r="I188" s="201"/>
      <c r="J188" s="202"/>
      <c r="K188" s="203"/>
      <c r="L188" s="204"/>
      <c r="M188" s="205"/>
      <c r="N188" s="206"/>
      <c r="O188" s="206"/>
      <c r="P188" s="206"/>
      <c r="Q188" s="206"/>
      <c r="R188" s="206"/>
      <c r="S188" s="207"/>
      <c r="T188" s="205"/>
      <c r="U188" s="206"/>
      <c r="V188" s="206"/>
      <c r="W188" s="206"/>
      <c r="X188" s="206"/>
      <c r="Y188" s="206"/>
      <c r="Z188" s="207"/>
      <c r="AA188" s="205"/>
      <c r="AB188" s="206"/>
      <c r="AC188" s="206"/>
      <c r="AD188" s="206"/>
      <c r="AE188" s="206"/>
      <c r="AF188" s="206"/>
      <c r="AG188" s="207"/>
      <c r="AH188" s="205"/>
      <c r="AI188" s="206"/>
      <c r="AJ188" s="206"/>
      <c r="AK188" s="206"/>
      <c r="AL188" s="206"/>
      <c r="AM188" s="206"/>
      <c r="AN188" s="207"/>
      <c r="AO188" s="205"/>
      <c r="AP188" s="206"/>
      <c r="AQ188" s="206"/>
      <c r="AR188" s="206"/>
      <c r="AS188" s="206"/>
      <c r="AT188" s="206"/>
      <c r="AU188" s="207"/>
      <c r="AV188" s="205"/>
      <c r="AW188" s="206"/>
      <c r="AX188" s="206"/>
      <c r="AY188" s="206"/>
      <c r="AZ188" s="206"/>
      <c r="BA188" s="206"/>
      <c r="BB188" s="207"/>
    </row>
    <row r="189" spans="1:54" x14ac:dyDescent="0.3">
      <c r="A189" s="196"/>
      <c r="B189" s="196"/>
      <c r="C189" s="196"/>
      <c r="D189" s="197"/>
      <c r="E189" s="198"/>
      <c r="F189" s="199"/>
      <c r="G189" s="200"/>
      <c r="H189" s="201"/>
      <c r="I189" s="201"/>
      <c r="J189" s="202"/>
      <c r="K189" s="203"/>
      <c r="L189" s="204"/>
      <c r="M189" s="205"/>
      <c r="N189" s="206"/>
      <c r="O189" s="206"/>
      <c r="P189" s="206"/>
      <c r="Q189" s="206"/>
      <c r="R189" s="206"/>
      <c r="S189" s="207"/>
      <c r="T189" s="205"/>
      <c r="U189" s="206"/>
      <c r="V189" s="206"/>
      <c r="W189" s="206"/>
      <c r="X189" s="206"/>
      <c r="Y189" s="206"/>
      <c r="Z189" s="207"/>
      <c r="AA189" s="205"/>
      <c r="AB189" s="206"/>
      <c r="AC189" s="206"/>
      <c r="AD189" s="206"/>
      <c r="AE189" s="206"/>
      <c r="AF189" s="206"/>
      <c r="AG189" s="207"/>
      <c r="AH189" s="205"/>
      <c r="AI189" s="206"/>
      <c r="AJ189" s="206"/>
      <c r="AK189" s="206"/>
      <c r="AL189" s="206"/>
      <c r="AM189" s="206"/>
      <c r="AN189" s="207"/>
      <c r="AO189" s="205"/>
      <c r="AP189" s="206"/>
      <c r="AQ189" s="206"/>
      <c r="AR189" s="206"/>
      <c r="AS189" s="206"/>
      <c r="AT189" s="206"/>
      <c r="AU189" s="207"/>
      <c r="AV189" s="205"/>
      <c r="AW189" s="206"/>
      <c r="AX189" s="206"/>
      <c r="AY189" s="206"/>
      <c r="AZ189" s="206"/>
      <c r="BA189" s="206"/>
      <c r="BB189" s="207"/>
    </row>
    <row r="190" spans="1:54" x14ac:dyDescent="0.3">
      <c r="A190" s="196"/>
      <c r="B190" s="196"/>
      <c r="C190" s="196"/>
      <c r="D190" s="197"/>
      <c r="E190" s="198"/>
      <c r="F190" s="199"/>
      <c r="G190" s="200"/>
      <c r="H190" s="201"/>
      <c r="I190" s="201"/>
      <c r="J190" s="202"/>
      <c r="K190" s="203"/>
      <c r="L190" s="204"/>
      <c r="M190" s="205"/>
      <c r="N190" s="206"/>
      <c r="O190" s="206"/>
      <c r="P190" s="206"/>
      <c r="Q190" s="206"/>
      <c r="R190" s="206"/>
      <c r="S190" s="207"/>
      <c r="T190" s="205"/>
      <c r="U190" s="206"/>
      <c r="V190" s="206"/>
      <c r="W190" s="206"/>
      <c r="X190" s="206"/>
      <c r="Y190" s="206"/>
      <c r="Z190" s="207"/>
      <c r="AA190" s="205"/>
      <c r="AB190" s="206"/>
      <c r="AC190" s="206"/>
      <c r="AD190" s="206"/>
      <c r="AE190" s="206"/>
      <c r="AF190" s="206"/>
      <c r="AG190" s="207"/>
      <c r="AH190" s="205"/>
      <c r="AI190" s="206"/>
      <c r="AJ190" s="206"/>
      <c r="AK190" s="206"/>
      <c r="AL190" s="206"/>
      <c r="AM190" s="206"/>
      <c r="AN190" s="207"/>
      <c r="AO190" s="205"/>
      <c r="AP190" s="206"/>
      <c r="AQ190" s="206"/>
      <c r="AR190" s="206"/>
      <c r="AS190" s="206"/>
      <c r="AT190" s="206"/>
      <c r="AU190" s="207"/>
      <c r="AV190" s="205"/>
      <c r="AW190" s="206"/>
      <c r="AX190" s="206"/>
      <c r="AY190" s="206"/>
      <c r="AZ190" s="206"/>
      <c r="BA190" s="206"/>
      <c r="BB190" s="207"/>
    </row>
    <row r="191" spans="1:54" x14ac:dyDescent="0.3">
      <c r="A191" s="196"/>
      <c r="B191" s="196"/>
      <c r="C191" s="196"/>
      <c r="D191" s="197"/>
      <c r="E191" s="198"/>
      <c r="F191" s="199"/>
      <c r="G191" s="200"/>
      <c r="H191" s="201"/>
      <c r="I191" s="201"/>
      <c r="J191" s="202"/>
      <c r="K191" s="203"/>
      <c r="L191" s="204"/>
      <c r="M191" s="205"/>
      <c r="N191" s="206"/>
      <c r="O191" s="206"/>
      <c r="P191" s="206"/>
      <c r="Q191" s="206"/>
      <c r="R191" s="206"/>
      <c r="S191" s="207"/>
      <c r="T191" s="205"/>
      <c r="U191" s="206"/>
      <c r="V191" s="206"/>
      <c r="W191" s="206"/>
      <c r="X191" s="206"/>
      <c r="Y191" s="206"/>
      <c r="Z191" s="207"/>
      <c r="AA191" s="205"/>
      <c r="AB191" s="206"/>
      <c r="AC191" s="206"/>
      <c r="AD191" s="206"/>
      <c r="AE191" s="206"/>
      <c r="AF191" s="206"/>
      <c r="AG191" s="207"/>
      <c r="AH191" s="205"/>
      <c r="AI191" s="206"/>
      <c r="AJ191" s="206"/>
      <c r="AK191" s="206"/>
      <c r="AL191" s="206"/>
      <c r="AM191" s="206"/>
      <c r="AN191" s="207"/>
      <c r="AO191" s="205"/>
      <c r="AP191" s="206"/>
      <c r="AQ191" s="206"/>
      <c r="AR191" s="206"/>
      <c r="AS191" s="206"/>
      <c r="AT191" s="206"/>
      <c r="AU191" s="207"/>
      <c r="AV191" s="205"/>
      <c r="AW191" s="206"/>
      <c r="AX191" s="206"/>
      <c r="AY191" s="206"/>
      <c r="AZ191" s="206"/>
      <c r="BA191" s="206"/>
      <c r="BB191" s="207"/>
    </row>
    <row r="192" spans="1:54" x14ac:dyDescent="0.3">
      <c r="A192" s="196"/>
      <c r="B192" s="196"/>
      <c r="C192" s="196"/>
      <c r="D192" s="197"/>
      <c r="E192" s="198"/>
      <c r="F192" s="199"/>
      <c r="G192" s="200"/>
      <c r="H192" s="201"/>
      <c r="I192" s="201"/>
      <c r="J192" s="202"/>
      <c r="K192" s="203"/>
      <c r="L192" s="204"/>
      <c r="M192" s="205"/>
      <c r="N192" s="206"/>
      <c r="O192" s="206"/>
      <c r="P192" s="206"/>
      <c r="Q192" s="206"/>
      <c r="R192" s="206"/>
      <c r="S192" s="207"/>
      <c r="T192" s="205"/>
      <c r="U192" s="206"/>
      <c r="V192" s="206"/>
      <c r="W192" s="206"/>
      <c r="X192" s="206"/>
      <c r="Y192" s="206"/>
      <c r="Z192" s="207"/>
      <c r="AA192" s="205"/>
      <c r="AB192" s="206"/>
      <c r="AC192" s="206"/>
      <c r="AD192" s="206"/>
      <c r="AE192" s="206"/>
      <c r="AF192" s="206"/>
      <c r="AG192" s="207"/>
      <c r="AH192" s="205"/>
      <c r="AI192" s="206"/>
      <c r="AJ192" s="206"/>
      <c r="AK192" s="206"/>
      <c r="AL192" s="206"/>
      <c r="AM192" s="206"/>
      <c r="AN192" s="207"/>
      <c r="AO192" s="205"/>
      <c r="AP192" s="206"/>
      <c r="AQ192" s="206"/>
      <c r="AR192" s="206"/>
      <c r="AS192" s="206"/>
      <c r="AT192" s="206"/>
      <c r="AU192" s="207"/>
      <c r="AV192" s="205"/>
      <c r="AW192" s="206"/>
      <c r="AX192" s="206"/>
      <c r="AY192" s="206"/>
      <c r="AZ192" s="206"/>
      <c r="BA192" s="206"/>
      <c r="BB192" s="207"/>
    </row>
    <row r="193" spans="1:54" x14ac:dyDescent="0.3">
      <c r="A193" s="196"/>
      <c r="B193" s="196"/>
      <c r="C193" s="196"/>
      <c r="D193" s="197"/>
      <c r="E193" s="198"/>
      <c r="F193" s="199"/>
      <c r="G193" s="200"/>
      <c r="H193" s="201"/>
      <c r="I193" s="201"/>
      <c r="J193" s="202"/>
      <c r="K193" s="203"/>
      <c r="L193" s="204"/>
      <c r="M193" s="205"/>
      <c r="N193" s="206"/>
      <c r="O193" s="206"/>
      <c r="P193" s="206"/>
      <c r="Q193" s="206"/>
      <c r="R193" s="206"/>
      <c r="S193" s="207"/>
      <c r="T193" s="205"/>
      <c r="U193" s="206"/>
      <c r="V193" s="206"/>
      <c r="W193" s="206"/>
      <c r="X193" s="206"/>
      <c r="Y193" s="206"/>
      <c r="Z193" s="207"/>
      <c r="AA193" s="205"/>
      <c r="AB193" s="206"/>
      <c r="AC193" s="206"/>
      <c r="AD193" s="206"/>
      <c r="AE193" s="206"/>
      <c r="AF193" s="206"/>
      <c r="AG193" s="207"/>
      <c r="AH193" s="205"/>
      <c r="AI193" s="206"/>
      <c r="AJ193" s="206"/>
      <c r="AK193" s="206"/>
      <c r="AL193" s="206"/>
      <c r="AM193" s="206"/>
      <c r="AN193" s="207"/>
      <c r="AO193" s="205"/>
      <c r="AP193" s="206"/>
      <c r="AQ193" s="206"/>
      <c r="AR193" s="206"/>
      <c r="AS193" s="206"/>
      <c r="AT193" s="206"/>
      <c r="AU193" s="207"/>
      <c r="AV193" s="205"/>
      <c r="AW193" s="206"/>
      <c r="AX193" s="206"/>
      <c r="AY193" s="206"/>
      <c r="AZ193" s="206"/>
      <c r="BA193" s="206"/>
      <c r="BB193" s="207"/>
    </row>
    <row r="194" spans="1:54" x14ac:dyDescent="0.3">
      <c r="A194" s="196"/>
      <c r="B194" s="196"/>
      <c r="C194" s="196"/>
      <c r="D194" s="197"/>
      <c r="E194" s="198"/>
      <c r="F194" s="199"/>
      <c r="G194" s="200"/>
      <c r="H194" s="201"/>
      <c r="I194" s="201"/>
      <c r="J194" s="202"/>
      <c r="K194" s="203"/>
      <c r="L194" s="204"/>
      <c r="M194" s="205"/>
      <c r="N194" s="206"/>
      <c r="O194" s="206"/>
      <c r="P194" s="206"/>
      <c r="Q194" s="206"/>
      <c r="R194" s="206"/>
      <c r="S194" s="207"/>
      <c r="T194" s="205"/>
      <c r="U194" s="206"/>
      <c r="V194" s="206"/>
      <c r="W194" s="206"/>
      <c r="X194" s="206"/>
      <c r="Y194" s="206"/>
      <c r="Z194" s="207"/>
      <c r="AA194" s="205"/>
      <c r="AB194" s="206"/>
      <c r="AC194" s="206"/>
      <c r="AD194" s="206"/>
      <c r="AE194" s="206"/>
      <c r="AF194" s="206"/>
      <c r="AG194" s="207"/>
      <c r="AH194" s="205"/>
      <c r="AI194" s="206"/>
      <c r="AJ194" s="206"/>
      <c r="AK194" s="206"/>
      <c r="AL194" s="206"/>
      <c r="AM194" s="206"/>
      <c r="AN194" s="207"/>
      <c r="AO194" s="205"/>
      <c r="AP194" s="206"/>
      <c r="AQ194" s="206"/>
      <c r="AR194" s="206"/>
      <c r="AS194" s="206"/>
      <c r="AT194" s="206"/>
      <c r="AU194" s="207"/>
      <c r="AV194" s="205"/>
      <c r="AW194" s="206"/>
      <c r="AX194" s="206"/>
      <c r="AY194" s="206"/>
      <c r="AZ194" s="206"/>
      <c r="BA194" s="206"/>
      <c r="BB194" s="207"/>
    </row>
    <row r="195" spans="1:54" x14ac:dyDescent="0.3">
      <c r="A195" s="196"/>
      <c r="B195" s="196"/>
      <c r="C195" s="196"/>
      <c r="D195" s="197"/>
      <c r="E195" s="198"/>
      <c r="F195" s="199"/>
      <c r="G195" s="200"/>
      <c r="H195" s="201"/>
      <c r="I195" s="201"/>
      <c r="J195" s="202"/>
      <c r="K195" s="203"/>
      <c r="L195" s="204"/>
      <c r="M195" s="205"/>
      <c r="N195" s="206"/>
      <c r="O195" s="206"/>
      <c r="P195" s="206"/>
      <c r="Q195" s="206"/>
      <c r="R195" s="206"/>
      <c r="S195" s="207"/>
      <c r="T195" s="205"/>
      <c r="U195" s="206"/>
      <c r="V195" s="206"/>
      <c r="W195" s="206"/>
      <c r="X195" s="206"/>
      <c r="Y195" s="206"/>
      <c r="Z195" s="207"/>
      <c r="AA195" s="205"/>
      <c r="AB195" s="206"/>
      <c r="AC195" s="206"/>
      <c r="AD195" s="206"/>
      <c r="AE195" s="206"/>
      <c r="AF195" s="206"/>
      <c r="AG195" s="207"/>
      <c r="AH195" s="205"/>
      <c r="AI195" s="206"/>
      <c r="AJ195" s="206"/>
      <c r="AK195" s="206"/>
      <c r="AL195" s="206"/>
      <c r="AM195" s="206"/>
      <c r="AN195" s="207"/>
      <c r="AO195" s="205"/>
      <c r="AP195" s="206"/>
      <c r="AQ195" s="206"/>
      <c r="AR195" s="206"/>
      <c r="AS195" s="206"/>
      <c r="AT195" s="206"/>
      <c r="AU195" s="207"/>
      <c r="AV195" s="205"/>
      <c r="AW195" s="206"/>
      <c r="AX195" s="206"/>
      <c r="AY195" s="206"/>
      <c r="AZ195" s="206"/>
      <c r="BA195" s="206"/>
      <c r="BB195" s="207"/>
    </row>
    <row r="196" spans="1:54" x14ac:dyDescent="0.3">
      <c r="A196" s="196"/>
      <c r="B196" s="196"/>
      <c r="C196" s="196"/>
      <c r="D196" s="197"/>
      <c r="E196" s="198"/>
      <c r="F196" s="199"/>
      <c r="G196" s="200"/>
      <c r="H196" s="201"/>
      <c r="I196" s="201"/>
      <c r="J196" s="202"/>
      <c r="K196" s="203"/>
      <c r="L196" s="204"/>
      <c r="M196" s="205"/>
      <c r="N196" s="206"/>
      <c r="O196" s="206"/>
      <c r="P196" s="206"/>
      <c r="Q196" s="206"/>
      <c r="R196" s="206"/>
      <c r="S196" s="207"/>
      <c r="T196" s="205"/>
      <c r="U196" s="206"/>
      <c r="V196" s="206"/>
      <c r="W196" s="206"/>
      <c r="X196" s="206"/>
      <c r="Y196" s="206"/>
      <c r="Z196" s="207"/>
      <c r="AA196" s="205"/>
      <c r="AB196" s="206"/>
      <c r="AC196" s="206"/>
      <c r="AD196" s="206"/>
      <c r="AE196" s="206"/>
      <c r="AF196" s="206"/>
      <c r="AG196" s="207"/>
      <c r="AH196" s="205"/>
      <c r="AI196" s="206"/>
      <c r="AJ196" s="206"/>
      <c r="AK196" s="206"/>
      <c r="AL196" s="206"/>
      <c r="AM196" s="206"/>
      <c r="AN196" s="207"/>
      <c r="AO196" s="205"/>
      <c r="AP196" s="206"/>
      <c r="AQ196" s="206"/>
      <c r="AR196" s="206"/>
      <c r="AS196" s="206"/>
      <c r="AT196" s="206"/>
      <c r="AU196" s="207"/>
      <c r="AV196" s="205"/>
      <c r="AW196" s="206"/>
      <c r="AX196" s="206"/>
      <c r="AY196" s="206"/>
      <c r="AZ196" s="206"/>
      <c r="BA196" s="206"/>
      <c r="BB196" s="207"/>
    </row>
    <row r="197" spans="1:54" x14ac:dyDescent="0.3">
      <c r="A197" s="196"/>
      <c r="B197" s="196"/>
      <c r="C197" s="196"/>
      <c r="D197" s="197"/>
      <c r="E197" s="198"/>
      <c r="F197" s="199"/>
      <c r="G197" s="200"/>
      <c r="H197" s="201"/>
      <c r="I197" s="201"/>
      <c r="J197" s="202"/>
      <c r="K197" s="203"/>
      <c r="L197" s="204"/>
      <c r="M197" s="205"/>
      <c r="N197" s="206"/>
      <c r="O197" s="206"/>
      <c r="P197" s="206"/>
      <c r="Q197" s="206"/>
      <c r="R197" s="206"/>
      <c r="S197" s="207"/>
      <c r="T197" s="205"/>
      <c r="U197" s="206"/>
      <c r="V197" s="206"/>
      <c r="W197" s="206"/>
      <c r="X197" s="206"/>
      <c r="Y197" s="206"/>
      <c r="Z197" s="207"/>
      <c r="AA197" s="205"/>
      <c r="AB197" s="206"/>
      <c r="AC197" s="206"/>
      <c r="AD197" s="206"/>
      <c r="AE197" s="206"/>
      <c r="AF197" s="206"/>
      <c r="AG197" s="207"/>
      <c r="AH197" s="205"/>
      <c r="AI197" s="206"/>
      <c r="AJ197" s="206"/>
      <c r="AK197" s="206"/>
      <c r="AL197" s="206"/>
      <c r="AM197" s="206"/>
      <c r="AN197" s="207"/>
      <c r="AO197" s="205"/>
      <c r="AP197" s="206"/>
      <c r="AQ197" s="206"/>
      <c r="AR197" s="206"/>
      <c r="AS197" s="206"/>
      <c r="AT197" s="206"/>
      <c r="AU197" s="207"/>
      <c r="AV197" s="205"/>
      <c r="AW197" s="206"/>
      <c r="AX197" s="206"/>
      <c r="AY197" s="206"/>
      <c r="AZ197" s="206"/>
      <c r="BA197" s="206"/>
      <c r="BB197" s="207"/>
    </row>
    <row r="198" spans="1:54" x14ac:dyDescent="0.3">
      <c r="A198" s="196"/>
      <c r="B198" s="196"/>
      <c r="C198" s="196"/>
      <c r="D198" s="197"/>
      <c r="E198" s="198"/>
      <c r="F198" s="199"/>
      <c r="G198" s="200"/>
      <c r="H198" s="201"/>
      <c r="I198" s="201"/>
      <c r="J198" s="202"/>
      <c r="K198" s="203"/>
      <c r="L198" s="204"/>
      <c r="M198" s="205"/>
      <c r="N198" s="206"/>
      <c r="O198" s="206"/>
      <c r="P198" s="206"/>
      <c r="Q198" s="206"/>
      <c r="R198" s="206"/>
      <c r="S198" s="207"/>
      <c r="T198" s="205"/>
      <c r="U198" s="206"/>
      <c r="V198" s="206"/>
      <c r="W198" s="206"/>
      <c r="X198" s="206"/>
      <c r="Y198" s="206"/>
      <c r="Z198" s="207"/>
      <c r="AA198" s="205"/>
      <c r="AB198" s="206"/>
      <c r="AC198" s="206"/>
      <c r="AD198" s="206"/>
      <c r="AE198" s="206"/>
      <c r="AF198" s="206"/>
      <c r="AG198" s="207"/>
      <c r="AH198" s="205"/>
      <c r="AI198" s="206"/>
      <c r="AJ198" s="206"/>
      <c r="AK198" s="206"/>
      <c r="AL198" s="206"/>
      <c r="AM198" s="206"/>
      <c r="AN198" s="207"/>
      <c r="AO198" s="205"/>
      <c r="AP198" s="206"/>
      <c r="AQ198" s="206"/>
      <c r="AR198" s="206"/>
      <c r="AS198" s="206"/>
      <c r="AT198" s="206"/>
      <c r="AU198" s="207"/>
      <c r="AV198" s="205"/>
      <c r="AW198" s="206"/>
      <c r="AX198" s="206"/>
      <c r="AY198" s="206"/>
      <c r="AZ198" s="206"/>
      <c r="BA198" s="206"/>
      <c r="BB198" s="207"/>
    </row>
    <row r="199" spans="1:54" x14ac:dyDescent="0.3">
      <c r="A199" s="196"/>
      <c r="B199" s="196"/>
      <c r="C199" s="196"/>
      <c r="D199" s="197"/>
      <c r="E199" s="198"/>
      <c r="F199" s="199"/>
      <c r="G199" s="200"/>
      <c r="H199" s="201"/>
      <c r="I199" s="201"/>
      <c r="J199" s="202"/>
      <c r="K199" s="203"/>
      <c r="L199" s="204"/>
      <c r="M199" s="205"/>
      <c r="N199" s="206"/>
      <c r="O199" s="206"/>
      <c r="P199" s="206"/>
      <c r="Q199" s="206"/>
      <c r="R199" s="206"/>
      <c r="S199" s="207"/>
      <c r="T199" s="205"/>
      <c r="U199" s="206"/>
      <c r="V199" s="206"/>
      <c r="W199" s="206"/>
      <c r="X199" s="206"/>
      <c r="Y199" s="206"/>
      <c r="Z199" s="207"/>
      <c r="AA199" s="205"/>
      <c r="AB199" s="206"/>
      <c r="AC199" s="206"/>
      <c r="AD199" s="206"/>
      <c r="AE199" s="206"/>
      <c r="AF199" s="206"/>
      <c r="AG199" s="207"/>
      <c r="AH199" s="205"/>
      <c r="AI199" s="206"/>
      <c r="AJ199" s="206"/>
      <c r="AK199" s="206"/>
      <c r="AL199" s="206"/>
      <c r="AM199" s="206"/>
      <c r="AN199" s="207"/>
      <c r="AO199" s="205"/>
      <c r="AP199" s="206"/>
      <c r="AQ199" s="206"/>
      <c r="AR199" s="206"/>
      <c r="AS199" s="206"/>
      <c r="AT199" s="206"/>
      <c r="AU199" s="207"/>
      <c r="AV199" s="205"/>
      <c r="AW199" s="206"/>
      <c r="AX199" s="206"/>
      <c r="AY199" s="206"/>
      <c r="AZ199" s="206"/>
      <c r="BA199" s="206"/>
      <c r="BB199" s="207"/>
    </row>
    <row r="200" spans="1:54" x14ac:dyDescent="0.3">
      <c r="A200" s="196"/>
      <c r="B200" s="196"/>
      <c r="C200" s="196"/>
      <c r="D200" s="197"/>
      <c r="E200" s="198"/>
      <c r="F200" s="199"/>
      <c r="G200" s="200"/>
      <c r="H200" s="201"/>
      <c r="I200" s="201"/>
      <c r="J200" s="202"/>
      <c r="K200" s="203"/>
      <c r="L200" s="204"/>
      <c r="M200" s="205"/>
      <c r="N200" s="206"/>
      <c r="O200" s="206"/>
      <c r="P200" s="206"/>
      <c r="Q200" s="206"/>
      <c r="R200" s="206"/>
      <c r="S200" s="207"/>
      <c r="T200" s="205"/>
      <c r="U200" s="206"/>
      <c r="V200" s="206"/>
      <c r="W200" s="206"/>
      <c r="X200" s="206"/>
      <c r="Y200" s="206"/>
      <c r="Z200" s="207"/>
      <c r="AA200" s="205"/>
      <c r="AB200" s="206"/>
      <c r="AC200" s="206"/>
      <c r="AD200" s="206"/>
      <c r="AE200" s="206"/>
      <c r="AF200" s="206"/>
      <c r="AG200" s="207"/>
      <c r="AH200" s="205"/>
      <c r="AI200" s="206"/>
      <c r="AJ200" s="206"/>
      <c r="AK200" s="206"/>
      <c r="AL200" s="206"/>
      <c r="AM200" s="206"/>
      <c r="AN200" s="207"/>
      <c r="AO200" s="205"/>
      <c r="AP200" s="206"/>
      <c r="AQ200" s="206"/>
      <c r="AR200" s="206"/>
      <c r="AS200" s="206"/>
      <c r="AT200" s="206"/>
      <c r="AU200" s="207"/>
      <c r="AV200" s="205"/>
      <c r="AW200" s="206"/>
      <c r="AX200" s="206"/>
      <c r="AY200" s="206"/>
      <c r="AZ200" s="206"/>
      <c r="BA200" s="206"/>
      <c r="BB200" s="207"/>
    </row>
    <row r="201" spans="1:54" x14ac:dyDescent="0.3">
      <c r="A201" s="196"/>
      <c r="B201" s="196"/>
      <c r="C201" s="196"/>
      <c r="D201" s="197"/>
      <c r="E201" s="198"/>
      <c r="F201" s="199"/>
      <c r="G201" s="200"/>
      <c r="H201" s="201"/>
      <c r="I201" s="201"/>
      <c r="J201" s="202"/>
      <c r="K201" s="203"/>
      <c r="L201" s="204"/>
      <c r="M201" s="205"/>
      <c r="N201" s="206"/>
      <c r="O201" s="206"/>
      <c r="P201" s="206"/>
      <c r="Q201" s="206"/>
      <c r="R201" s="206"/>
      <c r="S201" s="207"/>
      <c r="T201" s="205"/>
      <c r="U201" s="206"/>
      <c r="V201" s="206"/>
      <c r="W201" s="206"/>
      <c r="X201" s="206"/>
      <c r="Y201" s="206"/>
      <c r="Z201" s="207"/>
      <c r="AA201" s="205"/>
      <c r="AB201" s="206"/>
      <c r="AC201" s="206"/>
      <c r="AD201" s="206"/>
      <c r="AE201" s="206"/>
      <c r="AF201" s="206"/>
      <c r="AG201" s="207"/>
      <c r="AH201" s="205"/>
      <c r="AI201" s="206"/>
      <c r="AJ201" s="206"/>
      <c r="AK201" s="206"/>
      <c r="AL201" s="206"/>
      <c r="AM201" s="206"/>
      <c r="AN201" s="207"/>
      <c r="AO201" s="205"/>
      <c r="AP201" s="206"/>
      <c r="AQ201" s="206"/>
      <c r="AR201" s="206"/>
      <c r="AS201" s="206"/>
      <c r="AT201" s="206"/>
      <c r="AU201" s="207"/>
      <c r="AV201" s="205"/>
      <c r="AW201" s="206"/>
      <c r="AX201" s="206"/>
      <c r="AY201" s="206"/>
      <c r="AZ201" s="206"/>
      <c r="BA201" s="206"/>
      <c r="BB201" s="207"/>
    </row>
    <row r="202" spans="1:54" x14ac:dyDescent="0.3">
      <c r="A202" s="196"/>
      <c r="B202" s="196"/>
      <c r="C202" s="196"/>
      <c r="D202" s="197"/>
      <c r="E202" s="198"/>
      <c r="F202" s="199"/>
      <c r="G202" s="200"/>
      <c r="H202" s="201"/>
      <c r="I202" s="201"/>
      <c r="J202" s="202"/>
      <c r="K202" s="203"/>
      <c r="L202" s="204"/>
      <c r="M202" s="205"/>
      <c r="N202" s="206"/>
      <c r="O202" s="206"/>
      <c r="P202" s="206"/>
      <c r="Q202" s="206"/>
      <c r="R202" s="206"/>
      <c r="S202" s="207"/>
      <c r="T202" s="205"/>
      <c r="U202" s="206"/>
      <c r="V202" s="206"/>
      <c r="W202" s="206"/>
      <c r="X202" s="206"/>
      <c r="Y202" s="206"/>
      <c r="Z202" s="207"/>
      <c r="AA202" s="205"/>
      <c r="AB202" s="206"/>
      <c r="AC202" s="206"/>
      <c r="AD202" s="206"/>
      <c r="AE202" s="206"/>
      <c r="AF202" s="206"/>
      <c r="AG202" s="207"/>
      <c r="AH202" s="205"/>
      <c r="AI202" s="206"/>
      <c r="AJ202" s="206"/>
      <c r="AK202" s="206"/>
      <c r="AL202" s="206"/>
      <c r="AM202" s="206"/>
      <c r="AN202" s="207"/>
      <c r="AO202" s="205"/>
      <c r="AP202" s="206"/>
      <c r="AQ202" s="206"/>
      <c r="AR202" s="206"/>
      <c r="AS202" s="206"/>
      <c r="AT202" s="206"/>
      <c r="AU202" s="207"/>
      <c r="AV202" s="205"/>
      <c r="AW202" s="206"/>
      <c r="AX202" s="206"/>
      <c r="AY202" s="206"/>
      <c r="AZ202" s="206"/>
      <c r="BA202" s="206"/>
      <c r="BB202" s="207"/>
    </row>
    <row r="203" spans="1:54" x14ac:dyDescent="0.3">
      <c r="A203" s="196"/>
      <c r="B203" s="196"/>
      <c r="C203" s="196"/>
      <c r="D203" s="197"/>
      <c r="E203" s="198"/>
      <c r="F203" s="199"/>
      <c r="G203" s="200"/>
      <c r="H203" s="201"/>
      <c r="I203" s="201"/>
      <c r="J203" s="202"/>
      <c r="K203" s="203"/>
      <c r="L203" s="204"/>
      <c r="M203" s="205"/>
      <c r="N203" s="206"/>
      <c r="O203" s="206"/>
      <c r="P203" s="206"/>
      <c r="Q203" s="206"/>
      <c r="R203" s="206"/>
      <c r="S203" s="207"/>
      <c r="T203" s="205"/>
      <c r="U203" s="206"/>
      <c r="V203" s="206"/>
      <c r="W203" s="206"/>
      <c r="X203" s="206"/>
      <c r="Y203" s="206"/>
      <c r="Z203" s="207"/>
      <c r="AA203" s="205"/>
      <c r="AB203" s="206"/>
      <c r="AC203" s="206"/>
      <c r="AD203" s="206"/>
      <c r="AE203" s="206"/>
      <c r="AF203" s="206"/>
      <c r="AG203" s="207"/>
      <c r="AH203" s="205"/>
      <c r="AI203" s="206"/>
      <c r="AJ203" s="206"/>
      <c r="AK203" s="206"/>
      <c r="AL203" s="206"/>
      <c r="AM203" s="206"/>
      <c r="AN203" s="207"/>
      <c r="AO203" s="205"/>
      <c r="AP203" s="206"/>
      <c r="AQ203" s="206"/>
      <c r="AR203" s="206"/>
      <c r="AS203" s="206"/>
      <c r="AT203" s="206"/>
      <c r="AU203" s="207"/>
      <c r="AV203" s="205"/>
      <c r="AW203" s="206"/>
      <c r="AX203" s="206"/>
      <c r="AY203" s="206"/>
      <c r="AZ203" s="206"/>
      <c r="BA203" s="206"/>
      <c r="BB203" s="207"/>
    </row>
    <row r="204" spans="1:54" x14ac:dyDescent="0.3">
      <c r="A204" s="196"/>
      <c r="B204" s="196"/>
      <c r="C204" s="196"/>
      <c r="D204" s="197"/>
      <c r="E204" s="198"/>
      <c r="F204" s="199"/>
      <c r="G204" s="200"/>
      <c r="H204" s="201"/>
      <c r="I204" s="201"/>
      <c r="J204" s="202"/>
      <c r="K204" s="203"/>
      <c r="L204" s="204"/>
      <c r="M204" s="205"/>
      <c r="N204" s="206"/>
      <c r="O204" s="206"/>
      <c r="P204" s="206"/>
      <c r="Q204" s="206"/>
      <c r="R204" s="206"/>
      <c r="S204" s="207"/>
      <c r="T204" s="205"/>
      <c r="U204" s="206"/>
      <c r="V204" s="206"/>
      <c r="W204" s="206"/>
      <c r="X204" s="206"/>
      <c r="Y204" s="206"/>
      <c r="Z204" s="207"/>
      <c r="AA204" s="205"/>
      <c r="AB204" s="206"/>
      <c r="AC204" s="206"/>
      <c r="AD204" s="206"/>
      <c r="AE204" s="206"/>
      <c r="AF204" s="206"/>
      <c r="AG204" s="207"/>
      <c r="AH204" s="205"/>
      <c r="AI204" s="206"/>
      <c r="AJ204" s="206"/>
      <c r="AK204" s="206"/>
      <c r="AL204" s="206"/>
      <c r="AM204" s="206"/>
      <c r="AN204" s="207"/>
      <c r="AO204" s="205"/>
      <c r="AP204" s="206"/>
      <c r="AQ204" s="206"/>
      <c r="AR204" s="206"/>
      <c r="AS204" s="206"/>
      <c r="AT204" s="206"/>
      <c r="AU204" s="207"/>
      <c r="AV204" s="205"/>
      <c r="AW204" s="206"/>
      <c r="AX204" s="206"/>
      <c r="AY204" s="206"/>
      <c r="AZ204" s="206"/>
      <c r="BA204" s="206"/>
      <c r="BB204" s="207"/>
    </row>
    <row r="205" spans="1:54" x14ac:dyDescent="0.3">
      <c r="A205" s="196"/>
      <c r="B205" s="196"/>
      <c r="C205" s="196"/>
      <c r="D205" s="197"/>
      <c r="E205" s="198"/>
      <c r="F205" s="199"/>
      <c r="G205" s="200"/>
      <c r="H205" s="201"/>
      <c r="I205" s="201"/>
      <c r="J205" s="202"/>
      <c r="K205" s="203"/>
      <c r="L205" s="204"/>
      <c r="M205" s="205"/>
      <c r="N205" s="206"/>
      <c r="O205" s="206"/>
      <c r="P205" s="206"/>
      <c r="Q205" s="206"/>
      <c r="R205" s="206"/>
      <c r="S205" s="207"/>
      <c r="T205" s="205"/>
      <c r="U205" s="206"/>
      <c r="V205" s="206"/>
      <c r="W205" s="206"/>
      <c r="X205" s="206"/>
      <c r="Y205" s="206"/>
      <c r="Z205" s="207"/>
      <c r="AA205" s="205"/>
      <c r="AB205" s="206"/>
      <c r="AC205" s="206"/>
      <c r="AD205" s="206"/>
      <c r="AE205" s="206"/>
      <c r="AF205" s="206"/>
      <c r="AG205" s="207"/>
      <c r="AH205" s="205"/>
      <c r="AI205" s="206"/>
      <c r="AJ205" s="206"/>
      <c r="AK205" s="206"/>
      <c r="AL205" s="206"/>
      <c r="AM205" s="206"/>
      <c r="AN205" s="207"/>
      <c r="AO205" s="205"/>
      <c r="AP205" s="206"/>
      <c r="AQ205" s="206"/>
      <c r="AR205" s="206"/>
      <c r="AS205" s="206"/>
      <c r="AT205" s="206"/>
      <c r="AU205" s="207"/>
      <c r="AV205" s="205"/>
      <c r="AW205" s="206"/>
      <c r="AX205" s="206"/>
      <c r="AY205" s="206"/>
      <c r="AZ205" s="206"/>
      <c r="BA205" s="206"/>
      <c r="BB205" s="207"/>
    </row>
    <row r="206" spans="1:54" x14ac:dyDescent="0.3">
      <c r="A206" s="196"/>
      <c r="B206" s="196"/>
      <c r="C206" s="196"/>
      <c r="D206" s="197"/>
      <c r="E206" s="198"/>
      <c r="F206" s="199"/>
      <c r="G206" s="200"/>
      <c r="H206" s="201"/>
      <c r="I206" s="201"/>
      <c r="J206" s="202"/>
      <c r="K206" s="203"/>
      <c r="L206" s="204"/>
      <c r="M206" s="205"/>
      <c r="N206" s="206"/>
      <c r="O206" s="206"/>
      <c r="P206" s="206"/>
      <c r="Q206" s="206"/>
      <c r="R206" s="206"/>
      <c r="S206" s="207"/>
      <c r="T206" s="205"/>
      <c r="U206" s="206"/>
      <c r="V206" s="206"/>
      <c r="W206" s="206"/>
      <c r="X206" s="206"/>
      <c r="Y206" s="206"/>
      <c r="Z206" s="207"/>
      <c r="AA206" s="205"/>
      <c r="AB206" s="206"/>
      <c r="AC206" s="206"/>
      <c r="AD206" s="206"/>
      <c r="AE206" s="206"/>
      <c r="AF206" s="206"/>
      <c r="AG206" s="207"/>
      <c r="AH206" s="205"/>
      <c r="AI206" s="206"/>
      <c r="AJ206" s="206"/>
      <c r="AK206" s="206"/>
      <c r="AL206" s="206"/>
      <c r="AM206" s="206"/>
      <c r="AN206" s="207"/>
      <c r="AO206" s="205"/>
      <c r="AP206" s="206"/>
      <c r="AQ206" s="206"/>
      <c r="AR206" s="206"/>
      <c r="AS206" s="206"/>
      <c r="AT206" s="206"/>
      <c r="AU206" s="207"/>
      <c r="AV206" s="205"/>
      <c r="AW206" s="206"/>
      <c r="AX206" s="206"/>
      <c r="AY206" s="206"/>
      <c r="AZ206" s="206"/>
      <c r="BA206" s="206"/>
      <c r="BB206" s="207"/>
    </row>
    <row r="207" spans="1:54" x14ac:dyDescent="0.3">
      <c r="A207" s="196"/>
      <c r="B207" s="196"/>
      <c r="C207" s="196"/>
      <c r="D207" s="197"/>
      <c r="E207" s="198"/>
      <c r="F207" s="199"/>
      <c r="G207" s="200"/>
      <c r="H207" s="201"/>
      <c r="I207" s="201"/>
      <c r="J207" s="202"/>
      <c r="K207" s="203"/>
      <c r="L207" s="204"/>
      <c r="M207" s="205"/>
      <c r="N207" s="206"/>
      <c r="O207" s="206"/>
      <c r="P207" s="206"/>
      <c r="Q207" s="206"/>
      <c r="R207" s="206"/>
      <c r="S207" s="207"/>
      <c r="T207" s="205"/>
      <c r="U207" s="206"/>
      <c r="V207" s="206"/>
      <c r="W207" s="206"/>
      <c r="X207" s="206"/>
      <c r="Y207" s="206"/>
      <c r="Z207" s="207"/>
      <c r="AA207" s="205"/>
      <c r="AB207" s="206"/>
      <c r="AC207" s="206"/>
      <c r="AD207" s="206"/>
      <c r="AE207" s="206"/>
      <c r="AF207" s="206"/>
      <c r="AG207" s="207"/>
      <c r="AH207" s="205"/>
      <c r="AI207" s="206"/>
      <c r="AJ207" s="206"/>
      <c r="AK207" s="206"/>
      <c r="AL207" s="206"/>
      <c r="AM207" s="206"/>
      <c r="AN207" s="207"/>
      <c r="AO207" s="205"/>
      <c r="AP207" s="206"/>
      <c r="AQ207" s="206"/>
      <c r="AR207" s="206"/>
      <c r="AS207" s="206"/>
      <c r="AT207" s="206"/>
      <c r="AU207" s="207"/>
      <c r="AV207" s="205"/>
      <c r="AW207" s="206"/>
      <c r="AX207" s="206"/>
      <c r="AY207" s="206"/>
      <c r="AZ207" s="206"/>
      <c r="BA207" s="206"/>
      <c r="BB207" s="207"/>
    </row>
    <row r="208" spans="1:54" x14ac:dyDescent="0.3">
      <c r="A208" s="196"/>
      <c r="B208" s="196"/>
      <c r="C208" s="196"/>
      <c r="D208" s="197"/>
      <c r="E208" s="198"/>
      <c r="F208" s="199"/>
      <c r="G208" s="200"/>
      <c r="H208" s="201"/>
      <c r="I208" s="201"/>
      <c r="J208" s="202"/>
      <c r="K208" s="203"/>
      <c r="L208" s="204"/>
      <c r="M208" s="205"/>
      <c r="N208" s="206"/>
      <c r="O208" s="206"/>
      <c r="P208" s="206"/>
      <c r="Q208" s="206"/>
      <c r="R208" s="206"/>
      <c r="S208" s="207"/>
      <c r="T208" s="205"/>
      <c r="U208" s="206"/>
      <c r="V208" s="206"/>
      <c r="W208" s="206"/>
      <c r="X208" s="206"/>
      <c r="Y208" s="206"/>
      <c r="Z208" s="207"/>
      <c r="AA208" s="205"/>
      <c r="AB208" s="206"/>
      <c r="AC208" s="206"/>
      <c r="AD208" s="206"/>
      <c r="AE208" s="206"/>
      <c r="AF208" s="206"/>
      <c r="AG208" s="207"/>
      <c r="AH208" s="205"/>
      <c r="AI208" s="206"/>
      <c r="AJ208" s="206"/>
      <c r="AK208" s="206"/>
      <c r="AL208" s="206"/>
      <c r="AM208" s="206"/>
      <c r="AN208" s="207"/>
      <c r="AO208" s="205"/>
      <c r="AP208" s="206"/>
      <c r="AQ208" s="206"/>
      <c r="AR208" s="206"/>
      <c r="AS208" s="206"/>
      <c r="AT208" s="206"/>
      <c r="AU208" s="207"/>
      <c r="AV208" s="205"/>
      <c r="AW208" s="206"/>
      <c r="AX208" s="206"/>
      <c r="AY208" s="206"/>
      <c r="AZ208" s="206"/>
      <c r="BA208" s="206"/>
      <c r="BB208" s="207"/>
    </row>
    <row r="209" spans="1:54" x14ac:dyDescent="0.3">
      <c r="A209" s="196"/>
      <c r="B209" s="196"/>
      <c r="C209" s="196"/>
      <c r="D209" s="197"/>
      <c r="E209" s="198"/>
      <c r="F209" s="199"/>
      <c r="G209" s="200"/>
      <c r="H209" s="201"/>
      <c r="I209" s="201"/>
      <c r="J209" s="202"/>
      <c r="K209" s="203"/>
      <c r="L209" s="204"/>
      <c r="M209" s="205"/>
      <c r="N209" s="206"/>
      <c r="O209" s="206"/>
      <c r="P209" s="206"/>
      <c r="Q209" s="206"/>
      <c r="R209" s="206"/>
      <c r="S209" s="207"/>
      <c r="T209" s="205"/>
      <c r="U209" s="206"/>
      <c r="V209" s="206"/>
      <c r="W209" s="206"/>
      <c r="X209" s="206"/>
      <c r="Y209" s="206"/>
      <c r="Z209" s="207"/>
      <c r="AA209" s="205"/>
      <c r="AB209" s="206"/>
      <c r="AC209" s="206"/>
      <c r="AD209" s="206"/>
      <c r="AE209" s="206"/>
      <c r="AF209" s="206"/>
      <c r="AG209" s="207"/>
      <c r="AH209" s="205"/>
      <c r="AI209" s="206"/>
      <c r="AJ209" s="206"/>
      <c r="AK209" s="206"/>
      <c r="AL209" s="206"/>
      <c r="AM209" s="206"/>
      <c r="AN209" s="207"/>
      <c r="AO209" s="205"/>
      <c r="AP209" s="206"/>
      <c r="AQ209" s="206"/>
      <c r="AR209" s="206"/>
      <c r="AS209" s="206"/>
      <c r="AT209" s="206"/>
      <c r="AU209" s="207"/>
      <c r="AV209" s="205"/>
      <c r="AW209" s="206"/>
      <c r="AX209" s="206"/>
      <c r="AY209" s="206"/>
      <c r="AZ209" s="206"/>
      <c r="BA209" s="206"/>
      <c r="BB209" s="207"/>
    </row>
    <row r="210" spans="1:54" x14ac:dyDescent="0.3">
      <c r="A210" s="196"/>
      <c r="B210" s="196"/>
      <c r="C210" s="196"/>
      <c r="D210" s="197"/>
      <c r="E210" s="198"/>
      <c r="F210" s="199"/>
      <c r="G210" s="200"/>
      <c r="H210" s="201"/>
      <c r="I210" s="201"/>
      <c r="J210" s="202"/>
      <c r="K210" s="203"/>
      <c r="L210" s="204"/>
      <c r="M210" s="205"/>
      <c r="N210" s="206"/>
      <c r="O210" s="206"/>
      <c r="P210" s="206"/>
      <c r="Q210" s="206"/>
      <c r="R210" s="206"/>
      <c r="S210" s="207"/>
      <c r="T210" s="205"/>
      <c r="U210" s="206"/>
      <c r="V210" s="206"/>
      <c r="W210" s="206"/>
      <c r="X210" s="206"/>
      <c r="Y210" s="206"/>
      <c r="Z210" s="207"/>
      <c r="AA210" s="205"/>
      <c r="AB210" s="206"/>
      <c r="AC210" s="206"/>
      <c r="AD210" s="206"/>
      <c r="AE210" s="206"/>
      <c r="AF210" s="206"/>
      <c r="AG210" s="207"/>
      <c r="AH210" s="205"/>
      <c r="AI210" s="206"/>
      <c r="AJ210" s="206"/>
      <c r="AK210" s="206"/>
      <c r="AL210" s="206"/>
      <c r="AM210" s="206"/>
      <c r="AN210" s="207"/>
      <c r="AO210" s="205"/>
      <c r="AP210" s="206"/>
      <c r="AQ210" s="206"/>
      <c r="AR210" s="206"/>
      <c r="AS210" s="206"/>
      <c r="AT210" s="206"/>
      <c r="AU210" s="207"/>
      <c r="AV210" s="205"/>
      <c r="AW210" s="206"/>
      <c r="AX210" s="206"/>
      <c r="AY210" s="206"/>
      <c r="AZ210" s="206"/>
      <c r="BA210" s="206"/>
      <c r="BB210" s="207"/>
    </row>
    <row r="211" spans="1:54" x14ac:dyDescent="0.3">
      <c r="A211" s="196"/>
      <c r="B211" s="196"/>
      <c r="C211" s="196"/>
      <c r="D211" s="197"/>
      <c r="E211" s="198"/>
      <c r="F211" s="199"/>
      <c r="G211" s="200"/>
      <c r="H211" s="201"/>
      <c r="I211" s="201"/>
      <c r="J211" s="202"/>
      <c r="K211" s="203"/>
      <c r="L211" s="204"/>
      <c r="M211" s="205"/>
      <c r="N211" s="206"/>
      <c r="O211" s="206"/>
      <c r="P211" s="206"/>
      <c r="Q211" s="206"/>
      <c r="R211" s="206"/>
      <c r="S211" s="207"/>
      <c r="T211" s="205"/>
      <c r="U211" s="206"/>
      <c r="V211" s="206"/>
      <c r="W211" s="206"/>
      <c r="X211" s="206"/>
      <c r="Y211" s="206"/>
      <c r="Z211" s="207"/>
      <c r="AA211" s="205"/>
      <c r="AB211" s="206"/>
      <c r="AC211" s="206"/>
      <c r="AD211" s="206"/>
      <c r="AE211" s="206"/>
      <c r="AF211" s="206"/>
      <c r="AG211" s="207"/>
      <c r="AH211" s="205"/>
      <c r="AI211" s="206"/>
      <c r="AJ211" s="206"/>
      <c r="AK211" s="206"/>
      <c r="AL211" s="206"/>
      <c r="AM211" s="206"/>
      <c r="AN211" s="207"/>
      <c r="AO211" s="205"/>
      <c r="AP211" s="206"/>
      <c r="AQ211" s="206"/>
      <c r="AR211" s="206"/>
      <c r="AS211" s="206"/>
      <c r="AT211" s="206"/>
      <c r="AU211" s="207"/>
      <c r="AV211" s="205"/>
      <c r="AW211" s="206"/>
      <c r="AX211" s="206"/>
      <c r="AY211" s="206"/>
      <c r="AZ211" s="206"/>
      <c r="BA211" s="206"/>
      <c r="BB211" s="207"/>
    </row>
    <row r="212" spans="1:54" x14ac:dyDescent="0.3">
      <c r="A212" s="196"/>
      <c r="B212" s="196"/>
      <c r="C212" s="196"/>
      <c r="D212" s="197"/>
      <c r="E212" s="198"/>
      <c r="F212" s="199"/>
      <c r="G212" s="200"/>
      <c r="H212" s="201"/>
      <c r="I212" s="201"/>
      <c r="J212" s="202"/>
      <c r="K212" s="203"/>
      <c r="L212" s="204"/>
      <c r="M212" s="205"/>
      <c r="N212" s="206"/>
      <c r="O212" s="206"/>
      <c r="P212" s="206"/>
      <c r="Q212" s="206"/>
      <c r="R212" s="206"/>
      <c r="S212" s="207"/>
      <c r="T212" s="205"/>
      <c r="U212" s="206"/>
      <c r="V212" s="206"/>
      <c r="W212" s="206"/>
      <c r="X212" s="206"/>
      <c r="Y212" s="206"/>
      <c r="Z212" s="207"/>
      <c r="AA212" s="205"/>
      <c r="AB212" s="206"/>
      <c r="AC212" s="206"/>
      <c r="AD212" s="206"/>
      <c r="AE212" s="206"/>
      <c r="AF212" s="206"/>
      <c r="AG212" s="207"/>
      <c r="AH212" s="205"/>
      <c r="AI212" s="206"/>
      <c r="AJ212" s="206"/>
      <c r="AK212" s="206"/>
      <c r="AL212" s="206"/>
      <c r="AM212" s="206"/>
      <c r="AN212" s="207"/>
      <c r="AO212" s="205"/>
      <c r="AP212" s="206"/>
      <c r="AQ212" s="206"/>
      <c r="AR212" s="206"/>
      <c r="AS212" s="206"/>
      <c r="AT212" s="206"/>
      <c r="AU212" s="207"/>
      <c r="AV212" s="205"/>
      <c r="AW212" s="206"/>
      <c r="AX212" s="206"/>
      <c r="AY212" s="206"/>
      <c r="AZ212" s="206"/>
      <c r="BA212" s="206"/>
      <c r="BB212" s="207"/>
    </row>
    <row r="213" spans="1:54" x14ac:dyDescent="0.3">
      <c r="A213" s="196"/>
      <c r="B213" s="196"/>
      <c r="C213" s="196"/>
      <c r="D213" s="197"/>
      <c r="E213" s="198"/>
      <c r="F213" s="199"/>
      <c r="G213" s="200"/>
      <c r="H213" s="201"/>
      <c r="I213" s="201"/>
      <c r="J213" s="202"/>
      <c r="K213" s="203"/>
      <c r="L213" s="204"/>
      <c r="M213" s="205"/>
      <c r="N213" s="206"/>
      <c r="O213" s="206"/>
      <c r="P213" s="206"/>
      <c r="Q213" s="206"/>
      <c r="R213" s="206"/>
      <c r="S213" s="207"/>
      <c r="T213" s="205"/>
      <c r="U213" s="206"/>
      <c r="V213" s="206"/>
      <c r="W213" s="206"/>
      <c r="X213" s="206"/>
      <c r="Y213" s="206"/>
      <c r="Z213" s="207"/>
      <c r="AA213" s="205"/>
      <c r="AB213" s="206"/>
      <c r="AC213" s="206"/>
      <c r="AD213" s="206"/>
      <c r="AE213" s="206"/>
      <c r="AF213" s="206"/>
      <c r="AG213" s="207"/>
      <c r="AH213" s="205"/>
      <c r="AI213" s="206"/>
      <c r="AJ213" s="206"/>
      <c r="AK213" s="206"/>
      <c r="AL213" s="206"/>
      <c r="AM213" s="206"/>
      <c r="AN213" s="207"/>
      <c r="AO213" s="205"/>
      <c r="AP213" s="206"/>
      <c r="AQ213" s="206"/>
      <c r="AR213" s="206"/>
      <c r="AS213" s="206"/>
      <c r="AT213" s="206"/>
      <c r="AU213" s="207"/>
      <c r="AV213" s="205"/>
      <c r="AW213" s="206"/>
      <c r="AX213" s="206"/>
      <c r="AY213" s="206"/>
      <c r="AZ213" s="206"/>
      <c r="BA213" s="206"/>
      <c r="BB213" s="207"/>
    </row>
    <row r="214" spans="1:54" x14ac:dyDescent="0.3">
      <c r="A214" s="196"/>
      <c r="B214" s="196"/>
      <c r="C214" s="196"/>
      <c r="D214" s="197"/>
      <c r="E214" s="198"/>
      <c r="F214" s="199"/>
      <c r="G214" s="200"/>
      <c r="H214" s="201"/>
      <c r="I214" s="201"/>
      <c r="J214" s="202"/>
      <c r="K214" s="203"/>
      <c r="L214" s="204"/>
      <c r="M214" s="205"/>
      <c r="N214" s="206"/>
      <c r="O214" s="206"/>
      <c r="P214" s="206"/>
      <c r="Q214" s="206"/>
      <c r="R214" s="206"/>
      <c r="S214" s="207"/>
      <c r="T214" s="205"/>
      <c r="U214" s="206"/>
      <c r="V214" s="206"/>
      <c r="W214" s="206"/>
      <c r="X214" s="206"/>
      <c r="Y214" s="206"/>
      <c r="Z214" s="207"/>
      <c r="AA214" s="205"/>
      <c r="AB214" s="206"/>
      <c r="AC214" s="206"/>
      <c r="AD214" s="206"/>
      <c r="AE214" s="206"/>
      <c r="AF214" s="206"/>
      <c r="AG214" s="207"/>
      <c r="AH214" s="205"/>
      <c r="AI214" s="206"/>
      <c r="AJ214" s="206"/>
      <c r="AK214" s="206"/>
      <c r="AL214" s="206"/>
      <c r="AM214" s="206"/>
      <c r="AN214" s="207"/>
      <c r="AO214" s="205"/>
      <c r="AP214" s="206"/>
      <c r="AQ214" s="206"/>
      <c r="AR214" s="206"/>
      <c r="AS214" s="206"/>
      <c r="AT214" s="206"/>
      <c r="AU214" s="207"/>
      <c r="AV214" s="205"/>
      <c r="AW214" s="206"/>
      <c r="AX214" s="206"/>
      <c r="AY214" s="206"/>
      <c r="AZ214" s="206"/>
      <c r="BA214" s="206"/>
      <c r="BB214" s="207"/>
    </row>
    <row r="215" spans="1:54" x14ac:dyDescent="0.3">
      <c r="A215" s="196"/>
      <c r="B215" s="196"/>
      <c r="C215" s="196"/>
      <c r="D215" s="197"/>
      <c r="E215" s="198"/>
      <c r="F215" s="199"/>
      <c r="G215" s="200"/>
      <c r="H215" s="201"/>
      <c r="I215" s="201"/>
      <c r="J215" s="202"/>
      <c r="K215" s="203"/>
      <c r="L215" s="204"/>
      <c r="M215" s="205"/>
      <c r="N215" s="206"/>
      <c r="O215" s="206"/>
      <c r="P215" s="206"/>
      <c r="Q215" s="206"/>
      <c r="R215" s="206"/>
      <c r="S215" s="207"/>
      <c r="T215" s="205"/>
      <c r="U215" s="206"/>
      <c r="V215" s="206"/>
      <c r="W215" s="206"/>
      <c r="X215" s="206"/>
      <c r="Y215" s="206"/>
      <c r="Z215" s="207"/>
      <c r="AA215" s="205"/>
      <c r="AB215" s="206"/>
      <c r="AC215" s="206"/>
      <c r="AD215" s="206"/>
      <c r="AE215" s="206"/>
      <c r="AF215" s="206"/>
      <c r="AG215" s="207"/>
      <c r="AH215" s="205"/>
      <c r="AI215" s="206"/>
      <c r="AJ215" s="206"/>
      <c r="AK215" s="206"/>
      <c r="AL215" s="206"/>
      <c r="AM215" s="206"/>
      <c r="AN215" s="207"/>
      <c r="AO215" s="205"/>
      <c r="AP215" s="206"/>
      <c r="AQ215" s="206"/>
      <c r="AR215" s="206"/>
      <c r="AS215" s="206"/>
      <c r="AT215" s="206"/>
      <c r="AU215" s="207"/>
      <c r="AV215" s="205"/>
      <c r="AW215" s="206"/>
      <c r="AX215" s="206"/>
      <c r="AY215" s="206"/>
      <c r="AZ215" s="206"/>
      <c r="BA215" s="206"/>
      <c r="BB215" s="207"/>
    </row>
    <row r="216" spans="1:54" x14ac:dyDescent="0.3">
      <c r="A216" s="196"/>
      <c r="B216" s="196"/>
      <c r="C216" s="196"/>
      <c r="D216" s="197"/>
      <c r="E216" s="198"/>
      <c r="F216" s="199"/>
      <c r="G216" s="200"/>
      <c r="H216" s="201"/>
      <c r="I216" s="201"/>
      <c r="J216" s="202"/>
      <c r="K216" s="203"/>
      <c r="L216" s="204"/>
      <c r="M216" s="205"/>
      <c r="N216" s="206"/>
      <c r="O216" s="206"/>
      <c r="P216" s="206"/>
      <c r="Q216" s="206"/>
      <c r="R216" s="206"/>
      <c r="S216" s="207"/>
      <c r="T216" s="205"/>
      <c r="U216" s="206"/>
      <c r="V216" s="206"/>
      <c r="W216" s="206"/>
      <c r="X216" s="206"/>
      <c r="Y216" s="206"/>
      <c r="Z216" s="207"/>
      <c r="AA216" s="205"/>
      <c r="AB216" s="206"/>
      <c r="AC216" s="206"/>
      <c r="AD216" s="206"/>
      <c r="AE216" s="206"/>
      <c r="AF216" s="206"/>
      <c r="AG216" s="207"/>
      <c r="AH216" s="205"/>
      <c r="AI216" s="206"/>
      <c r="AJ216" s="206"/>
      <c r="AK216" s="206"/>
      <c r="AL216" s="206"/>
      <c r="AM216" s="206"/>
      <c r="AN216" s="207"/>
      <c r="AO216" s="205"/>
      <c r="AP216" s="206"/>
      <c r="AQ216" s="206"/>
      <c r="AR216" s="206"/>
      <c r="AS216" s="206"/>
      <c r="AT216" s="206"/>
      <c r="AU216" s="207"/>
      <c r="AV216" s="205"/>
      <c r="AW216" s="206"/>
      <c r="AX216" s="206"/>
      <c r="AY216" s="206"/>
      <c r="AZ216" s="206"/>
      <c r="BA216" s="206"/>
      <c r="BB216" s="207"/>
    </row>
    <row r="217" spans="1:54" x14ac:dyDescent="0.3">
      <c r="A217" s="196"/>
      <c r="B217" s="196"/>
      <c r="C217" s="196"/>
      <c r="D217" s="197"/>
      <c r="E217" s="198"/>
      <c r="F217" s="199"/>
      <c r="G217" s="200"/>
      <c r="H217" s="201"/>
      <c r="I217" s="201"/>
      <c r="J217" s="202"/>
      <c r="K217" s="203"/>
      <c r="L217" s="204"/>
      <c r="M217" s="205"/>
      <c r="N217" s="206"/>
      <c r="O217" s="206"/>
      <c r="P217" s="206"/>
      <c r="Q217" s="206"/>
      <c r="R217" s="206"/>
      <c r="S217" s="207"/>
      <c r="T217" s="205"/>
      <c r="U217" s="206"/>
      <c r="V217" s="206"/>
      <c r="W217" s="206"/>
      <c r="X217" s="206"/>
      <c r="Y217" s="206"/>
      <c r="Z217" s="207"/>
      <c r="AA217" s="205"/>
      <c r="AB217" s="206"/>
      <c r="AC217" s="206"/>
      <c r="AD217" s="206"/>
      <c r="AE217" s="206"/>
      <c r="AF217" s="206"/>
      <c r="AG217" s="207"/>
      <c r="AH217" s="205"/>
      <c r="AI217" s="206"/>
      <c r="AJ217" s="206"/>
      <c r="AK217" s="206"/>
      <c r="AL217" s="206"/>
      <c r="AM217" s="206"/>
      <c r="AN217" s="207"/>
      <c r="AO217" s="205"/>
      <c r="AP217" s="206"/>
      <c r="AQ217" s="206"/>
      <c r="AR217" s="206"/>
      <c r="AS217" s="206"/>
      <c r="AT217" s="206"/>
      <c r="AU217" s="207"/>
      <c r="AV217" s="205"/>
      <c r="AW217" s="206"/>
      <c r="AX217" s="206"/>
      <c r="AY217" s="206"/>
      <c r="AZ217" s="206"/>
      <c r="BA217" s="206"/>
      <c r="BB217" s="207"/>
    </row>
    <row r="218" spans="1:54" x14ac:dyDescent="0.3">
      <c r="A218" s="196"/>
      <c r="B218" s="196"/>
      <c r="C218" s="196"/>
      <c r="D218" s="197"/>
      <c r="E218" s="198"/>
      <c r="F218" s="199"/>
      <c r="G218" s="200"/>
      <c r="H218" s="201"/>
      <c r="I218" s="201"/>
      <c r="J218" s="202"/>
      <c r="K218" s="203"/>
      <c r="L218" s="204"/>
      <c r="M218" s="205"/>
      <c r="N218" s="206"/>
      <c r="O218" s="206"/>
      <c r="P218" s="206"/>
      <c r="Q218" s="206"/>
      <c r="R218" s="206"/>
      <c r="S218" s="207"/>
      <c r="T218" s="205"/>
      <c r="U218" s="206"/>
      <c r="V218" s="206"/>
      <c r="W218" s="206"/>
      <c r="X218" s="206"/>
      <c r="Y218" s="206"/>
      <c r="Z218" s="207"/>
      <c r="AA218" s="205"/>
      <c r="AB218" s="206"/>
      <c r="AC218" s="206"/>
      <c r="AD218" s="206"/>
      <c r="AE218" s="206"/>
      <c r="AF218" s="206"/>
      <c r="AG218" s="207"/>
      <c r="AH218" s="205"/>
      <c r="AI218" s="206"/>
      <c r="AJ218" s="206"/>
      <c r="AK218" s="206"/>
      <c r="AL218" s="206"/>
      <c r="AM218" s="206"/>
      <c r="AN218" s="207"/>
      <c r="AO218" s="205"/>
      <c r="AP218" s="206"/>
      <c r="AQ218" s="206"/>
      <c r="AR218" s="206"/>
      <c r="AS218" s="206"/>
      <c r="AT218" s="206"/>
      <c r="AU218" s="207"/>
      <c r="AV218" s="205"/>
      <c r="AW218" s="206"/>
      <c r="AX218" s="206"/>
      <c r="AY218" s="206"/>
      <c r="AZ218" s="206"/>
      <c r="BA218" s="206"/>
      <c r="BB218" s="207"/>
    </row>
    <row r="219" spans="1:54" x14ac:dyDescent="0.3">
      <c r="A219" s="196"/>
      <c r="B219" s="196"/>
      <c r="C219" s="196"/>
      <c r="D219" s="197"/>
      <c r="E219" s="198"/>
      <c r="F219" s="199"/>
      <c r="G219" s="200"/>
      <c r="H219" s="201"/>
      <c r="I219" s="201"/>
      <c r="J219" s="202"/>
      <c r="K219" s="203"/>
      <c r="L219" s="204"/>
      <c r="M219" s="205"/>
      <c r="N219" s="206"/>
      <c r="O219" s="206"/>
      <c r="P219" s="206"/>
      <c r="Q219" s="206"/>
      <c r="R219" s="206"/>
      <c r="S219" s="207"/>
      <c r="T219" s="205"/>
      <c r="U219" s="206"/>
      <c r="V219" s="206"/>
      <c r="W219" s="206"/>
      <c r="X219" s="206"/>
      <c r="Y219" s="206"/>
      <c r="Z219" s="207"/>
      <c r="AA219" s="205"/>
      <c r="AB219" s="206"/>
      <c r="AC219" s="206"/>
      <c r="AD219" s="206"/>
      <c r="AE219" s="206"/>
      <c r="AF219" s="206"/>
      <c r="AG219" s="207"/>
      <c r="AH219" s="205"/>
      <c r="AI219" s="206"/>
      <c r="AJ219" s="206"/>
      <c r="AK219" s="206"/>
      <c r="AL219" s="206"/>
      <c r="AM219" s="206"/>
      <c r="AN219" s="207"/>
      <c r="AO219" s="205"/>
      <c r="AP219" s="206"/>
      <c r="AQ219" s="206"/>
      <c r="AR219" s="206"/>
      <c r="AS219" s="206"/>
      <c r="AT219" s="206"/>
      <c r="AU219" s="207"/>
      <c r="AV219" s="205"/>
      <c r="AW219" s="206"/>
      <c r="AX219" s="206"/>
      <c r="AY219" s="206"/>
      <c r="AZ219" s="206"/>
      <c r="BA219" s="206"/>
      <c r="BB219" s="207"/>
    </row>
    <row r="220" spans="1:54" x14ac:dyDescent="0.3">
      <c r="A220" s="196"/>
      <c r="B220" s="196"/>
      <c r="C220" s="196"/>
      <c r="D220" s="197"/>
      <c r="E220" s="198"/>
      <c r="F220" s="199"/>
      <c r="G220" s="200"/>
      <c r="H220" s="201"/>
      <c r="I220" s="201"/>
      <c r="J220" s="202"/>
      <c r="K220" s="203"/>
      <c r="L220" s="204"/>
      <c r="M220" s="205"/>
      <c r="N220" s="206"/>
      <c r="O220" s="206"/>
      <c r="P220" s="206"/>
      <c r="Q220" s="206"/>
      <c r="R220" s="206"/>
      <c r="S220" s="207"/>
      <c r="T220" s="205"/>
      <c r="U220" s="206"/>
      <c r="V220" s="206"/>
      <c r="W220" s="206"/>
      <c r="X220" s="206"/>
      <c r="Y220" s="206"/>
      <c r="Z220" s="207"/>
      <c r="AA220" s="205"/>
      <c r="AB220" s="206"/>
      <c r="AC220" s="206"/>
      <c r="AD220" s="206"/>
      <c r="AE220" s="206"/>
      <c r="AF220" s="206"/>
      <c r="AG220" s="207"/>
      <c r="AH220" s="205"/>
      <c r="AI220" s="206"/>
      <c r="AJ220" s="206"/>
      <c r="AK220" s="206"/>
      <c r="AL220" s="206"/>
      <c r="AM220" s="206"/>
      <c r="AN220" s="207"/>
      <c r="AO220" s="205"/>
      <c r="AP220" s="206"/>
      <c r="AQ220" s="206"/>
      <c r="AR220" s="206"/>
      <c r="AS220" s="206"/>
      <c r="AT220" s="206"/>
      <c r="AU220" s="207"/>
      <c r="AV220" s="205"/>
      <c r="AW220" s="206"/>
      <c r="AX220" s="206"/>
      <c r="AY220" s="206"/>
      <c r="AZ220" s="206"/>
      <c r="BA220" s="206"/>
      <c r="BB220" s="207"/>
    </row>
    <row r="221" spans="1:54" x14ac:dyDescent="0.3">
      <c r="A221" s="196"/>
      <c r="B221" s="196"/>
      <c r="C221" s="196"/>
      <c r="D221" s="197"/>
      <c r="E221" s="198"/>
      <c r="F221" s="199"/>
      <c r="G221" s="200"/>
      <c r="H221" s="201"/>
      <c r="I221" s="201"/>
      <c r="J221" s="202"/>
      <c r="K221" s="203"/>
      <c r="L221" s="204"/>
      <c r="M221" s="205"/>
      <c r="N221" s="206"/>
      <c r="O221" s="206"/>
      <c r="P221" s="206"/>
      <c r="Q221" s="206"/>
      <c r="R221" s="206"/>
      <c r="S221" s="207"/>
      <c r="T221" s="205"/>
      <c r="U221" s="206"/>
      <c r="V221" s="206"/>
      <c r="W221" s="206"/>
      <c r="X221" s="206"/>
      <c r="Y221" s="206"/>
      <c r="Z221" s="207"/>
      <c r="AA221" s="205"/>
      <c r="AB221" s="206"/>
      <c r="AC221" s="206"/>
      <c r="AD221" s="206"/>
      <c r="AE221" s="206"/>
      <c r="AF221" s="206"/>
      <c r="AG221" s="207"/>
      <c r="AH221" s="205"/>
      <c r="AI221" s="206"/>
      <c r="AJ221" s="206"/>
      <c r="AK221" s="206"/>
      <c r="AL221" s="206"/>
      <c r="AM221" s="206"/>
      <c r="AN221" s="207"/>
      <c r="AO221" s="205"/>
      <c r="AP221" s="206"/>
      <c r="AQ221" s="206"/>
      <c r="AR221" s="206"/>
      <c r="AS221" s="206"/>
      <c r="AT221" s="206"/>
      <c r="AU221" s="207"/>
      <c r="AV221" s="205"/>
      <c r="AW221" s="206"/>
      <c r="AX221" s="206"/>
      <c r="AY221" s="206"/>
      <c r="AZ221" s="206"/>
      <c r="BA221" s="206"/>
      <c r="BB221" s="207"/>
    </row>
    <row r="222" spans="1:54" x14ac:dyDescent="0.3">
      <c r="A222" s="196"/>
      <c r="B222" s="196"/>
      <c r="C222" s="196"/>
      <c r="D222" s="197"/>
      <c r="E222" s="198"/>
      <c r="F222" s="199"/>
      <c r="G222" s="200"/>
      <c r="H222" s="201"/>
      <c r="I222" s="201"/>
      <c r="J222" s="202"/>
      <c r="K222" s="203"/>
      <c r="L222" s="204"/>
      <c r="M222" s="205"/>
      <c r="N222" s="206"/>
      <c r="O222" s="206"/>
      <c r="P222" s="206"/>
      <c r="Q222" s="206"/>
      <c r="R222" s="206"/>
      <c r="S222" s="207"/>
      <c r="T222" s="205"/>
      <c r="U222" s="206"/>
      <c r="V222" s="206"/>
      <c r="W222" s="206"/>
      <c r="X222" s="206"/>
      <c r="Y222" s="206"/>
      <c r="Z222" s="207"/>
      <c r="AA222" s="205"/>
      <c r="AB222" s="206"/>
      <c r="AC222" s="206"/>
      <c r="AD222" s="206"/>
      <c r="AE222" s="206"/>
      <c r="AF222" s="206"/>
      <c r="AG222" s="207"/>
      <c r="AH222" s="205"/>
      <c r="AI222" s="206"/>
      <c r="AJ222" s="206"/>
      <c r="AK222" s="206"/>
      <c r="AL222" s="206"/>
      <c r="AM222" s="206"/>
      <c r="AN222" s="207"/>
      <c r="AO222" s="205"/>
      <c r="AP222" s="206"/>
      <c r="AQ222" s="206"/>
      <c r="AR222" s="206"/>
      <c r="AS222" s="206"/>
      <c r="AT222" s="206"/>
      <c r="AU222" s="207"/>
      <c r="AV222" s="205"/>
      <c r="AW222" s="206"/>
      <c r="AX222" s="206"/>
      <c r="AY222" s="206"/>
      <c r="AZ222" s="206"/>
      <c r="BA222" s="206"/>
      <c r="BB222" s="207"/>
    </row>
    <row r="223" spans="1:54" x14ac:dyDescent="0.3">
      <c r="A223" s="196"/>
      <c r="B223" s="196"/>
      <c r="C223" s="196"/>
      <c r="D223" s="197"/>
      <c r="E223" s="198"/>
      <c r="F223" s="199"/>
      <c r="G223" s="200"/>
      <c r="H223" s="201"/>
      <c r="I223" s="201"/>
      <c r="J223" s="202"/>
      <c r="K223" s="203"/>
      <c r="L223" s="204"/>
      <c r="M223" s="205"/>
      <c r="N223" s="206"/>
      <c r="O223" s="206"/>
      <c r="P223" s="206"/>
      <c r="Q223" s="206"/>
      <c r="R223" s="206"/>
      <c r="S223" s="207"/>
      <c r="T223" s="205"/>
      <c r="U223" s="206"/>
      <c r="V223" s="206"/>
      <c r="W223" s="206"/>
      <c r="X223" s="206"/>
      <c r="Y223" s="206"/>
      <c r="Z223" s="207"/>
      <c r="AA223" s="205"/>
      <c r="AB223" s="206"/>
      <c r="AC223" s="206"/>
      <c r="AD223" s="206"/>
      <c r="AE223" s="206"/>
      <c r="AF223" s="206"/>
      <c r="AG223" s="207"/>
      <c r="AH223" s="205"/>
      <c r="AI223" s="206"/>
      <c r="AJ223" s="206"/>
      <c r="AK223" s="206"/>
      <c r="AL223" s="206"/>
      <c r="AM223" s="206"/>
      <c r="AN223" s="207"/>
      <c r="AO223" s="205"/>
      <c r="AP223" s="206"/>
      <c r="AQ223" s="206"/>
      <c r="AR223" s="206"/>
      <c r="AS223" s="206"/>
      <c r="AT223" s="206"/>
      <c r="AU223" s="207"/>
      <c r="AV223" s="205"/>
      <c r="AW223" s="206"/>
      <c r="AX223" s="206"/>
      <c r="AY223" s="206"/>
      <c r="AZ223" s="206"/>
      <c r="BA223" s="206"/>
      <c r="BB223" s="207"/>
    </row>
    <row r="224" spans="1:54" x14ac:dyDescent="0.3">
      <c r="A224" s="196"/>
      <c r="B224" s="196"/>
      <c r="C224" s="196"/>
      <c r="D224" s="197"/>
      <c r="E224" s="198"/>
      <c r="F224" s="199"/>
      <c r="G224" s="200"/>
      <c r="H224" s="201"/>
      <c r="I224" s="201"/>
      <c r="J224" s="202"/>
      <c r="K224" s="203"/>
      <c r="L224" s="204"/>
      <c r="M224" s="205"/>
      <c r="N224" s="206"/>
      <c r="O224" s="206"/>
      <c r="P224" s="206"/>
      <c r="Q224" s="206"/>
      <c r="R224" s="206"/>
      <c r="S224" s="207"/>
      <c r="T224" s="205"/>
      <c r="U224" s="206"/>
      <c r="V224" s="206"/>
      <c r="W224" s="206"/>
      <c r="X224" s="206"/>
      <c r="Y224" s="206"/>
      <c r="Z224" s="207"/>
      <c r="AA224" s="205"/>
      <c r="AB224" s="206"/>
      <c r="AC224" s="206"/>
      <c r="AD224" s="206"/>
      <c r="AE224" s="206"/>
      <c r="AF224" s="206"/>
      <c r="AG224" s="207"/>
      <c r="AH224" s="205"/>
      <c r="AI224" s="206"/>
      <c r="AJ224" s="206"/>
      <c r="AK224" s="206"/>
      <c r="AL224" s="206"/>
      <c r="AM224" s="206"/>
      <c r="AN224" s="207"/>
      <c r="AO224" s="205"/>
      <c r="AP224" s="206"/>
      <c r="AQ224" s="206"/>
      <c r="AR224" s="206"/>
      <c r="AS224" s="206"/>
      <c r="AT224" s="206"/>
      <c r="AU224" s="207"/>
      <c r="AV224" s="205"/>
      <c r="AW224" s="206"/>
      <c r="AX224" s="206"/>
      <c r="AY224" s="206"/>
      <c r="AZ224" s="206"/>
      <c r="BA224" s="206"/>
      <c r="BB224" s="207"/>
    </row>
    <row r="225" spans="1:54" x14ac:dyDescent="0.3">
      <c r="A225" s="196"/>
      <c r="B225" s="196"/>
      <c r="C225" s="196"/>
      <c r="D225" s="197"/>
      <c r="E225" s="198"/>
      <c r="F225" s="199"/>
      <c r="G225" s="200"/>
      <c r="H225" s="201"/>
      <c r="I225" s="201"/>
      <c r="J225" s="202"/>
      <c r="K225" s="203"/>
      <c r="L225" s="204"/>
      <c r="M225" s="205"/>
      <c r="N225" s="206"/>
      <c r="O225" s="206"/>
      <c r="P225" s="206"/>
      <c r="Q225" s="206"/>
      <c r="R225" s="206"/>
      <c r="S225" s="207"/>
      <c r="T225" s="205"/>
      <c r="U225" s="206"/>
      <c r="V225" s="206"/>
      <c r="W225" s="206"/>
      <c r="X225" s="206"/>
      <c r="Y225" s="206"/>
      <c r="Z225" s="207"/>
      <c r="AA225" s="205"/>
      <c r="AB225" s="206"/>
      <c r="AC225" s="206"/>
      <c r="AD225" s="206"/>
      <c r="AE225" s="206"/>
      <c r="AF225" s="206"/>
      <c r="AG225" s="207"/>
      <c r="AH225" s="205"/>
      <c r="AI225" s="206"/>
      <c r="AJ225" s="206"/>
      <c r="AK225" s="206"/>
      <c r="AL225" s="206"/>
      <c r="AM225" s="206"/>
      <c r="AN225" s="207"/>
      <c r="AO225" s="205"/>
      <c r="AP225" s="206"/>
      <c r="AQ225" s="206"/>
      <c r="AR225" s="206"/>
      <c r="AS225" s="206"/>
      <c r="AT225" s="206"/>
      <c r="AU225" s="207"/>
      <c r="AV225" s="205"/>
      <c r="AW225" s="206"/>
      <c r="AX225" s="206"/>
      <c r="AY225" s="206"/>
      <c r="AZ225" s="206"/>
      <c r="BA225" s="206"/>
      <c r="BB225" s="207"/>
    </row>
    <row r="226" spans="1:54" x14ac:dyDescent="0.3">
      <c r="A226" s="196"/>
      <c r="B226" s="196"/>
      <c r="C226" s="196"/>
      <c r="D226" s="197"/>
      <c r="E226" s="198"/>
      <c r="F226" s="199"/>
      <c r="G226" s="200"/>
      <c r="H226" s="201"/>
      <c r="I226" s="201"/>
      <c r="J226" s="202"/>
      <c r="K226" s="203"/>
      <c r="L226" s="204"/>
      <c r="M226" s="205"/>
      <c r="N226" s="206"/>
      <c r="O226" s="206"/>
      <c r="P226" s="206"/>
      <c r="Q226" s="206"/>
      <c r="R226" s="206"/>
      <c r="S226" s="207"/>
      <c r="T226" s="205"/>
      <c r="U226" s="206"/>
      <c r="V226" s="206"/>
      <c r="W226" s="206"/>
      <c r="X226" s="206"/>
      <c r="Y226" s="206"/>
      <c r="Z226" s="207"/>
      <c r="AA226" s="205"/>
      <c r="AB226" s="206"/>
      <c r="AC226" s="206"/>
      <c r="AD226" s="206"/>
      <c r="AE226" s="206"/>
      <c r="AF226" s="206"/>
      <c r="AG226" s="207"/>
      <c r="AH226" s="205"/>
      <c r="AI226" s="206"/>
      <c r="AJ226" s="206"/>
      <c r="AK226" s="206"/>
      <c r="AL226" s="206"/>
      <c r="AM226" s="206"/>
      <c r="AN226" s="207"/>
      <c r="AO226" s="205"/>
      <c r="AP226" s="206"/>
      <c r="AQ226" s="206"/>
      <c r="AR226" s="206"/>
      <c r="AS226" s="206"/>
      <c r="AT226" s="206"/>
      <c r="AU226" s="207"/>
      <c r="AV226" s="205"/>
      <c r="AW226" s="206"/>
      <c r="AX226" s="206"/>
      <c r="AY226" s="206"/>
      <c r="AZ226" s="206"/>
      <c r="BA226" s="206"/>
      <c r="BB226" s="207"/>
    </row>
    <row r="227" spans="1:54" x14ac:dyDescent="0.3">
      <c r="A227" s="196"/>
      <c r="B227" s="196"/>
      <c r="C227" s="196"/>
      <c r="D227" s="197"/>
      <c r="E227" s="198"/>
      <c r="F227" s="199"/>
      <c r="G227" s="200"/>
      <c r="H227" s="201"/>
      <c r="I227" s="201"/>
      <c r="J227" s="202"/>
      <c r="K227" s="203"/>
      <c r="L227" s="204"/>
      <c r="M227" s="205"/>
      <c r="N227" s="206"/>
      <c r="O227" s="206"/>
      <c r="P227" s="206"/>
      <c r="Q227" s="206"/>
      <c r="R227" s="206"/>
      <c r="S227" s="207"/>
      <c r="T227" s="205"/>
      <c r="U227" s="206"/>
      <c r="V227" s="206"/>
      <c r="W227" s="206"/>
      <c r="X227" s="206"/>
      <c r="Y227" s="206"/>
      <c r="Z227" s="207"/>
      <c r="AA227" s="205"/>
      <c r="AB227" s="206"/>
      <c r="AC227" s="206"/>
      <c r="AD227" s="206"/>
      <c r="AE227" s="206"/>
      <c r="AF227" s="206"/>
      <c r="AG227" s="207"/>
      <c r="AH227" s="205"/>
      <c r="AI227" s="206"/>
      <c r="AJ227" s="206"/>
      <c r="AK227" s="206"/>
      <c r="AL227" s="206"/>
      <c r="AM227" s="206"/>
      <c r="AN227" s="207"/>
      <c r="AO227" s="205"/>
      <c r="AP227" s="206"/>
      <c r="AQ227" s="206"/>
      <c r="AR227" s="206"/>
      <c r="AS227" s="206"/>
      <c r="AT227" s="206"/>
      <c r="AU227" s="207"/>
      <c r="AV227" s="205"/>
      <c r="AW227" s="206"/>
      <c r="AX227" s="206"/>
      <c r="AY227" s="206"/>
      <c r="AZ227" s="206"/>
      <c r="BA227" s="206"/>
      <c r="BB227" s="207"/>
    </row>
    <row r="228" spans="1:54" x14ac:dyDescent="0.3">
      <c r="A228" s="196"/>
      <c r="B228" s="196"/>
      <c r="C228" s="196"/>
      <c r="D228" s="197"/>
      <c r="E228" s="198"/>
      <c r="F228" s="199"/>
      <c r="G228" s="200"/>
      <c r="H228" s="201"/>
      <c r="I228" s="201"/>
      <c r="J228" s="202"/>
      <c r="K228" s="203"/>
      <c r="L228" s="204"/>
      <c r="M228" s="205"/>
      <c r="N228" s="206"/>
      <c r="O228" s="206"/>
      <c r="P228" s="206"/>
      <c r="Q228" s="206"/>
      <c r="R228" s="206"/>
      <c r="S228" s="207"/>
      <c r="T228" s="205"/>
      <c r="U228" s="206"/>
      <c r="V228" s="206"/>
      <c r="W228" s="206"/>
      <c r="X228" s="206"/>
      <c r="Y228" s="206"/>
      <c r="Z228" s="207"/>
      <c r="AA228" s="205"/>
      <c r="AB228" s="206"/>
      <c r="AC228" s="206"/>
      <c r="AD228" s="206"/>
      <c r="AE228" s="206"/>
      <c r="AF228" s="206"/>
      <c r="AG228" s="207"/>
      <c r="AH228" s="205"/>
      <c r="AI228" s="206"/>
      <c r="AJ228" s="206"/>
      <c r="AK228" s="206"/>
      <c r="AL228" s="206"/>
      <c r="AM228" s="206"/>
      <c r="AN228" s="207"/>
      <c r="AO228" s="205"/>
      <c r="AP228" s="206"/>
      <c r="AQ228" s="206"/>
      <c r="AR228" s="206"/>
      <c r="AS228" s="206"/>
      <c r="AT228" s="206"/>
      <c r="AU228" s="207"/>
      <c r="AV228" s="205"/>
      <c r="AW228" s="206"/>
      <c r="AX228" s="206"/>
      <c r="AY228" s="206"/>
      <c r="AZ228" s="206"/>
      <c r="BA228" s="206"/>
      <c r="BB228" s="207"/>
    </row>
    <row r="229" spans="1:54" x14ac:dyDescent="0.3">
      <c r="A229" s="196"/>
      <c r="B229" s="196"/>
      <c r="C229" s="196"/>
      <c r="D229" s="197"/>
      <c r="E229" s="198"/>
      <c r="F229" s="199"/>
      <c r="G229" s="200"/>
      <c r="H229" s="201"/>
      <c r="I229" s="201"/>
      <c r="J229" s="202"/>
      <c r="K229" s="203"/>
      <c r="L229" s="204"/>
      <c r="M229" s="205"/>
      <c r="N229" s="206"/>
      <c r="O229" s="206"/>
      <c r="P229" s="206"/>
      <c r="Q229" s="206"/>
      <c r="R229" s="206"/>
      <c r="S229" s="207"/>
      <c r="T229" s="205"/>
      <c r="U229" s="206"/>
      <c r="V229" s="206"/>
      <c r="W229" s="206"/>
      <c r="X229" s="206"/>
      <c r="Y229" s="206"/>
      <c r="Z229" s="207"/>
      <c r="AA229" s="205"/>
      <c r="AB229" s="206"/>
      <c r="AC229" s="206"/>
      <c r="AD229" s="206"/>
      <c r="AE229" s="206"/>
      <c r="AF229" s="206"/>
      <c r="AG229" s="207"/>
      <c r="AH229" s="205"/>
      <c r="AI229" s="206"/>
      <c r="AJ229" s="206"/>
      <c r="AK229" s="206"/>
      <c r="AL229" s="206"/>
      <c r="AM229" s="206"/>
      <c r="AN229" s="207"/>
      <c r="AO229" s="205"/>
      <c r="AP229" s="206"/>
      <c r="AQ229" s="206"/>
      <c r="AR229" s="206"/>
      <c r="AS229" s="206"/>
      <c r="AT229" s="206"/>
      <c r="AU229" s="207"/>
      <c r="AV229" s="205"/>
      <c r="AW229" s="206"/>
      <c r="AX229" s="206"/>
      <c r="AY229" s="206"/>
      <c r="AZ229" s="206"/>
      <c r="BA229" s="206"/>
      <c r="BB229" s="207"/>
    </row>
    <row r="230" spans="1:54" x14ac:dyDescent="0.3">
      <c r="A230" s="196"/>
      <c r="B230" s="196"/>
      <c r="C230" s="196"/>
      <c r="D230" s="197"/>
      <c r="E230" s="198"/>
      <c r="F230" s="199"/>
      <c r="G230" s="200"/>
      <c r="H230" s="201"/>
      <c r="I230" s="201"/>
      <c r="J230" s="202"/>
      <c r="K230" s="203"/>
      <c r="L230" s="204"/>
      <c r="M230" s="205"/>
      <c r="N230" s="206"/>
      <c r="O230" s="206"/>
      <c r="P230" s="206"/>
      <c r="Q230" s="206"/>
      <c r="R230" s="206"/>
      <c r="S230" s="207"/>
      <c r="T230" s="205"/>
      <c r="U230" s="206"/>
      <c r="V230" s="206"/>
      <c r="W230" s="206"/>
      <c r="X230" s="206"/>
      <c r="Y230" s="206"/>
      <c r="Z230" s="207"/>
      <c r="AA230" s="205"/>
      <c r="AB230" s="206"/>
      <c r="AC230" s="206"/>
      <c r="AD230" s="206"/>
      <c r="AE230" s="206"/>
      <c r="AF230" s="206"/>
      <c r="AG230" s="207"/>
      <c r="AH230" s="205"/>
      <c r="AI230" s="206"/>
      <c r="AJ230" s="206"/>
      <c r="AK230" s="206"/>
      <c r="AL230" s="206"/>
      <c r="AM230" s="206"/>
      <c r="AN230" s="207"/>
      <c r="AO230" s="205"/>
      <c r="AP230" s="206"/>
      <c r="AQ230" s="206"/>
      <c r="AR230" s="206"/>
      <c r="AS230" s="206"/>
      <c r="AT230" s="206"/>
      <c r="AU230" s="207"/>
      <c r="AV230" s="205"/>
      <c r="AW230" s="206"/>
      <c r="AX230" s="206"/>
      <c r="AY230" s="206"/>
      <c r="AZ230" s="206"/>
      <c r="BA230" s="206"/>
      <c r="BB230" s="207"/>
    </row>
    <row r="231" spans="1:54" x14ac:dyDescent="0.3">
      <c r="A231" s="196"/>
      <c r="B231" s="196"/>
      <c r="C231" s="196"/>
      <c r="D231" s="197"/>
      <c r="E231" s="198"/>
      <c r="F231" s="199"/>
      <c r="G231" s="200"/>
      <c r="H231" s="201"/>
      <c r="I231" s="201"/>
      <c r="J231" s="202"/>
      <c r="K231" s="203"/>
      <c r="L231" s="204"/>
      <c r="M231" s="205"/>
      <c r="N231" s="206"/>
      <c r="O231" s="206"/>
      <c r="P231" s="206"/>
      <c r="Q231" s="206"/>
      <c r="R231" s="206"/>
      <c r="S231" s="207"/>
      <c r="T231" s="205"/>
      <c r="U231" s="206"/>
      <c r="V231" s="206"/>
      <c r="W231" s="206"/>
      <c r="X231" s="206"/>
      <c r="Y231" s="206"/>
      <c r="Z231" s="207"/>
      <c r="AA231" s="205"/>
      <c r="AB231" s="206"/>
      <c r="AC231" s="206"/>
      <c r="AD231" s="206"/>
      <c r="AE231" s="206"/>
      <c r="AF231" s="206"/>
      <c r="AG231" s="207"/>
      <c r="AH231" s="205"/>
      <c r="AI231" s="206"/>
      <c r="AJ231" s="206"/>
      <c r="AK231" s="206"/>
      <c r="AL231" s="206"/>
      <c r="AM231" s="206"/>
      <c r="AN231" s="207"/>
      <c r="AO231" s="205"/>
      <c r="AP231" s="206"/>
      <c r="AQ231" s="206"/>
      <c r="AR231" s="206"/>
      <c r="AS231" s="206"/>
      <c r="AT231" s="206"/>
      <c r="AU231" s="207"/>
      <c r="AV231" s="205"/>
      <c r="AW231" s="206"/>
      <c r="AX231" s="206"/>
      <c r="AY231" s="206"/>
      <c r="AZ231" s="206"/>
      <c r="BA231" s="206"/>
      <c r="BB231" s="207"/>
    </row>
    <row r="232" spans="1:54" x14ac:dyDescent="0.3">
      <c r="A232" s="196"/>
      <c r="B232" s="196"/>
      <c r="C232" s="196"/>
      <c r="D232" s="197"/>
      <c r="E232" s="198"/>
      <c r="F232" s="199"/>
      <c r="G232" s="200"/>
      <c r="H232" s="201"/>
      <c r="I232" s="201"/>
      <c r="J232" s="202"/>
      <c r="K232" s="203"/>
      <c r="L232" s="204"/>
      <c r="M232" s="205"/>
      <c r="N232" s="206"/>
      <c r="O232" s="206"/>
      <c r="P232" s="206"/>
      <c r="Q232" s="206"/>
      <c r="R232" s="206"/>
      <c r="S232" s="207"/>
      <c r="T232" s="205"/>
      <c r="U232" s="206"/>
      <c r="V232" s="206"/>
      <c r="W232" s="206"/>
      <c r="X232" s="206"/>
      <c r="Y232" s="206"/>
      <c r="Z232" s="207"/>
      <c r="AA232" s="205"/>
      <c r="AB232" s="206"/>
      <c r="AC232" s="206"/>
      <c r="AD232" s="206"/>
      <c r="AE232" s="206"/>
      <c r="AF232" s="206"/>
      <c r="AG232" s="207"/>
      <c r="AH232" s="205"/>
      <c r="AI232" s="206"/>
      <c r="AJ232" s="206"/>
      <c r="AK232" s="206"/>
      <c r="AL232" s="206"/>
      <c r="AM232" s="206"/>
      <c r="AN232" s="207"/>
      <c r="AO232" s="205"/>
      <c r="AP232" s="206"/>
      <c r="AQ232" s="206"/>
      <c r="AR232" s="206"/>
      <c r="AS232" s="206"/>
      <c r="AT232" s="206"/>
      <c r="AU232" s="207"/>
      <c r="AV232" s="205"/>
      <c r="AW232" s="206"/>
      <c r="AX232" s="206"/>
      <c r="AY232" s="206"/>
      <c r="AZ232" s="206"/>
      <c r="BA232" s="206"/>
      <c r="BB232" s="207"/>
    </row>
    <row r="233" spans="1:54" x14ac:dyDescent="0.3">
      <c r="A233" s="196"/>
      <c r="B233" s="196"/>
      <c r="C233" s="196"/>
      <c r="D233" s="197"/>
      <c r="E233" s="198"/>
      <c r="F233" s="199"/>
      <c r="G233" s="200"/>
      <c r="H233" s="201"/>
      <c r="I233" s="201"/>
      <c r="J233" s="202"/>
      <c r="K233" s="203"/>
      <c r="L233" s="204"/>
      <c r="M233" s="205"/>
      <c r="N233" s="206"/>
      <c r="O233" s="206"/>
      <c r="P233" s="206"/>
      <c r="Q233" s="206"/>
      <c r="R233" s="206"/>
      <c r="S233" s="207"/>
      <c r="T233" s="205"/>
      <c r="U233" s="206"/>
      <c r="V233" s="206"/>
      <c r="W233" s="206"/>
      <c r="X233" s="206"/>
      <c r="Y233" s="206"/>
      <c r="Z233" s="207"/>
      <c r="AA233" s="205"/>
      <c r="AB233" s="206"/>
      <c r="AC233" s="206"/>
      <c r="AD233" s="206"/>
      <c r="AE233" s="206"/>
      <c r="AF233" s="206"/>
      <c r="AG233" s="207"/>
      <c r="AH233" s="205"/>
      <c r="AI233" s="206"/>
      <c r="AJ233" s="206"/>
      <c r="AK233" s="206"/>
      <c r="AL233" s="206"/>
      <c r="AM233" s="206"/>
      <c r="AN233" s="207"/>
      <c r="AO233" s="205"/>
      <c r="AP233" s="206"/>
      <c r="AQ233" s="206"/>
      <c r="AR233" s="206"/>
      <c r="AS233" s="206"/>
      <c r="AT233" s="206"/>
      <c r="AU233" s="207"/>
      <c r="AV233" s="205"/>
      <c r="AW233" s="206"/>
      <c r="AX233" s="206"/>
      <c r="AY233" s="206"/>
      <c r="AZ233" s="206"/>
      <c r="BA233" s="206"/>
      <c r="BB233" s="207"/>
    </row>
    <row r="234" spans="1:54" x14ac:dyDescent="0.3">
      <c r="A234" s="196"/>
      <c r="B234" s="196"/>
      <c r="C234" s="196"/>
      <c r="D234" s="197"/>
      <c r="E234" s="198"/>
      <c r="F234" s="199"/>
      <c r="G234" s="200"/>
      <c r="H234" s="201"/>
      <c r="I234" s="201"/>
      <c r="J234" s="202"/>
      <c r="K234" s="203"/>
      <c r="L234" s="204"/>
      <c r="M234" s="205"/>
      <c r="N234" s="206"/>
      <c r="O234" s="206"/>
      <c r="P234" s="206"/>
      <c r="Q234" s="206"/>
      <c r="R234" s="206"/>
      <c r="S234" s="207"/>
      <c r="T234" s="205"/>
      <c r="U234" s="206"/>
      <c r="V234" s="206"/>
      <c r="W234" s="206"/>
      <c r="X234" s="206"/>
      <c r="Y234" s="206"/>
      <c r="Z234" s="207"/>
      <c r="AA234" s="205"/>
      <c r="AB234" s="206"/>
      <c r="AC234" s="206"/>
      <c r="AD234" s="206"/>
      <c r="AE234" s="206"/>
      <c r="AF234" s="206"/>
      <c r="AG234" s="207"/>
      <c r="AH234" s="205"/>
      <c r="AI234" s="206"/>
      <c r="AJ234" s="206"/>
      <c r="AK234" s="206"/>
      <c r="AL234" s="206"/>
      <c r="AM234" s="206"/>
      <c r="AN234" s="207"/>
      <c r="AO234" s="205"/>
      <c r="AP234" s="206"/>
      <c r="AQ234" s="206"/>
      <c r="AR234" s="206"/>
      <c r="AS234" s="206"/>
      <c r="AT234" s="206"/>
      <c r="AU234" s="207"/>
      <c r="AV234" s="205"/>
      <c r="AW234" s="206"/>
      <c r="AX234" s="206"/>
      <c r="AY234" s="206"/>
      <c r="AZ234" s="206"/>
      <c r="BA234" s="206"/>
      <c r="BB234" s="207"/>
    </row>
    <row r="235" spans="1:54" x14ac:dyDescent="0.3">
      <c r="A235" s="196"/>
      <c r="B235" s="196"/>
      <c r="C235" s="196"/>
      <c r="D235" s="197"/>
      <c r="E235" s="198"/>
      <c r="F235" s="199"/>
      <c r="G235" s="200"/>
      <c r="H235" s="201"/>
      <c r="I235" s="201"/>
      <c r="J235" s="202"/>
      <c r="K235" s="203"/>
      <c r="L235" s="204"/>
      <c r="M235" s="205"/>
      <c r="N235" s="206"/>
      <c r="O235" s="206"/>
      <c r="P235" s="206"/>
      <c r="Q235" s="206"/>
      <c r="R235" s="206"/>
      <c r="S235" s="207"/>
      <c r="T235" s="205"/>
      <c r="U235" s="206"/>
      <c r="V235" s="206"/>
      <c r="W235" s="206"/>
      <c r="X235" s="206"/>
      <c r="Y235" s="206"/>
      <c r="Z235" s="207"/>
      <c r="AA235" s="205"/>
      <c r="AB235" s="206"/>
      <c r="AC235" s="206"/>
      <c r="AD235" s="206"/>
      <c r="AE235" s="206"/>
      <c r="AF235" s="206"/>
      <c r="AG235" s="207"/>
      <c r="AH235" s="205"/>
      <c r="AI235" s="206"/>
      <c r="AJ235" s="206"/>
      <c r="AK235" s="206"/>
      <c r="AL235" s="206"/>
      <c r="AM235" s="206"/>
      <c r="AN235" s="207"/>
      <c r="AO235" s="205"/>
      <c r="AP235" s="206"/>
      <c r="AQ235" s="206"/>
      <c r="AR235" s="206"/>
      <c r="AS235" s="206"/>
      <c r="AT235" s="206"/>
      <c r="AU235" s="207"/>
      <c r="AV235" s="205"/>
      <c r="AW235" s="206"/>
      <c r="AX235" s="206"/>
      <c r="AY235" s="206"/>
      <c r="AZ235" s="206"/>
      <c r="BA235" s="206"/>
      <c r="BB235" s="207"/>
    </row>
    <row r="236" spans="1:54" x14ac:dyDescent="0.3">
      <c r="A236" s="196"/>
      <c r="B236" s="196"/>
      <c r="C236" s="196"/>
      <c r="D236" s="197"/>
      <c r="E236" s="198"/>
      <c r="F236" s="199"/>
      <c r="G236" s="200"/>
      <c r="H236" s="201"/>
      <c r="I236" s="201"/>
      <c r="J236" s="202"/>
      <c r="K236" s="203"/>
      <c r="L236" s="204"/>
      <c r="M236" s="205"/>
      <c r="N236" s="206"/>
      <c r="O236" s="206"/>
      <c r="P236" s="206"/>
      <c r="Q236" s="206"/>
      <c r="R236" s="206"/>
      <c r="S236" s="207"/>
      <c r="T236" s="205"/>
      <c r="U236" s="206"/>
      <c r="V236" s="206"/>
      <c r="W236" s="206"/>
      <c r="X236" s="206"/>
      <c r="Y236" s="206"/>
      <c r="Z236" s="207"/>
      <c r="AA236" s="205"/>
      <c r="AB236" s="206"/>
      <c r="AC236" s="206"/>
      <c r="AD236" s="206"/>
      <c r="AE236" s="206"/>
      <c r="AF236" s="206"/>
      <c r="AG236" s="207"/>
      <c r="AH236" s="205"/>
      <c r="AI236" s="206"/>
      <c r="AJ236" s="206"/>
      <c r="AK236" s="206"/>
      <c r="AL236" s="206"/>
      <c r="AM236" s="206"/>
      <c r="AN236" s="207"/>
      <c r="AO236" s="205"/>
      <c r="AP236" s="206"/>
      <c r="AQ236" s="206"/>
      <c r="AR236" s="206"/>
      <c r="AS236" s="206"/>
      <c r="AT236" s="206"/>
      <c r="AU236" s="207"/>
      <c r="AV236" s="205"/>
      <c r="AW236" s="206"/>
      <c r="AX236" s="206"/>
      <c r="AY236" s="206"/>
      <c r="AZ236" s="206"/>
      <c r="BA236" s="206"/>
      <c r="BB236" s="207"/>
    </row>
    <row r="237" spans="1:54" x14ac:dyDescent="0.3">
      <c r="A237" s="196"/>
      <c r="B237" s="196"/>
      <c r="C237" s="196"/>
      <c r="D237" s="197"/>
      <c r="E237" s="198"/>
      <c r="F237" s="199"/>
      <c r="G237" s="200"/>
      <c r="H237" s="201"/>
      <c r="I237" s="201"/>
      <c r="J237" s="202"/>
      <c r="K237" s="203"/>
      <c r="L237" s="204"/>
      <c r="M237" s="205"/>
      <c r="N237" s="206"/>
      <c r="O237" s="206"/>
      <c r="P237" s="206"/>
      <c r="Q237" s="206"/>
      <c r="R237" s="206"/>
      <c r="S237" s="207"/>
      <c r="T237" s="205"/>
      <c r="U237" s="206"/>
      <c r="V237" s="206"/>
      <c r="W237" s="206"/>
      <c r="X237" s="206"/>
      <c r="Y237" s="206"/>
      <c r="Z237" s="207"/>
      <c r="AA237" s="205"/>
      <c r="AB237" s="206"/>
      <c r="AC237" s="206"/>
      <c r="AD237" s="206"/>
      <c r="AE237" s="206"/>
      <c r="AF237" s="206"/>
      <c r="AG237" s="207"/>
      <c r="AH237" s="205"/>
      <c r="AI237" s="206"/>
      <c r="AJ237" s="206"/>
      <c r="AK237" s="206"/>
      <c r="AL237" s="206"/>
      <c r="AM237" s="206"/>
      <c r="AN237" s="207"/>
      <c r="AO237" s="205"/>
      <c r="AP237" s="206"/>
      <c r="AQ237" s="206"/>
      <c r="AR237" s="206"/>
      <c r="AS237" s="206"/>
      <c r="AT237" s="206"/>
      <c r="AU237" s="207"/>
      <c r="AV237" s="205"/>
      <c r="AW237" s="206"/>
      <c r="AX237" s="206"/>
      <c r="AY237" s="206"/>
      <c r="AZ237" s="206"/>
      <c r="BA237" s="206"/>
      <c r="BB237" s="207"/>
    </row>
    <row r="238" spans="1:54" x14ac:dyDescent="0.3">
      <c r="A238" s="196"/>
      <c r="B238" s="196"/>
      <c r="C238" s="196"/>
      <c r="D238" s="197"/>
      <c r="E238" s="198"/>
      <c r="F238" s="199"/>
      <c r="G238" s="200"/>
      <c r="H238" s="201"/>
      <c r="I238" s="201"/>
      <c r="J238" s="202"/>
      <c r="K238" s="203"/>
      <c r="L238" s="204"/>
      <c r="M238" s="205"/>
      <c r="N238" s="206"/>
      <c r="O238" s="206"/>
      <c r="P238" s="206"/>
      <c r="Q238" s="206"/>
      <c r="R238" s="206"/>
      <c r="S238" s="207"/>
      <c r="T238" s="205"/>
      <c r="U238" s="206"/>
      <c r="V238" s="206"/>
      <c r="W238" s="206"/>
      <c r="X238" s="206"/>
      <c r="Y238" s="206"/>
      <c r="Z238" s="207"/>
      <c r="AA238" s="205"/>
      <c r="AB238" s="206"/>
      <c r="AC238" s="206"/>
      <c r="AD238" s="206"/>
      <c r="AE238" s="206"/>
      <c r="AF238" s="206"/>
      <c r="AG238" s="207"/>
      <c r="AH238" s="205"/>
      <c r="AI238" s="206"/>
      <c r="AJ238" s="206"/>
      <c r="AK238" s="206"/>
      <c r="AL238" s="206"/>
      <c r="AM238" s="206"/>
      <c r="AN238" s="207"/>
      <c r="AO238" s="205"/>
      <c r="AP238" s="206"/>
      <c r="AQ238" s="206"/>
      <c r="AR238" s="206"/>
      <c r="AS238" s="206"/>
      <c r="AT238" s="206"/>
      <c r="AU238" s="207"/>
      <c r="AV238" s="205"/>
      <c r="AW238" s="206"/>
      <c r="AX238" s="206"/>
      <c r="AY238" s="206"/>
      <c r="AZ238" s="206"/>
      <c r="BA238" s="206"/>
      <c r="BB238" s="207"/>
    </row>
    <row r="239" spans="1:54" x14ac:dyDescent="0.3">
      <c r="A239" s="196"/>
      <c r="B239" s="196"/>
      <c r="C239" s="196"/>
      <c r="D239" s="197"/>
      <c r="E239" s="198"/>
      <c r="F239" s="199"/>
      <c r="G239" s="200"/>
      <c r="H239" s="201"/>
      <c r="I239" s="201"/>
      <c r="J239" s="202"/>
      <c r="K239" s="203"/>
      <c r="L239" s="204"/>
      <c r="M239" s="205"/>
      <c r="N239" s="206"/>
      <c r="O239" s="206"/>
      <c r="P239" s="206"/>
      <c r="Q239" s="206"/>
      <c r="R239" s="206"/>
      <c r="S239" s="207"/>
      <c r="T239" s="205"/>
      <c r="U239" s="206"/>
      <c r="V239" s="206"/>
      <c r="W239" s="206"/>
      <c r="X239" s="206"/>
      <c r="Y239" s="206"/>
      <c r="Z239" s="207"/>
      <c r="AA239" s="205"/>
      <c r="AB239" s="206"/>
      <c r="AC239" s="206"/>
      <c r="AD239" s="206"/>
      <c r="AE239" s="206"/>
      <c r="AF239" s="206"/>
      <c r="AG239" s="207"/>
      <c r="AH239" s="205"/>
      <c r="AI239" s="206"/>
      <c r="AJ239" s="206"/>
      <c r="AK239" s="206"/>
      <c r="AL239" s="206"/>
      <c r="AM239" s="206"/>
      <c r="AN239" s="207"/>
      <c r="AO239" s="205"/>
      <c r="AP239" s="206"/>
      <c r="AQ239" s="206"/>
      <c r="AR239" s="206"/>
      <c r="AS239" s="206"/>
      <c r="AT239" s="206"/>
      <c r="AU239" s="207"/>
      <c r="AV239" s="205"/>
      <c r="AW239" s="206"/>
      <c r="AX239" s="206"/>
      <c r="AY239" s="206"/>
      <c r="AZ239" s="206"/>
      <c r="BA239" s="206"/>
      <c r="BB239" s="207"/>
    </row>
    <row r="240" spans="1:54" x14ac:dyDescent="0.3">
      <c r="A240" s="196"/>
      <c r="B240" s="196"/>
      <c r="C240" s="196"/>
      <c r="D240" s="197"/>
      <c r="E240" s="198"/>
      <c r="F240" s="199"/>
      <c r="G240" s="200"/>
      <c r="H240" s="201"/>
      <c r="I240" s="201"/>
      <c r="J240" s="202"/>
      <c r="K240" s="203"/>
      <c r="L240" s="204"/>
      <c r="M240" s="205"/>
      <c r="N240" s="206"/>
      <c r="O240" s="206"/>
      <c r="P240" s="206"/>
      <c r="Q240" s="206"/>
      <c r="R240" s="206"/>
      <c r="S240" s="207"/>
      <c r="T240" s="205"/>
      <c r="U240" s="206"/>
      <c r="V240" s="206"/>
      <c r="W240" s="206"/>
      <c r="X240" s="206"/>
      <c r="Y240" s="206"/>
      <c r="Z240" s="207"/>
      <c r="AA240" s="205"/>
      <c r="AB240" s="206"/>
      <c r="AC240" s="206"/>
      <c r="AD240" s="206"/>
      <c r="AE240" s="206"/>
      <c r="AF240" s="206"/>
      <c r="AG240" s="207"/>
      <c r="AH240" s="205"/>
      <c r="AI240" s="206"/>
      <c r="AJ240" s="206"/>
      <c r="AK240" s="206"/>
      <c r="AL240" s="206"/>
      <c r="AM240" s="206"/>
      <c r="AN240" s="207"/>
      <c r="AO240" s="205"/>
      <c r="AP240" s="206"/>
      <c r="AQ240" s="206"/>
      <c r="AR240" s="206"/>
      <c r="AS240" s="206"/>
      <c r="AT240" s="206"/>
      <c r="AU240" s="207"/>
      <c r="AV240" s="205"/>
      <c r="AW240" s="206"/>
      <c r="AX240" s="206"/>
      <c r="AY240" s="206"/>
      <c r="AZ240" s="206"/>
      <c r="BA240" s="206"/>
      <c r="BB240" s="207"/>
    </row>
    <row r="241" spans="1:54" x14ac:dyDescent="0.3">
      <c r="A241" s="196"/>
      <c r="B241" s="196"/>
      <c r="C241" s="196"/>
      <c r="D241" s="197"/>
      <c r="E241" s="198"/>
      <c r="F241" s="199"/>
      <c r="G241" s="200"/>
      <c r="H241" s="201"/>
      <c r="I241" s="201"/>
      <c r="J241" s="202"/>
      <c r="K241" s="203"/>
      <c r="L241" s="204"/>
      <c r="M241" s="205"/>
      <c r="N241" s="206"/>
      <c r="O241" s="206"/>
      <c r="P241" s="206"/>
      <c r="Q241" s="206"/>
      <c r="R241" s="206"/>
      <c r="S241" s="207"/>
      <c r="T241" s="205"/>
      <c r="U241" s="206"/>
      <c r="V241" s="206"/>
      <c r="W241" s="206"/>
      <c r="X241" s="206"/>
      <c r="Y241" s="206"/>
      <c r="Z241" s="207"/>
      <c r="AA241" s="205"/>
      <c r="AB241" s="206"/>
      <c r="AC241" s="206"/>
      <c r="AD241" s="206"/>
      <c r="AE241" s="206"/>
      <c r="AF241" s="206"/>
      <c r="AG241" s="207"/>
      <c r="AH241" s="205"/>
      <c r="AI241" s="206"/>
      <c r="AJ241" s="206"/>
      <c r="AK241" s="206"/>
      <c r="AL241" s="206"/>
      <c r="AM241" s="206"/>
      <c r="AN241" s="207"/>
      <c r="AO241" s="205"/>
      <c r="AP241" s="206"/>
      <c r="AQ241" s="206"/>
      <c r="AR241" s="206"/>
      <c r="AS241" s="206"/>
      <c r="AT241" s="206"/>
      <c r="AU241" s="207"/>
      <c r="AV241" s="205"/>
      <c r="AW241" s="206"/>
      <c r="AX241" s="206"/>
      <c r="AY241" s="206"/>
      <c r="AZ241" s="206"/>
      <c r="BA241" s="206"/>
      <c r="BB241" s="207"/>
    </row>
    <row r="242" spans="1:54" x14ac:dyDescent="0.3">
      <c r="A242" s="196"/>
      <c r="B242" s="196"/>
      <c r="C242" s="196"/>
      <c r="D242" s="197"/>
      <c r="E242" s="198"/>
      <c r="F242" s="199"/>
      <c r="G242" s="200"/>
      <c r="H242" s="201"/>
      <c r="I242" s="201"/>
      <c r="J242" s="202"/>
      <c r="K242" s="203"/>
      <c r="L242" s="204"/>
      <c r="M242" s="205"/>
      <c r="N242" s="206"/>
      <c r="O242" s="206"/>
      <c r="P242" s="206"/>
      <c r="Q242" s="206"/>
      <c r="R242" s="206"/>
      <c r="S242" s="207"/>
      <c r="T242" s="205"/>
      <c r="U242" s="206"/>
      <c r="V242" s="206"/>
      <c r="W242" s="206"/>
      <c r="X242" s="206"/>
      <c r="Y242" s="206"/>
      <c r="Z242" s="207"/>
      <c r="AA242" s="205"/>
      <c r="AB242" s="206"/>
      <c r="AC242" s="206"/>
      <c r="AD242" s="206"/>
      <c r="AE242" s="206"/>
      <c r="AF242" s="206"/>
      <c r="AG242" s="207"/>
      <c r="AH242" s="205"/>
      <c r="AI242" s="206"/>
      <c r="AJ242" s="206"/>
      <c r="AK242" s="206"/>
      <c r="AL242" s="206"/>
      <c r="AM242" s="206"/>
      <c r="AN242" s="207"/>
      <c r="AO242" s="205"/>
      <c r="AP242" s="206"/>
      <c r="AQ242" s="206"/>
      <c r="AR242" s="206"/>
      <c r="AS242" s="206"/>
      <c r="AT242" s="206"/>
      <c r="AU242" s="207"/>
      <c r="AV242" s="205"/>
      <c r="AW242" s="206"/>
      <c r="AX242" s="206"/>
      <c r="AY242" s="206"/>
      <c r="AZ242" s="206"/>
      <c r="BA242" s="206"/>
      <c r="BB242" s="207"/>
    </row>
    <row r="243" spans="1:54" x14ac:dyDescent="0.3">
      <c r="A243" s="196"/>
      <c r="B243" s="196"/>
      <c r="C243" s="196"/>
      <c r="D243" s="197"/>
      <c r="E243" s="198"/>
      <c r="F243" s="199"/>
      <c r="G243" s="200"/>
      <c r="H243" s="201"/>
      <c r="I243" s="201"/>
      <c r="J243" s="202"/>
      <c r="K243" s="203"/>
      <c r="L243" s="204"/>
      <c r="M243" s="205"/>
      <c r="N243" s="206"/>
      <c r="O243" s="206"/>
      <c r="P243" s="206"/>
      <c r="Q243" s="206"/>
      <c r="R243" s="206"/>
      <c r="S243" s="207"/>
      <c r="T243" s="205"/>
      <c r="U243" s="206"/>
      <c r="V243" s="206"/>
      <c r="W243" s="206"/>
      <c r="X243" s="206"/>
      <c r="Y243" s="206"/>
      <c r="Z243" s="207"/>
      <c r="AA243" s="205"/>
      <c r="AB243" s="206"/>
      <c r="AC243" s="206"/>
      <c r="AD243" s="206"/>
      <c r="AE243" s="206"/>
      <c r="AF243" s="206"/>
      <c r="AG243" s="207"/>
      <c r="AH243" s="205"/>
      <c r="AI243" s="206"/>
      <c r="AJ243" s="206"/>
      <c r="AK243" s="206"/>
      <c r="AL243" s="206"/>
      <c r="AM243" s="206"/>
      <c r="AN243" s="207"/>
      <c r="AO243" s="205"/>
      <c r="AP243" s="206"/>
      <c r="AQ243" s="206"/>
      <c r="AR243" s="206"/>
      <c r="AS243" s="206"/>
      <c r="AT243" s="206"/>
      <c r="AU243" s="207"/>
      <c r="AV243" s="205"/>
      <c r="AW243" s="206"/>
      <c r="AX243" s="206"/>
      <c r="AY243" s="206"/>
      <c r="AZ243" s="206"/>
      <c r="BA243" s="206"/>
      <c r="BB243" s="207"/>
    </row>
    <row r="244" spans="1:54" x14ac:dyDescent="0.3">
      <c r="A244" s="196"/>
      <c r="B244" s="196"/>
      <c r="C244" s="196"/>
      <c r="D244" s="197"/>
      <c r="E244" s="198"/>
      <c r="F244" s="199"/>
      <c r="G244" s="200"/>
      <c r="H244" s="201"/>
      <c r="I244" s="201"/>
      <c r="J244" s="202"/>
      <c r="K244" s="203"/>
      <c r="L244" s="204"/>
      <c r="M244" s="205"/>
      <c r="N244" s="206"/>
      <c r="O244" s="206"/>
      <c r="P244" s="206"/>
      <c r="Q244" s="206"/>
      <c r="R244" s="206"/>
      <c r="S244" s="207"/>
      <c r="T244" s="205"/>
      <c r="U244" s="206"/>
      <c r="V244" s="206"/>
      <c r="W244" s="206"/>
      <c r="X244" s="206"/>
      <c r="Y244" s="206"/>
      <c r="Z244" s="207"/>
      <c r="AA244" s="205"/>
      <c r="AB244" s="206"/>
      <c r="AC244" s="206"/>
      <c r="AD244" s="206"/>
      <c r="AE244" s="206"/>
      <c r="AF244" s="206"/>
      <c r="AG244" s="207"/>
      <c r="AH244" s="205"/>
      <c r="AI244" s="206"/>
      <c r="AJ244" s="206"/>
      <c r="AK244" s="206"/>
      <c r="AL244" s="206"/>
      <c r="AM244" s="206"/>
      <c r="AN244" s="207"/>
      <c r="AO244" s="205"/>
      <c r="AP244" s="206"/>
      <c r="AQ244" s="206"/>
      <c r="AR244" s="206"/>
      <c r="AS244" s="206"/>
      <c r="AT244" s="206"/>
      <c r="AU244" s="207"/>
      <c r="AV244" s="205"/>
      <c r="AW244" s="206"/>
      <c r="AX244" s="206"/>
      <c r="AY244" s="206"/>
      <c r="AZ244" s="206"/>
      <c r="BA244" s="206"/>
      <c r="BB244" s="207"/>
    </row>
    <row r="245" spans="1:54" x14ac:dyDescent="0.3">
      <c r="A245" s="196"/>
      <c r="B245" s="196"/>
      <c r="C245" s="196"/>
      <c r="D245" s="197"/>
      <c r="E245" s="198"/>
      <c r="F245" s="199"/>
      <c r="G245" s="200"/>
      <c r="H245" s="201"/>
      <c r="I245" s="201"/>
      <c r="J245" s="202"/>
      <c r="K245" s="203"/>
      <c r="L245" s="204"/>
      <c r="M245" s="205"/>
      <c r="N245" s="206"/>
      <c r="O245" s="206"/>
      <c r="P245" s="206"/>
      <c r="Q245" s="206"/>
      <c r="R245" s="206"/>
      <c r="S245" s="207"/>
      <c r="T245" s="205"/>
      <c r="U245" s="206"/>
      <c r="V245" s="206"/>
      <c r="W245" s="206"/>
      <c r="X245" s="206"/>
      <c r="Y245" s="206"/>
      <c r="Z245" s="207"/>
      <c r="AA245" s="205"/>
      <c r="AB245" s="206"/>
      <c r="AC245" s="206"/>
      <c r="AD245" s="206"/>
      <c r="AE245" s="206"/>
      <c r="AF245" s="206"/>
      <c r="AG245" s="207"/>
      <c r="AH245" s="205"/>
      <c r="AI245" s="206"/>
      <c r="AJ245" s="206"/>
      <c r="AK245" s="206"/>
      <c r="AL245" s="206"/>
      <c r="AM245" s="206"/>
      <c r="AN245" s="207"/>
      <c r="AO245" s="205"/>
      <c r="AP245" s="206"/>
      <c r="AQ245" s="206"/>
      <c r="AR245" s="206"/>
      <c r="AS245" s="206"/>
      <c r="AT245" s="206"/>
      <c r="AU245" s="207"/>
      <c r="AV245" s="205"/>
      <c r="AW245" s="206"/>
      <c r="AX245" s="206"/>
      <c r="AY245" s="206"/>
      <c r="AZ245" s="206"/>
      <c r="BA245" s="206"/>
      <c r="BB245" s="207"/>
    </row>
    <row r="246" spans="1:54" x14ac:dyDescent="0.3">
      <c r="A246" s="196"/>
      <c r="B246" s="196"/>
      <c r="C246" s="196"/>
      <c r="D246" s="197"/>
      <c r="E246" s="198"/>
      <c r="F246" s="199"/>
      <c r="G246" s="200"/>
      <c r="H246" s="201"/>
      <c r="I246" s="201"/>
      <c r="J246" s="202"/>
      <c r="K246" s="203"/>
      <c r="L246" s="204"/>
      <c r="M246" s="205"/>
      <c r="N246" s="206"/>
      <c r="O246" s="206"/>
      <c r="P246" s="206"/>
      <c r="Q246" s="206"/>
      <c r="R246" s="206"/>
      <c r="S246" s="207"/>
      <c r="T246" s="205"/>
      <c r="U246" s="206"/>
      <c r="V246" s="206"/>
      <c r="W246" s="206"/>
      <c r="X246" s="206"/>
      <c r="Y246" s="206"/>
      <c r="Z246" s="207"/>
      <c r="AA246" s="205"/>
      <c r="AB246" s="206"/>
      <c r="AC246" s="206"/>
      <c r="AD246" s="206"/>
      <c r="AE246" s="206"/>
      <c r="AF246" s="206"/>
      <c r="AG246" s="207"/>
      <c r="AH246" s="205"/>
      <c r="AI246" s="206"/>
      <c r="AJ246" s="206"/>
      <c r="AK246" s="206"/>
      <c r="AL246" s="206"/>
      <c r="AM246" s="206"/>
      <c r="AN246" s="207"/>
      <c r="AO246" s="205"/>
      <c r="AP246" s="206"/>
      <c r="AQ246" s="206"/>
      <c r="AR246" s="206"/>
      <c r="AS246" s="206"/>
      <c r="AT246" s="206"/>
      <c r="AU246" s="207"/>
      <c r="AV246" s="205"/>
      <c r="AW246" s="206"/>
      <c r="AX246" s="206"/>
      <c r="AY246" s="206"/>
      <c r="AZ246" s="206"/>
      <c r="BA246" s="206"/>
      <c r="BB246" s="207"/>
    </row>
    <row r="247" spans="1:54" x14ac:dyDescent="0.3">
      <c r="A247" s="196"/>
      <c r="B247" s="196"/>
      <c r="C247" s="196"/>
      <c r="D247" s="197"/>
      <c r="E247" s="198"/>
      <c r="F247" s="199"/>
      <c r="G247" s="200"/>
      <c r="H247" s="201"/>
      <c r="I247" s="201"/>
      <c r="J247" s="202"/>
      <c r="K247" s="203"/>
      <c r="L247" s="204"/>
      <c r="M247" s="205"/>
      <c r="N247" s="206"/>
      <c r="O247" s="206"/>
      <c r="P247" s="206"/>
      <c r="Q247" s="206"/>
      <c r="R247" s="206"/>
      <c r="S247" s="207"/>
      <c r="T247" s="205"/>
      <c r="U247" s="206"/>
      <c r="V247" s="206"/>
      <c r="W247" s="206"/>
      <c r="X247" s="206"/>
      <c r="Y247" s="206"/>
      <c r="Z247" s="207"/>
      <c r="AA247" s="205"/>
      <c r="AB247" s="206"/>
      <c r="AC247" s="206"/>
      <c r="AD247" s="206"/>
      <c r="AE247" s="206"/>
      <c r="AF247" s="206"/>
      <c r="AG247" s="207"/>
      <c r="AH247" s="205"/>
      <c r="AI247" s="206"/>
      <c r="AJ247" s="206"/>
      <c r="AK247" s="206"/>
      <c r="AL247" s="206"/>
      <c r="AM247" s="206"/>
      <c r="AN247" s="207"/>
      <c r="AO247" s="205"/>
      <c r="AP247" s="206"/>
      <c r="AQ247" s="206"/>
      <c r="AR247" s="206"/>
      <c r="AS247" s="206"/>
      <c r="AT247" s="206"/>
      <c r="AU247" s="207"/>
      <c r="AV247" s="205"/>
      <c r="AW247" s="206"/>
      <c r="AX247" s="206"/>
      <c r="AY247" s="206"/>
      <c r="AZ247" s="206"/>
      <c r="BA247" s="206"/>
      <c r="BB247" s="207"/>
    </row>
    <row r="248" spans="1:54" x14ac:dyDescent="0.3">
      <c r="A248" s="196"/>
      <c r="B248" s="196"/>
      <c r="C248" s="196"/>
      <c r="D248" s="197"/>
      <c r="E248" s="198"/>
      <c r="F248" s="199"/>
      <c r="G248" s="200"/>
      <c r="H248" s="201"/>
      <c r="I248" s="201"/>
      <c r="J248" s="202"/>
      <c r="K248" s="203"/>
      <c r="L248" s="204"/>
      <c r="M248" s="205"/>
      <c r="N248" s="206"/>
      <c r="O248" s="206"/>
      <c r="P248" s="206"/>
      <c r="Q248" s="206"/>
      <c r="R248" s="206"/>
      <c r="S248" s="207"/>
      <c r="T248" s="205"/>
      <c r="U248" s="206"/>
      <c r="V248" s="206"/>
      <c r="W248" s="206"/>
      <c r="X248" s="206"/>
      <c r="Y248" s="206"/>
      <c r="Z248" s="207"/>
      <c r="AA248" s="205"/>
      <c r="AB248" s="206"/>
      <c r="AC248" s="206"/>
      <c r="AD248" s="206"/>
      <c r="AE248" s="206"/>
      <c r="AF248" s="206"/>
      <c r="AG248" s="207"/>
      <c r="AH248" s="205"/>
      <c r="AI248" s="206"/>
      <c r="AJ248" s="206"/>
      <c r="AK248" s="206"/>
      <c r="AL248" s="206"/>
      <c r="AM248" s="206"/>
      <c r="AN248" s="207"/>
      <c r="AO248" s="205"/>
      <c r="AP248" s="206"/>
      <c r="AQ248" s="206"/>
      <c r="AR248" s="206"/>
      <c r="AS248" s="206"/>
      <c r="AT248" s="206"/>
      <c r="AU248" s="207"/>
      <c r="AV248" s="205"/>
      <c r="AW248" s="206"/>
      <c r="AX248" s="206"/>
      <c r="AY248" s="206"/>
      <c r="AZ248" s="206"/>
      <c r="BA248" s="206"/>
      <c r="BB248" s="207"/>
    </row>
    <row r="249" spans="1:54" x14ac:dyDescent="0.3">
      <c r="A249" s="196"/>
      <c r="B249" s="196"/>
      <c r="C249" s="196"/>
      <c r="D249" s="197"/>
      <c r="E249" s="198"/>
      <c r="F249" s="199"/>
      <c r="G249" s="200"/>
      <c r="H249" s="201"/>
      <c r="I249" s="201"/>
      <c r="J249" s="202"/>
      <c r="K249" s="203"/>
      <c r="L249" s="204"/>
      <c r="M249" s="205"/>
      <c r="N249" s="206"/>
      <c r="O249" s="206"/>
      <c r="P249" s="206"/>
      <c r="Q249" s="206"/>
      <c r="R249" s="206"/>
      <c r="S249" s="207"/>
      <c r="T249" s="205"/>
      <c r="U249" s="206"/>
      <c r="V249" s="206"/>
      <c r="W249" s="206"/>
      <c r="X249" s="206"/>
      <c r="Y249" s="206"/>
      <c r="Z249" s="207"/>
      <c r="AA249" s="205"/>
      <c r="AB249" s="206"/>
      <c r="AC249" s="206"/>
      <c r="AD249" s="206"/>
      <c r="AE249" s="206"/>
      <c r="AF249" s="206"/>
      <c r="AG249" s="207"/>
      <c r="AH249" s="205"/>
      <c r="AI249" s="206"/>
      <c r="AJ249" s="206"/>
      <c r="AK249" s="206"/>
      <c r="AL249" s="206"/>
      <c r="AM249" s="206"/>
      <c r="AN249" s="207"/>
      <c r="AO249" s="205"/>
      <c r="AP249" s="206"/>
      <c r="AQ249" s="206"/>
      <c r="AR249" s="206"/>
      <c r="AS249" s="206"/>
      <c r="AT249" s="206"/>
      <c r="AU249" s="207"/>
      <c r="AV249" s="205"/>
      <c r="AW249" s="206"/>
      <c r="AX249" s="206"/>
      <c r="AY249" s="206"/>
      <c r="AZ249" s="206"/>
      <c r="BA249" s="206"/>
      <c r="BB249" s="207"/>
    </row>
    <row r="250" spans="1:54" x14ac:dyDescent="0.3">
      <c r="A250" s="196"/>
      <c r="B250" s="196"/>
      <c r="C250" s="196"/>
      <c r="D250" s="197"/>
      <c r="E250" s="198"/>
      <c r="F250" s="199"/>
      <c r="G250" s="200"/>
      <c r="H250" s="201"/>
      <c r="I250" s="201"/>
      <c r="J250" s="202"/>
      <c r="K250" s="203"/>
      <c r="L250" s="204"/>
      <c r="M250" s="205"/>
      <c r="N250" s="206"/>
      <c r="O250" s="206"/>
      <c r="P250" s="206"/>
      <c r="Q250" s="206"/>
      <c r="R250" s="206"/>
      <c r="S250" s="207"/>
      <c r="T250" s="205"/>
      <c r="U250" s="206"/>
      <c r="V250" s="206"/>
      <c r="W250" s="206"/>
      <c r="X250" s="206"/>
      <c r="Y250" s="206"/>
      <c r="Z250" s="207"/>
      <c r="AA250" s="205"/>
      <c r="AB250" s="206"/>
      <c r="AC250" s="206"/>
      <c r="AD250" s="206"/>
      <c r="AE250" s="206"/>
      <c r="AF250" s="206"/>
      <c r="AG250" s="207"/>
      <c r="AH250" s="205"/>
      <c r="AI250" s="206"/>
      <c r="AJ250" s="206"/>
      <c r="AK250" s="206"/>
      <c r="AL250" s="206"/>
      <c r="AM250" s="206"/>
      <c r="AN250" s="207"/>
      <c r="AO250" s="205"/>
      <c r="AP250" s="206"/>
      <c r="AQ250" s="206"/>
      <c r="AR250" s="206"/>
      <c r="AS250" s="206"/>
      <c r="AT250" s="206"/>
      <c r="AU250" s="207"/>
      <c r="AV250" s="205"/>
      <c r="AW250" s="206"/>
      <c r="AX250" s="206"/>
      <c r="AY250" s="206"/>
      <c r="AZ250" s="206"/>
      <c r="BA250" s="206"/>
      <c r="BB250" s="207"/>
    </row>
    <row r="251" spans="1:54" x14ac:dyDescent="0.3">
      <c r="A251" s="196"/>
      <c r="B251" s="196"/>
      <c r="C251" s="196"/>
      <c r="D251" s="197"/>
      <c r="E251" s="198"/>
      <c r="F251" s="199"/>
      <c r="G251" s="200"/>
      <c r="H251" s="201"/>
      <c r="I251" s="201"/>
      <c r="J251" s="202"/>
      <c r="K251" s="203"/>
      <c r="L251" s="204"/>
      <c r="M251" s="205"/>
      <c r="N251" s="206"/>
      <c r="O251" s="206"/>
      <c r="P251" s="206"/>
      <c r="Q251" s="206"/>
      <c r="R251" s="206"/>
      <c r="S251" s="207"/>
      <c r="T251" s="205"/>
      <c r="U251" s="206"/>
      <c r="V251" s="206"/>
      <c r="W251" s="206"/>
      <c r="X251" s="206"/>
      <c r="Y251" s="206"/>
      <c r="Z251" s="207"/>
      <c r="AA251" s="205"/>
      <c r="AB251" s="206"/>
      <c r="AC251" s="206"/>
      <c r="AD251" s="206"/>
      <c r="AE251" s="206"/>
      <c r="AF251" s="206"/>
      <c r="AG251" s="207"/>
      <c r="AH251" s="205"/>
      <c r="AI251" s="206"/>
      <c r="AJ251" s="206"/>
      <c r="AK251" s="206"/>
      <c r="AL251" s="206"/>
      <c r="AM251" s="206"/>
      <c r="AN251" s="207"/>
      <c r="AO251" s="205"/>
      <c r="AP251" s="206"/>
      <c r="AQ251" s="206"/>
      <c r="AR251" s="206"/>
      <c r="AS251" s="206"/>
      <c r="AT251" s="206"/>
      <c r="AU251" s="207"/>
      <c r="AV251" s="205"/>
      <c r="AW251" s="206"/>
      <c r="AX251" s="206"/>
      <c r="AY251" s="206"/>
      <c r="AZ251" s="206"/>
      <c r="BA251" s="206"/>
      <c r="BB251" s="207"/>
    </row>
    <row r="252" spans="1:54" x14ac:dyDescent="0.3">
      <c r="A252" s="196"/>
      <c r="B252" s="196"/>
      <c r="C252" s="196"/>
      <c r="D252" s="197"/>
      <c r="E252" s="198"/>
      <c r="F252" s="199"/>
      <c r="G252" s="200"/>
      <c r="H252" s="201"/>
      <c r="I252" s="201"/>
      <c r="J252" s="202"/>
      <c r="K252" s="203"/>
      <c r="L252" s="204"/>
      <c r="M252" s="205"/>
      <c r="N252" s="206"/>
      <c r="O252" s="206"/>
      <c r="P252" s="206"/>
      <c r="Q252" s="206"/>
      <c r="R252" s="206"/>
      <c r="S252" s="207"/>
      <c r="T252" s="205"/>
      <c r="U252" s="206"/>
      <c r="V252" s="206"/>
      <c r="W252" s="206"/>
      <c r="X252" s="206"/>
      <c r="Y252" s="206"/>
      <c r="Z252" s="207"/>
      <c r="AA252" s="205"/>
      <c r="AB252" s="206"/>
      <c r="AC252" s="206"/>
      <c r="AD252" s="206"/>
      <c r="AE252" s="206"/>
      <c r="AF252" s="206"/>
      <c r="AG252" s="207"/>
      <c r="AH252" s="205"/>
      <c r="AI252" s="206"/>
      <c r="AJ252" s="206"/>
      <c r="AK252" s="206"/>
      <c r="AL252" s="206"/>
      <c r="AM252" s="206"/>
      <c r="AN252" s="207"/>
      <c r="AO252" s="205"/>
      <c r="AP252" s="206"/>
      <c r="AQ252" s="206"/>
      <c r="AR252" s="206"/>
      <c r="AS252" s="206"/>
      <c r="AT252" s="206"/>
      <c r="AU252" s="207"/>
      <c r="AV252" s="205"/>
      <c r="AW252" s="206"/>
      <c r="AX252" s="206"/>
      <c r="AY252" s="206"/>
      <c r="AZ252" s="206"/>
      <c r="BA252" s="206"/>
      <c r="BB252" s="207"/>
    </row>
    <row r="253" spans="1:54" x14ac:dyDescent="0.3">
      <c r="A253" s="196"/>
      <c r="B253" s="196"/>
      <c r="C253" s="196"/>
      <c r="D253" s="197"/>
      <c r="E253" s="198"/>
      <c r="F253" s="199"/>
      <c r="G253" s="200"/>
      <c r="H253" s="201"/>
      <c r="I253" s="201"/>
      <c r="J253" s="202"/>
      <c r="K253" s="203"/>
      <c r="L253" s="204"/>
      <c r="M253" s="205"/>
      <c r="N253" s="206"/>
      <c r="O253" s="206"/>
      <c r="P253" s="206"/>
      <c r="Q253" s="206"/>
      <c r="R253" s="206"/>
      <c r="S253" s="207"/>
      <c r="T253" s="205"/>
      <c r="U253" s="206"/>
      <c r="V253" s="206"/>
      <c r="W253" s="206"/>
      <c r="X253" s="206"/>
      <c r="Y253" s="206"/>
      <c r="Z253" s="207"/>
      <c r="AA253" s="205"/>
      <c r="AB253" s="206"/>
      <c r="AC253" s="206"/>
      <c r="AD253" s="206"/>
      <c r="AE253" s="206"/>
      <c r="AF253" s="206"/>
      <c r="AG253" s="207"/>
      <c r="AH253" s="205"/>
      <c r="AI253" s="206"/>
      <c r="AJ253" s="206"/>
      <c r="AK253" s="206"/>
      <c r="AL253" s="206"/>
      <c r="AM253" s="206"/>
      <c r="AN253" s="207"/>
      <c r="AO253" s="205"/>
      <c r="AP253" s="206"/>
      <c r="AQ253" s="206"/>
      <c r="AR253" s="206"/>
      <c r="AS253" s="206"/>
      <c r="AT253" s="206"/>
      <c r="AU253" s="207"/>
      <c r="AV253" s="205"/>
      <c r="AW253" s="206"/>
      <c r="AX253" s="206"/>
      <c r="AY253" s="206"/>
      <c r="AZ253" s="206"/>
      <c r="BA253" s="206"/>
      <c r="BB253" s="207"/>
    </row>
    <row r="254" spans="1:54" x14ac:dyDescent="0.3">
      <c r="A254" s="196"/>
      <c r="B254" s="196"/>
      <c r="C254" s="196"/>
      <c r="D254" s="197"/>
      <c r="E254" s="198"/>
      <c r="F254" s="199"/>
      <c r="G254" s="200"/>
      <c r="H254" s="201"/>
      <c r="I254" s="201"/>
      <c r="J254" s="202"/>
      <c r="K254" s="203"/>
      <c r="L254" s="204"/>
      <c r="M254" s="205"/>
      <c r="N254" s="206"/>
      <c r="O254" s="206"/>
      <c r="P254" s="206"/>
      <c r="Q254" s="206"/>
      <c r="R254" s="206"/>
      <c r="S254" s="207"/>
      <c r="T254" s="205"/>
      <c r="U254" s="206"/>
      <c r="V254" s="206"/>
      <c r="W254" s="206"/>
      <c r="X254" s="206"/>
      <c r="Y254" s="206"/>
      <c r="Z254" s="207"/>
      <c r="AA254" s="205"/>
      <c r="AB254" s="206"/>
      <c r="AC254" s="206"/>
      <c r="AD254" s="206"/>
      <c r="AE254" s="206"/>
      <c r="AF254" s="206"/>
      <c r="AG254" s="207"/>
      <c r="AH254" s="205"/>
      <c r="AI254" s="206"/>
      <c r="AJ254" s="206"/>
      <c r="AK254" s="206"/>
      <c r="AL254" s="206"/>
      <c r="AM254" s="206"/>
      <c r="AN254" s="207"/>
      <c r="AO254" s="205"/>
      <c r="AP254" s="206"/>
      <c r="AQ254" s="206"/>
      <c r="AR254" s="206"/>
      <c r="AS254" s="206"/>
      <c r="AT254" s="206"/>
      <c r="AU254" s="207"/>
      <c r="AV254" s="205"/>
      <c r="AW254" s="206"/>
      <c r="AX254" s="206"/>
      <c r="AY254" s="206"/>
      <c r="AZ254" s="206"/>
      <c r="BA254" s="206"/>
      <c r="BB254" s="207"/>
    </row>
    <row r="255" spans="1:54" x14ac:dyDescent="0.3">
      <c r="A255" s="196"/>
      <c r="B255" s="196"/>
      <c r="C255" s="196"/>
      <c r="D255" s="197"/>
      <c r="E255" s="198"/>
      <c r="F255" s="199"/>
      <c r="G255" s="200"/>
      <c r="H255" s="201"/>
      <c r="I255" s="201"/>
      <c r="J255" s="202"/>
      <c r="K255" s="203"/>
      <c r="L255" s="204"/>
      <c r="M255" s="205"/>
      <c r="N255" s="206"/>
      <c r="O255" s="206"/>
      <c r="P255" s="206"/>
      <c r="Q255" s="206"/>
      <c r="R255" s="206"/>
      <c r="S255" s="207"/>
      <c r="T255" s="205"/>
      <c r="U255" s="206"/>
      <c r="V255" s="206"/>
      <c r="W255" s="206"/>
      <c r="X255" s="206"/>
      <c r="Y255" s="206"/>
      <c r="Z255" s="207"/>
      <c r="AA255" s="205"/>
      <c r="AB255" s="206"/>
      <c r="AC255" s="206"/>
      <c r="AD255" s="206"/>
      <c r="AE255" s="206"/>
      <c r="AF255" s="206"/>
      <c r="AG255" s="207"/>
      <c r="AH255" s="205"/>
      <c r="AI255" s="206"/>
      <c r="AJ255" s="206"/>
      <c r="AK255" s="206"/>
      <c r="AL255" s="206"/>
      <c r="AM255" s="206"/>
      <c r="AN255" s="207"/>
      <c r="AO255" s="205"/>
      <c r="AP255" s="206"/>
      <c r="AQ255" s="206"/>
      <c r="AR255" s="206"/>
      <c r="AS255" s="206"/>
      <c r="AT255" s="206"/>
      <c r="AU255" s="207"/>
      <c r="AV255" s="205"/>
      <c r="AW255" s="206"/>
      <c r="AX255" s="206"/>
      <c r="AY255" s="206"/>
      <c r="AZ255" s="206"/>
      <c r="BA255" s="206"/>
      <c r="BB255" s="207"/>
    </row>
    <row r="256" spans="1:54" x14ac:dyDescent="0.3">
      <c r="A256" s="196"/>
      <c r="B256" s="196"/>
      <c r="C256" s="196"/>
      <c r="D256" s="197"/>
      <c r="E256" s="198"/>
      <c r="F256" s="199"/>
      <c r="G256" s="200"/>
      <c r="H256" s="201"/>
      <c r="I256" s="201"/>
      <c r="J256" s="202"/>
      <c r="K256" s="203"/>
      <c r="L256" s="204"/>
      <c r="M256" s="205"/>
      <c r="N256" s="206"/>
      <c r="O256" s="206"/>
      <c r="P256" s="206"/>
      <c r="Q256" s="206"/>
      <c r="R256" s="206"/>
      <c r="S256" s="207"/>
      <c r="T256" s="205"/>
      <c r="U256" s="206"/>
      <c r="V256" s="206"/>
      <c r="W256" s="206"/>
      <c r="X256" s="206"/>
      <c r="Y256" s="206"/>
      <c r="Z256" s="207"/>
      <c r="AA256" s="205"/>
      <c r="AB256" s="206"/>
      <c r="AC256" s="206"/>
      <c r="AD256" s="206"/>
      <c r="AE256" s="206"/>
      <c r="AF256" s="206"/>
      <c r="AG256" s="207"/>
      <c r="AH256" s="205"/>
      <c r="AI256" s="206"/>
      <c r="AJ256" s="206"/>
      <c r="AK256" s="206"/>
      <c r="AL256" s="206"/>
      <c r="AM256" s="206"/>
      <c r="AN256" s="207"/>
      <c r="AO256" s="205"/>
      <c r="AP256" s="206"/>
      <c r="AQ256" s="206"/>
      <c r="AR256" s="206"/>
      <c r="AS256" s="206"/>
      <c r="AT256" s="206"/>
      <c r="AU256" s="207"/>
      <c r="AV256" s="205"/>
      <c r="AW256" s="206"/>
      <c r="AX256" s="206"/>
      <c r="AY256" s="206"/>
      <c r="AZ256" s="206"/>
      <c r="BA256" s="206"/>
      <c r="BB256" s="207"/>
    </row>
    <row r="257" spans="1:54" x14ac:dyDescent="0.3">
      <c r="A257" s="196"/>
      <c r="B257" s="196"/>
      <c r="C257" s="196"/>
      <c r="D257" s="197"/>
      <c r="E257" s="198"/>
      <c r="F257" s="199"/>
      <c r="G257" s="200"/>
      <c r="H257" s="201"/>
      <c r="I257" s="201"/>
      <c r="J257" s="202"/>
      <c r="K257" s="203"/>
      <c r="L257" s="204"/>
      <c r="M257" s="205"/>
      <c r="N257" s="206"/>
      <c r="O257" s="206"/>
      <c r="P257" s="206"/>
      <c r="Q257" s="206"/>
      <c r="R257" s="206"/>
      <c r="S257" s="207"/>
      <c r="T257" s="205"/>
      <c r="U257" s="206"/>
      <c r="V257" s="206"/>
      <c r="W257" s="206"/>
      <c r="X257" s="206"/>
      <c r="Y257" s="206"/>
      <c r="Z257" s="207"/>
      <c r="AA257" s="205"/>
      <c r="AB257" s="206"/>
      <c r="AC257" s="206"/>
      <c r="AD257" s="206"/>
      <c r="AE257" s="206"/>
      <c r="AF257" s="206"/>
      <c r="AG257" s="207"/>
      <c r="AH257" s="205"/>
      <c r="AI257" s="206"/>
      <c r="AJ257" s="206"/>
      <c r="AK257" s="206"/>
      <c r="AL257" s="206"/>
      <c r="AM257" s="206"/>
      <c r="AN257" s="207"/>
      <c r="AO257" s="205"/>
      <c r="AP257" s="206"/>
      <c r="AQ257" s="206"/>
      <c r="AR257" s="206"/>
      <c r="AS257" s="206"/>
      <c r="AT257" s="206"/>
      <c r="AU257" s="207"/>
      <c r="AV257" s="205"/>
      <c r="AW257" s="206"/>
      <c r="AX257" s="206"/>
      <c r="AY257" s="206"/>
      <c r="AZ257" s="206"/>
      <c r="BA257" s="206"/>
      <c r="BB257" s="207"/>
    </row>
    <row r="258" spans="1:54" x14ac:dyDescent="0.3">
      <c r="A258" s="196"/>
      <c r="B258" s="196"/>
      <c r="C258" s="196"/>
      <c r="D258" s="197"/>
      <c r="E258" s="198"/>
      <c r="F258" s="199"/>
      <c r="G258" s="200"/>
      <c r="H258" s="201"/>
      <c r="I258" s="201"/>
      <c r="J258" s="202"/>
      <c r="K258" s="203"/>
      <c r="L258" s="204"/>
      <c r="M258" s="205"/>
      <c r="N258" s="206"/>
      <c r="O258" s="206"/>
      <c r="P258" s="206"/>
      <c r="Q258" s="206"/>
      <c r="R258" s="206"/>
      <c r="S258" s="207"/>
      <c r="T258" s="205"/>
      <c r="U258" s="206"/>
      <c r="V258" s="206"/>
      <c r="W258" s="206"/>
      <c r="X258" s="206"/>
      <c r="Y258" s="206"/>
      <c r="Z258" s="207"/>
      <c r="AA258" s="205"/>
      <c r="AB258" s="206"/>
      <c r="AC258" s="206"/>
      <c r="AD258" s="206"/>
      <c r="AE258" s="206"/>
      <c r="AF258" s="206"/>
      <c r="AG258" s="207"/>
      <c r="AH258" s="205"/>
      <c r="AI258" s="206"/>
      <c r="AJ258" s="206"/>
      <c r="AK258" s="206"/>
      <c r="AL258" s="206"/>
      <c r="AM258" s="206"/>
      <c r="AN258" s="207"/>
      <c r="AO258" s="205"/>
      <c r="AP258" s="206"/>
      <c r="AQ258" s="206"/>
      <c r="AR258" s="206"/>
      <c r="AS258" s="206"/>
      <c r="AT258" s="206"/>
      <c r="AU258" s="207"/>
      <c r="AV258" s="205"/>
      <c r="AW258" s="206"/>
      <c r="AX258" s="206"/>
      <c r="AY258" s="206"/>
      <c r="AZ258" s="206"/>
      <c r="BA258" s="206"/>
      <c r="BB258" s="207"/>
    </row>
    <row r="259" spans="1:54" x14ac:dyDescent="0.3">
      <c r="A259" s="196"/>
      <c r="B259" s="196"/>
      <c r="C259" s="196"/>
      <c r="D259" s="197"/>
      <c r="E259" s="198"/>
      <c r="F259" s="199"/>
      <c r="G259" s="200"/>
      <c r="H259" s="201"/>
      <c r="I259" s="201"/>
      <c r="J259" s="202"/>
      <c r="K259" s="203"/>
      <c r="L259" s="204"/>
      <c r="M259" s="205"/>
      <c r="N259" s="206"/>
      <c r="O259" s="206"/>
      <c r="P259" s="206"/>
      <c r="Q259" s="206"/>
      <c r="R259" s="206"/>
      <c r="S259" s="207"/>
      <c r="T259" s="205"/>
      <c r="U259" s="206"/>
      <c r="V259" s="206"/>
      <c r="W259" s="206"/>
      <c r="X259" s="206"/>
      <c r="Y259" s="206"/>
      <c r="Z259" s="207"/>
      <c r="AA259" s="205"/>
      <c r="AB259" s="206"/>
      <c r="AC259" s="206"/>
      <c r="AD259" s="206"/>
      <c r="AE259" s="206"/>
      <c r="AF259" s="206"/>
      <c r="AG259" s="207"/>
      <c r="AH259" s="205"/>
      <c r="AI259" s="206"/>
      <c r="AJ259" s="206"/>
      <c r="AK259" s="206"/>
      <c r="AL259" s="206"/>
      <c r="AM259" s="206"/>
      <c r="AN259" s="207"/>
      <c r="AO259" s="205"/>
      <c r="AP259" s="206"/>
      <c r="AQ259" s="206"/>
      <c r="AR259" s="206"/>
      <c r="AS259" s="206"/>
      <c r="AT259" s="206"/>
      <c r="AU259" s="207"/>
      <c r="AV259" s="205"/>
      <c r="AW259" s="206"/>
      <c r="AX259" s="206"/>
      <c r="AY259" s="206"/>
      <c r="AZ259" s="206"/>
      <c r="BA259" s="206"/>
      <c r="BB259" s="207"/>
    </row>
    <row r="260" spans="1:54" x14ac:dyDescent="0.3">
      <c r="A260" s="196"/>
      <c r="B260" s="196"/>
      <c r="C260" s="196"/>
      <c r="D260" s="197"/>
      <c r="E260" s="198"/>
      <c r="F260" s="199"/>
      <c r="G260" s="200"/>
      <c r="H260" s="201"/>
      <c r="I260" s="201"/>
      <c r="J260" s="202"/>
      <c r="K260" s="203"/>
      <c r="L260" s="204"/>
      <c r="M260" s="205"/>
      <c r="N260" s="206"/>
      <c r="O260" s="206"/>
      <c r="P260" s="206"/>
      <c r="Q260" s="206"/>
      <c r="R260" s="206"/>
      <c r="S260" s="207"/>
      <c r="T260" s="205"/>
      <c r="U260" s="206"/>
      <c r="V260" s="206"/>
      <c r="W260" s="206"/>
      <c r="X260" s="206"/>
      <c r="Y260" s="206"/>
      <c r="Z260" s="207"/>
      <c r="AA260" s="205"/>
      <c r="AB260" s="206"/>
      <c r="AC260" s="206"/>
      <c r="AD260" s="206"/>
      <c r="AE260" s="206"/>
      <c r="AF260" s="206"/>
      <c r="AG260" s="207"/>
      <c r="AH260" s="205"/>
      <c r="AI260" s="206"/>
      <c r="AJ260" s="206"/>
      <c r="AK260" s="206"/>
      <c r="AL260" s="206"/>
      <c r="AM260" s="206"/>
      <c r="AN260" s="207"/>
      <c r="AO260" s="205"/>
      <c r="AP260" s="206"/>
      <c r="AQ260" s="206"/>
      <c r="AR260" s="206"/>
      <c r="AS260" s="206"/>
      <c r="AT260" s="206"/>
      <c r="AU260" s="207"/>
      <c r="AV260" s="205"/>
      <c r="AW260" s="206"/>
      <c r="AX260" s="206"/>
      <c r="AY260" s="206"/>
      <c r="AZ260" s="206"/>
      <c r="BA260" s="206"/>
      <c r="BB260" s="207"/>
    </row>
    <row r="261" spans="1:54" x14ac:dyDescent="0.3">
      <c r="A261" s="196"/>
      <c r="B261" s="196"/>
      <c r="C261" s="196"/>
      <c r="D261" s="197"/>
      <c r="E261" s="198"/>
      <c r="F261" s="199"/>
      <c r="G261" s="200"/>
      <c r="H261" s="201"/>
      <c r="I261" s="201"/>
      <c r="J261" s="202"/>
      <c r="K261" s="203"/>
      <c r="L261" s="204"/>
      <c r="M261" s="205"/>
      <c r="N261" s="206"/>
      <c r="O261" s="206"/>
      <c r="P261" s="206"/>
      <c r="Q261" s="206"/>
      <c r="R261" s="206"/>
      <c r="S261" s="207"/>
      <c r="T261" s="205"/>
      <c r="U261" s="206"/>
      <c r="V261" s="206"/>
      <c r="W261" s="206"/>
      <c r="X261" s="206"/>
      <c r="Y261" s="206"/>
      <c r="Z261" s="207"/>
      <c r="AA261" s="205"/>
      <c r="AB261" s="206"/>
      <c r="AC261" s="206"/>
      <c r="AD261" s="206"/>
      <c r="AE261" s="206"/>
      <c r="AF261" s="206"/>
      <c r="AG261" s="207"/>
      <c r="AH261" s="205"/>
      <c r="AI261" s="206"/>
      <c r="AJ261" s="206"/>
      <c r="AK261" s="206"/>
      <c r="AL261" s="206"/>
      <c r="AM261" s="206"/>
      <c r="AN261" s="207"/>
      <c r="AO261" s="205"/>
      <c r="AP261" s="206"/>
      <c r="AQ261" s="206"/>
      <c r="AR261" s="206"/>
      <c r="AS261" s="206"/>
      <c r="AT261" s="206"/>
      <c r="AU261" s="207"/>
      <c r="AV261" s="205"/>
      <c r="AW261" s="206"/>
      <c r="AX261" s="206"/>
      <c r="AY261" s="206"/>
      <c r="AZ261" s="206"/>
      <c r="BA261" s="206"/>
      <c r="BB261" s="207"/>
    </row>
    <row r="262" spans="1:54" x14ac:dyDescent="0.3">
      <c r="A262" s="196"/>
      <c r="B262" s="196"/>
      <c r="C262" s="196"/>
      <c r="D262" s="197"/>
      <c r="E262" s="198"/>
      <c r="F262" s="199"/>
      <c r="G262" s="200"/>
      <c r="H262" s="201"/>
      <c r="I262" s="201"/>
      <c r="J262" s="202"/>
      <c r="K262" s="203"/>
      <c r="L262" s="204"/>
      <c r="M262" s="205"/>
      <c r="N262" s="206"/>
      <c r="O262" s="206"/>
      <c r="P262" s="206"/>
      <c r="Q262" s="206"/>
      <c r="R262" s="206"/>
      <c r="S262" s="207"/>
      <c r="T262" s="205"/>
      <c r="U262" s="206"/>
      <c r="V262" s="206"/>
      <c r="W262" s="206"/>
      <c r="X262" s="206"/>
      <c r="Y262" s="206"/>
      <c r="Z262" s="207"/>
      <c r="AA262" s="205"/>
      <c r="AB262" s="206"/>
      <c r="AC262" s="206"/>
      <c r="AD262" s="206"/>
      <c r="AE262" s="206"/>
      <c r="AF262" s="206"/>
      <c r="AG262" s="207"/>
      <c r="AH262" s="205"/>
      <c r="AI262" s="206"/>
      <c r="AJ262" s="206"/>
      <c r="AK262" s="206"/>
      <c r="AL262" s="206"/>
      <c r="AM262" s="206"/>
      <c r="AN262" s="207"/>
      <c r="AO262" s="205"/>
      <c r="AP262" s="206"/>
      <c r="AQ262" s="206"/>
      <c r="AR262" s="206"/>
      <c r="AS262" s="206"/>
      <c r="AT262" s="206"/>
      <c r="AU262" s="207"/>
      <c r="AV262" s="205"/>
      <c r="AW262" s="206"/>
      <c r="AX262" s="206"/>
      <c r="AY262" s="206"/>
      <c r="AZ262" s="206"/>
      <c r="BA262" s="206"/>
      <c r="BB262" s="207"/>
    </row>
    <row r="263" spans="1:54" x14ac:dyDescent="0.3">
      <c r="A263" s="196"/>
      <c r="B263" s="196"/>
      <c r="C263" s="196"/>
      <c r="D263" s="197"/>
      <c r="E263" s="198"/>
      <c r="F263" s="199"/>
      <c r="G263" s="200"/>
      <c r="H263" s="201"/>
      <c r="I263" s="201"/>
      <c r="J263" s="202"/>
      <c r="K263" s="203"/>
      <c r="L263" s="204"/>
      <c r="M263" s="205"/>
      <c r="N263" s="206"/>
      <c r="O263" s="206"/>
      <c r="P263" s="206"/>
      <c r="Q263" s="206"/>
      <c r="R263" s="206"/>
      <c r="S263" s="207"/>
      <c r="T263" s="205"/>
      <c r="U263" s="206"/>
      <c r="V263" s="206"/>
      <c r="W263" s="206"/>
      <c r="X263" s="206"/>
      <c r="Y263" s="206"/>
      <c r="Z263" s="207"/>
      <c r="AA263" s="205"/>
      <c r="AB263" s="206"/>
      <c r="AC263" s="206"/>
      <c r="AD263" s="206"/>
      <c r="AE263" s="206"/>
      <c r="AF263" s="206"/>
      <c r="AG263" s="207"/>
      <c r="AH263" s="205"/>
      <c r="AI263" s="206"/>
      <c r="AJ263" s="206"/>
      <c r="AK263" s="206"/>
      <c r="AL263" s="206"/>
      <c r="AM263" s="206"/>
      <c r="AN263" s="207"/>
      <c r="AO263" s="205"/>
      <c r="AP263" s="206"/>
      <c r="AQ263" s="206"/>
      <c r="AR263" s="206"/>
      <c r="AS263" s="206"/>
      <c r="AT263" s="206"/>
      <c r="AU263" s="207"/>
      <c r="AV263" s="205"/>
      <c r="AW263" s="206"/>
      <c r="AX263" s="206"/>
      <c r="AY263" s="206"/>
      <c r="AZ263" s="206"/>
      <c r="BA263" s="206"/>
      <c r="BB263" s="207"/>
    </row>
    <row r="264" spans="1:54" x14ac:dyDescent="0.3">
      <c r="A264" s="196"/>
      <c r="B264" s="196"/>
      <c r="C264" s="196"/>
      <c r="D264" s="197"/>
      <c r="E264" s="198"/>
      <c r="F264" s="199"/>
      <c r="G264" s="200"/>
      <c r="H264" s="201"/>
      <c r="I264" s="201"/>
      <c r="J264" s="202"/>
      <c r="K264" s="203"/>
      <c r="L264" s="204"/>
      <c r="M264" s="205"/>
      <c r="N264" s="206"/>
      <c r="O264" s="206"/>
      <c r="P264" s="206"/>
      <c r="Q264" s="206"/>
      <c r="R264" s="206"/>
      <c r="S264" s="207"/>
      <c r="T264" s="205"/>
      <c r="U264" s="206"/>
      <c r="V264" s="206"/>
      <c r="W264" s="206"/>
      <c r="X264" s="206"/>
      <c r="Y264" s="206"/>
      <c r="Z264" s="207"/>
      <c r="AA264" s="205"/>
      <c r="AB264" s="206"/>
      <c r="AC264" s="206"/>
      <c r="AD264" s="206"/>
      <c r="AE264" s="206"/>
      <c r="AF264" s="206"/>
      <c r="AG264" s="207"/>
      <c r="AH264" s="205"/>
      <c r="AI264" s="206"/>
      <c r="AJ264" s="206"/>
      <c r="AK264" s="206"/>
      <c r="AL264" s="206"/>
      <c r="AM264" s="206"/>
      <c r="AN264" s="207"/>
      <c r="AO264" s="205"/>
      <c r="AP264" s="206"/>
      <c r="AQ264" s="206"/>
      <c r="AR264" s="206"/>
      <c r="AS264" s="206"/>
      <c r="AT264" s="206"/>
      <c r="AU264" s="207"/>
      <c r="AV264" s="205"/>
      <c r="AW264" s="206"/>
      <c r="AX264" s="206"/>
      <c r="AY264" s="206"/>
      <c r="AZ264" s="206"/>
      <c r="BA264" s="206"/>
      <c r="BB264" s="207"/>
    </row>
    <row r="265" spans="1:54" x14ac:dyDescent="0.3">
      <c r="A265" s="196"/>
      <c r="B265" s="196"/>
      <c r="C265" s="196"/>
      <c r="D265" s="197"/>
      <c r="E265" s="198"/>
      <c r="F265" s="199"/>
      <c r="G265" s="200"/>
      <c r="H265" s="201"/>
      <c r="I265" s="201"/>
      <c r="J265" s="202"/>
      <c r="K265" s="203"/>
      <c r="L265" s="204"/>
      <c r="M265" s="205"/>
      <c r="N265" s="206"/>
      <c r="O265" s="206"/>
      <c r="P265" s="206"/>
      <c r="Q265" s="206"/>
      <c r="R265" s="206"/>
      <c r="S265" s="207"/>
      <c r="T265" s="205"/>
      <c r="U265" s="206"/>
      <c r="V265" s="206"/>
      <c r="W265" s="206"/>
      <c r="X265" s="206"/>
      <c r="Y265" s="206"/>
      <c r="Z265" s="207"/>
      <c r="AA265" s="205"/>
      <c r="AB265" s="206"/>
      <c r="AC265" s="206"/>
      <c r="AD265" s="206"/>
      <c r="AE265" s="206"/>
      <c r="AF265" s="206"/>
      <c r="AG265" s="207"/>
      <c r="AH265" s="205"/>
      <c r="AI265" s="206"/>
      <c r="AJ265" s="206"/>
      <c r="AK265" s="206"/>
      <c r="AL265" s="206"/>
      <c r="AM265" s="206"/>
      <c r="AN265" s="207"/>
      <c r="AO265" s="205"/>
      <c r="AP265" s="206"/>
      <c r="AQ265" s="206"/>
      <c r="AR265" s="206"/>
      <c r="AS265" s="206"/>
      <c r="AT265" s="206"/>
      <c r="AU265" s="207"/>
      <c r="AV265" s="205"/>
      <c r="AW265" s="206"/>
      <c r="AX265" s="206"/>
      <c r="AY265" s="206"/>
      <c r="AZ265" s="206"/>
      <c r="BA265" s="206"/>
      <c r="BB265" s="207"/>
    </row>
    <row r="266" spans="1:54" x14ac:dyDescent="0.3">
      <c r="A266" s="196"/>
      <c r="B266" s="196"/>
      <c r="C266" s="196"/>
      <c r="D266" s="197"/>
      <c r="E266" s="198"/>
      <c r="F266" s="199"/>
      <c r="G266" s="200"/>
      <c r="H266" s="201"/>
      <c r="I266" s="201"/>
      <c r="J266" s="202"/>
      <c r="K266" s="203"/>
      <c r="L266" s="204"/>
      <c r="M266" s="205"/>
      <c r="N266" s="206"/>
      <c r="O266" s="206"/>
      <c r="P266" s="206"/>
      <c r="Q266" s="206"/>
      <c r="R266" s="206"/>
      <c r="S266" s="207"/>
      <c r="T266" s="205"/>
      <c r="U266" s="206"/>
      <c r="V266" s="206"/>
      <c r="W266" s="206"/>
      <c r="X266" s="206"/>
      <c r="Y266" s="206"/>
      <c r="Z266" s="207"/>
      <c r="AA266" s="205"/>
      <c r="AB266" s="206"/>
      <c r="AC266" s="206"/>
      <c r="AD266" s="206"/>
      <c r="AE266" s="206"/>
      <c r="AF266" s="206"/>
      <c r="AG266" s="207"/>
      <c r="AH266" s="205"/>
      <c r="AI266" s="206"/>
      <c r="AJ266" s="206"/>
      <c r="AK266" s="206"/>
      <c r="AL266" s="206"/>
      <c r="AM266" s="206"/>
      <c r="AN266" s="207"/>
      <c r="AO266" s="205"/>
      <c r="AP266" s="206"/>
      <c r="AQ266" s="206"/>
      <c r="AR266" s="206"/>
      <c r="AS266" s="206"/>
      <c r="AT266" s="206"/>
      <c r="AU266" s="207"/>
      <c r="AV266" s="205"/>
      <c r="AW266" s="206"/>
      <c r="AX266" s="206"/>
      <c r="AY266" s="206"/>
      <c r="AZ266" s="206"/>
      <c r="BA266" s="206"/>
      <c r="BB266" s="207"/>
    </row>
    <row r="267" spans="1:54" x14ac:dyDescent="0.3">
      <c r="A267" s="196"/>
      <c r="B267" s="196"/>
      <c r="C267" s="196"/>
      <c r="D267" s="197"/>
      <c r="E267" s="198"/>
      <c r="F267" s="199"/>
      <c r="G267" s="200"/>
      <c r="H267" s="201"/>
      <c r="I267" s="201"/>
      <c r="J267" s="202"/>
      <c r="K267" s="203"/>
      <c r="L267" s="204"/>
      <c r="M267" s="205"/>
      <c r="N267" s="206"/>
      <c r="O267" s="206"/>
      <c r="P267" s="206"/>
      <c r="Q267" s="206"/>
      <c r="R267" s="206"/>
      <c r="S267" s="207"/>
      <c r="T267" s="205"/>
      <c r="U267" s="206"/>
      <c r="V267" s="206"/>
      <c r="W267" s="206"/>
      <c r="X267" s="206"/>
      <c r="Y267" s="206"/>
      <c r="Z267" s="207"/>
      <c r="AA267" s="205"/>
      <c r="AB267" s="206"/>
      <c r="AC267" s="206"/>
      <c r="AD267" s="206"/>
      <c r="AE267" s="206"/>
      <c r="AF267" s="206"/>
      <c r="AG267" s="207"/>
      <c r="AH267" s="205"/>
      <c r="AI267" s="206"/>
      <c r="AJ267" s="206"/>
      <c r="AK267" s="206"/>
      <c r="AL267" s="206"/>
      <c r="AM267" s="206"/>
      <c r="AN267" s="207"/>
      <c r="AO267" s="205"/>
      <c r="AP267" s="206"/>
      <c r="AQ267" s="206"/>
      <c r="AR267" s="206"/>
      <c r="AS267" s="206"/>
      <c r="AT267" s="206"/>
      <c r="AU267" s="207"/>
      <c r="AV267" s="205"/>
      <c r="AW267" s="206"/>
      <c r="AX267" s="206"/>
      <c r="AY267" s="206"/>
      <c r="AZ267" s="206"/>
      <c r="BA267" s="206"/>
      <c r="BB267" s="207"/>
    </row>
    <row r="268" spans="1:54" x14ac:dyDescent="0.3">
      <c r="A268" s="196"/>
      <c r="B268" s="196"/>
      <c r="C268" s="196"/>
      <c r="D268" s="197"/>
      <c r="E268" s="198"/>
      <c r="F268" s="199"/>
      <c r="G268" s="200"/>
      <c r="H268" s="201"/>
      <c r="I268" s="201"/>
      <c r="J268" s="202"/>
      <c r="K268" s="203"/>
      <c r="L268" s="204"/>
      <c r="M268" s="205"/>
      <c r="N268" s="206"/>
      <c r="O268" s="206"/>
      <c r="P268" s="206"/>
      <c r="Q268" s="206"/>
      <c r="R268" s="206"/>
      <c r="S268" s="207"/>
      <c r="T268" s="205"/>
      <c r="U268" s="206"/>
      <c r="V268" s="206"/>
      <c r="W268" s="206"/>
      <c r="X268" s="206"/>
      <c r="Y268" s="206"/>
      <c r="Z268" s="207"/>
      <c r="AA268" s="205"/>
      <c r="AB268" s="206"/>
      <c r="AC268" s="206"/>
      <c r="AD268" s="206"/>
      <c r="AE268" s="206"/>
      <c r="AF268" s="206"/>
      <c r="AG268" s="207"/>
      <c r="AH268" s="205"/>
      <c r="AI268" s="206"/>
      <c r="AJ268" s="206"/>
      <c r="AK268" s="206"/>
      <c r="AL268" s="206"/>
      <c r="AM268" s="206"/>
      <c r="AN268" s="207"/>
      <c r="AO268" s="205"/>
      <c r="AP268" s="206"/>
      <c r="AQ268" s="206"/>
      <c r="AR268" s="206"/>
      <c r="AS268" s="206"/>
      <c r="AT268" s="206"/>
      <c r="AU268" s="207"/>
      <c r="AV268" s="205"/>
      <c r="AW268" s="206"/>
      <c r="AX268" s="206"/>
      <c r="AY268" s="206"/>
      <c r="AZ268" s="206"/>
      <c r="BA268" s="206"/>
      <c r="BB268" s="207"/>
    </row>
    <row r="269" spans="1:54" x14ac:dyDescent="0.3">
      <c r="A269" s="196"/>
      <c r="B269" s="196"/>
      <c r="C269" s="196"/>
      <c r="D269" s="197"/>
      <c r="E269" s="198"/>
      <c r="F269" s="199"/>
      <c r="G269" s="200"/>
      <c r="H269" s="201"/>
      <c r="I269" s="201"/>
      <c r="J269" s="202"/>
      <c r="K269" s="203"/>
      <c r="L269" s="204"/>
      <c r="M269" s="205"/>
      <c r="N269" s="206"/>
      <c r="O269" s="206"/>
      <c r="P269" s="206"/>
      <c r="Q269" s="206"/>
      <c r="R269" s="206"/>
      <c r="S269" s="207"/>
      <c r="T269" s="205"/>
      <c r="U269" s="206"/>
      <c r="V269" s="206"/>
      <c r="W269" s="206"/>
      <c r="X269" s="206"/>
      <c r="Y269" s="206"/>
      <c r="Z269" s="207"/>
      <c r="AA269" s="205"/>
      <c r="AB269" s="206"/>
      <c r="AC269" s="206"/>
      <c r="AD269" s="206"/>
      <c r="AE269" s="206"/>
      <c r="AF269" s="206"/>
      <c r="AG269" s="207"/>
      <c r="AH269" s="205"/>
      <c r="AI269" s="206"/>
      <c r="AJ269" s="206"/>
      <c r="AK269" s="206"/>
      <c r="AL269" s="206"/>
      <c r="AM269" s="206"/>
      <c r="AN269" s="207"/>
      <c r="AO269" s="205"/>
      <c r="AP269" s="206"/>
      <c r="AQ269" s="206"/>
      <c r="AR269" s="206"/>
      <c r="AS269" s="206"/>
      <c r="AT269" s="206"/>
      <c r="AU269" s="207"/>
      <c r="AV269" s="205"/>
      <c r="AW269" s="206"/>
      <c r="AX269" s="206"/>
      <c r="AY269" s="206"/>
      <c r="AZ269" s="206"/>
      <c r="BA269" s="206"/>
      <c r="BB269" s="207"/>
    </row>
    <row r="270" spans="1:54" x14ac:dyDescent="0.3">
      <c r="A270" s="196"/>
      <c r="B270" s="196"/>
      <c r="C270" s="196"/>
      <c r="D270" s="197"/>
      <c r="E270" s="198"/>
      <c r="F270" s="199"/>
      <c r="G270" s="200"/>
      <c r="H270" s="201"/>
      <c r="I270" s="201"/>
      <c r="J270" s="202"/>
      <c r="K270" s="203"/>
      <c r="L270" s="204"/>
      <c r="M270" s="205"/>
      <c r="N270" s="206"/>
      <c r="O270" s="206"/>
      <c r="P270" s="206"/>
      <c r="Q270" s="206"/>
      <c r="R270" s="206"/>
      <c r="S270" s="207"/>
      <c r="T270" s="205"/>
      <c r="U270" s="206"/>
      <c r="V270" s="206"/>
      <c r="W270" s="206"/>
      <c r="X270" s="206"/>
      <c r="Y270" s="206"/>
      <c r="Z270" s="207"/>
      <c r="AA270" s="205"/>
      <c r="AB270" s="206"/>
      <c r="AC270" s="206"/>
      <c r="AD270" s="206"/>
      <c r="AE270" s="206"/>
      <c r="AF270" s="206"/>
      <c r="AG270" s="207"/>
      <c r="AH270" s="205"/>
      <c r="AI270" s="206"/>
      <c r="AJ270" s="206"/>
      <c r="AK270" s="206"/>
      <c r="AL270" s="206"/>
      <c r="AM270" s="206"/>
      <c r="AN270" s="207"/>
      <c r="AO270" s="205"/>
      <c r="AP270" s="206"/>
      <c r="AQ270" s="206"/>
      <c r="AR270" s="206"/>
      <c r="AS270" s="206"/>
      <c r="AT270" s="206"/>
      <c r="AU270" s="207"/>
      <c r="AV270" s="205"/>
      <c r="AW270" s="206"/>
      <c r="AX270" s="206"/>
      <c r="AY270" s="206"/>
      <c r="AZ270" s="206"/>
      <c r="BA270" s="206"/>
      <c r="BB270" s="207"/>
    </row>
    <row r="271" spans="1:54" x14ac:dyDescent="0.3">
      <c r="A271" s="196"/>
      <c r="B271" s="196"/>
      <c r="C271" s="196"/>
      <c r="D271" s="197"/>
      <c r="E271" s="198"/>
      <c r="F271" s="199"/>
      <c r="G271" s="200"/>
      <c r="H271" s="201"/>
      <c r="I271" s="201"/>
      <c r="J271" s="202"/>
      <c r="K271" s="203"/>
      <c r="L271" s="204"/>
      <c r="M271" s="205"/>
      <c r="N271" s="206"/>
      <c r="O271" s="206"/>
      <c r="P271" s="206"/>
      <c r="Q271" s="206"/>
      <c r="R271" s="206"/>
      <c r="S271" s="207"/>
      <c r="T271" s="205"/>
      <c r="U271" s="206"/>
      <c r="V271" s="206"/>
      <c r="W271" s="206"/>
      <c r="X271" s="206"/>
      <c r="Y271" s="206"/>
      <c r="Z271" s="207"/>
      <c r="AA271" s="205"/>
      <c r="AB271" s="206"/>
      <c r="AC271" s="206"/>
      <c r="AD271" s="206"/>
      <c r="AE271" s="206"/>
      <c r="AF271" s="206"/>
      <c r="AG271" s="207"/>
      <c r="AH271" s="205"/>
      <c r="AI271" s="206"/>
      <c r="AJ271" s="206"/>
      <c r="AK271" s="206"/>
      <c r="AL271" s="206"/>
      <c r="AM271" s="206"/>
      <c r="AN271" s="207"/>
      <c r="AO271" s="205"/>
      <c r="AP271" s="206"/>
      <c r="AQ271" s="206"/>
      <c r="AR271" s="206"/>
      <c r="AS271" s="206"/>
      <c r="AT271" s="206"/>
      <c r="AU271" s="207"/>
      <c r="AV271" s="205"/>
      <c r="AW271" s="206"/>
      <c r="AX271" s="206"/>
      <c r="AY271" s="206"/>
      <c r="AZ271" s="206"/>
      <c r="BA271" s="206"/>
      <c r="BB271" s="207"/>
    </row>
    <row r="272" spans="1:54" x14ac:dyDescent="0.3">
      <c r="A272" s="196"/>
      <c r="B272" s="196"/>
      <c r="C272" s="196"/>
      <c r="D272" s="197"/>
      <c r="E272" s="198"/>
      <c r="F272" s="199"/>
      <c r="G272" s="200"/>
      <c r="H272" s="201"/>
      <c r="I272" s="201"/>
      <c r="J272" s="202"/>
      <c r="K272" s="203"/>
      <c r="L272" s="204"/>
      <c r="M272" s="205"/>
      <c r="N272" s="206"/>
      <c r="O272" s="206"/>
      <c r="P272" s="206"/>
      <c r="Q272" s="206"/>
      <c r="R272" s="206"/>
      <c r="S272" s="207"/>
      <c r="T272" s="205"/>
      <c r="U272" s="206"/>
      <c r="V272" s="206"/>
      <c r="W272" s="206"/>
      <c r="X272" s="206"/>
      <c r="Y272" s="206"/>
      <c r="Z272" s="207"/>
      <c r="AA272" s="205"/>
      <c r="AB272" s="206"/>
      <c r="AC272" s="206"/>
      <c r="AD272" s="206"/>
      <c r="AE272" s="206"/>
      <c r="AF272" s="206"/>
      <c r="AG272" s="207"/>
      <c r="AH272" s="205"/>
      <c r="AI272" s="206"/>
      <c r="AJ272" s="206"/>
      <c r="AK272" s="206"/>
      <c r="AL272" s="206"/>
      <c r="AM272" s="206"/>
      <c r="AN272" s="207"/>
      <c r="AO272" s="205"/>
      <c r="AP272" s="206"/>
      <c r="AQ272" s="206"/>
      <c r="AR272" s="206"/>
      <c r="AS272" s="206"/>
      <c r="AT272" s="206"/>
      <c r="AU272" s="207"/>
      <c r="AV272" s="205"/>
      <c r="AW272" s="206"/>
      <c r="AX272" s="206"/>
      <c r="AY272" s="206"/>
      <c r="AZ272" s="206"/>
      <c r="BA272" s="206"/>
      <c r="BB272" s="207"/>
    </row>
    <row r="273" spans="1:54" x14ac:dyDescent="0.3">
      <c r="A273" s="196"/>
      <c r="B273" s="196"/>
      <c r="C273" s="196"/>
      <c r="D273" s="197"/>
      <c r="E273" s="198"/>
      <c r="F273" s="199"/>
      <c r="G273" s="200"/>
      <c r="H273" s="201"/>
      <c r="I273" s="201"/>
      <c r="J273" s="202"/>
      <c r="K273" s="203"/>
      <c r="L273" s="204"/>
      <c r="M273" s="205"/>
      <c r="N273" s="206"/>
      <c r="O273" s="206"/>
      <c r="P273" s="206"/>
      <c r="Q273" s="206"/>
      <c r="R273" s="206"/>
      <c r="S273" s="207"/>
      <c r="T273" s="205"/>
      <c r="U273" s="206"/>
      <c r="V273" s="206"/>
      <c r="W273" s="206"/>
      <c r="X273" s="206"/>
      <c r="Y273" s="206"/>
      <c r="Z273" s="207"/>
      <c r="AA273" s="205"/>
      <c r="AB273" s="206"/>
      <c r="AC273" s="206"/>
      <c r="AD273" s="206"/>
      <c r="AE273" s="206"/>
      <c r="AF273" s="206"/>
      <c r="AG273" s="207"/>
      <c r="AH273" s="205"/>
      <c r="AI273" s="206"/>
      <c r="AJ273" s="206"/>
      <c r="AK273" s="206"/>
      <c r="AL273" s="206"/>
      <c r="AM273" s="206"/>
      <c r="AN273" s="207"/>
      <c r="AO273" s="205"/>
      <c r="AP273" s="206"/>
      <c r="AQ273" s="206"/>
      <c r="AR273" s="206"/>
      <c r="AS273" s="206"/>
      <c r="AT273" s="206"/>
      <c r="AU273" s="207"/>
      <c r="AV273" s="205"/>
      <c r="AW273" s="206"/>
      <c r="AX273" s="206"/>
      <c r="AY273" s="206"/>
      <c r="AZ273" s="206"/>
      <c r="BA273" s="206"/>
      <c r="BB273" s="207"/>
    </row>
    <row r="274" spans="1:54" x14ac:dyDescent="0.3">
      <c r="A274" s="196"/>
      <c r="B274" s="196"/>
      <c r="C274" s="196"/>
      <c r="D274" s="197"/>
      <c r="E274" s="198"/>
      <c r="F274" s="199"/>
      <c r="G274" s="200"/>
      <c r="H274" s="201"/>
      <c r="I274" s="201"/>
      <c r="J274" s="202"/>
      <c r="K274" s="203"/>
      <c r="L274" s="204"/>
      <c r="M274" s="205"/>
      <c r="N274" s="206"/>
      <c r="O274" s="206"/>
      <c r="P274" s="206"/>
      <c r="Q274" s="206"/>
      <c r="R274" s="206"/>
      <c r="S274" s="207"/>
      <c r="T274" s="205"/>
      <c r="U274" s="206"/>
      <c r="V274" s="206"/>
      <c r="W274" s="206"/>
      <c r="X274" s="206"/>
      <c r="Y274" s="206"/>
      <c r="Z274" s="207"/>
      <c r="AA274" s="205"/>
      <c r="AB274" s="206"/>
      <c r="AC274" s="206"/>
      <c r="AD274" s="206"/>
      <c r="AE274" s="206"/>
      <c r="AF274" s="206"/>
      <c r="AG274" s="207"/>
      <c r="AH274" s="205"/>
      <c r="AI274" s="206"/>
      <c r="AJ274" s="206"/>
      <c r="AK274" s="206"/>
      <c r="AL274" s="206"/>
      <c r="AM274" s="206"/>
      <c r="AN274" s="207"/>
      <c r="AO274" s="205"/>
      <c r="AP274" s="206"/>
      <c r="AQ274" s="206"/>
      <c r="AR274" s="206"/>
      <c r="AS274" s="206"/>
      <c r="AT274" s="206"/>
      <c r="AU274" s="207"/>
      <c r="AV274" s="205"/>
      <c r="AW274" s="206"/>
      <c r="AX274" s="206"/>
      <c r="AY274" s="206"/>
      <c r="AZ274" s="206"/>
      <c r="BA274" s="206"/>
      <c r="BB274" s="207"/>
    </row>
    <row r="275" spans="1:54" x14ac:dyDescent="0.3">
      <c r="A275" s="196"/>
      <c r="B275" s="196"/>
      <c r="C275" s="196"/>
      <c r="D275" s="197"/>
      <c r="E275" s="198"/>
      <c r="F275" s="199"/>
      <c r="G275" s="200"/>
      <c r="H275" s="201"/>
      <c r="I275" s="201"/>
      <c r="J275" s="202"/>
      <c r="K275" s="203"/>
      <c r="L275" s="204"/>
      <c r="M275" s="205"/>
      <c r="N275" s="206"/>
      <c r="O275" s="206"/>
      <c r="P275" s="206"/>
      <c r="Q275" s="206"/>
      <c r="R275" s="206"/>
      <c r="S275" s="207"/>
      <c r="T275" s="205"/>
      <c r="U275" s="206"/>
      <c r="V275" s="206"/>
      <c r="W275" s="206"/>
      <c r="X275" s="206"/>
      <c r="Y275" s="206"/>
      <c r="Z275" s="207"/>
      <c r="AA275" s="205"/>
      <c r="AB275" s="206"/>
      <c r="AC275" s="206"/>
      <c r="AD275" s="206"/>
      <c r="AE275" s="206"/>
      <c r="AF275" s="206"/>
      <c r="AG275" s="207"/>
      <c r="AH275" s="205"/>
      <c r="AI275" s="206"/>
      <c r="AJ275" s="206"/>
      <c r="AK275" s="206"/>
      <c r="AL275" s="206"/>
      <c r="AM275" s="206"/>
      <c r="AN275" s="207"/>
      <c r="AO275" s="205"/>
      <c r="AP275" s="206"/>
      <c r="AQ275" s="206"/>
      <c r="AR275" s="206"/>
      <c r="AS275" s="206"/>
      <c r="AT275" s="206"/>
      <c r="AU275" s="207"/>
      <c r="AV275" s="205"/>
      <c r="AW275" s="206"/>
      <c r="AX275" s="206"/>
      <c r="AY275" s="206"/>
      <c r="AZ275" s="206"/>
      <c r="BA275" s="206"/>
      <c r="BB275" s="207"/>
    </row>
    <row r="276" spans="1:54" x14ac:dyDescent="0.3">
      <c r="A276" s="196"/>
      <c r="B276" s="196"/>
      <c r="C276" s="196"/>
      <c r="D276" s="197"/>
      <c r="E276" s="198"/>
      <c r="F276" s="199"/>
      <c r="G276" s="200"/>
      <c r="H276" s="201"/>
      <c r="I276" s="201"/>
      <c r="J276" s="202"/>
      <c r="K276" s="203"/>
      <c r="L276" s="204"/>
      <c r="M276" s="205"/>
      <c r="N276" s="206"/>
      <c r="O276" s="206"/>
      <c r="P276" s="206"/>
      <c r="Q276" s="206"/>
      <c r="R276" s="206"/>
      <c r="S276" s="207"/>
      <c r="T276" s="205"/>
      <c r="U276" s="206"/>
      <c r="V276" s="206"/>
      <c r="W276" s="206"/>
      <c r="X276" s="206"/>
      <c r="Y276" s="206"/>
      <c r="Z276" s="207"/>
      <c r="AA276" s="205"/>
      <c r="AB276" s="206"/>
      <c r="AC276" s="206"/>
      <c r="AD276" s="206"/>
      <c r="AE276" s="206"/>
      <c r="AF276" s="206"/>
      <c r="AG276" s="207"/>
      <c r="AH276" s="205"/>
      <c r="AI276" s="206"/>
      <c r="AJ276" s="206"/>
      <c r="AK276" s="206"/>
      <c r="AL276" s="206"/>
      <c r="AM276" s="206"/>
      <c r="AN276" s="207"/>
      <c r="AO276" s="205"/>
      <c r="AP276" s="206"/>
      <c r="AQ276" s="206"/>
      <c r="AR276" s="206"/>
      <c r="AS276" s="206"/>
      <c r="AT276" s="206"/>
      <c r="AU276" s="207"/>
      <c r="AV276" s="205"/>
      <c r="AW276" s="206"/>
      <c r="AX276" s="206"/>
      <c r="AY276" s="206"/>
      <c r="AZ276" s="206"/>
      <c r="BA276" s="206"/>
      <c r="BB276" s="207"/>
    </row>
    <row r="277" spans="1:54" x14ac:dyDescent="0.3">
      <c r="A277" s="196"/>
      <c r="B277" s="196"/>
      <c r="C277" s="196"/>
      <c r="D277" s="197"/>
      <c r="E277" s="198"/>
      <c r="F277" s="199"/>
      <c r="G277" s="200"/>
      <c r="H277" s="201"/>
      <c r="I277" s="201"/>
      <c r="J277" s="202"/>
      <c r="K277" s="203"/>
      <c r="L277" s="204"/>
      <c r="M277" s="205"/>
      <c r="N277" s="206"/>
      <c r="O277" s="206"/>
      <c r="P277" s="206"/>
      <c r="Q277" s="206"/>
      <c r="R277" s="206"/>
      <c r="S277" s="207"/>
      <c r="T277" s="205"/>
      <c r="U277" s="206"/>
      <c r="V277" s="206"/>
      <c r="W277" s="206"/>
      <c r="X277" s="206"/>
      <c r="Y277" s="206"/>
      <c r="Z277" s="207"/>
      <c r="AA277" s="205"/>
      <c r="AB277" s="206"/>
      <c r="AC277" s="206"/>
      <c r="AD277" s="206"/>
      <c r="AE277" s="206"/>
      <c r="AF277" s="206"/>
      <c r="AG277" s="207"/>
      <c r="AH277" s="205"/>
      <c r="AI277" s="206"/>
      <c r="AJ277" s="206"/>
      <c r="AK277" s="206"/>
      <c r="AL277" s="206"/>
      <c r="AM277" s="206"/>
      <c r="AN277" s="207"/>
      <c r="AO277" s="205"/>
      <c r="AP277" s="206"/>
      <c r="AQ277" s="206"/>
      <c r="AR277" s="206"/>
      <c r="AS277" s="206"/>
      <c r="AT277" s="206"/>
      <c r="AU277" s="207"/>
      <c r="AV277" s="205"/>
      <c r="AW277" s="206"/>
      <c r="AX277" s="206"/>
      <c r="AY277" s="206"/>
      <c r="AZ277" s="206"/>
      <c r="BA277" s="206"/>
      <c r="BB277" s="207"/>
    </row>
    <row r="278" spans="1:54" x14ac:dyDescent="0.3">
      <c r="A278" s="196"/>
      <c r="B278" s="196"/>
      <c r="C278" s="196"/>
      <c r="D278" s="197"/>
      <c r="E278" s="198"/>
      <c r="F278" s="199"/>
      <c r="G278" s="200"/>
      <c r="H278" s="201"/>
      <c r="I278" s="201"/>
      <c r="J278" s="202"/>
      <c r="K278" s="203"/>
      <c r="L278" s="204"/>
      <c r="M278" s="205"/>
      <c r="N278" s="206"/>
      <c r="O278" s="206"/>
      <c r="P278" s="206"/>
      <c r="Q278" s="206"/>
      <c r="R278" s="206"/>
      <c r="S278" s="207"/>
      <c r="T278" s="205"/>
      <c r="U278" s="206"/>
      <c r="V278" s="206"/>
      <c r="W278" s="206"/>
      <c r="X278" s="206"/>
      <c r="Y278" s="206"/>
      <c r="Z278" s="207"/>
      <c r="AA278" s="205"/>
      <c r="AB278" s="206"/>
      <c r="AC278" s="206"/>
      <c r="AD278" s="206"/>
      <c r="AE278" s="206"/>
      <c r="AF278" s="206"/>
      <c r="AG278" s="207"/>
      <c r="AH278" s="205"/>
      <c r="AI278" s="206"/>
      <c r="AJ278" s="206"/>
      <c r="AK278" s="206"/>
      <c r="AL278" s="206"/>
      <c r="AM278" s="206"/>
      <c r="AN278" s="207"/>
      <c r="AO278" s="205"/>
      <c r="AP278" s="206"/>
      <c r="AQ278" s="206"/>
      <c r="AR278" s="206"/>
      <c r="AS278" s="206"/>
      <c r="AT278" s="206"/>
      <c r="AU278" s="207"/>
      <c r="AV278" s="205"/>
      <c r="AW278" s="206"/>
      <c r="AX278" s="206"/>
      <c r="AY278" s="206"/>
      <c r="AZ278" s="206"/>
      <c r="BA278" s="206"/>
      <c r="BB278" s="207"/>
    </row>
    <row r="279" spans="1:54" x14ac:dyDescent="0.3">
      <c r="A279" s="196"/>
      <c r="B279" s="196"/>
      <c r="C279" s="196"/>
      <c r="D279" s="197"/>
      <c r="E279" s="198"/>
      <c r="F279" s="199"/>
      <c r="G279" s="200"/>
      <c r="H279" s="201"/>
      <c r="I279" s="201"/>
      <c r="J279" s="202"/>
      <c r="K279" s="203"/>
      <c r="L279" s="204"/>
      <c r="M279" s="205"/>
      <c r="N279" s="206"/>
      <c r="O279" s="206"/>
      <c r="P279" s="206"/>
      <c r="Q279" s="206"/>
      <c r="R279" s="206"/>
      <c r="S279" s="207"/>
      <c r="T279" s="205"/>
      <c r="U279" s="206"/>
      <c r="V279" s="206"/>
      <c r="W279" s="206"/>
      <c r="X279" s="206"/>
      <c r="Y279" s="206"/>
      <c r="Z279" s="207"/>
      <c r="AA279" s="205"/>
      <c r="AB279" s="206"/>
      <c r="AC279" s="206"/>
      <c r="AD279" s="206"/>
      <c r="AE279" s="206"/>
      <c r="AF279" s="206"/>
      <c r="AG279" s="207"/>
      <c r="AH279" s="205"/>
      <c r="AI279" s="206"/>
      <c r="AJ279" s="206"/>
      <c r="AK279" s="206"/>
      <c r="AL279" s="206"/>
      <c r="AM279" s="206"/>
      <c r="AN279" s="207"/>
      <c r="AO279" s="205"/>
      <c r="AP279" s="206"/>
      <c r="AQ279" s="206"/>
      <c r="AR279" s="206"/>
      <c r="AS279" s="206"/>
      <c r="AT279" s="206"/>
      <c r="AU279" s="207"/>
      <c r="AV279" s="205"/>
      <c r="AW279" s="206"/>
      <c r="AX279" s="206"/>
      <c r="AY279" s="206"/>
      <c r="AZ279" s="206"/>
      <c r="BA279" s="206"/>
      <c r="BB279" s="207"/>
    </row>
    <row r="280" spans="1:54" x14ac:dyDescent="0.3">
      <c r="A280" s="196"/>
      <c r="B280" s="196"/>
      <c r="C280" s="196"/>
      <c r="D280" s="197"/>
      <c r="E280" s="198"/>
      <c r="F280" s="199"/>
      <c r="G280" s="200"/>
      <c r="H280" s="201"/>
      <c r="I280" s="201"/>
      <c r="J280" s="202"/>
      <c r="K280" s="203"/>
      <c r="L280" s="204"/>
      <c r="M280" s="205"/>
      <c r="N280" s="206"/>
      <c r="O280" s="206"/>
      <c r="P280" s="206"/>
      <c r="Q280" s="206"/>
      <c r="R280" s="206"/>
      <c r="S280" s="207"/>
      <c r="T280" s="205"/>
      <c r="U280" s="206"/>
      <c r="V280" s="206"/>
      <c r="W280" s="206"/>
      <c r="X280" s="206"/>
      <c r="Y280" s="206"/>
      <c r="Z280" s="207"/>
      <c r="AA280" s="205"/>
      <c r="AB280" s="206"/>
      <c r="AC280" s="206"/>
      <c r="AD280" s="206"/>
      <c r="AE280" s="206"/>
      <c r="AF280" s="206"/>
      <c r="AG280" s="207"/>
      <c r="AH280" s="205"/>
      <c r="AI280" s="206"/>
      <c r="AJ280" s="206"/>
      <c r="AK280" s="206"/>
      <c r="AL280" s="206"/>
      <c r="AM280" s="206"/>
      <c r="AN280" s="207"/>
      <c r="AO280" s="205"/>
      <c r="AP280" s="206"/>
      <c r="AQ280" s="206"/>
      <c r="AR280" s="206"/>
      <c r="AS280" s="206"/>
      <c r="AT280" s="206"/>
      <c r="AU280" s="207"/>
      <c r="AV280" s="205"/>
      <c r="AW280" s="206"/>
      <c r="AX280" s="206"/>
      <c r="AY280" s="206"/>
      <c r="AZ280" s="206"/>
      <c r="BA280" s="206"/>
      <c r="BB280" s="207"/>
    </row>
    <row r="281" spans="1:54" x14ac:dyDescent="0.3">
      <c r="A281" s="196"/>
      <c r="B281" s="196"/>
      <c r="C281" s="196"/>
      <c r="D281" s="197"/>
      <c r="E281" s="198"/>
      <c r="F281" s="199"/>
      <c r="G281" s="200"/>
      <c r="H281" s="201"/>
      <c r="I281" s="201"/>
      <c r="J281" s="202"/>
      <c r="K281" s="203"/>
      <c r="L281" s="204"/>
      <c r="M281" s="205"/>
      <c r="N281" s="206"/>
      <c r="O281" s="206"/>
      <c r="P281" s="206"/>
      <c r="Q281" s="206"/>
      <c r="R281" s="206"/>
      <c r="S281" s="207"/>
      <c r="T281" s="205"/>
      <c r="U281" s="206"/>
      <c r="V281" s="206"/>
      <c r="W281" s="206"/>
      <c r="X281" s="206"/>
      <c r="Y281" s="206"/>
      <c r="Z281" s="207"/>
      <c r="AA281" s="205"/>
      <c r="AB281" s="206"/>
      <c r="AC281" s="206"/>
      <c r="AD281" s="206"/>
      <c r="AE281" s="206"/>
      <c r="AF281" s="206"/>
      <c r="AG281" s="207"/>
      <c r="AH281" s="205"/>
      <c r="AI281" s="206"/>
      <c r="AJ281" s="206"/>
      <c r="AK281" s="206"/>
      <c r="AL281" s="206"/>
      <c r="AM281" s="206"/>
      <c r="AN281" s="207"/>
      <c r="AO281" s="205"/>
      <c r="AP281" s="206"/>
      <c r="AQ281" s="206"/>
      <c r="AR281" s="206"/>
      <c r="AS281" s="206"/>
      <c r="AT281" s="206"/>
      <c r="AU281" s="207"/>
      <c r="AV281" s="205"/>
      <c r="AW281" s="206"/>
      <c r="AX281" s="206"/>
      <c r="AY281" s="206"/>
      <c r="AZ281" s="206"/>
      <c r="BA281" s="206"/>
      <c r="BB281" s="207"/>
    </row>
    <row r="282" spans="1:54" x14ac:dyDescent="0.3">
      <c r="A282" s="196"/>
      <c r="B282" s="196"/>
      <c r="C282" s="196"/>
      <c r="D282" s="197"/>
      <c r="E282" s="198"/>
      <c r="F282" s="199"/>
      <c r="G282" s="200"/>
      <c r="H282" s="201"/>
      <c r="I282" s="201"/>
      <c r="J282" s="202"/>
      <c r="K282" s="203"/>
      <c r="L282" s="204"/>
      <c r="M282" s="205"/>
      <c r="N282" s="206"/>
      <c r="O282" s="206"/>
      <c r="P282" s="206"/>
      <c r="Q282" s="206"/>
      <c r="R282" s="206"/>
      <c r="S282" s="207"/>
      <c r="T282" s="205"/>
      <c r="U282" s="206"/>
      <c r="V282" s="206"/>
      <c r="W282" s="206"/>
      <c r="X282" s="206"/>
      <c r="Y282" s="206"/>
      <c r="Z282" s="207"/>
      <c r="AA282" s="205"/>
      <c r="AB282" s="206"/>
      <c r="AC282" s="206"/>
      <c r="AD282" s="206"/>
      <c r="AE282" s="206"/>
      <c r="AF282" s="206"/>
      <c r="AG282" s="207"/>
      <c r="AH282" s="205"/>
      <c r="AI282" s="206"/>
      <c r="AJ282" s="206"/>
      <c r="AK282" s="206"/>
      <c r="AL282" s="206"/>
      <c r="AM282" s="206"/>
      <c r="AN282" s="207"/>
      <c r="AO282" s="205"/>
      <c r="AP282" s="206"/>
      <c r="AQ282" s="206"/>
      <c r="AR282" s="206"/>
      <c r="AS282" s="206"/>
      <c r="AT282" s="206"/>
      <c r="AU282" s="207"/>
      <c r="AV282" s="205"/>
      <c r="AW282" s="206"/>
      <c r="AX282" s="206"/>
      <c r="AY282" s="206"/>
      <c r="AZ282" s="206"/>
      <c r="BA282" s="206"/>
      <c r="BB282" s="207"/>
    </row>
    <row r="283" spans="1:54" x14ac:dyDescent="0.3">
      <c r="A283" s="196"/>
      <c r="B283" s="196"/>
      <c r="C283" s="196"/>
      <c r="D283" s="197"/>
      <c r="E283" s="198"/>
      <c r="F283" s="199"/>
      <c r="G283" s="200"/>
      <c r="H283" s="201"/>
      <c r="I283" s="201"/>
      <c r="J283" s="202"/>
      <c r="K283" s="203"/>
      <c r="L283" s="204"/>
      <c r="M283" s="205"/>
      <c r="N283" s="206"/>
      <c r="O283" s="206"/>
      <c r="P283" s="206"/>
      <c r="Q283" s="206"/>
      <c r="R283" s="206"/>
      <c r="S283" s="207"/>
      <c r="T283" s="205"/>
      <c r="U283" s="206"/>
      <c r="V283" s="206"/>
      <c r="W283" s="206"/>
      <c r="X283" s="206"/>
      <c r="Y283" s="206"/>
      <c r="Z283" s="207"/>
      <c r="AA283" s="205"/>
      <c r="AB283" s="206"/>
      <c r="AC283" s="206"/>
      <c r="AD283" s="206"/>
      <c r="AE283" s="206"/>
      <c r="AF283" s="206"/>
      <c r="AG283" s="207"/>
      <c r="AH283" s="205"/>
      <c r="AI283" s="206"/>
      <c r="AJ283" s="206"/>
      <c r="AK283" s="206"/>
      <c r="AL283" s="206"/>
      <c r="AM283" s="206"/>
      <c r="AN283" s="207"/>
      <c r="AO283" s="205"/>
      <c r="AP283" s="206"/>
      <c r="AQ283" s="206"/>
      <c r="AR283" s="206"/>
      <c r="AS283" s="206"/>
      <c r="AT283" s="206"/>
      <c r="AU283" s="207"/>
      <c r="AV283" s="205"/>
      <c r="AW283" s="206"/>
      <c r="AX283" s="206"/>
      <c r="AY283" s="206"/>
      <c r="AZ283" s="206"/>
      <c r="BA283" s="206"/>
      <c r="BB283" s="207"/>
    </row>
    <row r="284" spans="1:54" x14ac:dyDescent="0.3">
      <c r="A284" s="196"/>
      <c r="B284" s="196"/>
      <c r="C284" s="196"/>
      <c r="D284" s="197"/>
      <c r="E284" s="198"/>
      <c r="F284" s="199"/>
      <c r="G284" s="200"/>
      <c r="H284" s="201"/>
      <c r="I284" s="201"/>
      <c r="J284" s="202"/>
      <c r="K284" s="203"/>
      <c r="L284" s="204"/>
      <c r="M284" s="205"/>
      <c r="N284" s="206"/>
      <c r="O284" s="206"/>
      <c r="P284" s="206"/>
      <c r="Q284" s="206"/>
      <c r="R284" s="206"/>
      <c r="S284" s="207"/>
      <c r="T284" s="205"/>
      <c r="U284" s="206"/>
      <c r="V284" s="206"/>
      <c r="W284" s="206"/>
      <c r="X284" s="206"/>
      <c r="Y284" s="206"/>
      <c r="Z284" s="207"/>
      <c r="AA284" s="205"/>
      <c r="AB284" s="206"/>
      <c r="AC284" s="206"/>
      <c r="AD284" s="206"/>
      <c r="AE284" s="206"/>
      <c r="AF284" s="206"/>
      <c r="AG284" s="207"/>
      <c r="AH284" s="205"/>
      <c r="AI284" s="206"/>
      <c r="AJ284" s="206"/>
      <c r="AK284" s="206"/>
      <c r="AL284" s="206"/>
      <c r="AM284" s="206"/>
      <c r="AN284" s="207"/>
      <c r="AO284" s="205"/>
      <c r="AP284" s="206"/>
      <c r="AQ284" s="206"/>
      <c r="AR284" s="206"/>
      <c r="AS284" s="206"/>
      <c r="AT284" s="206"/>
      <c r="AU284" s="207"/>
      <c r="AV284" s="205"/>
      <c r="AW284" s="206"/>
      <c r="AX284" s="206"/>
      <c r="AY284" s="206"/>
      <c r="AZ284" s="206"/>
      <c r="BA284" s="206"/>
      <c r="BB284" s="207"/>
    </row>
    <row r="285" spans="1:54" x14ac:dyDescent="0.3">
      <c r="A285" s="196"/>
      <c r="B285" s="196"/>
      <c r="C285" s="196"/>
      <c r="D285" s="197"/>
      <c r="E285" s="198"/>
      <c r="F285" s="199"/>
      <c r="G285" s="200"/>
      <c r="H285" s="201"/>
      <c r="I285" s="201"/>
      <c r="J285" s="202"/>
      <c r="K285" s="203"/>
      <c r="L285" s="204"/>
      <c r="M285" s="205"/>
      <c r="N285" s="206"/>
      <c r="O285" s="206"/>
      <c r="P285" s="206"/>
      <c r="Q285" s="206"/>
      <c r="R285" s="206"/>
      <c r="S285" s="207"/>
      <c r="T285" s="205"/>
      <c r="U285" s="206"/>
      <c r="V285" s="206"/>
      <c r="W285" s="206"/>
      <c r="X285" s="206"/>
      <c r="Y285" s="206"/>
      <c r="Z285" s="207"/>
      <c r="AA285" s="205"/>
      <c r="AB285" s="206"/>
      <c r="AC285" s="206"/>
      <c r="AD285" s="206"/>
      <c r="AE285" s="206"/>
      <c r="AF285" s="206"/>
      <c r="AG285" s="207"/>
      <c r="AH285" s="205"/>
      <c r="AI285" s="206"/>
      <c r="AJ285" s="206"/>
      <c r="AK285" s="206"/>
      <c r="AL285" s="206"/>
      <c r="AM285" s="206"/>
      <c r="AN285" s="207"/>
      <c r="AO285" s="205"/>
      <c r="AP285" s="206"/>
      <c r="AQ285" s="206"/>
      <c r="AR285" s="206"/>
      <c r="AS285" s="206"/>
      <c r="AT285" s="206"/>
      <c r="AU285" s="207"/>
      <c r="AV285" s="205"/>
      <c r="AW285" s="206"/>
      <c r="AX285" s="206"/>
      <c r="AY285" s="206"/>
      <c r="AZ285" s="206"/>
      <c r="BA285" s="206"/>
      <c r="BB285" s="207"/>
    </row>
    <row r="286" spans="1:54" x14ac:dyDescent="0.3">
      <c r="A286" s="196"/>
      <c r="B286" s="196"/>
      <c r="C286" s="196"/>
      <c r="D286" s="197"/>
      <c r="E286" s="198"/>
      <c r="F286" s="199"/>
      <c r="G286" s="200"/>
      <c r="H286" s="201"/>
      <c r="I286" s="201"/>
      <c r="J286" s="202"/>
      <c r="K286" s="203"/>
      <c r="L286" s="204"/>
      <c r="M286" s="205"/>
      <c r="N286" s="206"/>
      <c r="O286" s="206"/>
      <c r="P286" s="206"/>
      <c r="Q286" s="206"/>
      <c r="R286" s="206"/>
      <c r="S286" s="207"/>
      <c r="T286" s="205"/>
      <c r="U286" s="206"/>
      <c r="V286" s="206"/>
      <c r="W286" s="206"/>
      <c r="X286" s="206"/>
      <c r="Y286" s="206"/>
      <c r="Z286" s="207"/>
      <c r="AA286" s="205"/>
      <c r="AB286" s="206"/>
      <c r="AC286" s="206"/>
      <c r="AD286" s="206"/>
      <c r="AE286" s="206"/>
      <c r="AF286" s="206"/>
      <c r="AG286" s="207"/>
      <c r="AH286" s="205"/>
      <c r="AI286" s="206"/>
      <c r="AJ286" s="206"/>
      <c r="AK286" s="206"/>
      <c r="AL286" s="206"/>
      <c r="AM286" s="206"/>
      <c r="AN286" s="207"/>
      <c r="AO286" s="205"/>
      <c r="AP286" s="206"/>
      <c r="AQ286" s="206"/>
      <c r="AR286" s="206"/>
      <c r="AS286" s="206"/>
      <c r="AT286" s="206"/>
      <c r="AU286" s="207"/>
      <c r="AV286" s="205"/>
      <c r="AW286" s="206"/>
      <c r="AX286" s="206"/>
      <c r="AY286" s="206"/>
      <c r="AZ286" s="206"/>
      <c r="BA286" s="206"/>
      <c r="BB286" s="207"/>
    </row>
    <row r="287" spans="1:54" x14ac:dyDescent="0.3">
      <c r="A287" s="196"/>
      <c r="B287" s="196"/>
      <c r="C287" s="196"/>
      <c r="D287" s="197"/>
      <c r="E287" s="198"/>
      <c r="F287" s="199"/>
      <c r="G287" s="200"/>
      <c r="H287" s="201"/>
      <c r="I287" s="201"/>
      <c r="J287" s="202"/>
      <c r="K287" s="203"/>
      <c r="L287" s="204"/>
      <c r="M287" s="205"/>
      <c r="N287" s="206"/>
      <c r="O287" s="206"/>
      <c r="P287" s="206"/>
      <c r="Q287" s="206"/>
      <c r="R287" s="206"/>
      <c r="S287" s="207"/>
      <c r="T287" s="205"/>
      <c r="U287" s="206"/>
      <c r="V287" s="206"/>
      <c r="W287" s="206"/>
      <c r="X287" s="206"/>
      <c r="Y287" s="206"/>
      <c r="Z287" s="207"/>
      <c r="AA287" s="205"/>
      <c r="AB287" s="206"/>
      <c r="AC287" s="206"/>
      <c r="AD287" s="206"/>
      <c r="AE287" s="206"/>
      <c r="AF287" s="206"/>
      <c r="AG287" s="207"/>
      <c r="AH287" s="205"/>
      <c r="AI287" s="206"/>
      <c r="AJ287" s="206"/>
      <c r="AK287" s="206"/>
      <c r="AL287" s="206"/>
      <c r="AM287" s="206"/>
      <c r="AN287" s="207"/>
      <c r="AO287" s="205"/>
      <c r="AP287" s="206"/>
      <c r="AQ287" s="206"/>
      <c r="AR287" s="206"/>
      <c r="AS287" s="206"/>
      <c r="AT287" s="206"/>
      <c r="AU287" s="207"/>
      <c r="AV287" s="205"/>
      <c r="AW287" s="206"/>
      <c r="AX287" s="206"/>
      <c r="AY287" s="206"/>
      <c r="AZ287" s="206"/>
      <c r="BA287" s="206"/>
      <c r="BB287" s="207"/>
    </row>
    <row r="288" spans="1:54" x14ac:dyDescent="0.3">
      <c r="A288" s="196"/>
      <c r="B288" s="196"/>
      <c r="C288" s="196"/>
      <c r="D288" s="197"/>
      <c r="E288" s="198"/>
      <c r="F288" s="199"/>
      <c r="G288" s="200"/>
      <c r="H288" s="201"/>
      <c r="I288" s="201"/>
      <c r="J288" s="202"/>
      <c r="K288" s="203"/>
      <c r="L288" s="204"/>
      <c r="M288" s="205"/>
      <c r="N288" s="206"/>
      <c r="O288" s="206"/>
      <c r="P288" s="206"/>
      <c r="Q288" s="206"/>
      <c r="R288" s="206"/>
      <c r="S288" s="207"/>
      <c r="T288" s="205"/>
      <c r="U288" s="206"/>
      <c r="V288" s="206"/>
      <c r="W288" s="206"/>
      <c r="X288" s="206"/>
      <c r="Y288" s="206"/>
      <c r="Z288" s="207"/>
      <c r="AA288" s="205"/>
      <c r="AB288" s="206"/>
      <c r="AC288" s="206"/>
      <c r="AD288" s="206"/>
      <c r="AE288" s="206"/>
      <c r="AF288" s="206"/>
      <c r="AG288" s="207"/>
      <c r="AH288" s="205"/>
      <c r="AI288" s="206"/>
      <c r="AJ288" s="206"/>
      <c r="AK288" s="206"/>
      <c r="AL288" s="206"/>
      <c r="AM288" s="206"/>
      <c r="AN288" s="207"/>
      <c r="AO288" s="205"/>
      <c r="AP288" s="206"/>
      <c r="AQ288" s="206"/>
      <c r="AR288" s="206"/>
      <c r="AS288" s="206"/>
      <c r="AT288" s="206"/>
      <c r="AU288" s="207"/>
      <c r="AV288" s="205"/>
      <c r="AW288" s="206"/>
      <c r="AX288" s="206"/>
      <c r="AY288" s="206"/>
      <c r="AZ288" s="206"/>
      <c r="BA288" s="206"/>
      <c r="BB288" s="207"/>
    </row>
    <row r="289" spans="1:54" x14ac:dyDescent="0.3">
      <c r="A289" s="196"/>
      <c r="B289" s="196"/>
      <c r="C289" s="196"/>
      <c r="D289" s="197"/>
      <c r="E289" s="198"/>
      <c r="F289" s="199"/>
      <c r="G289" s="200"/>
      <c r="H289" s="201"/>
      <c r="I289" s="201"/>
      <c r="J289" s="202"/>
      <c r="K289" s="203"/>
      <c r="L289" s="204"/>
      <c r="M289" s="205"/>
      <c r="N289" s="206"/>
      <c r="O289" s="206"/>
      <c r="P289" s="206"/>
      <c r="Q289" s="206"/>
      <c r="R289" s="206"/>
      <c r="S289" s="207"/>
      <c r="T289" s="205"/>
      <c r="U289" s="206"/>
      <c r="V289" s="206"/>
      <c r="W289" s="206"/>
      <c r="X289" s="206"/>
      <c r="Y289" s="206"/>
      <c r="Z289" s="207"/>
      <c r="AA289" s="205"/>
      <c r="AB289" s="206"/>
      <c r="AC289" s="206"/>
      <c r="AD289" s="206"/>
      <c r="AE289" s="206"/>
      <c r="AF289" s="206"/>
      <c r="AG289" s="207"/>
      <c r="AH289" s="205"/>
      <c r="AI289" s="206"/>
      <c r="AJ289" s="206"/>
      <c r="AK289" s="206"/>
      <c r="AL289" s="206"/>
      <c r="AM289" s="206"/>
      <c r="AN289" s="207"/>
      <c r="AO289" s="205"/>
      <c r="AP289" s="206"/>
      <c r="AQ289" s="206"/>
      <c r="AR289" s="206"/>
      <c r="AS289" s="206"/>
      <c r="AT289" s="206"/>
      <c r="AU289" s="207"/>
      <c r="AV289" s="205"/>
      <c r="AW289" s="206"/>
      <c r="AX289" s="206"/>
      <c r="AY289" s="206"/>
      <c r="AZ289" s="206"/>
      <c r="BA289" s="206"/>
      <c r="BB289" s="207"/>
    </row>
    <row r="290" spans="1:54" x14ac:dyDescent="0.3">
      <c r="A290" s="196"/>
      <c r="B290" s="196"/>
      <c r="C290" s="196"/>
      <c r="D290" s="197"/>
      <c r="E290" s="198"/>
      <c r="F290" s="199"/>
      <c r="G290" s="200"/>
      <c r="H290" s="201"/>
      <c r="I290" s="201"/>
      <c r="J290" s="202"/>
      <c r="K290" s="203"/>
      <c r="L290" s="204"/>
      <c r="M290" s="205"/>
      <c r="N290" s="206"/>
      <c r="O290" s="206"/>
      <c r="P290" s="206"/>
      <c r="Q290" s="206"/>
      <c r="R290" s="206"/>
      <c r="S290" s="207"/>
      <c r="T290" s="205"/>
      <c r="U290" s="206"/>
      <c r="V290" s="206"/>
      <c r="W290" s="206"/>
      <c r="X290" s="206"/>
      <c r="Y290" s="206"/>
      <c r="Z290" s="207"/>
      <c r="AA290" s="205"/>
      <c r="AB290" s="206"/>
      <c r="AC290" s="206"/>
      <c r="AD290" s="206"/>
      <c r="AE290" s="206"/>
      <c r="AF290" s="206"/>
      <c r="AG290" s="207"/>
      <c r="AH290" s="205"/>
      <c r="AI290" s="206"/>
      <c r="AJ290" s="206"/>
      <c r="AK290" s="206"/>
      <c r="AL290" s="206"/>
      <c r="AM290" s="206"/>
      <c r="AN290" s="207"/>
      <c r="AO290" s="205"/>
      <c r="AP290" s="206"/>
      <c r="AQ290" s="206"/>
      <c r="AR290" s="206"/>
      <c r="AS290" s="206"/>
      <c r="AT290" s="206"/>
      <c r="AU290" s="207"/>
      <c r="AV290" s="205"/>
      <c r="AW290" s="206"/>
      <c r="AX290" s="206"/>
      <c r="AY290" s="206"/>
      <c r="AZ290" s="206"/>
      <c r="BA290" s="206"/>
      <c r="BB290" s="207"/>
    </row>
    <row r="291" spans="1:54" x14ac:dyDescent="0.3">
      <c r="A291" s="196"/>
      <c r="B291" s="196"/>
      <c r="C291" s="196"/>
      <c r="D291" s="197"/>
      <c r="E291" s="198"/>
      <c r="F291" s="199"/>
      <c r="G291" s="200"/>
      <c r="H291" s="201"/>
      <c r="I291" s="201"/>
      <c r="J291" s="202"/>
      <c r="K291" s="203"/>
      <c r="L291" s="204"/>
      <c r="M291" s="205"/>
      <c r="N291" s="206"/>
      <c r="O291" s="206"/>
      <c r="P291" s="206"/>
      <c r="Q291" s="206"/>
      <c r="R291" s="206"/>
      <c r="S291" s="207"/>
      <c r="T291" s="205"/>
      <c r="U291" s="206"/>
      <c r="V291" s="206"/>
      <c r="W291" s="206"/>
      <c r="X291" s="206"/>
      <c r="Y291" s="206"/>
      <c r="Z291" s="207"/>
      <c r="AA291" s="205"/>
      <c r="AB291" s="206"/>
      <c r="AC291" s="206"/>
      <c r="AD291" s="206"/>
      <c r="AE291" s="206"/>
      <c r="AF291" s="206"/>
      <c r="AG291" s="207"/>
      <c r="AH291" s="205"/>
      <c r="AI291" s="206"/>
      <c r="AJ291" s="206"/>
      <c r="AK291" s="206"/>
      <c r="AL291" s="206"/>
      <c r="AM291" s="206"/>
      <c r="AN291" s="207"/>
      <c r="AO291" s="205"/>
      <c r="AP291" s="206"/>
      <c r="AQ291" s="206"/>
      <c r="AR291" s="206"/>
      <c r="AS291" s="206"/>
      <c r="AT291" s="206"/>
      <c r="AU291" s="207"/>
      <c r="AV291" s="205"/>
      <c r="AW291" s="206"/>
      <c r="AX291" s="206"/>
      <c r="AY291" s="206"/>
      <c r="AZ291" s="206"/>
      <c r="BA291" s="206"/>
      <c r="BB291" s="207"/>
    </row>
    <row r="292" spans="1:54" x14ac:dyDescent="0.3">
      <c r="A292" s="196"/>
      <c r="B292" s="196"/>
      <c r="C292" s="196"/>
      <c r="D292" s="197"/>
      <c r="E292" s="198"/>
      <c r="F292" s="199"/>
      <c r="G292" s="200"/>
      <c r="H292" s="201"/>
      <c r="I292" s="201"/>
      <c r="J292" s="202"/>
      <c r="K292" s="203"/>
      <c r="L292" s="204"/>
      <c r="M292" s="205"/>
      <c r="N292" s="206"/>
      <c r="O292" s="206"/>
      <c r="P292" s="206"/>
      <c r="Q292" s="206"/>
      <c r="R292" s="206"/>
      <c r="S292" s="207"/>
      <c r="T292" s="205"/>
      <c r="U292" s="206"/>
      <c r="V292" s="206"/>
      <c r="W292" s="206"/>
      <c r="X292" s="206"/>
      <c r="Y292" s="206"/>
      <c r="Z292" s="207"/>
      <c r="AA292" s="205"/>
      <c r="AB292" s="206"/>
      <c r="AC292" s="206"/>
      <c r="AD292" s="206"/>
      <c r="AE292" s="206"/>
      <c r="AF292" s="206"/>
      <c r="AG292" s="207"/>
      <c r="AH292" s="205"/>
      <c r="AI292" s="206"/>
      <c r="AJ292" s="206"/>
      <c r="AK292" s="206"/>
      <c r="AL292" s="206"/>
      <c r="AM292" s="206"/>
      <c r="AN292" s="207"/>
      <c r="AO292" s="205"/>
      <c r="AP292" s="206"/>
      <c r="AQ292" s="206"/>
      <c r="AR292" s="206"/>
      <c r="AS292" s="206"/>
      <c r="AT292" s="206"/>
      <c r="AU292" s="207"/>
      <c r="AV292" s="205"/>
      <c r="AW292" s="206"/>
      <c r="AX292" s="206"/>
      <c r="AY292" s="206"/>
      <c r="AZ292" s="206"/>
      <c r="BA292" s="206"/>
      <c r="BB292" s="207"/>
    </row>
    <row r="293" spans="1:54" x14ac:dyDescent="0.3">
      <c r="A293" s="196"/>
      <c r="B293" s="196"/>
      <c r="C293" s="196"/>
      <c r="D293" s="197"/>
      <c r="E293" s="198"/>
      <c r="F293" s="199"/>
      <c r="G293" s="200"/>
      <c r="H293" s="201"/>
      <c r="I293" s="201"/>
      <c r="J293" s="202"/>
      <c r="K293" s="203"/>
      <c r="L293" s="204"/>
      <c r="M293" s="205"/>
      <c r="N293" s="206"/>
      <c r="O293" s="206"/>
      <c r="P293" s="206"/>
      <c r="Q293" s="206"/>
      <c r="R293" s="206"/>
      <c r="S293" s="207"/>
      <c r="T293" s="205"/>
      <c r="U293" s="206"/>
      <c r="V293" s="206"/>
      <c r="W293" s="206"/>
      <c r="X293" s="206"/>
      <c r="Y293" s="206"/>
      <c r="Z293" s="207"/>
      <c r="AA293" s="205"/>
      <c r="AB293" s="206"/>
      <c r="AC293" s="206"/>
      <c r="AD293" s="206"/>
      <c r="AE293" s="206"/>
      <c r="AF293" s="206"/>
      <c r="AG293" s="207"/>
      <c r="AH293" s="205"/>
      <c r="AI293" s="206"/>
      <c r="AJ293" s="206"/>
      <c r="AK293" s="206"/>
      <c r="AL293" s="206"/>
      <c r="AM293" s="206"/>
      <c r="AN293" s="207"/>
      <c r="AO293" s="205"/>
      <c r="AP293" s="206"/>
      <c r="AQ293" s="206"/>
      <c r="AR293" s="206"/>
      <c r="AS293" s="206"/>
      <c r="AT293" s="206"/>
      <c r="AU293" s="207"/>
      <c r="AV293" s="205"/>
      <c r="AW293" s="206"/>
      <c r="AX293" s="206"/>
      <c r="AY293" s="206"/>
      <c r="AZ293" s="206"/>
      <c r="BA293" s="206"/>
      <c r="BB293" s="207"/>
    </row>
    <row r="294" spans="1:54" x14ac:dyDescent="0.3">
      <c r="A294" s="196"/>
      <c r="B294" s="196"/>
      <c r="C294" s="196"/>
      <c r="D294" s="197"/>
      <c r="E294" s="198"/>
      <c r="F294" s="199"/>
      <c r="G294" s="200"/>
      <c r="H294" s="201"/>
      <c r="I294" s="201"/>
      <c r="J294" s="202"/>
      <c r="K294" s="203"/>
      <c r="L294" s="204"/>
      <c r="M294" s="205"/>
      <c r="N294" s="206"/>
      <c r="O294" s="206"/>
      <c r="P294" s="206"/>
      <c r="Q294" s="206"/>
      <c r="R294" s="206"/>
      <c r="S294" s="207"/>
      <c r="T294" s="205"/>
      <c r="U294" s="206"/>
      <c r="V294" s="206"/>
      <c r="W294" s="206"/>
      <c r="X294" s="206"/>
      <c r="Y294" s="206"/>
      <c r="Z294" s="207"/>
      <c r="AA294" s="205"/>
      <c r="AB294" s="206"/>
      <c r="AC294" s="206"/>
      <c r="AD294" s="206"/>
      <c r="AE294" s="206"/>
      <c r="AF294" s="206"/>
      <c r="AG294" s="207"/>
      <c r="AH294" s="205"/>
      <c r="AI294" s="206"/>
      <c r="AJ294" s="206"/>
      <c r="AK294" s="206"/>
      <c r="AL294" s="206"/>
      <c r="AM294" s="206"/>
      <c r="AN294" s="207"/>
      <c r="AO294" s="205"/>
      <c r="AP294" s="206"/>
      <c r="AQ294" s="206"/>
      <c r="AR294" s="206"/>
      <c r="AS294" s="206"/>
      <c r="AT294" s="206"/>
      <c r="AU294" s="207"/>
      <c r="AV294" s="205"/>
      <c r="AW294" s="206"/>
      <c r="AX294" s="206"/>
      <c r="AY294" s="206"/>
      <c r="AZ294" s="206"/>
      <c r="BA294" s="206"/>
      <c r="BB294" s="207"/>
    </row>
    <row r="295" spans="1:54" x14ac:dyDescent="0.3">
      <c r="A295" s="196"/>
      <c r="B295" s="196"/>
      <c r="C295" s="196"/>
      <c r="D295" s="197"/>
      <c r="E295" s="198"/>
      <c r="F295" s="199"/>
      <c r="G295" s="200"/>
      <c r="H295" s="201"/>
      <c r="I295" s="201"/>
      <c r="J295" s="202"/>
      <c r="K295" s="203"/>
      <c r="L295" s="204"/>
      <c r="M295" s="205"/>
      <c r="N295" s="206"/>
      <c r="O295" s="206"/>
      <c r="P295" s="206"/>
      <c r="Q295" s="206"/>
      <c r="R295" s="206"/>
      <c r="S295" s="207"/>
      <c r="T295" s="205"/>
      <c r="U295" s="206"/>
      <c r="V295" s="206"/>
      <c r="W295" s="206"/>
      <c r="X295" s="206"/>
      <c r="Y295" s="206"/>
      <c r="Z295" s="207"/>
      <c r="AA295" s="205"/>
      <c r="AB295" s="206"/>
      <c r="AC295" s="206"/>
      <c r="AD295" s="206"/>
      <c r="AE295" s="206"/>
      <c r="AF295" s="206"/>
      <c r="AG295" s="207"/>
      <c r="AH295" s="205"/>
      <c r="AI295" s="206"/>
      <c r="AJ295" s="206"/>
      <c r="AK295" s="206"/>
      <c r="AL295" s="206"/>
      <c r="AM295" s="206"/>
      <c r="AN295" s="207"/>
      <c r="AO295" s="205"/>
      <c r="AP295" s="206"/>
      <c r="AQ295" s="206"/>
      <c r="AR295" s="206"/>
      <c r="AS295" s="206"/>
      <c r="AT295" s="206"/>
      <c r="AU295" s="207"/>
      <c r="AV295" s="205"/>
      <c r="AW295" s="206"/>
      <c r="AX295" s="206"/>
      <c r="AY295" s="206"/>
      <c r="AZ295" s="206"/>
      <c r="BA295" s="206"/>
      <c r="BB295" s="207"/>
    </row>
    <row r="296" spans="1:54" x14ac:dyDescent="0.3">
      <c r="A296" s="196"/>
      <c r="B296" s="196"/>
      <c r="C296" s="196"/>
      <c r="D296" s="197"/>
      <c r="E296" s="198"/>
      <c r="F296" s="199"/>
      <c r="G296" s="200"/>
      <c r="H296" s="201"/>
      <c r="I296" s="201"/>
      <c r="J296" s="202"/>
      <c r="K296" s="203"/>
      <c r="L296" s="204"/>
      <c r="M296" s="205"/>
      <c r="N296" s="206"/>
      <c r="O296" s="206"/>
      <c r="P296" s="206"/>
      <c r="Q296" s="206"/>
      <c r="R296" s="206"/>
      <c r="S296" s="207"/>
      <c r="T296" s="205"/>
      <c r="U296" s="206"/>
      <c r="V296" s="206"/>
      <c r="W296" s="206"/>
      <c r="X296" s="206"/>
      <c r="Y296" s="206"/>
      <c r="Z296" s="207"/>
      <c r="AA296" s="205"/>
      <c r="AB296" s="206"/>
      <c r="AC296" s="206"/>
      <c r="AD296" s="206"/>
      <c r="AE296" s="206"/>
      <c r="AF296" s="206"/>
      <c r="AG296" s="207"/>
      <c r="AH296" s="205"/>
      <c r="AI296" s="206"/>
      <c r="AJ296" s="206"/>
      <c r="AK296" s="206"/>
      <c r="AL296" s="206"/>
      <c r="AM296" s="206"/>
      <c r="AN296" s="207"/>
      <c r="AO296" s="205"/>
      <c r="AP296" s="206"/>
      <c r="AQ296" s="206"/>
      <c r="AR296" s="206"/>
      <c r="AS296" s="206"/>
      <c r="AT296" s="206"/>
      <c r="AU296" s="207"/>
      <c r="AV296" s="205"/>
      <c r="AW296" s="206"/>
      <c r="AX296" s="206"/>
      <c r="AY296" s="206"/>
      <c r="AZ296" s="206"/>
      <c r="BA296" s="206"/>
      <c r="BB296" s="207"/>
    </row>
    <row r="297" spans="1:54" x14ac:dyDescent="0.3">
      <c r="A297" s="196"/>
      <c r="B297" s="196"/>
      <c r="C297" s="196"/>
      <c r="D297" s="197"/>
      <c r="E297" s="198"/>
      <c r="F297" s="199"/>
      <c r="G297" s="200"/>
      <c r="H297" s="201"/>
      <c r="I297" s="201"/>
      <c r="J297" s="202"/>
      <c r="K297" s="203"/>
      <c r="L297" s="204"/>
      <c r="M297" s="205"/>
      <c r="N297" s="206"/>
      <c r="O297" s="206"/>
      <c r="P297" s="206"/>
      <c r="Q297" s="206"/>
      <c r="R297" s="206"/>
      <c r="S297" s="207"/>
      <c r="T297" s="205"/>
      <c r="U297" s="206"/>
      <c r="V297" s="206"/>
      <c r="W297" s="206"/>
      <c r="X297" s="206"/>
      <c r="Y297" s="206"/>
      <c r="Z297" s="207"/>
      <c r="AA297" s="205"/>
      <c r="AB297" s="206"/>
      <c r="AC297" s="206"/>
      <c r="AD297" s="206"/>
      <c r="AE297" s="206"/>
      <c r="AF297" s="206"/>
      <c r="AG297" s="207"/>
      <c r="AH297" s="205"/>
      <c r="AI297" s="206"/>
      <c r="AJ297" s="206"/>
      <c r="AK297" s="206"/>
      <c r="AL297" s="206"/>
      <c r="AM297" s="206"/>
      <c r="AN297" s="207"/>
      <c r="AO297" s="205"/>
      <c r="AP297" s="206"/>
      <c r="AQ297" s="206"/>
      <c r="AR297" s="206"/>
      <c r="AS297" s="206"/>
      <c r="AT297" s="206"/>
      <c r="AU297" s="207"/>
      <c r="AV297" s="205"/>
      <c r="AW297" s="206"/>
      <c r="AX297" s="206"/>
      <c r="AY297" s="206"/>
      <c r="AZ297" s="206"/>
      <c r="BA297" s="206"/>
      <c r="BB297" s="207"/>
    </row>
    <row r="298" spans="1:54" x14ac:dyDescent="0.3">
      <c r="A298" s="196"/>
      <c r="B298" s="196"/>
      <c r="C298" s="196"/>
      <c r="D298" s="197"/>
      <c r="E298" s="198"/>
      <c r="F298" s="199"/>
      <c r="G298" s="200"/>
      <c r="H298" s="201"/>
      <c r="I298" s="201"/>
      <c r="J298" s="202"/>
      <c r="K298" s="203"/>
      <c r="L298" s="204"/>
      <c r="M298" s="205"/>
      <c r="N298" s="206"/>
      <c r="O298" s="206"/>
      <c r="P298" s="206"/>
      <c r="Q298" s="206"/>
      <c r="R298" s="206"/>
      <c r="S298" s="207"/>
      <c r="T298" s="205"/>
      <c r="U298" s="206"/>
      <c r="V298" s="206"/>
      <c r="W298" s="206"/>
      <c r="X298" s="206"/>
      <c r="Y298" s="206"/>
      <c r="Z298" s="207"/>
      <c r="AA298" s="205"/>
      <c r="AB298" s="206"/>
      <c r="AC298" s="206"/>
      <c r="AD298" s="206"/>
      <c r="AE298" s="206"/>
      <c r="AF298" s="206"/>
      <c r="AG298" s="207"/>
      <c r="AH298" s="205"/>
      <c r="AI298" s="206"/>
      <c r="AJ298" s="206"/>
      <c r="AK298" s="206"/>
      <c r="AL298" s="206"/>
      <c r="AM298" s="206"/>
      <c r="AN298" s="207"/>
      <c r="AO298" s="205"/>
      <c r="AP298" s="206"/>
      <c r="AQ298" s="206"/>
      <c r="AR298" s="206"/>
      <c r="AS298" s="206"/>
      <c r="AT298" s="206"/>
      <c r="AU298" s="207"/>
      <c r="AV298" s="205"/>
      <c r="AW298" s="206"/>
      <c r="AX298" s="206"/>
      <c r="AY298" s="206"/>
      <c r="AZ298" s="206"/>
      <c r="BA298" s="206"/>
      <c r="BB298" s="207"/>
    </row>
    <row r="299" spans="1:54" x14ac:dyDescent="0.3">
      <c r="A299" s="196"/>
      <c r="B299" s="196"/>
      <c r="C299" s="196"/>
      <c r="D299" s="197"/>
      <c r="E299" s="198"/>
      <c r="F299" s="199"/>
      <c r="G299" s="200"/>
      <c r="H299" s="201"/>
      <c r="I299" s="201"/>
      <c r="J299" s="202"/>
      <c r="K299" s="203"/>
      <c r="L299" s="204"/>
      <c r="M299" s="205"/>
      <c r="N299" s="206"/>
      <c r="O299" s="206"/>
      <c r="P299" s="206"/>
      <c r="Q299" s="206"/>
      <c r="R299" s="206"/>
      <c r="S299" s="207"/>
      <c r="T299" s="205"/>
      <c r="U299" s="206"/>
      <c r="V299" s="206"/>
      <c r="W299" s="206"/>
      <c r="X299" s="206"/>
      <c r="Y299" s="206"/>
      <c r="Z299" s="207"/>
      <c r="AA299" s="205"/>
      <c r="AB299" s="206"/>
      <c r="AC299" s="206"/>
      <c r="AD299" s="206"/>
      <c r="AE299" s="206"/>
      <c r="AF299" s="206"/>
      <c r="AG299" s="207"/>
      <c r="AH299" s="205"/>
      <c r="AI299" s="206"/>
      <c r="AJ299" s="206"/>
      <c r="AK299" s="206"/>
      <c r="AL299" s="206"/>
      <c r="AM299" s="206"/>
      <c r="AN299" s="207"/>
      <c r="AO299" s="205"/>
      <c r="AP299" s="206"/>
      <c r="AQ299" s="206"/>
      <c r="AR299" s="206"/>
      <c r="AS299" s="206"/>
      <c r="AT299" s="206"/>
      <c r="AU299" s="207"/>
      <c r="AV299" s="205"/>
      <c r="AW299" s="206"/>
      <c r="AX299" s="206"/>
      <c r="AY299" s="206"/>
      <c r="AZ299" s="206"/>
      <c r="BA299" s="206"/>
      <c r="BB299" s="207"/>
    </row>
    <row r="300" spans="1:54" x14ac:dyDescent="0.3">
      <c r="A300" s="196"/>
      <c r="B300" s="196"/>
      <c r="C300" s="196"/>
      <c r="D300" s="197"/>
      <c r="E300" s="198"/>
      <c r="F300" s="199"/>
      <c r="G300" s="200"/>
      <c r="H300" s="201"/>
      <c r="I300" s="201"/>
      <c r="J300" s="202"/>
      <c r="K300" s="203"/>
      <c r="L300" s="204"/>
      <c r="M300" s="205"/>
      <c r="N300" s="206"/>
      <c r="O300" s="206"/>
      <c r="P300" s="206"/>
      <c r="Q300" s="206"/>
      <c r="R300" s="206"/>
      <c r="S300" s="207"/>
      <c r="T300" s="205"/>
      <c r="U300" s="206"/>
      <c r="V300" s="206"/>
      <c r="W300" s="206"/>
      <c r="X300" s="206"/>
      <c r="Y300" s="206"/>
      <c r="Z300" s="207"/>
      <c r="AA300" s="205"/>
      <c r="AB300" s="206"/>
      <c r="AC300" s="206"/>
      <c r="AD300" s="206"/>
      <c r="AE300" s="206"/>
      <c r="AF300" s="206"/>
      <c r="AG300" s="207"/>
      <c r="AH300" s="205"/>
      <c r="AI300" s="206"/>
      <c r="AJ300" s="206"/>
      <c r="AK300" s="206"/>
      <c r="AL300" s="206"/>
      <c r="AM300" s="206"/>
      <c r="AN300" s="207"/>
      <c r="AO300" s="205"/>
      <c r="AP300" s="206"/>
      <c r="AQ300" s="206"/>
      <c r="AR300" s="206"/>
      <c r="AS300" s="206"/>
      <c r="AT300" s="206"/>
      <c r="AU300" s="207"/>
      <c r="AV300" s="205"/>
      <c r="AW300" s="206"/>
      <c r="AX300" s="206"/>
      <c r="AY300" s="206"/>
      <c r="AZ300" s="206"/>
      <c r="BA300" s="206"/>
      <c r="BB300" s="207"/>
    </row>
    <row r="301" spans="1:54" x14ac:dyDescent="0.3">
      <c r="A301" s="196"/>
      <c r="B301" s="196"/>
      <c r="C301" s="196"/>
      <c r="D301" s="197"/>
      <c r="E301" s="198"/>
      <c r="F301" s="199"/>
      <c r="G301" s="200"/>
      <c r="H301" s="201"/>
      <c r="I301" s="201"/>
      <c r="J301" s="202"/>
      <c r="K301" s="203"/>
      <c r="L301" s="204"/>
      <c r="M301" s="205"/>
      <c r="N301" s="206"/>
      <c r="O301" s="206"/>
      <c r="P301" s="206"/>
      <c r="Q301" s="206"/>
      <c r="R301" s="206"/>
      <c r="S301" s="207"/>
      <c r="T301" s="205"/>
      <c r="U301" s="206"/>
      <c r="V301" s="206"/>
      <c r="W301" s="206"/>
      <c r="X301" s="206"/>
      <c r="Y301" s="206"/>
      <c r="Z301" s="207"/>
      <c r="AA301" s="205"/>
      <c r="AB301" s="206"/>
      <c r="AC301" s="206"/>
      <c r="AD301" s="206"/>
      <c r="AE301" s="206"/>
      <c r="AF301" s="206"/>
      <c r="AG301" s="207"/>
      <c r="AH301" s="205"/>
      <c r="AI301" s="206"/>
      <c r="AJ301" s="206"/>
      <c r="AK301" s="206"/>
      <c r="AL301" s="206"/>
      <c r="AM301" s="206"/>
      <c r="AN301" s="207"/>
      <c r="AO301" s="205"/>
      <c r="AP301" s="206"/>
      <c r="AQ301" s="206"/>
      <c r="AR301" s="206"/>
      <c r="AS301" s="206"/>
      <c r="AT301" s="206"/>
      <c r="AU301" s="207"/>
      <c r="AV301" s="205"/>
      <c r="AW301" s="206"/>
      <c r="AX301" s="206"/>
      <c r="AY301" s="206"/>
      <c r="AZ301" s="206"/>
      <c r="BA301" s="206"/>
      <c r="BB301" s="207"/>
    </row>
    <row r="302" spans="1:54" x14ac:dyDescent="0.3">
      <c r="A302" s="196"/>
      <c r="B302" s="196"/>
      <c r="C302" s="196"/>
      <c r="D302" s="197"/>
      <c r="E302" s="198"/>
      <c r="F302" s="199"/>
      <c r="G302" s="200"/>
      <c r="H302" s="201"/>
      <c r="I302" s="201"/>
      <c r="J302" s="202"/>
      <c r="K302" s="203"/>
      <c r="L302" s="204"/>
      <c r="M302" s="205"/>
      <c r="N302" s="206"/>
      <c r="O302" s="206"/>
      <c r="P302" s="206"/>
      <c r="Q302" s="206"/>
      <c r="R302" s="206"/>
      <c r="S302" s="207"/>
      <c r="T302" s="205"/>
      <c r="U302" s="206"/>
      <c r="V302" s="206"/>
      <c r="W302" s="206"/>
      <c r="X302" s="206"/>
      <c r="Y302" s="206"/>
      <c r="Z302" s="207"/>
      <c r="AA302" s="205"/>
      <c r="AB302" s="206"/>
      <c r="AC302" s="206"/>
      <c r="AD302" s="206"/>
      <c r="AE302" s="206"/>
      <c r="AF302" s="206"/>
      <c r="AG302" s="207"/>
      <c r="AH302" s="205"/>
      <c r="AI302" s="206"/>
      <c r="AJ302" s="206"/>
      <c r="AK302" s="206"/>
      <c r="AL302" s="206"/>
      <c r="AM302" s="206"/>
      <c r="AN302" s="207"/>
      <c r="AO302" s="205"/>
      <c r="AP302" s="206"/>
      <c r="AQ302" s="206"/>
      <c r="AR302" s="206"/>
      <c r="AS302" s="206"/>
      <c r="AT302" s="206"/>
      <c r="AU302" s="207"/>
      <c r="AV302" s="205"/>
      <c r="AW302" s="206"/>
      <c r="AX302" s="206"/>
      <c r="AY302" s="206"/>
      <c r="AZ302" s="206"/>
      <c r="BA302" s="206"/>
      <c r="BB302" s="207"/>
    </row>
    <row r="303" spans="1:54" x14ac:dyDescent="0.3">
      <c r="A303" s="196"/>
      <c r="B303" s="196"/>
      <c r="C303" s="196"/>
      <c r="D303" s="197"/>
      <c r="E303" s="198"/>
      <c r="F303" s="199"/>
      <c r="G303" s="200"/>
      <c r="H303" s="201"/>
      <c r="I303" s="201"/>
      <c r="J303" s="202"/>
      <c r="K303" s="203"/>
      <c r="L303" s="204"/>
      <c r="M303" s="205"/>
      <c r="N303" s="206"/>
      <c r="O303" s="206"/>
      <c r="P303" s="206"/>
      <c r="Q303" s="206"/>
      <c r="R303" s="206"/>
      <c r="S303" s="207"/>
      <c r="T303" s="205"/>
      <c r="U303" s="206"/>
      <c r="V303" s="206"/>
      <c r="W303" s="206"/>
      <c r="X303" s="206"/>
      <c r="Y303" s="206"/>
      <c r="Z303" s="207"/>
      <c r="AA303" s="205"/>
      <c r="AB303" s="206"/>
      <c r="AC303" s="206"/>
      <c r="AD303" s="206"/>
      <c r="AE303" s="206"/>
      <c r="AF303" s="206"/>
      <c r="AG303" s="207"/>
      <c r="AH303" s="205"/>
      <c r="AI303" s="206"/>
      <c r="AJ303" s="206"/>
      <c r="AK303" s="206"/>
      <c r="AL303" s="206"/>
      <c r="AM303" s="206"/>
      <c r="AN303" s="207"/>
      <c r="AO303" s="205"/>
      <c r="AP303" s="206"/>
      <c r="AQ303" s="206"/>
      <c r="AR303" s="206"/>
      <c r="AS303" s="206"/>
      <c r="AT303" s="206"/>
      <c r="AU303" s="207"/>
      <c r="AV303" s="205"/>
      <c r="AW303" s="206"/>
      <c r="AX303" s="206"/>
      <c r="AY303" s="206"/>
      <c r="AZ303" s="206"/>
      <c r="BA303" s="206"/>
      <c r="BB303" s="207"/>
    </row>
    <row r="304" spans="1:54" x14ac:dyDescent="0.3">
      <c r="A304" s="196"/>
      <c r="B304" s="196"/>
      <c r="C304" s="196"/>
      <c r="D304" s="197"/>
      <c r="E304" s="198"/>
      <c r="F304" s="199"/>
      <c r="G304" s="200"/>
      <c r="H304" s="201"/>
      <c r="I304" s="201"/>
      <c r="J304" s="202"/>
      <c r="K304" s="203"/>
      <c r="L304" s="204"/>
      <c r="M304" s="205"/>
      <c r="N304" s="206"/>
      <c r="O304" s="206"/>
      <c r="P304" s="206"/>
      <c r="Q304" s="206"/>
      <c r="R304" s="206"/>
      <c r="S304" s="207"/>
      <c r="T304" s="205"/>
      <c r="U304" s="206"/>
      <c r="V304" s="206"/>
      <c r="W304" s="206"/>
      <c r="X304" s="206"/>
      <c r="Y304" s="206"/>
      <c r="Z304" s="207"/>
      <c r="AA304" s="205"/>
      <c r="AB304" s="206"/>
      <c r="AC304" s="206"/>
      <c r="AD304" s="206"/>
      <c r="AE304" s="206"/>
      <c r="AF304" s="206"/>
      <c r="AG304" s="207"/>
      <c r="AH304" s="205"/>
      <c r="AI304" s="206"/>
      <c r="AJ304" s="206"/>
      <c r="AK304" s="206"/>
      <c r="AL304" s="206"/>
      <c r="AM304" s="206"/>
      <c r="AN304" s="207"/>
      <c r="AO304" s="205"/>
      <c r="AP304" s="206"/>
      <c r="AQ304" s="206"/>
      <c r="AR304" s="206"/>
      <c r="AS304" s="206"/>
      <c r="AT304" s="206"/>
      <c r="AU304" s="207"/>
      <c r="AV304" s="205"/>
      <c r="AW304" s="206"/>
      <c r="AX304" s="206"/>
      <c r="AY304" s="206"/>
      <c r="AZ304" s="206"/>
      <c r="BA304" s="206"/>
      <c r="BB304" s="207"/>
    </row>
    <row r="305" spans="1:54" x14ac:dyDescent="0.3">
      <c r="A305" s="196"/>
      <c r="B305" s="196"/>
      <c r="C305" s="196"/>
      <c r="D305" s="197"/>
      <c r="E305" s="198"/>
      <c r="F305" s="199"/>
      <c r="G305" s="200"/>
      <c r="H305" s="201"/>
      <c r="I305" s="201"/>
      <c r="J305" s="202"/>
      <c r="K305" s="203"/>
      <c r="L305" s="204"/>
      <c r="M305" s="205"/>
      <c r="N305" s="206"/>
      <c r="O305" s="206"/>
      <c r="P305" s="206"/>
      <c r="Q305" s="206"/>
      <c r="R305" s="206"/>
      <c r="S305" s="207"/>
      <c r="T305" s="205"/>
      <c r="U305" s="206"/>
      <c r="V305" s="206"/>
      <c r="W305" s="206"/>
      <c r="X305" s="206"/>
      <c r="Y305" s="206"/>
      <c r="Z305" s="207"/>
      <c r="AA305" s="205"/>
      <c r="AB305" s="206"/>
      <c r="AC305" s="206"/>
      <c r="AD305" s="206"/>
      <c r="AE305" s="206"/>
      <c r="AF305" s="206"/>
      <c r="AG305" s="207"/>
      <c r="AH305" s="205"/>
      <c r="AI305" s="206"/>
      <c r="AJ305" s="206"/>
      <c r="AK305" s="206"/>
      <c r="AL305" s="206"/>
      <c r="AM305" s="206"/>
      <c r="AN305" s="207"/>
      <c r="AO305" s="205"/>
      <c r="AP305" s="206"/>
      <c r="AQ305" s="206"/>
      <c r="AR305" s="206"/>
      <c r="AS305" s="206"/>
      <c r="AT305" s="206"/>
      <c r="AU305" s="207"/>
      <c r="AV305" s="205"/>
      <c r="AW305" s="206"/>
      <c r="AX305" s="206"/>
      <c r="AY305" s="206"/>
      <c r="AZ305" s="206"/>
      <c r="BA305" s="206"/>
      <c r="BB305" s="207"/>
    </row>
    <row r="306" spans="1:54" x14ac:dyDescent="0.3">
      <c r="A306" s="196"/>
      <c r="B306" s="196"/>
      <c r="C306" s="196"/>
      <c r="D306" s="197"/>
      <c r="E306" s="198"/>
      <c r="F306" s="199"/>
      <c r="G306" s="200"/>
      <c r="H306" s="201"/>
      <c r="I306" s="201"/>
      <c r="J306" s="202"/>
      <c r="K306" s="203"/>
      <c r="L306" s="204"/>
      <c r="M306" s="205"/>
      <c r="N306" s="206"/>
      <c r="O306" s="206"/>
      <c r="P306" s="206"/>
      <c r="Q306" s="206"/>
      <c r="R306" s="206"/>
      <c r="S306" s="207"/>
      <c r="T306" s="205"/>
      <c r="U306" s="206"/>
      <c r="V306" s="206"/>
      <c r="W306" s="206"/>
      <c r="X306" s="206"/>
      <c r="Y306" s="206"/>
      <c r="Z306" s="207"/>
      <c r="AA306" s="205"/>
      <c r="AB306" s="206"/>
      <c r="AC306" s="206"/>
      <c r="AD306" s="206"/>
      <c r="AE306" s="206"/>
      <c r="AF306" s="206"/>
      <c r="AG306" s="207"/>
      <c r="AH306" s="205"/>
      <c r="AI306" s="206"/>
      <c r="AJ306" s="206"/>
      <c r="AK306" s="206"/>
      <c r="AL306" s="206"/>
      <c r="AM306" s="206"/>
      <c r="AN306" s="207"/>
      <c r="AO306" s="205"/>
      <c r="AP306" s="206"/>
      <c r="AQ306" s="206"/>
      <c r="AR306" s="206"/>
      <c r="AS306" s="206"/>
      <c r="AT306" s="206"/>
      <c r="AU306" s="207"/>
      <c r="AV306" s="205"/>
      <c r="AW306" s="206"/>
      <c r="AX306" s="206"/>
      <c r="AY306" s="206"/>
      <c r="AZ306" s="206"/>
      <c r="BA306" s="206"/>
      <c r="BB306" s="207"/>
    </row>
    <row r="307" spans="1:54" x14ac:dyDescent="0.3">
      <c r="A307" s="196"/>
      <c r="B307" s="196"/>
      <c r="C307" s="196"/>
      <c r="D307" s="197"/>
      <c r="E307" s="198"/>
      <c r="F307" s="199"/>
      <c r="G307" s="200"/>
      <c r="H307" s="201"/>
      <c r="I307" s="201"/>
      <c r="J307" s="202"/>
      <c r="K307" s="203"/>
      <c r="L307" s="204"/>
      <c r="M307" s="205"/>
      <c r="N307" s="206"/>
      <c r="O307" s="206"/>
      <c r="P307" s="206"/>
      <c r="Q307" s="206"/>
      <c r="R307" s="206"/>
      <c r="S307" s="207"/>
      <c r="T307" s="205"/>
      <c r="U307" s="206"/>
      <c r="V307" s="206"/>
      <c r="W307" s="206"/>
      <c r="X307" s="206"/>
      <c r="Y307" s="206"/>
      <c r="Z307" s="207"/>
      <c r="AA307" s="205"/>
      <c r="AB307" s="206"/>
      <c r="AC307" s="206"/>
      <c r="AD307" s="206"/>
      <c r="AE307" s="206"/>
      <c r="AF307" s="206"/>
      <c r="AG307" s="207"/>
      <c r="AH307" s="205"/>
      <c r="AI307" s="206"/>
      <c r="AJ307" s="206"/>
      <c r="AK307" s="206"/>
      <c r="AL307" s="206"/>
      <c r="AM307" s="206"/>
      <c r="AN307" s="207"/>
      <c r="AO307" s="205"/>
      <c r="AP307" s="206"/>
      <c r="AQ307" s="206"/>
      <c r="AR307" s="206"/>
      <c r="AS307" s="206"/>
      <c r="AT307" s="206"/>
      <c r="AU307" s="207"/>
      <c r="AV307" s="205"/>
      <c r="AW307" s="206"/>
      <c r="AX307" s="206"/>
      <c r="AY307" s="206"/>
      <c r="AZ307" s="206"/>
      <c r="BA307" s="206"/>
      <c r="BB307" s="207"/>
    </row>
    <row r="308" spans="1:54" x14ac:dyDescent="0.3">
      <c r="A308" s="196"/>
      <c r="B308" s="196"/>
      <c r="C308" s="196"/>
      <c r="D308" s="197"/>
      <c r="E308" s="198"/>
      <c r="F308" s="199"/>
      <c r="G308" s="200"/>
      <c r="H308" s="201"/>
      <c r="I308" s="201"/>
      <c r="J308" s="202"/>
      <c r="K308" s="203"/>
      <c r="L308" s="204"/>
      <c r="M308" s="205"/>
      <c r="N308" s="206"/>
      <c r="O308" s="206"/>
      <c r="P308" s="206"/>
      <c r="Q308" s="206"/>
      <c r="R308" s="206"/>
      <c r="S308" s="207"/>
      <c r="T308" s="205"/>
      <c r="U308" s="206"/>
      <c r="V308" s="206"/>
      <c r="W308" s="206"/>
      <c r="X308" s="206"/>
      <c r="Y308" s="206"/>
      <c r="Z308" s="207"/>
      <c r="AA308" s="205"/>
      <c r="AB308" s="206"/>
      <c r="AC308" s="206"/>
      <c r="AD308" s="206"/>
      <c r="AE308" s="206"/>
      <c r="AF308" s="206"/>
      <c r="AG308" s="207"/>
      <c r="AH308" s="205"/>
      <c r="AI308" s="206"/>
      <c r="AJ308" s="206"/>
      <c r="AK308" s="206"/>
      <c r="AL308" s="206"/>
      <c r="AM308" s="206"/>
      <c r="AN308" s="207"/>
      <c r="AO308" s="205"/>
      <c r="AP308" s="206"/>
      <c r="AQ308" s="206"/>
      <c r="AR308" s="206"/>
      <c r="AS308" s="206"/>
      <c r="AT308" s="206"/>
      <c r="AU308" s="207"/>
      <c r="AV308" s="205"/>
      <c r="AW308" s="206"/>
      <c r="AX308" s="206"/>
      <c r="AY308" s="206"/>
      <c r="AZ308" s="206"/>
      <c r="BA308" s="206"/>
      <c r="BB308" s="207"/>
    </row>
    <row r="309" spans="1:54" x14ac:dyDescent="0.3">
      <c r="A309" s="196"/>
      <c r="B309" s="196"/>
      <c r="C309" s="196"/>
      <c r="D309" s="197"/>
      <c r="E309" s="198"/>
      <c r="F309" s="199"/>
      <c r="G309" s="200"/>
      <c r="H309" s="201"/>
      <c r="I309" s="201"/>
      <c r="J309" s="202"/>
      <c r="K309" s="203"/>
      <c r="L309" s="204"/>
      <c r="M309" s="205"/>
      <c r="N309" s="206"/>
      <c r="O309" s="206"/>
      <c r="P309" s="206"/>
      <c r="Q309" s="206"/>
      <c r="R309" s="206"/>
      <c r="S309" s="207"/>
      <c r="T309" s="205"/>
      <c r="U309" s="206"/>
      <c r="V309" s="206"/>
      <c r="W309" s="206"/>
      <c r="X309" s="206"/>
      <c r="Y309" s="206"/>
      <c r="Z309" s="207"/>
      <c r="AA309" s="205"/>
      <c r="AB309" s="206"/>
      <c r="AC309" s="206"/>
      <c r="AD309" s="206"/>
      <c r="AE309" s="206"/>
      <c r="AF309" s="206"/>
      <c r="AG309" s="207"/>
      <c r="AH309" s="205"/>
      <c r="AI309" s="206"/>
      <c r="AJ309" s="206"/>
      <c r="AK309" s="206"/>
      <c r="AL309" s="206"/>
      <c r="AM309" s="206"/>
      <c r="AN309" s="207"/>
      <c r="AO309" s="205"/>
      <c r="AP309" s="206"/>
      <c r="AQ309" s="206"/>
      <c r="AR309" s="206"/>
      <c r="AS309" s="206"/>
      <c r="AT309" s="206"/>
      <c r="AU309" s="207"/>
      <c r="AV309" s="205"/>
      <c r="AW309" s="206"/>
      <c r="AX309" s="206"/>
      <c r="AY309" s="206"/>
      <c r="AZ309" s="206"/>
      <c r="BA309" s="206"/>
      <c r="BB309" s="207"/>
    </row>
    <row r="310" spans="1:54" x14ac:dyDescent="0.3">
      <c r="A310" s="196"/>
      <c r="B310" s="196"/>
      <c r="C310" s="196"/>
      <c r="D310" s="197"/>
      <c r="E310" s="198"/>
      <c r="F310" s="199"/>
      <c r="G310" s="200"/>
      <c r="H310" s="201"/>
      <c r="I310" s="201"/>
      <c r="J310" s="202"/>
      <c r="K310" s="203"/>
      <c r="L310" s="204"/>
      <c r="M310" s="205"/>
      <c r="N310" s="206"/>
      <c r="O310" s="206"/>
      <c r="P310" s="206"/>
      <c r="Q310" s="206"/>
      <c r="R310" s="206"/>
      <c r="S310" s="207"/>
      <c r="T310" s="205"/>
      <c r="U310" s="206"/>
      <c r="V310" s="206"/>
      <c r="W310" s="206"/>
      <c r="X310" s="206"/>
      <c r="Y310" s="206"/>
      <c r="Z310" s="207"/>
      <c r="AA310" s="205"/>
      <c r="AB310" s="206"/>
      <c r="AC310" s="206"/>
      <c r="AD310" s="206"/>
      <c r="AE310" s="206"/>
      <c r="AF310" s="206"/>
      <c r="AG310" s="207"/>
      <c r="AH310" s="205"/>
      <c r="AI310" s="206"/>
      <c r="AJ310" s="206"/>
      <c r="AK310" s="206"/>
      <c r="AL310" s="206"/>
      <c r="AM310" s="206"/>
      <c r="AN310" s="207"/>
      <c r="AO310" s="205"/>
      <c r="AP310" s="206"/>
      <c r="AQ310" s="206"/>
      <c r="AR310" s="206"/>
      <c r="AS310" s="206"/>
      <c r="AT310" s="206"/>
      <c r="AU310" s="207"/>
      <c r="AV310" s="205"/>
      <c r="AW310" s="206"/>
      <c r="AX310" s="206"/>
      <c r="AY310" s="206"/>
      <c r="AZ310" s="206"/>
      <c r="BA310" s="206"/>
      <c r="BB310" s="207"/>
    </row>
    <row r="311" spans="1:54" x14ac:dyDescent="0.3">
      <c r="A311" s="196"/>
      <c r="B311" s="196"/>
      <c r="C311" s="196"/>
      <c r="D311" s="197"/>
      <c r="E311" s="198"/>
      <c r="F311" s="199"/>
      <c r="G311" s="200"/>
      <c r="H311" s="201"/>
      <c r="I311" s="201"/>
      <c r="J311" s="202"/>
      <c r="K311" s="203"/>
      <c r="L311" s="204"/>
      <c r="M311" s="205"/>
      <c r="N311" s="206"/>
      <c r="O311" s="206"/>
      <c r="P311" s="206"/>
      <c r="Q311" s="206"/>
      <c r="R311" s="206"/>
      <c r="S311" s="207"/>
      <c r="T311" s="205"/>
      <c r="U311" s="206"/>
      <c r="V311" s="206"/>
      <c r="W311" s="206"/>
      <c r="X311" s="206"/>
      <c r="Y311" s="206"/>
      <c r="Z311" s="207"/>
      <c r="AA311" s="205"/>
      <c r="AB311" s="206"/>
      <c r="AC311" s="206"/>
      <c r="AD311" s="206"/>
      <c r="AE311" s="206"/>
      <c r="AF311" s="206"/>
      <c r="AG311" s="207"/>
      <c r="AH311" s="205"/>
      <c r="AI311" s="206"/>
      <c r="AJ311" s="206"/>
      <c r="AK311" s="206"/>
      <c r="AL311" s="206"/>
      <c r="AM311" s="206"/>
      <c r="AN311" s="207"/>
      <c r="AO311" s="205"/>
      <c r="AP311" s="206"/>
      <c r="AQ311" s="206"/>
      <c r="AR311" s="206"/>
      <c r="AS311" s="206"/>
      <c r="AT311" s="206"/>
      <c r="AU311" s="207"/>
      <c r="AV311" s="205"/>
      <c r="AW311" s="206"/>
      <c r="AX311" s="206"/>
      <c r="AY311" s="206"/>
      <c r="AZ311" s="206"/>
      <c r="BA311" s="206"/>
      <c r="BB311" s="207"/>
    </row>
    <row r="312" spans="1:54" x14ac:dyDescent="0.3">
      <c r="A312" s="196"/>
      <c r="B312" s="196"/>
      <c r="C312" s="196"/>
      <c r="D312" s="197"/>
      <c r="E312" s="198"/>
      <c r="F312" s="199"/>
      <c r="G312" s="200"/>
      <c r="H312" s="201"/>
      <c r="I312" s="201"/>
      <c r="J312" s="202"/>
      <c r="K312" s="203"/>
      <c r="L312" s="204"/>
      <c r="M312" s="205"/>
      <c r="N312" s="206"/>
      <c r="O312" s="206"/>
      <c r="P312" s="206"/>
      <c r="Q312" s="206"/>
      <c r="R312" s="206"/>
      <c r="S312" s="207"/>
      <c r="T312" s="205"/>
      <c r="U312" s="206"/>
      <c r="V312" s="206"/>
      <c r="W312" s="206"/>
      <c r="X312" s="206"/>
      <c r="Y312" s="206"/>
      <c r="Z312" s="207"/>
      <c r="AA312" s="205"/>
      <c r="AB312" s="206"/>
      <c r="AC312" s="206"/>
      <c r="AD312" s="206"/>
      <c r="AE312" s="206"/>
      <c r="AF312" s="206"/>
      <c r="AG312" s="207"/>
      <c r="AH312" s="205"/>
      <c r="AI312" s="206"/>
      <c r="AJ312" s="206"/>
      <c r="AK312" s="206"/>
      <c r="AL312" s="206"/>
      <c r="AM312" s="206"/>
      <c r="AN312" s="207"/>
      <c r="AO312" s="205"/>
      <c r="AP312" s="206"/>
      <c r="AQ312" s="206"/>
      <c r="AR312" s="206"/>
      <c r="AS312" s="206"/>
      <c r="AT312" s="206"/>
      <c r="AU312" s="207"/>
      <c r="AV312" s="205"/>
      <c r="AW312" s="206"/>
      <c r="AX312" s="206"/>
      <c r="AY312" s="206"/>
      <c r="AZ312" s="206"/>
      <c r="BA312" s="206"/>
      <c r="BB312" s="207"/>
    </row>
    <row r="313" spans="1:54" x14ac:dyDescent="0.3">
      <c r="A313" s="196"/>
      <c r="B313" s="196"/>
      <c r="C313" s="196"/>
      <c r="D313" s="197"/>
      <c r="E313" s="198"/>
      <c r="F313" s="199"/>
      <c r="G313" s="200"/>
      <c r="H313" s="201"/>
      <c r="I313" s="201"/>
      <c r="J313" s="202"/>
      <c r="K313" s="203"/>
      <c r="L313" s="204"/>
      <c r="M313" s="205"/>
      <c r="N313" s="206"/>
      <c r="O313" s="206"/>
      <c r="P313" s="206"/>
      <c r="Q313" s="206"/>
      <c r="R313" s="206"/>
      <c r="S313" s="207"/>
      <c r="T313" s="205"/>
      <c r="U313" s="206"/>
      <c r="V313" s="206"/>
      <c r="W313" s="206"/>
      <c r="X313" s="206"/>
      <c r="Y313" s="206"/>
      <c r="Z313" s="207"/>
      <c r="AA313" s="205"/>
      <c r="AB313" s="206"/>
      <c r="AC313" s="206"/>
      <c r="AD313" s="206"/>
      <c r="AE313" s="206"/>
      <c r="AF313" s="206"/>
      <c r="AG313" s="207"/>
      <c r="AH313" s="205"/>
      <c r="AI313" s="206"/>
      <c r="AJ313" s="206"/>
      <c r="AK313" s="206"/>
      <c r="AL313" s="206"/>
      <c r="AM313" s="206"/>
      <c r="AN313" s="207"/>
      <c r="AO313" s="205"/>
      <c r="AP313" s="206"/>
      <c r="AQ313" s="206"/>
      <c r="AR313" s="206"/>
      <c r="AS313" s="206"/>
      <c r="AT313" s="206"/>
      <c r="AU313" s="207"/>
      <c r="AV313" s="205"/>
      <c r="AW313" s="206"/>
      <c r="AX313" s="206"/>
      <c r="AY313" s="206"/>
      <c r="AZ313" s="206"/>
      <c r="BA313" s="206"/>
      <c r="BB313" s="207"/>
    </row>
    <row r="314" spans="1:54" x14ac:dyDescent="0.3">
      <c r="A314" s="196"/>
      <c r="B314" s="196"/>
      <c r="C314" s="196"/>
      <c r="D314" s="197"/>
      <c r="E314" s="198"/>
      <c r="F314" s="199"/>
      <c r="G314" s="200"/>
      <c r="H314" s="201"/>
      <c r="I314" s="201"/>
      <c r="J314" s="202"/>
      <c r="K314" s="203"/>
      <c r="L314" s="204"/>
      <c r="M314" s="205"/>
      <c r="N314" s="206"/>
      <c r="O314" s="206"/>
      <c r="P314" s="206"/>
      <c r="Q314" s="206"/>
      <c r="R314" s="206"/>
      <c r="S314" s="207"/>
      <c r="T314" s="205"/>
      <c r="U314" s="206"/>
      <c r="V314" s="206"/>
      <c r="W314" s="206"/>
      <c r="X314" s="206"/>
      <c r="Y314" s="206"/>
      <c r="Z314" s="207"/>
      <c r="AA314" s="205"/>
      <c r="AB314" s="206"/>
      <c r="AC314" s="206"/>
      <c r="AD314" s="206"/>
      <c r="AE314" s="206"/>
      <c r="AF314" s="206"/>
      <c r="AG314" s="207"/>
      <c r="AH314" s="205"/>
      <c r="AI314" s="206"/>
      <c r="AJ314" s="206"/>
      <c r="AK314" s="206"/>
      <c r="AL314" s="206"/>
      <c r="AM314" s="206"/>
      <c r="AN314" s="207"/>
      <c r="AO314" s="205"/>
      <c r="AP314" s="206"/>
      <c r="AQ314" s="206"/>
      <c r="AR314" s="206"/>
      <c r="AS314" s="206"/>
      <c r="AT314" s="206"/>
      <c r="AU314" s="207"/>
      <c r="AV314" s="205"/>
      <c r="AW314" s="206"/>
      <c r="AX314" s="206"/>
      <c r="AY314" s="206"/>
      <c r="AZ314" s="206"/>
      <c r="BA314" s="206"/>
      <c r="BB314" s="207"/>
    </row>
    <row r="315" spans="1:54" x14ac:dyDescent="0.3">
      <c r="A315" s="196"/>
      <c r="B315" s="196"/>
      <c r="C315" s="196"/>
      <c r="D315" s="197"/>
      <c r="E315" s="198"/>
      <c r="F315" s="199"/>
      <c r="G315" s="200"/>
      <c r="H315" s="201"/>
      <c r="I315" s="201"/>
      <c r="J315" s="202"/>
      <c r="K315" s="203"/>
      <c r="L315" s="204"/>
      <c r="M315" s="205"/>
      <c r="N315" s="206"/>
      <c r="O315" s="206"/>
      <c r="P315" s="206"/>
      <c r="Q315" s="206"/>
      <c r="R315" s="206"/>
      <c r="S315" s="207"/>
      <c r="T315" s="205"/>
      <c r="U315" s="206"/>
      <c r="V315" s="206"/>
      <c r="W315" s="206"/>
      <c r="X315" s="206"/>
      <c r="Y315" s="206"/>
      <c r="Z315" s="207"/>
      <c r="AA315" s="205"/>
      <c r="AB315" s="206"/>
      <c r="AC315" s="206"/>
      <c r="AD315" s="206"/>
      <c r="AE315" s="206"/>
      <c r="AF315" s="206"/>
      <c r="AG315" s="207"/>
      <c r="AH315" s="205"/>
      <c r="AI315" s="206"/>
      <c r="AJ315" s="206"/>
      <c r="AK315" s="206"/>
      <c r="AL315" s="206"/>
      <c r="AM315" s="206"/>
      <c r="AN315" s="207"/>
      <c r="AO315" s="205"/>
      <c r="AP315" s="206"/>
      <c r="AQ315" s="206"/>
      <c r="AR315" s="206"/>
      <c r="AS315" s="206"/>
      <c r="AT315" s="206"/>
      <c r="AU315" s="207"/>
      <c r="AV315" s="205"/>
      <c r="AW315" s="206"/>
      <c r="AX315" s="206"/>
      <c r="AY315" s="206"/>
      <c r="AZ315" s="206"/>
      <c r="BA315" s="206"/>
      <c r="BB315" s="207"/>
    </row>
    <row r="316" spans="1:54" x14ac:dyDescent="0.3">
      <c r="A316" s="196"/>
      <c r="B316" s="196"/>
      <c r="C316" s="196"/>
      <c r="D316" s="197"/>
      <c r="E316" s="198"/>
      <c r="F316" s="199"/>
      <c r="G316" s="200"/>
      <c r="H316" s="201"/>
      <c r="I316" s="201"/>
      <c r="J316" s="202"/>
      <c r="K316" s="203"/>
      <c r="L316" s="204"/>
      <c r="M316" s="205"/>
      <c r="N316" s="206"/>
      <c r="O316" s="206"/>
      <c r="P316" s="206"/>
      <c r="Q316" s="206"/>
      <c r="R316" s="206"/>
      <c r="S316" s="207"/>
      <c r="T316" s="205"/>
      <c r="U316" s="206"/>
      <c r="V316" s="206"/>
      <c r="W316" s="206"/>
      <c r="X316" s="206"/>
      <c r="Y316" s="206"/>
      <c r="Z316" s="207"/>
      <c r="AA316" s="205"/>
      <c r="AB316" s="206"/>
      <c r="AC316" s="206"/>
      <c r="AD316" s="206"/>
      <c r="AE316" s="206"/>
      <c r="AF316" s="206"/>
      <c r="AG316" s="207"/>
      <c r="AH316" s="205"/>
      <c r="AI316" s="206"/>
      <c r="AJ316" s="206"/>
      <c r="AK316" s="206"/>
      <c r="AL316" s="206"/>
      <c r="AM316" s="206"/>
      <c r="AN316" s="207"/>
      <c r="AO316" s="205"/>
      <c r="AP316" s="206"/>
      <c r="AQ316" s="206"/>
      <c r="AR316" s="206"/>
      <c r="AS316" s="206"/>
      <c r="AT316" s="206"/>
      <c r="AU316" s="207"/>
      <c r="AV316" s="205"/>
      <c r="AW316" s="206"/>
      <c r="AX316" s="206"/>
      <c r="AY316" s="206"/>
      <c r="AZ316" s="206"/>
      <c r="BA316" s="206"/>
      <c r="BB316" s="207"/>
    </row>
    <row r="317" spans="1:54" x14ac:dyDescent="0.3">
      <c r="A317" s="196"/>
      <c r="B317" s="196"/>
      <c r="C317" s="196"/>
      <c r="D317" s="197"/>
      <c r="E317" s="198"/>
      <c r="F317" s="199"/>
      <c r="G317" s="200"/>
      <c r="H317" s="201"/>
      <c r="I317" s="201"/>
      <c r="J317" s="202"/>
      <c r="K317" s="203"/>
      <c r="L317" s="204"/>
      <c r="M317" s="205"/>
      <c r="N317" s="206"/>
      <c r="O317" s="206"/>
      <c r="P317" s="206"/>
      <c r="Q317" s="206"/>
      <c r="R317" s="206"/>
      <c r="S317" s="207"/>
      <c r="T317" s="205"/>
      <c r="U317" s="206"/>
      <c r="V317" s="206"/>
      <c r="W317" s="206"/>
      <c r="X317" s="206"/>
      <c r="Y317" s="206"/>
      <c r="Z317" s="207"/>
      <c r="AA317" s="205"/>
      <c r="AB317" s="206"/>
      <c r="AC317" s="206"/>
      <c r="AD317" s="206"/>
      <c r="AE317" s="206"/>
      <c r="AF317" s="206"/>
      <c r="AG317" s="207"/>
      <c r="AH317" s="205"/>
      <c r="AI317" s="206"/>
      <c r="AJ317" s="206"/>
      <c r="AK317" s="206"/>
      <c r="AL317" s="206"/>
      <c r="AM317" s="206"/>
      <c r="AN317" s="207"/>
      <c r="AO317" s="205"/>
      <c r="AP317" s="206"/>
      <c r="AQ317" s="206"/>
      <c r="AR317" s="206"/>
      <c r="AS317" s="206"/>
      <c r="AT317" s="206"/>
      <c r="AU317" s="207"/>
      <c r="AV317" s="205"/>
      <c r="AW317" s="206"/>
      <c r="AX317" s="206"/>
      <c r="AY317" s="206"/>
      <c r="AZ317" s="206"/>
      <c r="BA317" s="206"/>
      <c r="BB317" s="207"/>
    </row>
    <row r="318" spans="1:54" x14ac:dyDescent="0.3">
      <c r="A318" s="196"/>
      <c r="B318" s="196"/>
      <c r="C318" s="196"/>
      <c r="D318" s="197"/>
      <c r="E318" s="198"/>
      <c r="F318" s="199"/>
      <c r="G318" s="200"/>
      <c r="H318" s="201"/>
      <c r="I318" s="201"/>
      <c r="J318" s="202"/>
      <c r="K318" s="203"/>
      <c r="L318" s="204"/>
      <c r="M318" s="205"/>
      <c r="N318" s="206"/>
      <c r="O318" s="206"/>
      <c r="P318" s="206"/>
      <c r="Q318" s="206"/>
      <c r="R318" s="206"/>
      <c r="S318" s="207"/>
      <c r="T318" s="205"/>
      <c r="U318" s="206"/>
      <c r="V318" s="206"/>
      <c r="W318" s="206"/>
      <c r="X318" s="206"/>
      <c r="Y318" s="206"/>
      <c r="Z318" s="207"/>
      <c r="AA318" s="205"/>
      <c r="AB318" s="206"/>
      <c r="AC318" s="206"/>
      <c r="AD318" s="206"/>
      <c r="AE318" s="206"/>
      <c r="AF318" s="206"/>
      <c r="AG318" s="207"/>
      <c r="AH318" s="205"/>
      <c r="AI318" s="206"/>
      <c r="AJ318" s="206"/>
      <c r="AK318" s="206"/>
      <c r="AL318" s="206"/>
      <c r="AM318" s="206"/>
      <c r="AN318" s="207"/>
      <c r="AO318" s="205"/>
      <c r="AP318" s="206"/>
      <c r="AQ318" s="206"/>
      <c r="AR318" s="206"/>
      <c r="AS318" s="206"/>
      <c r="AT318" s="206"/>
      <c r="AU318" s="207"/>
      <c r="AV318" s="205"/>
      <c r="AW318" s="206"/>
      <c r="AX318" s="206"/>
      <c r="AY318" s="206"/>
      <c r="AZ318" s="206"/>
      <c r="BA318" s="206"/>
      <c r="BB318" s="207"/>
    </row>
    <row r="319" spans="1:54" x14ac:dyDescent="0.3">
      <c r="A319" s="196"/>
      <c r="B319" s="196"/>
      <c r="C319" s="196"/>
      <c r="D319" s="197"/>
      <c r="E319" s="198"/>
      <c r="F319" s="199"/>
      <c r="G319" s="200"/>
      <c r="H319" s="201"/>
      <c r="I319" s="201"/>
      <c r="J319" s="202"/>
      <c r="K319" s="203"/>
      <c r="L319" s="204"/>
      <c r="M319" s="205"/>
      <c r="N319" s="206"/>
      <c r="O319" s="206"/>
      <c r="P319" s="206"/>
      <c r="Q319" s="206"/>
      <c r="R319" s="206"/>
      <c r="S319" s="207"/>
      <c r="T319" s="205"/>
      <c r="U319" s="206"/>
      <c r="V319" s="206"/>
      <c r="W319" s="206"/>
      <c r="X319" s="206"/>
      <c r="Y319" s="206"/>
      <c r="Z319" s="207"/>
      <c r="AA319" s="205"/>
      <c r="AB319" s="206"/>
      <c r="AC319" s="206"/>
      <c r="AD319" s="206"/>
      <c r="AE319" s="206"/>
      <c r="AF319" s="206"/>
      <c r="AG319" s="207"/>
      <c r="AH319" s="205"/>
      <c r="AI319" s="206"/>
      <c r="AJ319" s="206"/>
      <c r="AK319" s="206"/>
      <c r="AL319" s="206"/>
      <c r="AM319" s="206"/>
      <c r="AN319" s="207"/>
      <c r="AO319" s="205"/>
      <c r="AP319" s="206"/>
      <c r="AQ319" s="206"/>
      <c r="AR319" s="206"/>
      <c r="AS319" s="206"/>
      <c r="AT319" s="206"/>
      <c r="AU319" s="207"/>
      <c r="AV319" s="205"/>
      <c r="AW319" s="206"/>
      <c r="AX319" s="206"/>
      <c r="AY319" s="206"/>
      <c r="AZ319" s="206"/>
      <c r="BA319" s="206"/>
      <c r="BB319" s="207"/>
    </row>
    <row r="320" spans="1:54" x14ac:dyDescent="0.3">
      <c r="A320" s="196"/>
      <c r="B320" s="196"/>
      <c r="C320" s="196"/>
      <c r="D320" s="197"/>
      <c r="E320" s="198"/>
      <c r="F320" s="199"/>
      <c r="G320" s="200"/>
      <c r="H320" s="201"/>
      <c r="I320" s="201"/>
      <c r="J320" s="202"/>
      <c r="K320" s="203"/>
      <c r="L320" s="204"/>
      <c r="M320" s="205"/>
      <c r="N320" s="206"/>
      <c r="O320" s="206"/>
      <c r="P320" s="206"/>
      <c r="Q320" s="206"/>
      <c r="R320" s="206"/>
      <c r="S320" s="207"/>
      <c r="T320" s="205"/>
      <c r="U320" s="206"/>
      <c r="V320" s="206"/>
      <c r="W320" s="206"/>
      <c r="X320" s="206"/>
      <c r="Y320" s="206"/>
      <c r="Z320" s="207"/>
      <c r="AA320" s="205"/>
      <c r="AB320" s="206"/>
      <c r="AC320" s="206"/>
      <c r="AD320" s="206"/>
      <c r="AE320" s="206"/>
      <c r="AF320" s="206"/>
      <c r="AG320" s="207"/>
      <c r="AH320" s="205"/>
      <c r="AI320" s="206"/>
      <c r="AJ320" s="206"/>
      <c r="AK320" s="206"/>
      <c r="AL320" s="206"/>
      <c r="AM320" s="206"/>
      <c r="AN320" s="207"/>
      <c r="AO320" s="205"/>
      <c r="AP320" s="206"/>
      <c r="AQ320" s="206"/>
      <c r="AR320" s="206"/>
      <c r="AS320" s="206"/>
      <c r="AT320" s="206"/>
      <c r="AU320" s="207"/>
      <c r="AV320" s="205"/>
      <c r="AW320" s="206"/>
      <c r="AX320" s="206"/>
      <c r="AY320" s="206"/>
      <c r="AZ320" s="206"/>
      <c r="BA320" s="206"/>
      <c r="BB320" s="207"/>
    </row>
    <row r="321" spans="1:54" x14ac:dyDescent="0.3">
      <c r="A321" s="196"/>
      <c r="B321" s="196"/>
      <c r="C321" s="196"/>
      <c r="D321" s="197"/>
      <c r="E321" s="198"/>
      <c r="F321" s="199"/>
      <c r="G321" s="200"/>
      <c r="H321" s="201"/>
      <c r="I321" s="201"/>
      <c r="J321" s="202"/>
      <c r="K321" s="203"/>
      <c r="L321" s="204"/>
      <c r="M321" s="205"/>
      <c r="N321" s="206"/>
      <c r="O321" s="206"/>
      <c r="P321" s="206"/>
      <c r="Q321" s="206"/>
      <c r="R321" s="206"/>
      <c r="S321" s="207"/>
      <c r="T321" s="205"/>
      <c r="U321" s="206"/>
      <c r="V321" s="206"/>
      <c r="W321" s="206"/>
      <c r="X321" s="206"/>
      <c r="Y321" s="206"/>
      <c r="Z321" s="207"/>
      <c r="AA321" s="205"/>
      <c r="AB321" s="206"/>
      <c r="AC321" s="206"/>
      <c r="AD321" s="206"/>
      <c r="AE321" s="206"/>
      <c r="AF321" s="206"/>
      <c r="AG321" s="207"/>
      <c r="AH321" s="205"/>
      <c r="AI321" s="206"/>
      <c r="AJ321" s="206"/>
      <c r="AK321" s="206"/>
      <c r="AL321" s="206"/>
      <c r="AM321" s="206"/>
      <c r="AN321" s="207"/>
      <c r="AO321" s="205"/>
      <c r="AP321" s="206"/>
      <c r="AQ321" s="206"/>
      <c r="AR321" s="206"/>
      <c r="AS321" s="206"/>
      <c r="AT321" s="206"/>
      <c r="AU321" s="207"/>
      <c r="AV321" s="205"/>
      <c r="AW321" s="206"/>
      <c r="AX321" s="206"/>
      <c r="AY321" s="206"/>
      <c r="AZ321" s="206"/>
      <c r="BA321" s="206"/>
      <c r="BB321" s="207"/>
    </row>
    <row r="322" spans="1:54" x14ac:dyDescent="0.3">
      <c r="A322" s="196"/>
      <c r="B322" s="196"/>
      <c r="C322" s="196"/>
      <c r="D322" s="197"/>
      <c r="E322" s="198"/>
      <c r="F322" s="199"/>
      <c r="G322" s="200"/>
      <c r="H322" s="201"/>
      <c r="I322" s="201"/>
      <c r="J322" s="202"/>
      <c r="K322" s="203"/>
      <c r="L322" s="204"/>
      <c r="M322" s="205"/>
      <c r="N322" s="206"/>
      <c r="O322" s="206"/>
      <c r="P322" s="206"/>
      <c r="Q322" s="206"/>
      <c r="R322" s="206"/>
      <c r="S322" s="207"/>
      <c r="T322" s="205"/>
      <c r="U322" s="206"/>
      <c r="V322" s="206"/>
      <c r="W322" s="206"/>
      <c r="X322" s="206"/>
      <c r="Y322" s="206"/>
      <c r="Z322" s="207"/>
      <c r="AA322" s="205"/>
      <c r="AB322" s="206"/>
      <c r="AC322" s="206"/>
      <c r="AD322" s="206"/>
      <c r="AE322" s="206"/>
      <c r="AF322" s="206"/>
      <c r="AG322" s="207"/>
      <c r="AH322" s="205"/>
      <c r="AI322" s="206"/>
      <c r="AJ322" s="206"/>
      <c r="AK322" s="206"/>
      <c r="AL322" s="206"/>
      <c r="AM322" s="206"/>
      <c r="AN322" s="207"/>
      <c r="AO322" s="205"/>
      <c r="AP322" s="206"/>
      <c r="AQ322" s="206"/>
      <c r="AR322" s="206"/>
      <c r="AS322" s="206"/>
      <c r="AT322" s="206"/>
      <c r="AU322" s="207"/>
      <c r="AV322" s="205"/>
      <c r="AW322" s="206"/>
      <c r="AX322" s="206"/>
      <c r="AY322" s="206"/>
      <c r="AZ322" s="206"/>
      <c r="BA322" s="206"/>
      <c r="BB322" s="207"/>
    </row>
    <row r="323" spans="1:54" x14ac:dyDescent="0.3">
      <c r="A323" s="196"/>
      <c r="B323" s="196"/>
      <c r="C323" s="196"/>
      <c r="D323" s="197"/>
      <c r="E323" s="198"/>
      <c r="F323" s="199"/>
      <c r="G323" s="200"/>
      <c r="H323" s="201"/>
      <c r="I323" s="201"/>
      <c r="J323" s="202"/>
      <c r="K323" s="203"/>
      <c r="L323" s="204"/>
      <c r="M323" s="205"/>
      <c r="N323" s="206"/>
      <c r="O323" s="206"/>
      <c r="P323" s="206"/>
      <c r="Q323" s="206"/>
      <c r="R323" s="206"/>
      <c r="S323" s="207"/>
      <c r="T323" s="205"/>
      <c r="U323" s="206"/>
      <c r="V323" s="206"/>
      <c r="W323" s="206"/>
      <c r="X323" s="206"/>
      <c r="Y323" s="206"/>
      <c r="Z323" s="207"/>
      <c r="AA323" s="205"/>
      <c r="AB323" s="206"/>
      <c r="AC323" s="206"/>
      <c r="AD323" s="206"/>
      <c r="AE323" s="206"/>
      <c r="AF323" s="206"/>
      <c r="AG323" s="207"/>
      <c r="AH323" s="205"/>
      <c r="AI323" s="206"/>
      <c r="AJ323" s="206"/>
      <c r="AK323" s="206"/>
      <c r="AL323" s="206"/>
      <c r="AM323" s="206"/>
      <c r="AN323" s="207"/>
      <c r="AO323" s="205"/>
      <c r="AP323" s="206"/>
      <c r="AQ323" s="206"/>
      <c r="AR323" s="206"/>
      <c r="AS323" s="206"/>
      <c r="AT323" s="206"/>
      <c r="AU323" s="207"/>
      <c r="AV323" s="205"/>
      <c r="AW323" s="206"/>
      <c r="AX323" s="206"/>
      <c r="AY323" s="206"/>
      <c r="AZ323" s="206"/>
      <c r="BA323" s="206"/>
      <c r="BB323" s="207"/>
    </row>
    <row r="324" spans="1:54" x14ac:dyDescent="0.3">
      <c r="A324" s="196"/>
      <c r="B324" s="196"/>
      <c r="C324" s="196"/>
      <c r="D324" s="197"/>
      <c r="E324" s="198"/>
      <c r="F324" s="199"/>
      <c r="G324" s="200"/>
      <c r="H324" s="201"/>
      <c r="I324" s="201"/>
      <c r="J324" s="202"/>
      <c r="K324" s="203"/>
      <c r="L324" s="204"/>
      <c r="M324" s="205"/>
      <c r="N324" s="206"/>
      <c r="O324" s="206"/>
      <c r="P324" s="206"/>
      <c r="Q324" s="206"/>
      <c r="R324" s="206"/>
      <c r="S324" s="207"/>
      <c r="T324" s="205"/>
      <c r="U324" s="206"/>
      <c r="V324" s="206"/>
      <c r="W324" s="206"/>
      <c r="X324" s="206"/>
      <c r="Y324" s="206"/>
      <c r="Z324" s="207"/>
      <c r="AA324" s="205"/>
      <c r="AB324" s="206"/>
      <c r="AC324" s="206"/>
      <c r="AD324" s="206"/>
      <c r="AE324" s="206"/>
      <c r="AF324" s="206"/>
      <c r="AG324" s="207"/>
      <c r="AH324" s="205"/>
      <c r="AI324" s="206"/>
      <c r="AJ324" s="206"/>
      <c r="AK324" s="206"/>
      <c r="AL324" s="206"/>
      <c r="AM324" s="206"/>
      <c r="AN324" s="207"/>
      <c r="AO324" s="205"/>
      <c r="AP324" s="206"/>
      <c r="AQ324" s="206"/>
      <c r="AR324" s="206"/>
      <c r="AS324" s="206"/>
      <c r="AT324" s="206"/>
      <c r="AU324" s="207"/>
      <c r="AV324" s="205"/>
      <c r="AW324" s="206"/>
      <c r="AX324" s="206"/>
      <c r="AY324" s="206"/>
      <c r="AZ324" s="206"/>
      <c r="BA324" s="206"/>
      <c r="BB324" s="207"/>
    </row>
    <row r="325" spans="1:54" x14ac:dyDescent="0.3">
      <c r="A325" s="196"/>
      <c r="B325" s="196"/>
      <c r="C325" s="196"/>
      <c r="D325" s="197"/>
      <c r="E325" s="198"/>
      <c r="F325" s="199"/>
      <c r="G325" s="200"/>
      <c r="H325" s="201"/>
      <c r="I325" s="201"/>
      <c r="J325" s="202"/>
      <c r="K325" s="203"/>
      <c r="L325" s="204"/>
      <c r="M325" s="205"/>
      <c r="N325" s="206"/>
      <c r="O325" s="206"/>
      <c r="P325" s="206"/>
      <c r="Q325" s="206"/>
      <c r="R325" s="206"/>
      <c r="S325" s="207"/>
      <c r="T325" s="205"/>
      <c r="U325" s="206"/>
      <c r="V325" s="206"/>
      <c r="W325" s="206"/>
      <c r="X325" s="206"/>
      <c r="Y325" s="206"/>
      <c r="Z325" s="207"/>
      <c r="AA325" s="205"/>
      <c r="AB325" s="206"/>
      <c r="AC325" s="206"/>
      <c r="AD325" s="206"/>
      <c r="AE325" s="206"/>
      <c r="AF325" s="206"/>
      <c r="AG325" s="207"/>
      <c r="AH325" s="205"/>
      <c r="AI325" s="206"/>
      <c r="AJ325" s="206"/>
      <c r="AK325" s="206"/>
      <c r="AL325" s="206"/>
      <c r="AM325" s="206"/>
      <c r="AN325" s="207"/>
      <c r="AO325" s="205"/>
      <c r="AP325" s="206"/>
      <c r="AQ325" s="206"/>
      <c r="AR325" s="206"/>
      <c r="AS325" s="206"/>
      <c r="AT325" s="206"/>
      <c r="AU325" s="207"/>
      <c r="AV325" s="205"/>
      <c r="AW325" s="206"/>
      <c r="AX325" s="206"/>
      <c r="AY325" s="206"/>
      <c r="AZ325" s="206"/>
      <c r="BA325" s="206"/>
      <c r="BB325" s="207"/>
    </row>
    <row r="326" spans="1:54" x14ac:dyDescent="0.3">
      <c r="A326" s="196"/>
      <c r="B326" s="196"/>
      <c r="C326" s="196"/>
      <c r="D326" s="197"/>
      <c r="E326" s="198"/>
      <c r="F326" s="199"/>
      <c r="G326" s="200"/>
      <c r="H326" s="201"/>
      <c r="I326" s="201"/>
      <c r="J326" s="202"/>
      <c r="K326" s="203"/>
      <c r="L326" s="204"/>
      <c r="M326" s="205"/>
      <c r="N326" s="206"/>
      <c r="O326" s="206"/>
      <c r="P326" s="206"/>
      <c r="Q326" s="206"/>
      <c r="R326" s="206"/>
      <c r="S326" s="207"/>
      <c r="T326" s="205"/>
      <c r="U326" s="206"/>
      <c r="V326" s="206"/>
      <c r="W326" s="206"/>
      <c r="X326" s="206"/>
      <c r="Y326" s="206"/>
      <c r="Z326" s="207"/>
      <c r="AA326" s="205"/>
      <c r="AB326" s="206"/>
      <c r="AC326" s="206"/>
      <c r="AD326" s="206"/>
      <c r="AE326" s="206"/>
      <c r="AF326" s="206"/>
      <c r="AG326" s="207"/>
      <c r="AH326" s="205"/>
      <c r="AI326" s="206"/>
      <c r="AJ326" s="206"/>
      <c r="AK326" s="206"/>
      <c r="AL326" s="206"/>
      <c r="AM326" s="206"/>
      <c r="AN326" s="207"/>
      <c r="AO326" s="205"/>
      <c r="AP326" s="206"/>
      <c r="AQ326" s="206"/>
      <c r="AR326" s="206"/>
      <c r="AS326" s="206"/>
      <c r="AT326" s="206"/>
      <c r="AU326" s="207"/>
      <c r="AV326" s="205"/>
      <c r="AW326" s="206"/>
      <c r="AX326" s="206"/>
      <c r="AY326" s="206"/>
      <c r="AZ326" s="206"/>
      <c r="BA326" s="206"/>
      <c r="BB326" s="207"/>
    </row>
    <row r="327" spans="1:54" x14ac:dyDescent="0.3">
      <c r="A327" s="196"/>
      <c r="B327" s="196"/>
      <c r="C327" s="196"/>
      <c r="D327" s="197"/>
      <c r="E327" s="198"/>
      <c r="F327" s="199"/>
      <c r="G327" s="200"/>
      <c r="H327" s="201"/>
      <c r="I327" s="201"/>
      <c r="J327" s="202"/>
      <c r="K327" s="203"/>
      <c r="L327" s="204"/>
      <c r="M327" s="205"/>
      <c r="N327" s="206"/>
      <c r="O327" s="206"/>
      <c r="P327" s="206"/>
      <c r="Q327" s="206"/>
      <c r="R327" s="206"/>
      <c r="S327" s="207"/>
      <c r="T327" s="205"/>
      <c r="U327" s="206"/>
      <c r="V327" s="206"/>
      <c r="W327" s="206"/>
      <c r="X327" s="206"/>
      <c r="Y327" s="206"/>
      <c r="Z327" s="207"/>
      <c r="AA327" s="205"/>
      <c r="AB327" s="206"/>
      <c r="AC327" s="206"/>
      <c r="AD327" s="206"/>
      <c r="AE327" s="206"/>
      <c r="AF327" s="206"/>
      <c r="AG327" s="207"/>
      <c r="AH327" s="205"/>
      <c r="AI327" s="206"/>
      <c r="AJ327" s="206"/>
      <c r="AK327" s="206"/>
      <c r="AL327" s="206"/>
      <c r="AM327" s="206"/>
      <c r="AN327" s="207"/>
      <c r="AO327" s="205"/>
      <c r="AP327" s="206"/>
      <c r="AQ327" s="206"/>
      <c r="AR327" s="206"/>
      <c r="AS327" s="206"/>
      <c r="AT327" s="206"/>
      <c r="AU327" s="207"/>
      <c r="AV327" s="205"/>
      <c r="AW327" s="206"/>
      <c r="AX327" s="206"/>
      <c r="AY327" s="206"/>
      <c r="AZ327" s="206"/>
      <c r="BA327" s="206"/>
      <c r="BB327" s="207"/>
    </row>
    <row r="328" spans="1:54" x14ac:dyDescent="0.3">
      <c r="A328" s="196"/>
      <c r="B328" s="196"/>
      <c r="C328" s="196"/>
      <c r="D328" s="197"/>
      <c r="E328" s="198"/>
      <c r="F328" s="199"/>
      <c r="G328" s="200"/>
      <c r="H328" s="201"/>
      <c r="I328" s="201"/>
      <c r="J328" s="202"/>
      <c r="K328" s="203"/>
      <c r="L328" s="204"/>
      <c r="M328" s="205"/>
      <c r="N328" s="206"/>
      <c r="O328" s="206"/>
      <c r="P328" s="206"/>
      <c r="Q328" s="206"/>
      <c r="R328" s="206"/>
      <c r="S328" s="207"/>
      <c r="T328" s="205"/>
      <c r="U328" s="206"/>
      <c r="V328" s="206"/>
      <c r="W328" s="206"/>
      <c r="X328" s="206"/>
      <c r="Y328" s="206"/>
      <c r="Z328" s="207"/>
      <c r="AA328" s="205"/>
      <c r="AB328" s="206"/>
      <c r="AC328" s="206"/>
      <c r="AD328" s="206"/>
      <c r="AE328" s="206"/>
      <c r="AF328" s="206"/>
      <c r="AG328" s="207"/>
      <c r="AH328" s="205"/>
      <c r="AI328" s="206"/>
      <c r="AJ328" s="206"/>
      <c r="AK328" s="206"/>
      <c r="AL328" s="206"/>
      <c r="AM328" s="206"/>
      <c r="AN328" s="207"/>
      <c r="AO328" s="205"/>
      <c r="AP328" s="206"/>
      <c r="AQ328" s="206"/>
      <c r="AR328" s="206"/>
      <c r="AS328" s="206"/>
      <c r="AT328" s="206"/>
      <c r="AU328" s="207"/>
      <c r="AV328" s="205"/>
      <c r="AW328" s="206"/>
      <c r="AX328" s="206"/>
      <c r="AY328" s="206"/>
      <c r="AZ328" s="206"/>
      <c r="BA328" s="206"/>
      <c r="BB328" s="207"/>
    </row>
    <row r="329" spans="1:54" x14ac:dyDescent="0.3">
      <c r="A329" s="196"/>
      <c r="B329" s="196"/>
      <c r="C329" s="196"/>
      <c r="D329" s="197"/>
      <c r="E329" s="198"/>
      <c r="F329" s="199"/>
      <c r="G329" s="200"/>
      <c r="H329" s="201"/>
      <c r="I329" s="201"/>
      <c r="J329" s="202"/>
      <c r="K329" s="203"/>
      <c r="L329" s="204"/>
      <c r="M329" s="205"/>
      <c r="N329" s="206"/>
      <c r="O329" s="206"/>
      <c r="P329" s="206"/>
      <c r="Q329" s="206"/>
      <c r="R329" s="206"/>
      <c r="S329" s="207"/>
      <c r="T329" s="205"/>
      <c r="U329" s="206"/>
      <c r="V329" s="206"/>
      <c r="W329" s="206"/>
      <c r="X329" s="206"/>
      <c r="Y329" s="206"/>
      <c r="Z329" s="207"/>
      <c r="AA329" s="205"/>
      <c r="AB329" s="206"/>
      <c r="AC329" s="206"/>
      <c r="AD329" s="206"/>
      <c r="AE329" s="206"/>
      <c r="AF329" s="206"/>
      <c r="AG329" s="207"/>
      <c r="AH329" s="205"/>
      <c r="AI329" s="206"/>
      <c r="AJ329" s="206"/>
      <c r="AK329" s="206"/>
      <c r="AL329" s="206"/>
      <c r="AM329" s="206"/>
      <c r="AN329" s="207"/>
      <c r="AO329" s="205"/>
      <c r="AP329" s="206"/>
      <c r="AQ329" s="206"/>
      <c r="AR329" s="206"/>
      <c r="AS329" s="206"/>
      <c r="AT329" s="206"/>
      <c r="AU329" s="207"/>
      <c r="AV329" s="205"/>
      <c r="AW329" s="206"/>
      <c r="AX329" s="206"/>
      <c r="AY329" s="206"/>
      <c r="AZ329" s="206"/>
      <c r="BA329" s="206"/>
      <c r="BB329" s="207"/>
    </row>
    <row r="330" spans="1:54" x14ac:dyDescent="0.3">
      <c r="A330" s="196"/>
      <c r="B330" s="196"/>
      <c r="C330" s="196"/>
      <c r="D330" s="197"/>
      <c r="E330" s="198"/>
      <c r="F330" s="199"/>
      <c r="G330" s="200"/>
      <c r="H330" s="201"/>
      <c r="I330" s="201"/>
      <c r="J330" s="202"/>
      <c r="K330" s="203"/>
      <c r="L330" s="204"/>
      <c r="M330" s="205"/>
      <c r="N330" s="206"/>
      <c r="O330" s="206"/>
      <c r="P330" s="206"/>
      <c r="Q330" s="206"/>
      <c r="R330" s="206"/>
      <c r="S330" s="207"/>
      <c r="T330" s="205"/>
      <c r="U330" s="206"/>
      <c r="V330" s="206"/>
      <c r="W330" s="206"/>
      <c r="X330" s="206"/>
      <c r="Y330" s="206"/>
      <c r="Z330" s="207"/>
      <c r="AA330" s="205"/>
      <c r="AB330" s="206"/>
      <c r="AC330" s="206"/>
      <c r="AD330" s="206"/>
      <c r="AE330" s="206"/>
      <c r="AF330" s="206"/>
      <c r="AG330" s="207"/>
      <c r="AH330" s="205"/>
      <c r="AI330" s="206"/>
      <c r="AJ330" s="206"/>
      <c r="AK330" s="206"/>
      <c r="AL330" s="206"/>
      <c r="AM330" s="206"/>
      <c r="AN330" s="207"/>
      <c r="AO330" s="205"/>
      <c r="AP330" s="206"/>
      <c r="AQ330" s="206"/>
      <c r="AR330" s="206"/>
      <c r="AS330" s="206"/>
      <c r="AT330" s="206"/>
      <c r="AU330" s="207"/>
      <c r="AV330" s="205"/>
      <c r="AW330" s="206"/>
      <c r="AX330" s="206"/>
      <c r="AY330" s="206"/>
      <c r="AZ330" s="206"/>
      <c r="BA330" s="206"/>
      <c r="BB330" s="207"/>
    </row>
    <row r="331" spans="1:54" x14ac:dyDescent="0.3">
      <c r="A331" s="196"/>
      <c r="B331" s="196"/>
      <c r="C331" s="196"/>
      <c r="D331" s="197"/>
      <c r="E331" s="198"/>
      <c r="F331" s="199"/>
      <c r="G331" s="200"/>
      <c r="H331" s="201"/>
      <c r="I331" s="201"/>
      <c r="J331" s="202"/>
      <c r="K331" s="203"/>
      <c r="L331" s="204"/>
      <c r="M331" s="205"/>
      <c r="N331" s="206"/>
      <c r="O331" s="206"/>
      <c r="P331" s="206"/>
      <c r="Q331" s="206"/>
      <c r="R331" s="206"/>
      <c r="S331" s="207"/>
      <c r="T331" s="205"/>
      <c r="U331" s="206"/>
      <c r="V331" s="206"/>
      <c r="W331" s="206"/>
      <c r="X331" s="206"/>
      <c r="Y331" s="206"/>
      <c r="Z331" s="207"/>
      <c r="AA331" s="205"/>
      <c r="AB331" s="206"/>
      <c r="AC331" s="206"/>
      <c r="AD331" s="206"/>
      <c r="AE331" s="206"/>
      <c r="AF331" s="206"/>
      <c r="AG331" s="207"/>
      <c r="AH331" s="205"/>
      <c r="AI331" s="206"/>
      <c r="AJ331" s="206"/>
      <c r="AK331" s="206"/>
      <c r="AL331" s="206"/>
      <c r="AM331" s="206"/>
      <c r="AN331" s="207"/>
      <c r="AO331" s="205"/>
      <c r="AP331" s="206"/>
      <c r="AQ331" s="206"/>
      <c r="AR331" s="206"/>
      <c r="AS331" s="206"/>
      <c r="AT331" s="206"/>
      <c r="AU331" s="207"/>
      <c r="AV331" s="205"/>
      <c r="AW331" s="206"/>
      <c r="AX331" s="206"/>
      <c r="AY331" s="206"/>
      <c r="AZ331" s="206"/>
      <c r="BA331" s="206"/>
      <c r="BB331" s="207"/>
    </row>
    <row r="332" spans="1:54" x14ac:dyDescent="0.3">
      <c r="A332" s="196"/>
      <c r="B332" s="196"/>
      <c r="C332" s="196"/>
      <c r="D332" s="197"/>
      <c r="E332" s="198"/>
      <c r="F332" s="199"/>
      <c r="G332" s="200"/>
      <c r="H332" s="201"/>
      <c r="I332" s="201"/>
      <c r="J332" s="202"/>
      <c r="K332" s="203"/>
      <c r="L332" s="204"/>
      <c r="M332" s="205"/>
      <c r="N332" s="206"/>
      <c r="O332" s="206"/>
      <c r="P332" s="206"/>
      <c r="Q332" s="206"/>
      <c r="R332" s="206"/>
      <c r="S332" s="207"/>
      <c r="T332" s="205"/>
      <c r="U332" s="206"/>
      <c r="V332" s="206"/>
      <c r="W332" s="206"/>
      <c r="X332" s="206"/>
      <c r="Y332" s="206"/>
      <c r="Z332" s="207"/>
      <c r="AA332" s="205"/>
      <c r="AB332" s="206"/>
      <c r="AC332" s="206"/>
      <c r="AD332" s="206"/>
      <c r="AE332" s="206"/>
      <c r="AF332" s="206"/>
      <c r="AG332" s="207"/>
      <c r="AH332" s="205"/>
      <c r="AI332" s="206"/>
      <c r="AJ332" s="206"/>
      <c r="AK332" s="206"/>
      <c r="AL332" s="206"/>
      <c r="AM332" s="206"/>
      <c r="AN332" s="207"/>
      <c r="AO332" s="205"/>
      <c r="AP332" s="206"/>
      <c r="AQ332" s="206"/>
      <c r="AR332" s="206"/>
      <c r="AS332" s="206"/>
      <c r="AT332" s="206"/>
      <c r="AU332" s="207"/>
      <c r="AV332" s="205"/>
      <c r="AW332" s="206"/>
      <c r="AX332" s="206"/>
      <c r="AY332" s="206"/>
      <c r="AZ332" s="206"/>
      <c r="BA332" s="206"/>
      <c r="BB332" s="207"/>
    </row>
    <row r="333" spans="1:54" x14ac:dyDescent="0.3">
      <c r="A333" s="196"/>
      <c r="B333" s="196"/>
      <c r="C333" s="196"/>
      <c r="D333" s="197"/>
      <c r="E333" s="198"/>
      <c r="F333" s="199"/>
      <c r="G333" s="200"/>
      <c r="H333" s="201"/>
      <c r="I333" s="201"/>
      <c r="J333" s="202"/>
      <c r="K333" s="203"/>
      <c r="L333" s="204"/>
      <c r="M333" s="205"/>
      <c r="N333" s="206"/>
      <c r="O333" s="206"/>
      <c r="P333" s="206"/>
      <c r="Q333" s="206"/>
      <c r="R333" s="206"/>
      <c r="S333" s="207"/>
      <c r="T333" s="205"/>
      <c r="U333" s="206"/>
      <c r="V333" s="206"/>
      <c r="W333" s="206"/>
      <c r="X333" s="206"/>
      <c r="Y333" s="206"/>
      <c r="Z333" s="207"/>
      <c r="AA333" s="205"/>
      <c r="AB333" s="206"/>
      <c r="AC333" s="206"/>
      <c r="AD333" s="206"/>
      <c r="AE333" s="206"/>
      <c r="AF333" s="206"/>
      <c r="AG333" s="207"/>
      <c r="AH333" s="205"/>
      <c r="AI333" s="206"/>
      <c r="AJ333" s="206"/>
      <c r="AK333" s="206"/>
      <c r="AL333" s="206"/>
      <c r="AM333" s="206"/>
      <c r="AN333" s="207"/>
      <c r="AO333" s="205"/>
      <c r="AP333" s="206"/>
      <c r="AQ333" s="206"/>
      <c r="AR333" s="206"/>
      <c r="AS333" s="206"/>
      <c r="AT333" s="206"/>
      <c r="AU333" s="207"/>
      <c r="AV333" s="205"/>
      <c r="AW333" s="206"/>
      <c r="AX333" s="206"/>
      <c r="AY333" s="206"/>
      <c r="AZ333" s="206"/>
      <c r="BA333" s="206"/>
      <c r="BB333" s="207"/>
    </row>
    <row r="334" spans="1:54" x14ac:dyDescent="0.3">
      <c r="A334" s="196"/>
      <c r="B334" s="196"/>
      <c r="C334" s="196"/>
      <c r="D334" s="197"/>
      <c r="E334" s="198"/>
      <c r="F334" s="199"/>
      <c r="G334" s="200"/>
      <c r="H334" s="201"/>
      <c r="I334" s="201"/>
      <c r="J334" s="202"/>
      <c r="K334" s="203"/>
      <c r="L334" s="204"/>
      <c r="M334" s="205"/>
      <c r="N334" s="206"/>
      <c r="O334" s="206"/>
      <c r="P334" s="206"/>
      <c r="Q334" s="206"/>
      <c r="R334" s="206"/>
      <c r="S334" s="207"/>
      <c r="T334" s="205"/>
      <c r="U334" s="206"/>
      <c r="V334" s="206"/>
      <c r="W334" s="206"/>
      <c r="X334" s="206"/>
      <c r="Y334" s="206"/>
      <c r="Z334" s="207"/>
      <c r="AA334" s="205"/>
      <c r="AB334" s="206"/>
      <c r="AC334" s="206"/>
      <c r="AD334" s="206"/>
      <c r="AE334" s="206"/>
      <c r="AF334" s="206"/>
      <c r="AG334" s="207"/>
      <c r="AH334" s="205"/>
      <c r="AI334" s="206"/>
      <c r="AJ334" s="206"/>
      <c r="AK334" s="206"/>
      <c r="AL334" s="206"/>
      <c r="AM334" s="206"/>
      <c r="AN334" s="207"/>
      <c r="AO334" s="205"/>
      <c r="AP334" s="206"/>
      <c r="AQ334" s="206"/>
      <c r="AR334" s="206"/>
      <c r="AS334" s="206"/>
      <c r="AT334" s="206"/>
      <c r="AU334" s="207"/>
      <c r="AV334" s="205"/>
      <c r="AW334" s="206"/>
      <c r="AX334" s="206"/>
      <c r="AY334" s="206"/>
      <c r="AZ334" s="206"/>
      <c r="BA334" s="206"/>
      <c r="BB334" s="207"/>
    </row>
    <row r="335" spans="1:54" x14ac:dyDescent="0.3">
      <c r="A335" s="196"/>
      <c r="B335" s="196"/>
      <c r="C335" s="196"/>
      <c r="D335" s="197"/>
      <c r="E335" s="198"/>
      <c r="F335" s="199"/>
      <c r="G335" s="200"/>
      <c r="H335" s="201"/>
      <c r="I335" s="201"/>
      <c r="J335" s="202"/>
      <c r="K335" s="203"/>
      <c r="L335" s="204"/>
      <c r="M335" s="205"/>
      <c r="N335" s="206"/>
      <c r="O335" s="206"/>
      <c r="P335" s="206"/>
      <c r="Q335" s="206"/>
      <c r="R335" s="206"/>
      <c r="S335" s="207"/>
      <c r="T335" s="205"/>
      <c r="U335" s="206"/>
      <c r="V335" s="206"/>
      <c r="W335" s="206"/>
      <c r="X335" s="206"/>
      <c r="Y335" s="206"/>
      <c r="Z335" s="207"/>
      <c r="AA335" s="205"/>
      <c r="AB335" s="206"/>
      <c r="AC335" s="206"/>
      <c r="AD335" s="206"/>
      <c r="AE335" s="206"/>
      <c r="AF335" s="206"/>
      <c r="AG335" s="207"/>
      <c r="AH335" s="205"/>
      <c r="AI335" s="206"/>
      <c r="AJ335" s="206"/>
      <c r="AK335" s="206"/>
      <c r="AL335" s="206"/>
      <c r="AM335" s="206"/>
      <c r="AN335" s="207"/>
      <c r="AO335" s="205"/>
      <c r="AP335" s="206"/>
      <c r="AQ335" s="206"/>
      <c r="AR335" s="206"/>
      <c r="AS335" s="206"/>
      <c r="AT335" s="206"/>
      <c r="AU335" s="207"/>
      <c r="AV335" s="205"/>
      <c r="AW335" s="206"/>
      <c r="AX335" s="206"/>
      <c r="AY335" s="206"/>
      <c r="AZ335" s="206"/>
      <c r="BA335" s="206"/>
      <c r="BB335" s="207"/>
    </row>
    <row r="336" spans="1:54" x14ac:dyDescent="0.3">
      <c r="A336" s="196"/>
      <c r="B336" s="196"/>
      <c r="C336" s="196"/>
      <c r="D336" s="197"/>
      <c r="E336" s="198"/>
      <c r="F336" s="199"/>
      <c r="G336" s="200"/>
      <c r="H336" s="201"/>
      <c r="I336" s="201"/>
      <c r="J336" s="202"/>
      <c r="K336" s="203"/>
      <c r="L336" s="204"/>
      <c r="M336" s="205"/>
      <c r="N336" s="206"/>
      <c r="O336" s="206"/>
      <c r="P336" s="206"/>
      <c r="Q336" s="206"/>
      <c r="R336" s="206"/>
      <c r="S336" s="207"/>
      <c r="T336" s="205"/>
      <c r="U336" s="206"/>
      <c r="V336" s="206"/>
      <c r="W336" s="206"/>
      <c r="X336" s="206"/>
      <c r="Y336" s="206"/>
      <c r="Z336" s="207"/>
      <c r="AA336" s="205"/>
      <c r="AB336" s="206"/>
      <c r="AC336" s="206"/>
      <c r="AD336" s="206"/>
      <c r="AE336" s="206"/>
      <c r="AF336" s="206"/>
      <c r="AG336" s="207"/>
      <c r="AH336" s="205"/>
      <c r="AI336" s="206"/>
      <c r="AJ336" s="206"/>
      <c r="AK336" s="206"/>
      <c r="AL336" s="206"/>
      <c r="AM336" s="206"/>
      <c r="AN336" s="207"/>
      <c r="AO336" s="205"/>
      <c r="AP336" s="206"/>
      <c r="AQ336" s="206"/>
      <c r="AR336" s="206"/>
      <c r="AS336" s="206"/>
      <c r="AT336" s="206"/>
      <c r="AU336" s="207"/>
      <c r="AV336" s="205"/>
      <c r="AW336" s="206"/>
      <c r="AX336" s="206"/>
      <c r="AY336" s="206"/>
      <c r="AZ336" s="206"/>
      <c r="BA336" s="206"/>
      <c r="BB336" s="207"/>
    </row>
    <row r="337" spans="1:54" x14ac:dyDescent="0.3">
      <c r="A337" s="196"/>
      <c r="B337" s="196"/>
      <c r="C337" s="196"/>
      <c r="D337" s="197"/>
      <c r="E337" s="198"/>
      <c r="F337" s="199"/>
      <c r="G337" s="200"/>
      <c r="H337" s="201"/>
      <c r="I337" s="201"/>
      <c r="J337" s="202"/>
      <c r="K337" s="203"/>
      <c r="L337" s="204"/>
      <c r="M337" s="205"/>
      <c r="N337" s="206"/>
      <c r="O337" s="206"/>
      <c r="P337" s="206"/>
      <c r="Q337" s="206"/>
      <c r="R337" s="206"/>
      <c r="S337" s="207"/>
      <c r="T337" s="205"/>
      <c r="U337" s="206"/>
      <c r="V337" s="206"/>
      <c r="W337" s="206"/>
      <c r="X337" s="206"/>
      <c r="Y337" s="206"/>
      <c r="Z337" s="207"/>
      <c r="AA337" s="205"/>
      <c r="AB337" s="206"/>
      <c r="AC337" s="206"/>
      <c r="AD337" s="206"/>
      <c r="AE337" s="206"/>
      <c r="AF337" s="206"/>
      <c r="AG337" s="207"/>
      <c r="AH337" s="205"/>
      <c r="AI337" s="206"/>
      <c r="AJ337" s="206"/>
      <c r="AK337" s="206"/>
      <c r="AL337" s="206"/>
      <c r="AM337" s="206"/>
      <c r="AN337" s="207"/>
      <c r="AO337" s="205"/>
      <c r="AP337" s="206"/>
      <c r="AQ337" s="206"/>
      <c r="AR337" s="206"/>
      <c r="AS337" s="206"/>
      <c r="AT337" s="206"/>
      <c r="AU337" s="207"/>
      <c r="AV337" s="205"/>
      <c r="AW337" s="206"/>
      <c r="AX337" s="206"/>
      <c r="AY337" s="206"/>
      <c r="AZ337" s="206"/>
      <c r="BA337" s="206"/>
      <c r="BB337" s="207"/>
    </row>
    <row r="338" spans="1:54" x14ac:dyDescent="0.3">
      <c r="A338" s="196"/>
      <c r="B338" s="196"/>
      <c r="C338" s="196"/>
      <c r="D338" s="197"/>
      <c r="E338" s="198"/>
      <c r="F338" s="199"/>
      <c r="G338" s="200"/>
      <c r="H338" s="201"/>
      <c r="I338" s="201"/>
      <c r="J338" s="202"/>
      <c r="K338" s="203"/>
      <c r="L338" s="204"/>
      <c r="M338" s="205"/>
      <c r="N338" s="206"/>
      <c r="O338" s="206"/>
      <c r="P338" s="206"/>
      <c r="Q338" s="206"/>
      <c r="R338" s="206"/>
      <c r="S338" s="207"/>
      <c r="T338" s="205"/>
      <c r="U338" s="206"/>
      <c r="V338" s="206"/>
      <c r="W338" s="206"/>
      <c r="X338" s="206"/>
      <c r="Y338" s="206"/>
      <c r="Z338" s="207"/>
      <c r="AA338" s="205"/>
      <c r="AB338" s="206"/>
      <c r="AC338" s="206"/>
      <c r="AD338" s="206"/>
      <c r="AE338" s="206"/>
      <c r="AF338" s="206"/>
      <c r="AG338" s="207"/>
      <c r="AH338" s="205"/>
      <c r="AI338" s="206"/>
      <c r="AJ338" s="206"/>
      <c r="AK338" s="206"/>
      <c r="AL338" s="206"/>
      <c r="AM338" s="206"/>
      <c r="AN338" s="207"/>
      <c r="AO338" s="205"/>
      <c r="AP338" s="206"/>
      <c r="AQ338" s="206"/>
      <c r="AR338" s="206"/>
      <c r="AS338" s="206"/>
      <c r="AT338" s="206"/>
      <c r="AU338" s="207"/>
      <c r="AV338" s="205"/>
      <c r="AW338" s="206"/>
      <c r="AX338" s="206"/>
      <c r="AY338" s="206"/>
      <c r="AZ338" s="206"/>
      <c r="BA338" s="206"/>
      <c r="BB338" s="207"/>
    </row>
    <row r="339" spans="1:54" x14ac:dyDescent="0.3">
      <c r="A339" s="196"/>
      <c r="B339" s="196"/>
      <c r="C339" s="196"/>
      <c r="D339" s="197"/>
      <c r="E339" s="198"/>
      <c r="F339" s="199"/>
      <c r="G339" s="200"/>
      <c r="H339" s="201"/>
      <c r="I339" s="201"/>
      <c r="J339" s="202"/>
      <c r="K339" s="203"/>
      <c r="L339" s="204"/>
      <c r="M339" s="205"/>
      <c r="N339" s="206"/>
      <c r="O339" s="206"/>
      <c r="P339" s="206"/>
      <c r="Q339" s="206"/>
      <c r="R339" s="206"/>
      <c r="S339" s="207"/>
      <c r="T339" s="205"/>
      <c r="U339" s="206"/>
      <c r="V339" s="206"/>
      <c r="W339" s="206"/>
      <c r="X339" s="206"/>
      <c r="Y339" s="206"/>
      <c r="Z339" s="207"/>
      <c r="AA339" s="205"/>
      <c r="AB339" s="206"/>
      <c r="AC339" s="206"/>
      <c r="AD339" s="206"/>
      <c r="AE339" s="206"/>
      <c r="AF339" s="206"/>
      <c r="AG339" s="207"/>
      <c r="AH339" s="205"/>
      <c r="AI339" s="206"/>
      <c r="AJ339" s="206"/>
      <c r="AK339" s="206"/>
      <c r="AL339" s="206"/>
      <c r="AM339" s="206"/>
      <c r="AN339" s="207"/>
      <c r="AO339" s="205"/>
      <c r="AP339" s="206"/>
      <c r="AQ339" s="206"/>
      <c r="AR339" s="206"/>
      <c r="AS339" s="206"/>
      <c r="AT339" s="206"/>
      <c r="AU339" s="207"/>
      <c r="AV339" s="205"/>
      <c r="AW339" s="206"/>
      <c r="AX339" s="206"/>
      <c r="AY339" s="206"/>
      <c r="AZ339" s="206"/>
      <c r="BA339" s="206"/>
      <c r="BB339" s="207"/>
    </row>
    <row r="340" spans="1:54" x14ac:dyDescent="0.3">
      <c r="A340" s="196"/>
      <c r="B340" s="196"/>
      <c r="C340" s="196"/>
      <c r="D340" s="197"/>
      <c r="E340" s="198"/>
      <c r="F340" s="199"/>
      <c r="G340" s="200"/>
      <c r="H340" s="201"/>
      <c r="I340" s="201"/>
      <c r="J340" s="202"/>
      <c r="K340" s="203"/>
      <c r="L340" s="204"/>
      <c r="M340" s="205"/>
      <c r="N340" s="206"/>
      <c r="O340" s="206"/>
      <c r="P340" s="206"/>
      <c r="Q340" s="206"/>
      <c r="R340" s="206"/>
      <c r="S340" s="207"/>
      <c r="T340" s="205"/>
      <c r="U340" s="206"/>
      <c r="V340" s="206"/>
      <c r="W340" s="206"/>
      <c r="X340" s="206"/>
      <c r="Y340" s="206"/>
      <c r="Z340" s="207"/>
      <c r="AA340" s="205"/>
      <c r="AB340" s="206"/>
      <c r="AC340" s="206"/>
      <c r="AD340" s="206"/>
      <c r="AE340" s="206"/>
      <c r="AF340" s="206"/>
      <c r="AG340" s="207"/>
      <c r="AH340" s="205"/>
      <c r="AI340" s="206"/>
      <c r="AJ340" s="206"/>
      <c r="AK340" s="206"/>
      <c r="AL340" s="206"/>
      <c r="AM340" s="206"/>
      <c r="AN340" s="207"/>
      <c r="AO340" s="205"/>
      <c r="AP340" s="206"/>
      <c r="AQ340" s="206"/>
      <c r="AR340" s="206"/>
      <c r="AS340" s="206"/>
      <c r="AT340" s="206"/>
      <c r="AU340" s="207"/>
      <c r="AV340" s="205"/>
      <c r="AW340" s="206"/>
      <c r="AX340" s="206"/>
      <c r="AY340" s="206"/>
      <c r="AZ340" s="206"/>
      <c r="BA340" s="206"/>
      <c r="BB340" s="207"/>
    </row>
    <row r="341" spans="1:54" x14ac:dyDescent="0.3">
      <c r="A341" s="196"/>
      <c r="B341" s="196"/>
      <c r="C341" s="196"/>
      <c r="D341" s="197"/>
      <c r="E341" s="198"/>
      <c r="F341" s="199"/>
      <c r="G341" s="200"/>
      <c r="H341" s="201"/>
      <c r="I341" s="201"/>
      <c r="J341" s="202"/>
      <c r="K341" s="203"/>
      <c r="L341" s="204"/>
      <c r="M341" s="205"/>
      <c r="N341" s="206"/>
      <c r="O341" s="206"/>
      <c r="P341" s="206"/>
      <c r="Q341" s="206"/>
      <c r="R341" s="206"/>
      <c r="S341" s="207"/>
      <c r="T341" s="205"/>
      <c r="U341" s="206"/>
      <c r="V341" s="206"/>
      <c r="W341" s="206"/>
      <c r="X341" s="206"/>
      <c r="Y341" s="206"/>
      <c r="Z341" s="207"/>
      <c r="AA341" s="205"/>
      <c r="AB341" s="206"/>
      <c r="AC341" s="206"/>
      <c r="AD341" s="206"/>
      <c r="AE341" s="206"/>
      <c r="AF341" s="206"/>
      <c r="AG341" s="207"/>
      <c r="AH341" s="205"/>
      <c r="AI341" s="206"/>
      <c r="AJ341" s="206"/>
      <c r="AK341" s="206"/>
      <c r="AL341" s="206"/>
      <c r="AM341" s="206"/>
      <c r="AN341" s="207"/>
      <c r="AO341" s="205"/>
      <c r="AP341" s="206"/>
      <c r="AQ341" s="206"/>
      <c r="AR341" s="206"/>
      <c r="AS341" s="206"/>
      <c r="AT341" s="206"/>
      <c r="AU341" s="207"/>
      <c r="AV341" s="205"/>
      <c r="AW341" s="206"/>
      <c r="AX341" s="206"/>
      <c r="AY341" s="206"/>
      <c r="AZ341" s="206"/>
      <c r="BA341" s="206"/>
      <c r="BB341" s="207"/>
    </row>
    <row r="342" spans="1:54" x14ac:dyDescent="0.3">
      <c r="A342" s="196"/>
      <c r="B342" s="196"/>
      <c r="C342" s="196"/>
      <c r="D342" s="197"/>
      <c r="E342" s="198"/>
      <c r="F342" s="199"/>
      <c r="G342" s="200"/>
      <c r="H342" s="201"/>
      <c r="I342" s="201"/>
      <c r="J342" s="202"/>
      <c r="K342" s="203"/>
      <c r="L342" s="204"/>
      <c r="M342" s="205"/>
      <c r="N342" s="206"/>
      <c r="O342" s="206"/>
      <c r="P342" s="206"/>
      <c r="Q342" s="206"/>
      <c r="R342" s="206"/>
      <c r="S342" s="207"/>
      <c r="T342" s="205"/>
      <c r="U342" s="206"/>
      <c r="V342" s="206"/>
      <c r="W342" s="206"/>
      <c r="X342" s="206"/>
      <c r="Y342" s="206"/>
      <c r="Z342" s="207"/>
      <c r="AA342" s="205"/>
      <c r="AB342" s="206"/>
      <c r="AC342" s="206"/>
      <c r="AD342" s="206"/>
      <c r="AE342" s="206"/>
      <c r="AF342" s="206"/>
      <c r="AG342" s="207"/>
      <c r="AH342" s="205"/>
      <c r="AI342" s="206"/>
      <c r="AJ342" s="206"/>
      <c r="AK342" s="206"/>
      <c r="AL342" s="206"/>
      <c r="AM342" s="206"/>
      <c r="AN342" s="207"/>
      <c r="AO342" s="205"/>
      <c r="AP342" s="206"/>
      <c r="AQ342" s="206"/>
      <c r="AR342" s="206"/>
      <c r="AS342" s="206"/>
      <c r="AT342" s="206"/>
      <c r="AU342" s="207"/>
      <c r="AV342" s="205"/>
      <c r="AW342" s="206"/>
      <c r="AX342" s="206"/>
      <c r="AY342" s="206"/>
      <c r="AZ342" s="206"/>
      <c r="BA342" s="206"/>
      <c r="BB342" s="207"/>
    </row>
    <row r="343" spans="1:54" x14ac:dyDescent="0.3">
      <c r="A343" s="196"/>
      <c r="B343" s="196"/>
      <c r="C343" s="196"/>
      <c r="D343" s="197"/>
      <c r="E343" s="198"/>
      <c r="F343" s="199"/>
      <c r="G343" s="200"/>
      <c r="H343" s="201"/>
      <c r="I343" s="201"/>
      <c r="J343" s="202"/>
      <c r="K343" s="203"/>
      <c r="L343" s="204"/>
      <c r="M343" s="205"/>
      <c r="N343" s="206"/>
      <c r="O343" s="206"/>
      <c r="P343" s="206"/>
      <c r="Q343" s="206"/>
      <c r="R343" s="206"/>
      <c r="S343" s="207"/>
      <c r="T343" s="205"/>
      <c r="U343" s="206"/>
      <c r="V343" s="206"/>
      <c r="W343" s="206"/>
      <c r="X343" s="206"/>
      <c r="Y343" s="206"/>
      <c r="Z343" s="207"/>
      <c r="AA343" s="205"/>
      <c r="AB343" s="206"/>
      <c r="AC343" s="206"/>
      <c r="AD343" s="206"/>
      <c r="AE343" s="206"/>
      <c r="AF343" s="206"/>
      <c r="AG343" s="207"/>
      <c r="AH343" s="205"/>
      <c r="AI343" s="206"/>
      <c r="AJ343" s="206"/>
      <c r="AK343" s="206"/>
      <c r="AL343" s="206"/>
      <c r="AM343" s="206"/>
      <c r="AN343" s="207"/>
      <c r="AO343" s="205"/>
      <c r="AP343" s="206"/>
      <c r="AQ343" s="206"/>
      <c r="AR343" s="206"/>
      <c r="AS343" s="206"/>
      <c r="AT343" s="206"/>
      <c r="AU343" s="207"/>
      <c r="AV343" s="205"/>
      <c r="AW343" s="206"/>
      <c r="AX343" s="206"/>
      <c r="AY343" s="206"/>
      <c r="AZ343" s="206"/>
      <c r="BA343" s="206"/>
      <c r="BB343" s="207"/>
    </row>
    <row r="344" spans="1:54" x14ac:dyDescent="0.3">
      <c r="A344" s="196"/>
      <c r="B344" s="196"/>
      <c r="C344" s="196"/>
      <c r="D344" s="197"/>
      <c r="E344" s="198"/>
      <c r="F344" s="199"/>
      <c r="G344" s="200"/>
      <c r="H344" s="201"/>
      <c r="I344" s="201"/>
      <c r="J344" s="202"/>
      <c r="K344" s="203"/>
      <c r="L344" s="204"/>
      <c r="M344" s="205"/>
      <c r="N344" s="206"/>
      <c r="O344" s="206"/>
      <c r="P344" s="206"/>
      <c r="Q344" s="206"/>
      <c r="R344" s="206"/>
      <c r="S344" s="207"/>
      <c r="T344" s="205"/>
      <c r="U344" s="206"/>
      <c r="V344" s="206"/>
      <c r="W344" s="206"/>
      <c r="X344" s="206"/>
      <c r="Y344" s="206"/>
      <c r="Z344" s="207"/>
      <c r="AA344" s="205"/>
      <c r="AB344" s="206"/>
      <c r="AC344" s="206"/>
      <c r="AD344" s="206"/>
      <c r="AE344" s="206"/>
      <c r="AF344" s="206"/>
      <c r="AG344" s="207"/>
      <c r="AH344" s="205"/>
      <c r="AI344" s="206"/>
      <c r="AJ344" s="206"/>
      <c r="AK344" s="206"/>
      <c r="AL344" s="206"/>
      <c r="AM344" s="206"/>
      <c r="AN344" s="207"/>
      <c r="AO344" s="205"/>
      <c r="AP344" s="206"/>
      <c r="AQ344" s="206"/>
      <c r="AR344" s="206"/>
      <c r="AS344" s="206"/>
      <c r="AT344" s="206"/>
      <c r="AU344" s="207"/>
      <c r="AV344" s="205"/>
      <c r="AW344" s="206"/>
      <c r="AX344" s="206"/>
      <c r="AY344" s="206"/>
      <c r="AZ344" s="206"/>
      <c r="BA344" s="206"/>
      <c r="BB344" s="207"/>
    </row>
    <row r="345" spans="1:54" x14ac:dyDescent="0.3">
      <c r="A345" s="196"/>
      <c r="B345" s="196"/>
      <c r="C345" s="196"/>
      <c r="D345" s="197"/>
      <c r="E345" s="198"/>
      <c r="F345" s="199"/>
      <c r="G345" s="200"/>
      <c r="H345" s="201"/>
      <c r="I345" s="201"/>
      <c r="J345" s="202"/>
      <c r="K345" s="203"/>
      <c r="L345" s="204"/>
      <c r="M345" s="205"/>
      <c r="N345" s="206"/>
      <c r="O345" s="206"/>
      <c r="P345" s="206"/>
      <c r="Q345" s="206"/>
      <c r="R345" s="206"/>
      <c r="S345" s="207"/>
      <c r="T345" s="205"/>
      <c r="U345" s="206"/>
      <c r="V345" s="206"/>
      <c r="W345" s="206"/>
      <c r="X345" s="206"/>
      <c r="Y345" s="206"/>
      <c r="Z345" s="207"/>
      <c r="AA345" s="205"/>
      <c r="AB345" s="206"/>
      <c r="AC345" s="206"/>
      <c r="AD345" s="206"/>
      <c r="AE345" s="206"/>
      <c r="AF345" s="206"/>
      <c r="AG345" s="207"/>
      <c r="AH345" s="205"/>
      <c r="AI345" s="206"/>
      <c r="AJ345" s="206"/>
      <c r="AK345" s="206"/>
      <c r="AL345" s="206"/>
      <c r="AM345" s="206"/>
      <c r="AN345" s="207"/>
      <c r="AO345" s="205"/>
      <c r="AP345" s="206"/>
      <c r="AQ345" s="206"/>
      <c r="AR345" s="206"/>
      <c r="AS345" s="206"/>
      <c r="AT345" s="206"/>
      <c r="AU345" s="207"/>
      <c r="AV345" s="205"/>
      <c r="AW345" s="206"/>
      <c r="AX345" s="206"/>
      <c r="AY345" s="206"/>
      <c r="AZ345" s="206"/>
      <c r="BA345" s="206"/>
      <c r="BB345" s="207"/>
    </row>
    <row r="346" spans="1:54" x14ac:dyDescent="0.3">
      <c r="A346" s="196"/>
      <c r="B346" s="196"/>
      <c r="C346" s="196"/>
      <c r="D346" s="197"/>
      <c r="E346" s="198"/>
      <c r="F346" s="199"/>
      <c r="G346" s="200"/>
      <c r="H346" s="201"/>
      <c r="I346" s="201"/>
      <c r="J346" s="202"/>
      <c r="K346" s="203"/>
      <c r="L346" s="204"/>
      <c r="M346" s="205"/>
      <c r="N346" s="206"/>
      <c r="O346" s="206"/>
      <c r="P346" s="206"/>
      <c r="Q346" s="206"/>
      <c r="R346" s="206"/>
      <c r="S346" s="207"/>
      <c r="T346" s="205"/>
      <c r="U346" s="206"/>
      <c r="V346" s="206"/>
      <c r="W346" s="206"/>
      <c r="X346" s="206"/>
      <c r="Y346" s="206"/>
      <c r="Z346" s="207"/>
      <c r="AA346" s="205"/>
      <c r="AB346" s="206"/>
      <c r="AC346" s="206"/>
      <c r="AD346" s="206"/>
      <c r="AE346" s="206"/>
      <c r="AF346" s="206"/>
      <c r="AG346" s="207"/>
      <c r="AH346" s="205"/>
      <c r="AI346" s="206"/>
      <c r="AJ346" s="206"/>
      <c r="AK346" s="206"/>
      <c r="AL346" s="206"/>
      <c r="AM346" s="206"/>
      <c r="AN346" s="207"/>
      <c r="AO346" s="205"/>
      <c r="AP346" s="206"/>
      <c r="AQ346" s="206"/>
      <c r="AR346" s="206"/>
      <c r="AS346" s="206"/>
      <c r="AT346" s="206"/>
      <c r="AU346" s="207"/>
      <c r="AV346" s="205"/>
      <c r="AW346" s="206"/>
      <c r="AX346" s="206"/>
      <c r="AY346" s="206"/>
      <c r="AZ346" s="206"/>
      <c r="BA346" s="206"/>
      <c r="BB346" s="207"/>
    </row>
    <row r="347" spans="1:54" x14ac:dyDescent="0.3">
      <c r="A347" s="196"/>
      <c r="B347" s="196"/>
      <c r="C347" s="196"/>
      <c r="D347" s="197"/>
      <c r="E347" s="198"/>
      <c r="F347" s="199"/>
      <c r="G347" s="200"/>
      <c r="H347" s="201"/>
      <c r="I347" s="201"/>
      <c r="J347" s="202"/>
      <c r="K347" s="203"/>
      <c r="L347" s="204"/>
      <c r="M347" s="205"/>
      <c r="N347" s="206"/>
      <c r="O347" s="206"/>
      <c r="P347" s="206"/>
      <c r="Q347" s="206"/>
      <c r="R347" s="206"/>
      <c r="S347" s="207"/>
      <c r="T347" s="205"/>
      <c r="U347" s="206"/>
      <c r="V347" s="206"/>
      <c r="W347" s="206"/>
      <c r="X347" s="206"/>
      <c r="Y347" s="206"/>
      <c r="Z347" s="207"/>
      <c r="AA347" s="205"/>
      <c r="AB347" s="206"/>
      <c r="AC347" s="206"/>
      <c r="AD347" s="206"/>
      <c r="AE347" s="206"/>
      <c r="AF347" s="206"/>
      <c r="AG347" s="207"/>
      <c r="AH347" s="205"/>
      <c r="AI347" s="206"/>
      <c r="AJ347" s="206"/>
      <c r="AK347" s="206"/>
      <c r="AL347" s="206"/>
      <c r="AM347" s="206"/>
      <c r="AN347" s="207"/>
      <c r="AO347" s="205"/>
      <c r="AP347" s="206"/>
      <c r="AQ347" s="206"/>
      <c r="AR347" s="206"/>
      <c r="AS347" s="206"/>
      <c r="AT347" s="206"/>
      <c r="AU347" s="207"/>
      <c r="AV347" s="205"/>
      <c r="AW347" s="206"/>
      <c r="AX347" s="206"/>
      <c r="AY347" s="206"/>
      <c r="AZ347" s="206"/>
      <c r="BA347" s="206"/>
      <c r="BB347" s="207"/>
    </row>
    <row r="348" spans="1:54" x14ac:dyDescent="0.3">
      <c r="A348" s="196"/>
      <c r="B348" s="196"/>
      <c r="C348" s="196"/>
      <c r="D348" s="197"/>
      <c r="E348" s="198"/>
      <c r="F348" s="199"/>
      <c r="G348" s="200"/>
      <c r="H348" s="201"/>
      <c r="I348" s="201"/>
      <c r="J348" s="202"/>
      <c r="K348" s="203"/>
      <c r="L348" s="204"/>
      <c r="M348" s="205"/>
      <c r="N348" s="206"/>
      <c r="O348" s="206"/>
      <c r="P348" s="206"/>
      <c r="Q348" s="206"/>
      <c r="R348" s="206"/>
      <c r="S348" s="207"/>
      <c r="T348" s="205"/>
      <c r="U348" s="206"/>
      <c r="V348" s="206"/>
      <c r="W348" s="206"/>
      <c r="X348" s="206"/>
      <c r="Y348" s="206"/>
      <c r="Z348" s="207"/>
      <c r="AA348" s="205"/>
      <c r="AB348" s="206"/>
      <c r="AC348" s="206"/>
      <c r="AD348" s="206"/>
      <c r="AE348" s="206"/>
      <c r="AF348" s="206"/>
      <c r="AG348" s="207"/>
      <c r="AH348" s="205"/>
      <c r="AI348" s="206"/>
      <c r="AJ348" s="206"/>
      <c r="AK348" s="206"/>
      <c r="AL348" s="206"/>
      <c r="AM348" s="206"/>
      <c r="AN348" s="207"/>
      <c r="AO348" s="205"/>
      <c r="AP348" s="206"/>
      <c r="AQ348" s="206"/>
      <c r="AR348" s="206"/>
      <c r="AS348" s="206"/>
      <c r="AT348" s="206"/>
      <c r="AU348" s="207"/>
      <c r="AV348" s="205"/>
      <c r="AW348" s="206"/>
      <c r="AX348" s="206"/>
      <c r="AY348" s="206"/>
      <c r="AZ348" s="206"/>
      <c r="BA348" s="206"/>
      <c r="BB348" s="207"/>
    </row>
    <row r="349" spans="1:54" x14ac:dyDescent="0.3">
      <c r="A349" s="196"/>
      <c r="B349" s="196"/>
      <c r="C349" s="196"/>
      <c r="D349" s="197"/>
      <c r="E349" s="198"/>
      <c r="F349" s="199"/>
      <c r="G349" s="200"/>
      <c r="H349" s="201"/>
      <c r="I349" s="201"/>
      <c r="J349" s="202"/>
      <c r="K349" s="203"/>
      <c r="L349" s="204"/>
      <c r="M349" s="205"/>
      <c r="N349" s="206"/>
      <c r="O349" s="206"/>
      <c r="P349" s="206"/>
      <c r="Q349" s="206"/>
      <c r="R349" s="206"/>
      <c r="S349" s="207"/>
      <c r="T349" s="205"/>
      <c r="U349" s="206"/>
      <c r="V349" s="206"/>
      <c r="W349" s="206"/>
      <c r="X349" s="206"/>
      <c r="Y349" s="206"/>
      <c r="Z349" s="207"/>
      <c r="AA349" s="205"/>
      <c r="AB349" s="206"/>
      <c r="AC349" s="206"/>
      <c r="AD349" s="206"/>
      <c r="AE349" s="206"/>
      <c r="AF349" s="206"/>
      <c r="AG349" s="207"/>
      <c r="AH349" s="205"/>
      <c r="AI349" s="206"/>
      <c r="AJ349" s="206"/>
      <c r="AK349" s="206"/>
      <c r="AL349" s="206"/>
      <c r="AM349" s="206"/>
      <c r="AN349" s="207"/>
      <c r="AO349" s="205"/>
      <c r="AP349" s="206"/>
      <c r="AQ349" s="206"/>
      <c r="AR349" s="206"/>
      <c r="AS349" s="206"/>
      <c r="AT349" s="206"/>
      <c r="AU349" s="207"/>
      <c r="AV349" s="205"/>
      <c r="AW349" s="206"/>
      <c r="AX349" s="206"/>
      <c r="AY349" s="206"/>
      <c r="AZ349" s="206"/>
      <c r="BA349" s="206"/>
      <c r="BB349" s="207"/>
    </row>
    <row r="350" spans="1:54" x14ac:dyDescent="0.3">
      <c r="A350" s="196"/>
      <c r="B350" s="196"/>
      <c r="C350" s="196"/>
      <c r="D350" s="197"/>
      <c r="E350" s="198"/>
      <c r="F350" s="199"/>
      <c r="G350" s="200"/>
      <c r="H350" s="201"/>
      <c r="I350" s="201"/>
      <c r="J350" s="202"/>
      <c r="K350" s="203"/>
      <c r="L350" s="204"/>
      <c r="M350" s="205"/>
      <c r="N350" s="206"/>
      <c r="O350" s="206"/>
      <c r="P350" s="206"/>
      <c r="Q350" s="206"/>
      <c r="R350" s="206"/>
      <c r="S350" s="207"/>
      <c r="T350" s="205"/>
      <c r="U350" s="206"/>
      <c r="V350" s="206"/>
      <c r="W350" s="206"/>
      <c r="X350" s="206"/>
      <c r="Y350" s="206"/>
      <c r="Z350" s="207"/>
      <c r="AA350" s="205"/>
      <c r="AB350" s="206"/>
      <c r="AC350" s="206"/>
      <c r="AD350" s="206"/>
      <c r="AE350" s="206"/>
      <c r="AF350" s="206"/>
      <c r="AG350" s="207"/>
      <c r="AH350" s="205"/>
      <c r="AI350" s="206"/>
      <c r="AJ350" s="206"/>
      <c r="AK350" s="206"/>
      <c r="AL350" s="206"/>
      <c r="AM350" s="206"/>
      <c r="AN350" s="207"/>
      <c r="AO350" s="205"/>
      <c r="AP350" s="206"/>
      <c r="AQ350" s="206"/>
      <c r="AR350" s="206"/>
      <c r="AS350" s="206"/>
      <c r="AT350" s="206"/>
      <c r="AU350" s="207"/>
      <c r="AV350" s="205"/>
      <c r="AW350" s="206"/>
      <c r="AX350" s="206"/>
      <c r="AY350" s="206"/>
      <c r="AZ350" s="206"/>
      <c r="BA350" s="206"/>
      <c r="BB350" s="207"/>
    </row>
    <row r="351" spans="1:54" x14ac:dyDescent="0.3">
      <c r="A351" s="196"/>
      <c r="B351" s="196"/>
      <c r="C351" s="196"/>
      <c r="D351" s="197"/>
      <c r="E351" s="198"/>
      <c r="F351" s="199"/>
      <c r="G351" s="200"/>
      <c r="H351" s="201"/>
      <c r="I351" s="201"/>
      <c r="J351" s="202"/>
      <c r="K351" s="203"/>
      <c r="L351" s="204"/>
      <c r="M351" s="205"/>
      <c r="N351" s="206"/>
      <c r="O351" s="206"/>
      <c r="P351" s="206"/>
      <c r="Q351" s="206"/>
      <c r="R351" s="206"/>
      <c r="S351" s="207"/>
      <c r="T351" s="205"/>
      <c r="U351" s="206"/>
      <c r="V351" s="206"/>
      <c r="W351" s="206"/>
      <c r="X351" s="206"/>
      <c r="Y351" s="206"/>
      <c r="Z351" s="207"/>
      <c r="AA351" s="205"/>
      <c r="AB351" s="206"/>
      <c r="AC351" s="206"/>
      <c r="AD351" s="206"/>
      <c r="AE351" s="206"/>
      <c r="AF351" s="206"/>
      <c r="AG351" s="207"/>
      <c r="AH351" s="205"/>
      <c r="AI351" s="206"/>
      <c r="AJ351" s="206"/>
      <c r="AK351" s="206"/>
      <c r="AL351" s="206"/>
      <c r="AM351" s="206"/>
      <c r="AN351" s="207"/>
      <c r="AO351" s="205"/>
      <c r="AP351" s="206"/>
      <c r="AQ351" s="206"/>
      <c r="AR351" s="206"/>
      <c r="AS351" s="206"/>
      <c r="AT351" s="206"/>
      <c r="AU351" s="207"/>
      <c r="AV351" s="205"/>
      <c r="AW351" s="206"/>
      <c r="AX351" s="206"/>
      <c r="AY351" s="206"/>
      <c r="AZ351" s="206"/>
      <c r="BA351" s="206"/>
      <c r="BB351" s="207"/>
    </row>
    <row r="352" spans="1:54" x14ac:dyDescent="0.3">
      <c r="A352" s="196"/>
      <c r="B352" s="196"/>
      <c r="C352" s="196"/>
      <c r="D352" s="197"/>
      <c r="E352" s="198"/>
      <c r="F352" s="199"/>
      <c r="G352" s="200"/>
      <c r="H352" s="201"/>
      <c r="I352" s="201"/>
      <c r="J352" s="202"/>
      <c r="K352" s="203"/>
      <c r="L352" s="204"/>
      <c r="M352" s="205"/>
      <c r="N352" s="206"/>
      <c r="O352" s="206"/>
      <c r="P352" s="206"/>
      <c r="Q352" s="206"/>
      <c r="R352" s="206"/>
      <c r="S352" s="207"/>
      <c r="T352" s="205"/>
      <c r="U352" s="206"/>
      <c r="V352" s="206"/>
      <c r="W352" s="206"/>
      <c r="X352" s="206"/>
      <c r="Y352" s="206"/>
      <c r="Z352" s="207"/>
      <c r="AA352" s="205"/>
      <c r="AB352" s="206"/>
      <c r="AC352" s="206"/>
      <c r="AD352" s="206"/>
      <c r="AE352" s="206"/>
      <c r="AF352" s="206"/>
      <c r="AG352" s="207"/>
      <c r="AH352" s="205"/>
      <c r="AI352" s="206"/>
      <c r="AJ352" s="206"/>
      <c r="AK352" s="206"/>
      <c r="AL352" s="206"/>
      <c r="AM352" s="206"/>
      <c r="AN352" s="207"/>
      <c r="AO352" s="205"/>
      <c r="AP352" s="206"/>
      <c r="AQ352" s="206"/>
      <c r="AR352" s="206"/>
      <c r="AS352" s="206"/>
      <c r="AT352" s="206"/>
      <c r="AU352" s="207"/>
      <c r="AV352" s="205"/>
      <c r="AW352" s="206"/>
      <c r="AX352" s="206"/>
      <c r="AY352" s="206"/>
      <c r="AZ352" s="206"/>
      <c r="BA352" s="206"/>
      <c r="BB352" s="207"/>
    </row>
    <row r="353" spans="1:54" x14ac:dyDescent="0.3">
      <c r="A353" s="196"/>
      <c r="B353" s="196"/>
      <c r="C353" s="196"/>
      <c r="D353" s="197"/>
      <c r="E353" s="198"/>
      <c r="F353" s="199"/>
      <c r="G353" s="200"/>
      <c r="H353" s="201"/>
      <c r="I353" s="201"/>
      <c r="J353" s="202"/>
      <c r="K353" s="203"/>
      <c r="L353" s="204"/>
      <c r="M353" s="205"/>
      <c r="N353" s="206"/>
      <c r="O353" s="206"/>
      <c r="P353" s="206"/>
      <c r="Q353" s="206"/>
      <c r="R353" s="206"/>
      <c r="S353" s="207"/>
      <c r="T353" s="205"/>
      <c r="U353" s="206"/>
      <c r="V353" s="206"/>
      <c r="W353" s="206"/>
      <c r="X353" s="206"/>
      <c r="Y353" s="206"/>
      <c r="Z353" s="207"/>
      <c r="AA353" s="205"/>
      <c r="AB353" s="206"/>
      <c r="AC353" s="206"/>
      <c r="AD353" s="206"/>
      <c r="AE353" s="206"/>
      <c r="AF353" s="206"/>
      <c r="AG353" s="207"/>
      <c r="AH353" s="205"/>
      <c r="AI353" s="206"/>
      <c r="AJ353" s="206"/>
      <c r="AK353" s="206"/>
      <c r="AL353" s="206"/>
      <c r="AM353" s="206"/>
      <c r="AN353" s="207"/>
      <c r="AO353" s="205"/>
      <c r="AP353" s="206"/>
      <c r="AQ353" s="206"/>
      <c r="AR353" s="206"/>
      <c r="AS353" s="206"/>
      <c r="AT353" s="206"/>
      <c r="AU353" s="207"/>
      <c r="AV353" s="205"/>
      <c r="AW353" s="206"/>
      <c r="AX353" s="206"/>
      <c r="AY353" s="206"/>
      <c r="AZ353" s="206"/>
      <c r="BA353" s="206"/>
      <c r="BB353" s="207"/>
    </row>
    <row r="354" spans="1:54" x14ac:dyDescent="0.3">
      <c r="A354" s="196"/>
      <c r="B354" s="196"/>
      <c r="C354" s="196"/>
      <c r="D354" s="197"/>
      <c r="E354" s="198"/>
      <c r="F354" s="199"/>
      <c r="G354" s="200"/>
      <c r="H354" s="201"/>
      <c r="I354" s="201"/>
      <c r="J354" s="202"/>
      <c r="K354" s="203"/>
      <c r="L354" s="204"/>
      <c r="M354" s="205"/>
      <c r="N354" s="206"/>
      <c r="O354" s="206"/>
      <c r="P354" s="206"/>
      <c r="Q354" s="206"/>
      <c r="R354" s="206"/>
      <c r="S354" s="207"/>
      <c r="T354" s="205"/>
      <c r="U354" s="206"/>
      <c r="V354" s="206"/>
      <c r="W354" s="206"/>
      <c r="X354" s="206"/>
      <c r="Y354" s="206"/>
      <c r="Z354" s="207"/>
      <c r="AA354" s="205"/>
      <c r="AB354" s="206"/>
      <c r="AC354" s="206"/>
      <c r="AD354" s="206"/>
      <c r="AE354" s="206"/>
      <c r="AF354" s="206"/>
      <c r="AG354" s="207"/>
      <c r="AH354" s="205"/>
      <c r="AI354" s="206"/>
      <c r="AJ354" s="206"/>
      <c r="AK354" s="206"/>
      <c r="AL354" s="206"/>
      <c r="AM354" s="206"/>
      <c r="AN354" s="207"/>
      <c r="AO354" s="205"/>
      <c r="AP354" s="206"/>
      <c r="AQ354" s="206"/>
      <c r="AR354" s="206"/>
      <c r="AS354" s="206"/>
      <c r="AT354" s="206"/>
      <c r="AU354" s="207"/>
      <c r="AV354" s="205"/>
      <c r="AW354" s="206"/>
      <c r="AX354" s="206"/>
      <c r="AY354" s="206"/>
      <c r="AZ354" s="206"/>
      <c r="BA354" s="206"/>
      <c r="BB354" s="207"/>
    </row>
    <row r="355" spans="1:54" x14ac:dyDescent="0.3">
      <c r="A355" s="196"/>
      <c r="B355" s="196"/>
      <c r="C355" s="196"/>
      <c r="D355" s="197"/>
      <c r="E355" s="198"/>
      <c r="F355" s="199"/>
      <c r="G355" s="200"/>
      <c r="H355" s="201"/>
      <c r="I355" s="201"/>
      <c r="J355" s="202"/>
      <c r="K355" s="203"/>
      <c r="L355" s="204"/>
      <c r="M355" s="205"/>
      <c r="N355" s="206"/>
      <c r="O355" s="206"/>
      <c r="P355" s="206"/>
      <c r="Q355" s="206"/>
      <c r="R355" s="206"/>
      <c r="S355" s="207"/>
      <c r="T355" s="205"/>
      <c r="U355" s="206"/>
      <c r="V355" s="206"/>
      <c r="W355" s="206"/>
      <c r="X355" s="206"/>
      <c r="Y355" s="206"/>
      <c r="Z355" s="207"/>
      <c r="AA355" s="205"/>
      <c r="AB355" s="206"/>
      <c r="AC355" s="206"/>
      <c r="AD355" s="206"/>
      <c r="AE355" s="206"/>
      <c r="AF355" s="206"/>
      <c r="AG355" s="207"/>
      <c r="AH355" s="205"/>
      <c r="AI355" s="206"/>
      <c r="AJ355" s="206"/>
      <c r="AK355" s="206"/>
      <c r="AL355" s="206"/>
      <c r="AM355" s="206"/>
      <c r="AN355" s="207"/>
      <c r="AO355" s="205"/>
      <c r="AP355" s="206"/>
      <c r="AQ355" s="206"/>
      <c r="AR355" s="206"/>
      <c r="AS355" s="206"/>
      <c r="AT355" s="206"/>
      <c r="AU355" s="207"/>
      <c r="AV355" s="205"/>
      <c r="AW355" s="206"/>
      <c r="AX355" s="206"/>
      <c r="AY355" s="206"/>
      <c r="AZ355" s="206"/>
      <c r="BA355" s="206"/>
      <c r="BB355" s="207"/>
    </row>
    <row r="356" spans="1:54" x14ac:dyDescent="0.3">
      <c r="A356" s="196"/>
      <c r="B356" s="196"/>
      <c r="C356" s="196"/>
      <c r="D356" s="197"/>
      <c r="E356" s="198"/>
      <c r="F356" s="199"/>
      <c r="G356" s="200"/>
      <c r="H356" s="201"/>
      <c r="I356" s="201"/>
      <c r="J356" s="202"/>
      <c r="K356" s="203"/>
      <c r="L356" s="204"/>
      <c r="M356" s="205"/>
      <c r="N356" s="206"/>
      <c r="O356" s="206"/>
      <c r="P356" s="206"/>
      <c r="Q356" s="206"/>
      <c r="R356" s="206"/>
      <c r="S356" s="207"/>
      <c r="T356" s="205"/>
      <c r="U356" s="206"/>
      <c r="V356" s="206"/>
      <c r="W356" s="206"/>
      <c r="X356" s="206"/>
      <c r="Y356" s="206"/>
      <c r="Z356" s="207"/>
      <c r="AA356" s="205"/>
      <c r="AB356" s="206"/>
      <c r="AC356" s="206"/>
      <c r="AD356" s="206"/>
      <c r="AE356" s="206"/>
      <c r="AF356" s="206"/>
      <c r="AG356" s="207"/>
      <c r="AH356" s="205"/>
      <c r="AI356" s="206"/>
      <c r="AJ356" s="206"/>
      <c r="AK356" s="206"/>
      <c r="AL356" s="206"/>
      <c r="AM356" s="206"/>
      <c r="AN356" s="207"/>
      <c r="AO356" s="205"/>
      <c r="AP356" s="206"/>
      <c r="AQ356" s="206"/>
      <c r="AR356" s="206"/>
      <c r="AS356" s="206"/>
      <c r="AT356" s="206"/>
      <c r="AU356" s="207"/>
      <c r="AV356" s="205"/>
      <c r="AW356" s="206"/>
      <c r="AX356" s="206"/>
      <c r="AY356" s="206"/>
      <c r="AZ356" s="206"/>
      <c r="BA356" s="206"/>
      <c r="BB356" s="207"/>
    </row>
    <row r="357" spans="1:54" x14ac:dyDescent="0.3">
      <c r="A357" s="196"/>
      <c r="B357" s="196"/>
      <c r="C357" s="196"/>
      <c r="D357" s="197"/>
      <c r="E357" s="198"/>
      <c r="F357" s="199"/>
      <c r="G357" s="200"/>
      <c r="H357" s="201"/>
      <c r="I357" s="201"/>
      <c r="J357" s="202"/>
      <c r="K357" s="203"/>
      <c r="L357" s="204"/>
      <c r="M357" s="205"/>
      <c r="N357" s="206"/>
      <c r="O357" s="206"/>
      <c r="P357" s="206"/>
      <c r="Q357" s="206"/>
      <c r="R357" s="206"/>
      <c r="S357" s="207"/>
      <c r="T357" s="205"/>
      <c r="U357" s="206"/>
      <c r="V357" s="206"/>
      <c r="W357" s="206"/>
      <c r="X357" s="206"/>
      <c r="Y357" s="206"/>
      <c r="Z357" s="207"/>
      <c r="AA357" s="205"/>
      <c r="AB357" s="206"/>
      <c r="AC357" s="206"/>
      <c r="AD357" s="206"/>
      <c r="AE357" s="206"/>
      <c r="AF357" s="206"/>
      <c r="AG357" s="207"/>
      <c r="AH357" s="205"/>
      <c r="AI357" s="206"/>
      <c r="AJ357" s="206"/>
      <c r="AK357" s="206"/>
      <c r="AL357" s="206"/>
      <c r="AM357" s="206"/>
      <c r="AN357" s="207"/>
      <c r="AO357" s="205"/>
      <c r="AP357" s="206"/>
      <c r="AQ357" s="206"/>
      <c r="AR357" s="206"/>
      <c r="AS357" s="206"/>
      <c r="AT357" s="206"/>
      <c r="AU357" s="207"/>
      <c r="AV357" s="205"/>
      <c r="AW357" s="206"/>
      <c r="AX357" s="206"/>
      <c r="AY357" s="206"/>
      <c r="AZ357" s="206"/>
      <c r="BA357" s="206"/>
      <c r="BB357" s="207"/>
    </row>
    <row r="358" spans="1:54" x14ac:dyDescent="0.3">
      <c r="A358" s="196"/>
      <c r="B358" s="196"/>
      <c r="C358" s="196"/>
      <c r="D358" s="197"/>
      <c r="E358" s="198"/>
      <c r="F358" s="199"/>
      <c r="G358" s="200"/>
      <c r="H358" s="201"/>
      <c r="I358" s="201"/>
      <c r="J358" s="202"/>
      <c r="K358" s="203"/>
      <c r="L358" s="204"/>
      <c r="M358" s="205"/>
      <c r="N358" s="206"/>
      <c r="O358" s="206"/>
      <c r="P358" s="206"/>
      <c r="Q358" s="206"/>
      <c r="R358" s="206"/>
      <c r="S358" s="207"/>
      <c r="T358" s="205"/>
      <c r="U358" s="206"/>
      <c r="V358" s="206"/>
      <c r="W358" s="206"/>
      <c r="X358" s="206"/>
      <c r="Y358" s="206"/>
      <c r="Z358" s="207"/>
      <c r="AA358" s="205"/>
      <c r="AB358" s="206"/>
      <c r="AC358" s="206"/>
      <c r="AD358" s="206"/>
      <c r="AE358" s="206"/>
      <c r="AF358" s="206"/>
      <c r="AG358" s="207"/>
      <c r="AH358" s="205"/>
      <c r="AI358" s="206"/>
      <c r="AJ358" s="206"/>
      <c r="AK358" s="206"/>
      <c r="AL358" s="206"/>
      <c r="AM358" s="206"/>
      <c r="AN358" s="207"/>
      <c r="AO358" s="205"/>
      <c r="AP358" s="206"/>
      <c r="AQ358" s="206"/>
      <c r="AR358" s="206"/>
      <c r="AS358" s="206"/>
      <c r="AT358" s="206"/>
      <c r="AU358" s="207"/>
      <c r="AV358" s="205"/>
      <c r="AW358" s="206"/>
      <c r="AX358" s="206"/>
      <c r="AY358" s="206"/>
      <c r="AZ358" s="206"/>
      <c r="BA358" s="206"/>
      <c r="BB358" s="207"/>
    </row>
    <row r="359" spans="1:54" x14ac:dyDescent="0.3">
      <c r="A359" s="196"/>
      <c r="B359" s="196"/>
      <c r="C359" s="196"/>
      <c r="D359" s="197"/>
      <c r="E359" s="198"/>
      <c r="F359" s="199"/>
      <c r="G359" s="200"/>
      <c r="H359" s="201"/>
      <c r="I359" s="201"/>
      <c r="J359" s="202"/>
      <c r="K359" s="203"/>
      <c r="L359" s="204"/>
      <c r="M359" s="205"/>
      <c r="N359" s="206"/>
      <c r="O359" s="206"/>
      <c r="P359" s="206"/>
      <c r="Q359" s="206"/>
      <c r="R359" s="206"/>
      <c r="S359" s="207"/>
      <c r="T359" s="205"/>
      <c r="U359" s="206"/>
      <c r="V359" s="206"/>
      <c r="W359" s="206"/>
      <c r="X359" s="206"/>
      <c r="Y359" s="206"/>
      <c r="Z359" s="207"/>
      <c r="AA359" s="205"/>
      <c r="AB359" s="206"/>
      <c r="AC359" s="206"/>
      <c r="AD359" s="206"/>
      <c r="AE359" s="206"/>
      <c r="AF359" s="206"/>
      <c r="AG359" s="207"/>
      <c r="AH359" s="205"/>
      <c r="AI359" s="206"/>
      <c r="AJ359" s="206"/>
      <c r="AK359" s="206"/>
      <c r="AL359" s="206"/>
      <c r="AM359" s="206"/>
      <c r="AN359" s="207"/>
      <c r="AO359" s="205"/>
      <c r="AP359" s="206"/>
      <c r="AQ359" s="206"/>
      <c r="AR359" s="206"/>
      <c r="AS359" s="206"/>
      <c r="AT359" s="206"/>
      <c r="AU359" s="207"/>
      <c r="AV359" s="205"/>
      <c r="AW359" s="206"/>
      <c r="AX359" s="206"/>
      <c r="AY359" s="206"/>
      <c r="AZ359" s="206"/>
      <c r="BA359" s="206"/>
      <c r="BB359" s="207"/>
    </row>
    <row r="360" spans="1:54" x14ac:dyDescent="0.3">
      <c r="A360" s="196"/>
      <c r="B360" s="196"/>
      <c r="C360" s="196"/>
      <c r="D360" s="197"/>
      <c r="E360" s="198"/>
      <c r="F360" s="199"/>
      <c r="G360" s="200"/>
      <c r="H360" s="201"/>
      <c r="I360" s="201"/>
      <c r="J360" s="202"/>
      <c r="K360" s="203"/>
      <c r="L360" s="204"/>
      <c r="M360" s="205"/>
      <c r="N360" s="206"/>
      <c r="O360" s="206"/>
      <c r="P360" s="206"/>
      <c r="Q360" s="206"/>
      <c r="R360" s="206"/>
      <c r="S360" s="207"/>
      <c r="T360" s="205"/>
      <c r="U360" s="206"/>
      <c r="V360" s="206"/>
      <c r="W360" s="206"/>
      <c r="X360" s="206"/>
      <c r="Y360" s="206"/>
      <c r="Z360" s="207"/>
      <c r="AA360" s="205"/>
      <c r="AB360" s="206"/>
      <c r="AC360" s="206"/>
      <c r="AD360" s="206"/>
      <c r="AE360" s="206"/>
      <c r="AF360" s="206"/>
      <c r="AG360" s="207"/>
      <c r="AH360" s="205"/>
      <c r="AI360" s="206"/>
      <c r="AJ360" s="206"/>
      <c r="AK360" s="206"/>
      <c r="AL360" s="206"/>
      <c r="AM360" s="206"/>
      <c r="AN360" s="207"/>
      <c r="AO360" s="205"/>
      <c r="AP360" s="206"/>
      <c r="AQ360" s="206"/>
      <c r="AR360" s="206"/>
      <c r="AS360" s="206"/>
      <c r="AT360" s="206"/>
      <c r="AU360" s="207"/>
      <c r="AV360" s="205"/>
      <c r="AW360" s="206"/>
      <c r="AX360" s="206"/>
      <c r="AY360" s="206"/>
      <c r="AZ360" s="206"/>
      <c r="BA360" s="206"/>
      <c r="BB360" s="207"/>
    </row>
    <row r="361" spans="1:54" x14ac:dyDescent="0.3">
      <c r="A361" s="196"/>
      <c r="B361" s="196"/>
      <c r="C361" s="196"/>
      <c r="D361" s="197"/>
      <c r="E361" s="198"/>
      <c r="F361" s="199"/>
      <c r="G361" s="200"/>
      <c r="H361" s="201"/>
      <c r="I361" s="201"/>
      <c r="J361" s="202"/>
      <c r="K361" s="203"/>
      <c r="L361" s="204"/>
      <c r="M361" s="205"/>
      <c r="N361" s="206"/>
      <c r="O361" s="206"/>
      <c r="P361" s="206"/>
      <c r="Q361" s="206"/>
      <c r="R361" s="206"/>
      <c r="S361" s="207"/>
      <c r="T361" s="205"/>
      <c r="U361" s="206"/>
      <c r="V361" s="206"/>
      <c r="W361" s="206"/>
      <c r="X361" s="206"/>
      <c r="Y361" s="206"/>
      <c r="Z361" s="207"/>
      <c r="AA361" s="205"/>
      <c r="AB361" s="206"/>
      <c r="AC361" s="206"/>
      <c r="AD361" s="206"/>
      <c r="AE361" s="206"/>
      <c r="AF361" s="206"/>
      <c r="AG361" s="207"/>
      <c r="AH361" s="205"/>
      <c r="AI361" s="206"/>
      <c r="AJ361" s="206"/>
      <c r="AK361" s="206"/>
      <c r="AL361" s="206"/>
      <c r="AM361" s="206"/>
      <c r="AN361" s="207"/>
      <c r="AO361" s="205"/>
      <c r="AP361" s="206"/>
      <c r="AQ361" s="206"/>
      <c r="AR361" s="206"/>
      <c r="AS361" s="206"/>
      <c r="AT361" s="206"/>
      <c r="AU361" s="207"/>
      <c r="AV361" s="205"/>
      <c r="AW361" s="206"/>
      <c r="AX361" s="206"/>
      <c r="AY361" s="206"/>
      <c r="AZ361" s="206"/>
      <c r="BA361" s="206"/>
      <c r="BB361" s="207"/>
    </row>
    <row r="362" spans="1:54" x14ac:dyDescent="0.3">
      <c r="A362" s="196"/>
      <c r="B362" s="196"/>
      <c r="C362" s="196"/>
      <c r="D362" s="197"/>
      <c r="E362" s="198"/>
      <c r="F362" s="199"/>
      <c r="G362" s="200"/>
      <c r="H362" s="201"/>
      <c r="I362" s="201"/>
      <c r="J362" s="202"/>
      <c r="K362" s="203"/>
      <c r="L362" s="204"/>
      <c r="M362" s="205"/>
      <c r="N362" s="206"/>
      <c r="O362" s="206"/>
      <c r="P362" s="206"/>
      <c r="Q362" s="206"/>
      <c r="R362" s="206"/>
      <c r="S362" s="207"/>
      <c r="T362" s="205"/>
      <c r="U362" s="206"/>
      <c r="V362" s="206"/>
      <c r="W362" s="206"/>
      <c r="X362" s="206"/>
      <c r="Y362" s="206"/>
      <c r="Z362" s="207"/>
      <c r="AA362" s="205"/>
      <c r="AB362" s="206"/>
      <c r="AC362" s="206"/>
      <c r="AD362" s="206"/>
      <c r="AE362" s="206"/>
      <c r="AF362" s="206"/>
      <c r="AG362" s="207"/>
      <c r="AH362" s="205"/>
      <c r="AI362" s="206"/>
      <c r="AJ362" s="206"/>
      <c r="AK362" s="206"/>
      <c r="AL362" s="206"/>
      <c r="AM362" s="206"/>
      <c r="AN362" s="207"/>
      <c r="AO362" s="205"/>
      <c r="AP362" s="206"/>
      <c r="AQ362" s="206"/>
      <c r="AR362" s="206"/>
      <c r="AS362" s="206"/>
      <c r="AT362" s="206"/>
      <c r="AU362" s="207"/>
      <c r="AV362" s="205"/>
      <c r="AW362" s="206"/>
      <c r="AX362" s="206"/>
      <c r="AY362" s="206"/>
      <c r="AZ362" s="206"/>
      <c r="BA362" s="206"/>
      <c r="BB362" s="207"/>
    </row>
    <row r="363" spans="1:54" x14ac:dyDescent="0.3">
      <c r="A363" s="196"/>
      <c r="B363" s="196"/>
      <c r="C363" s="196"/>
      <c r="D363" s="197"/>
      <c r="E363" s="198"/>
      <c r="F363" s="199"/>
      <c r="G363" s="200"/>
      <c r="H363" s="201"/>
      <c r="I363" s="201"/>
      <c r="J363" s="202"/>
      <c r="K363" s="203"/>
      <c r="L363" s="204"/>
      <c r="M363" s="205"/>
      <c r="N363" s="206"/>
      <c r="O363" s="206"/>
      <c r="P363" s="206"/>
      <c r="Q363" s="206"/>
      <c r="R363" s="206"/>
      <c r="S363" s="207"/>
      <c r="T363" s="205"/>
      <c r="U363" s="206"/>
      <c r="V363" s="206"/>
      <c r="W363" s="206"/>
      <c r="X363" s="206"/>
      <c r="Y363" s="206"/>
      <c r="Z363" s="207"/>
      <c r="AA363" s="205"/>
      <c r="AB363" s="206"/>
      <c r="AC363" s="206"/>
      <c r="AD363" s="206"/>
      <c r="AE363" s="206"/>
      <c r="AF363" s="206"/>
      <c r="AG363" s="207"/>
      <c r="AH363" s="205"/>
      <c r="AI363" s="206"/>
      <c r="AJ363" s="206"/>
      <c r="AK363" s="206"/>
      <c r="AL363" s="206"/>
      <c r="AM363" s="206"/>
      <c r="AN363" s="207"/>
      <c r="AO363" s="205"/>
      <c r="AP363" s="206"/>
      <c r="AQ363" s="206"/>
      <c r="AR363" s="206"/>
      <c r="AS363" s="206"/>
      <c r="AT363" s="206"/>
      <c r="AU363" s="207"/>
      <c r="AV363" s="205"/>
      <c r="AW363" s="206"/>
      <c r="AX363" s="206"/>
      <c r="AY363" s="206"/>
      <c r="AZ363" s="206"/>
      <c r="BA363" s="206"/>
      <c r="BB363" s="207"/>
    </row>
    <row r="364" spans="1:54" x14ac:dyDescent="0.3">
      <c r="A364" s="196"/>
      <c r="B364" s="196"/>
      <c r="C364" s="196"/>
      <c r="D364" s="197"/>
      <c r="E364" s="198"/>
      <c r="F364" s="199"/>
      <c r="G364" s="200"/>
      <c r="H364" s="201"/>
      <c r="I364" s="201"/>
      <c r="J364" s="202"/>
      <c r="K364" s="203"/>
      <c r="L364" s="204"/>
      <c r="M364" s="205"/>
      <c r="N364" s="206"/>
      <c r="O364" s="206"/>
      <c r="P364" s="206"/>
      <c r="Q364" s="206"/>
      <c r="R364" s="206"/>
      <c r="S364" s="207"/>
      <c r="T364" s="205"/>
      <c r="U364" s="206"/>
      <c r="V364" s="206"/>
      <c r="W364" s="206"/>
      <c r="X364" s="206"/>
      <c r="Y364" s="206"/>
      <c r="Z364" s="207"/>
      <c r="AA364" s="205"/>
      <c r="AB364" s="206"/>
      <c r="AC364" s="206"/>
      <c r="AD364" s="206"/>
      <c r="AE364" s="206"/>
      <c r="AF364" s="206"/>
      <c r="AG364" s="207"/>
      <c r="AH364" s="205"/>
      <c r="AI364" s="206"/>
      <c r="AJ364" s="206"/>
      <c r="AK364" s="206"/>
      <c r="AL364" s="206"/>
      <c r="AM364" s="206"/>
      <c r="AN364" s="207"/>
      <c r="AO364" s="205"/>
      <c r="AP364" s="206"/>
      <c r="AQ364" s="206"/>
      <c r="AR364" s="206"/>
      <c r="AS364" s="206"/>
      <c r="AT364" s="206"/>
      <c r="AU364" s="207"/>
      <c r="AV364" s="205"/>
      <c r="AW364" s="206"/>
      <c r="AX364" s="206"/>
      <c r="AY364" s="206"/>
      <c r="AZ364" s="206"/>
      <c r="BA364" s="206"/>
      <c r="BB364" s="207"/>
    </row>
    <row r="365" spans="1:54" x14ac:dyDescent="0.3">
      <c r="A365" s="196"/>
      <c r="B365" s="196"/>
      <c r="C365" s="196"/>
      <c r="D365" s="197"/>
      <c r="E365" s="198"/>
      <c r="F365" s="199"/>
      <c r="G365" s="200"/>
      <c r="H365" s="201"/>
      <c r="I365" s="201"/>
      <c r="J365" s="202"/>
      <c r="K365" s="203"/>
      <c r="L365" s="204"/>
      <c r="M365" s="205"/>
      <c r="N365" s="206"/>
      <c r="O365" s="206"/>
      <c r="P365" s="206"/>
      <c r="Q365" s="206"/>
      <c r="R365" s="206"/>
      <c r="S365" s="207"/>
      <c r="T365" s="205"/>
      <c r="U365" s="206"/>
      <c r="V365" s="206"/>
      <c r="W365" s="206"/>
      <c r="X365" s="206"/>
      <c r="Y365" s="206"/>
      <c r="Z365" s="207"/>
      <c r="AA365" s="205"/>
      <c r="AB365" s="206"/>
      <c r="AC365" s="206"/>
      <c r="AD365" s="206"/>
      <c r="AE365" s="206"/>
      <c r="AF365" s="206"/>
      <c r="AG365" s="207"/>
      <c r="AH365" s="205"/>
      <c r="AI365" s="206"/>
      <c r="AJ365" s="206"/>
      <c r="AK365" s="206"/>
      <c r="AL365" s="206"/>
      <c r="AM365" s="206"/>
      <c r="AN365" s="207"/>
      <c r="AO365" s="205"/>
      <c r="AP365" s="206"/>
      <c r="AQ365" s="206"/>
      <c r="AR365" s="206"/>
      <c r="AS365" s="206"/>
      <c r="AT365" s="206"/>
      <c r="AU365" s="207"/>
      <c r="AV365" s="205"/>
      <c r="AW365" s="206"/>
      <c r="AX365" s="206"/>
      <c r="AY365" s="206"/>
      <c r="AZ365" s="206"/>
      <c r="BA365" s="206"/>
      <c r="BB365" s="207"/>
    </row>
    <row r="366" spans="1:54" x14ac:dyDescent="0.3">
      <c r="A366" s="196"/>
      <c r="B366" s="196"/>
      <c r="C366" s="196"/>
      <c r="D366" s="197"/>
      <c r="E366" s="198"/>
      <c r="F366" s="199"/>
      <c r="G366" s="200"/>
      <c r="H366" s="201"/>
      <c r="I366" s="201"/>
      <c r="J366" s="202"/>
      <c r="K366" s="203"/>
      <c r="L366" s="204"/>
      <c r="M366" s="205"/>
      <c r="N366" s="206"/>
      <c r="O366" s="206"/>
      <c r="P366" s="206"/>
      <c r="Q366" s="206"/>
      <c r="R366" s="206"/>
      <c r="S366" s="207"/>
      <c r="T366" s="205"/>
      <c r="U366" s="206"/>
      <c r="V366" s="206"/>
      <c r="W366" s="206"/>
      <c r="X366" s="206"/>
      <c r="Y366" s="206"/>
      <c r="Z366" s="207"/>
      <c r="AA366" s="205"/>
      <c r="AB366" s="206"/>
      <c r="AC366" s="206"/>
      <c r="AD366" s="206"/>
      <c r="AE366" s="206"/>
      <c r="AF366" s="206"/>
      <c r="AG366" s="207"/>
      <c r="AH366" s="205"/>
      <c r="AI366" s="206"/>
      <c r="AJ366" s="206"/>
      <c r="AK366" s="206"/>
      <c r="AL366" s="206"/>
      <c r="AM366" s="206"/>
      <c r="AN366" s="207"/>
      <c r="AO366" s="205"/>
      <c r="AP366" s="206"/>
      <c r="AQ366" s="206"/>
      <c r="AR366" s="206"/>
      <c r="AS366" s="206"/>
      <c r="AT366" s="206"/>
      <c r="AU366" s="207"/>
      <c r="AV366" s="205"/>
      <c r="AW366" s="206"/>
      <c r="AX366" s="206"/>
      <c r="AY366" s="206"/>
      <c r="AZ366" s="206"/>
      <c r="BA366" s="206"/>
      <c r="BB366" s="207"/>
    </row>
    <row r="367" spans="1:54" x14ac:dyDescent="0.3">
      <c r="A367" s="196"/>
      <c r="B367" s="196"/>
      <c r="C367" s="196"/>
      <c r="D367" s="197"/>
      <c r="E367" s="198"/>
      <c r="F367" s="199"/>
      <c r="G367" s="200"/>
      <c r="H367" s="201"/>
      <c r="I367" s="201"/>
      <c r="J367" s="202"/>
      <c r="K367" s="203"/>
      <c r="L367" s="204"/>
      <c r="M367" s="205"/>
      <c r="N367" s="206"/>
      <c r="O367" s="206"/>
      <c r="P367" s="206"/>
      <c r="Q367" s="206"/>
      <c r="R367" s="206"/>
      <c r="S367" s="207"/>
      <c r="T367" s="205"/>
      <c r="U367" s="206"/>
      <c r="V367" s="206"/>
      <c r="W367" s="206"/>
      <c r="X367" s="206"/>
      <c r="Y367" s="206"/>
      <c r="Z367" s="207"/>
      <c r="AA367" s="205"/>
      <c r="AB367" s="206"/>
      <c r="AC367" s="206"/>
      <c r="AD367" s="206"/>
      <c r="AE367" s="206"/>
      <c r="AF367" s="206"/>
      <c r="AG367" s="207"/>
      <c r="AH367" s="205"/>
      <c r="AI367" s="206"/>
      <c r="AJ367" s="206"/>
      <c r="AK367" s="206"/>
      <c r="AL367" s="206"/>
      <c r="AM367" s="206"/>
      <c r="AN367" s="207"/>
      <c r="AO367" s="205"/>
      <c r="AP367" s="206"/>
      <c r="AQ367" s="206"/>
      <c r="AR367" s="206"/>
      <c r="AS367" s="206"/>
      <c r="AT367" s="206"/>
      <c r="AU367" s="207"/>
      <c r="AV367" s="205"/>
      <c r="AW367" s="206"/>
      <c r="AX367" s="206"/>
      <c r="AY367" s="206"/>
      <c r="AZ367" s="206"/>
      <c r="BA367" s="206"/>
      <c r="BB367" s="207"/>
    </row>
    <row r="368" spans="1:54" x14ac:dyDescent="0.3">
      <c r="A368" s="196"/>
      <c r="B368" s="196"/>
      <c r="C368" s="196"/>
      <c r="D368" s="197"/>
      <c r="E368" s="198"/>
      <c r="F368" s="199"/>
      <c r="G368" s="200"/>
      <c r="H368" s="201"/>
      <c r="I368" s="201"/>
      <c r="J368" s="202"/>
      <c r="K368" s="203"/>
      <c r="L368" s="204"/>
      <c r="M368" s="205"/>
      <c r="N368" s="206"/>
      <c r="O368" s="206"/>
      <c r="P368" s="206"/>
      <c r="Q368" s="206"/>
      <c r="R368" s="206"/>
      <c r="S368" s="207"/>
      <c r="T368" s="205"/>
      <c r="U368" s="206"/>
      <c r="V368" s="206"/>
      <c r="W368" s="206"/>
      <c r="X368" s="206"/>
      <c r="Y368" s="206"/>
      <c r="Z368" s="207"/>
      <c r="AA368" s="205"/>
      <c r="AB368" s="206"/>
      <c r="AC368" s="206"/>
      <c r="AD368" s="206"/>
      <c r="AE368" s="206"/>
      <c r="AF368" s="206"/>
      <c r="AG368" s="207"/>
      <c r="AH368" s="205"/>
      <c r="AI368" s="206"/>
      <c r="AJ368" s="206"/>
      <c r="AK368" s="206"/>
      <c r="AL368" s="206"/>
      <c r="AM368" s="206"/>
      <c r="AN368" s="207"/>
      <c r="AO368" s="205"/>
      <c r="AP368" s="206"/>
      <c r="AQ368" s="206"/>
      <c r="AR368" s="206"/>
      <c r="AS368" s="206"/>
      <c r="AT368" s="206"/>
      <c r="AU368" s="207"/>
      <c r="AV368" s="205"/>
      <c r="AW368" s="206"/>
      <c r="AX368" s="206"/>
      <c r="AY368" s="206"/>
      <c r="AZ368" s="206"/>
      <c r="BA368" s="206"/>
      <c r="BB368" s="207"/>
    </row>
    <row r="369" spans="1:54" x14ac:dyDescent="0.3">
      <c r="A369" s="196"/>
      <c r="B369" s="196"/>
      <c r="C369" s="196"/>
      <c r="D369" s="197"/>
      <c r="E369" s="198"/>
      <c r="F369" s="199"/>
      <c r="G369" s="200"/>
      <c r="H369" s="201"/>
      <c r="I369" s="201"/>
      <c r="J369" s="202"/>
      <c r="K369" s="203"/>
      <c r="L369" s="204"/>
      <c r="M369" s="205"/>
      <c r="N369" s="206"/>
      <c r="O369" s="206"/>
      <c r="P369" s="206"/>
      <c r="Q369" s="206"/>
      <c r="R369" s="206"/>
      <c r="S369" s="207"/>
      <c r="T369" s="205"/>
      <c r="U369" s="206"/>
      <c r="V369" s="206"/>
      <c r="W369" s="206"/>
      <c r="X369" s="206"/>
      <c r="Y369" s="206"/>
      <c r="Z369" s="207"/>
      <c r="AA369" s="205"/>
      <c r="AB369" s="206"/>
      <c r="AC369" s="206"/>
      <c r="AD369" s="206"/>
      <c r="AE369" s="206"/>
      <c r="AF369" s="206"/>
      <c r="AG369" s="207"/>
      <c r="AH369" s="205"/>
      <c r="AI369" s="206"/>
      <c r="AJ369" s="206"/>
      <c r="AK369" s="206"/>
      <c r="AL369" s="206"/>
      <c r="AM369" s="206"/>
      <c r="AN369" s="207"/>
      <c r="AO369" s="205"/>
      <c r="AP369" s="206"/>
      <c r="AQ369" s="206"/>
      <c r="AR369" s="206"/>
      <c r="AS369" s="206"/>
      <c r="AT369" s="206"/>
      <c r="AU369" s="207"/>
      <c r="AV369" s="205"/>
      <c r="AW369" s="206"/>
      <c r="AX369" s="206"/>
      <c r="AY369" s="206"/>
      <c r="AZ369" s="206"/>
      <c r="BA369" s="206"/>
      <c r="BB369" s="207"/>
    </row>
    <row r="370" spans="1:54" x14ac:dyDescent="0.3">
      <c r="A370" s="196"/>
      <c r="B370" s="196"/>
      <c r="C370" s="196"/>
      <c r="D370" s="197"/>
      <c r="E370" s="198"/>
      <c r="F370" s="199"/>
      <c r="G370" s="200"/>
      <c r="H370" s="201"/>
      <c r="I370" s="201"/>
      <c r="J370" s="202"/>
      <c r="K370" s="203"/>
      <c r="L370" s="204"/>
      <c r="M370" s="205"/>
      <c r="N370" s="206"/>
      <c r="O370" s="206"/>
      <c r="P370" s="206"/>
      <c r="Q370" s="206"/>
      <c r="R370" s="206"/>
      <c r="S370" s="207"/>
      <c r="T370" s="205"/>
      <c r="U370" s="206"/>
      <c r="V370" s="206"/>
      <c r="W370" s="206"/>
      <c r="X370" s="206"/>
      <c r="Y370" s="206"/>
      <c r="Z370" s="207"/>
      <c r="AA370" s="205"/>
      <c r="AB370" s="206"/>
      <c r="AC370" s="206"/>
      <c r="AD370" s="206"/>
      <c r="AE370" s="206"/>
      <c r="AF370" s="206"/>
      <c r="AG370" s="207"/>
      <c r="AH370" s="205"/>
      <c r="AI370" s="206"/>
      <c r="AJ370" s="206"/>
      <c r="AK370" s="206"/>
      <c r="AL370" s="206"/>
      <c r="AM370" s="206"/>
      <c r="AN370" s="207"/>
      <c r="AO370" s="205"/>
      <c r="AP370" s="206"/>
      <c r="AQ370" s="206"/>
      <c r="AR370" s="206"/>
      <c r="AS370" s="206"/>
      <c r="AT370" s="206"/>
      <c r="AU370" s="207"/>
      <c r="AV370" s="205"/>
      <c r="AW370" s="206"/>
      <c r="AX370" s="206"/>
      <c r="AY370" s="206"/>
      <c r="AZ370" s="206"/>
      <c r="BA370" s="206"/>
      <c r="BB370" s="207"/>
    </row>
    <row r="371" spans="1:54" x14ac:dyDescent="0.3">
      <c r="A371" s="196"/>
      <c r="B371" s="196"/>
      <c r="C371" s="196"/>
      <c r="D371" s="197"/>
      <c r="E371" s="198"/>
      <c r="F371" s="199"/>
      <c r="G371" s="200"/>
      <c r="H371" s="201"/>
      <c r="I371" s="201"/>
      <c r="J371" s="202"/>
      <c r="K371" s="203"/>
      <c r="L371" s="204"/>
      <c r="M371" s="205"/>
      <c r="N371" s="206"/>
      <c r="O371" s="206"/>
      <c r="P371" s="206"/>
      <c r="Q371" s="206"/>
      <c r="R371" s="206"/>
      <c r="S371" s="207"/>
      <c r="T371" s="205"/>
      <c r="U371" s="206"/>
      <c r="V371" s="206"/>
      <c r="W371" s="206"/>
      <c r="X371" s="206"/>
      <c r="Y371" s="206"/>
      <c r="Z371" s="207"/>
      <c r="AA371" s="205"/>
      <c r="AB371" s="206"/>
      <c r="AC371" s="206"/>
      <c r="AD371" s="206"/>
      <c r="AE371" s="206"/>
      <c r="AF371" s="206"/>
      <c r="AG371" s="207"/>
      <c r="AH371" s="205"/>
      <c r="AI371" s="206"/>
      <c r="AJ371" s="206"/>
      <c r="AK371" s="206"/>
      <c r="AL371" s="206"/>
      <c r="AM371" s="206"/>
      <c r="AN371" s="207"/>
      <c r="AO371" s="205"/>
      <c r="AP371" s="206"/>
      <c r="AQ371" s="206"/>
      <c r="AR371" s="206"/>
      <c r="AS371" s="206"/>
      <c r="AT371" s="206"/>
      <c r="AU371" s="207"/>
      <c r="AV371" s="205"/>
      <c r="AW371" s="206"/>
      <c r="AX371" s="206"/>
      <c r="AY371" s="206"/>
      <c r="AZ371" s="206"/>
      <c r="BA371" s="206"/>
      <c r="BB371" s="207"/>
    </row>
    <row r="372" spans="1:54" x14ac:dyDescent="0.3">
      <c r="A372" s="196"/>
      <c r="B372" s="196"/>
      <c r="C372" s="196"/>
      <c r="D372" s="197"/>
      <c r="E372" s="198"/>
      <c r="F372" s="199"/>
      <c r="G372" s="200"/>
      <c r="H372" s="201"/>
      <c r="I372" s="201"/>
      <c r="J372" s="202"/>
      <c r="K372" s="203"/>
      <c r="L372" s="204"/>
      <c r="M372" s="205"/>
      <c r="N372" s="206"/>
      <c r="O372" s="206"/>
      <c r="P372" s="206"/>
      <c r="Q372" s="206"/>
      <c r="R372" s="206"/>
      <c r="S372" s="207"/>
      <c r="T372" s="205"/>
      <c r="U372" s="206"/>
      <c r="V372" s="206"/>
      <c r="W372" s="206"/>
      <c r="X372" s="206"/>
      <c r="Y372" s="206"/>
      <c r="Z372" s="207"/>
      <c r="AA372" s="205"/>
      <c r="AB372" s="206"/>
      <c r="AC372" s="206"/>
      <c r="AD372" s="206"/>
      <c r="AE372" s="206"/>
      <c r="AF372" s="206"/>
      <c r="AG372" s="207"/>
      <c r="AH372" s="205"/>
      <c r="AI372" s="206"/>
      <c r="AJ372" s="206"/>
      <c r="AK372" s="206"/>
      <c r="AL372" s="206"/>
      <c r="AM372" s="206"/>
      <c r="AN372" s="207"/>
      <c r="AO372" s="205"/>
      <c r="AP372" s="206"/>
      <c r="AQ372" s="206"/>
      <c r="AR372" s="206"/>
      <c r="AS372" s="206"/>
      <c r="AT372" s="206"/>
      <c r="AU372" s="207"/>
      <c r="AV372" s="205"/>
      <c r="AW372" s="206"/>
      <c r="AX372" s="206"/>
      <c r="AY372" s="206"/>
      <c r="AZ372" s="206"/>
      <c r="BA372" s="206"/>
      <c r="BB372" s="207"/>
    </row>
    <row r="373" spans="1:54" x14ac:dyDescent="0.3">
      <c r="A373" s="196"/>
      <c r="B373" s="196"/>
      <c r="C373" s="196"/>
      <c r="D373" s="197"/>
      <c r="E373" s="198"/>
      <c r="F373" s="199"/>
      <c r="G373" s="200"/>
      <c r="H373" s="201"/>
      <c r="I373" s="201"/>
      <c r="J373" s="202"/>
      <c r="K373" s="203"/>
      <c r="L373" s="204"/>
      <c r="M373" s="205"/>
      <c r="N373" s="206"/>
      <c r="O373" s="206"/>
      <c r="P373" s="206"/>
      <c r="Q373" s="206"/>
      <c r="R373" s="206"/>
      <c r="S373" s="207"/>
      <c r="T373" s="205"/>
      <c r="U373" s="206"/>
      <c r="V373" s="206"/>
      <c r="W373" s="206"/>
      <c r="X373" s="206"/>
      <c r="Y373" s="206"/>
      <c r="Z373" s="207"/>
      <c r="AA373" s="205"/>
      <c r="AB373" s="206"/>
      <c r="AC373" s="206"/>
      <c r="AD373" s="206"/>
      <c r="AE373" s="206"/>
      <c r="AF373" s="206"/>
      <c r="AG373" s="207"/>
      <c r="AH373" s="205"/>
      <c r="AI373" s="206"/>
      <c r="AJ373" s="206"/>
      <c r="AK373" s="206"/>
      <c r="AL373" s="206"/>
      <c r="AM373" s="206"/>
      <c r="AN373" s="207"/>
      <c r="AO373" s="205"/>
      <c r="AP373" s="206"/>
      <c r="AQ373" s="206"/>
      <c r="AR373" s="206"/>
      <c r="AS373" s="206"/>
      <c r="AT373" s="206"/>
      <c r="AU373" s="207"/>
      <c r="AV373" s="205"/>
      <c r="AW373" s="206"/>
      <c r="AX373" s="206"/>
      <c r="AY373" s="206"/>
      <c r="AZ373" s="206"/>
      <c r="BA373" s="206"/>
      <c r="BB373" s="207"/>
    </row>
    <row r="374" spans="1:54" x14ac:dyDescent="0.3">
      <c r="A374" s="196"/>
      <c r="B374" s="196"/>
      <c r="C374" s="196"/>
      <c r="D374" s="197"/>
      <c r="E374" s="198"/>
      <c r="F374" s="199"/>
      <c r="G374" s="200"/>
      <c r="H374" s="201"/>
      <c r="I374" s="201"/>
      <c r="J374" s="202"/>
      <c r="K374" s="203"/>
      <c r="L374" s="204"/>
      <c r="M374" s="205"/>
      <c r="N374" s="206"/>
      <c r="O374" s="206"/>
      <c r="P374" s="206"/>
      <c r="Q374" s="206"/>
      <c r="R374" s="206"/>
      <c r="S374" s="207"/>
      <c r="T374" s="205"/>
      <c r="U374" s="206"/>
      <c r="V374" s="206"/>
      <c r="W374" s="206"/>
      <c r="X374" s="206"/>
      <c r="Y374" s="206"/>
      <c r="Z374" s="207"/>
      <c r="AA374" s="205"/>
      <c r="AB374" s="206"/>
      <c r="AC374" s="206"/>
      <c r="AD374" s="206"/>
      <c r="AE374" s="206"/>
      <c r="AF374" s="206"/>
      <c r="AG374" s="207"/>
      <c r="AH374" s="205"/>
      <c r="AI374" s="206"/>
      <c r="AJ374" s="206"/>
      <c r="AK374" s="206"/>
      <c r="AL374" s="206"/>
      <c r="AM374" s="206"/>
      <c r="AN374" s="207"/>
      <c r="AO374" s="205"/>
      <c r="AP374" s="206"/>
      <c r="AQ374" s="206"/>
      <c r="AR374" s="206"/>
      <c r="AS374" s="206"/>
      <c r="AT374" s="206"/>
      <c r="AU374" s="207"/>
      <c r="AV374" s="205"/>
      <c r="AW374" s="206"/>
      <c r="AX374" s="206"/>
      <c r="AY374" s="206"/>
      <c r="AZ374" s="206"/>
      <c r="BA374" s="206"/>
      <c r="BB374" s="207"/>
    </row>
    <row r="375" spans="1:54" x14ac:dyDescent="0.3">
      <c r="A375" s="196"/>
      <c r="B375" s="196"/>
      <c r="C375" s="196"/>
      <c r="D375" s="197"/>
      <c r="E375" s="198"/>
      <c r="F375" s="199"/>
      <c r="G375" s="200"/>
      <c r="H375" s="201"/>
      <c r="I375" s="201"/>
      <c r="J375" s="202"/>
      <c r="K375" s="203"/>
      <c r="L375" s="204"/>
      <c r="M375" s="205"/>
      <c r="N375" s="206"/>
      <c r="O375" s="206"/>
      <c r="P375" s="206"/>
      <c r="Q375" s="206"/>
      <c r="R375" s="206"/>
      <c r="S375" s="207"/>
      <c r="T375" s="205"/>
      <c r="U375" s="206"/>
      <c r="V375" s="206"/>
      <c r="W375" s="206"/>
      <c r="X375" s="206"/>
      <c r="Y375" s="206"/>
      <c r="Z375" s="207"/>
      <c r="AA375" s="205"/>
      <c r="AB375" s="206"/>
      <c r="AC375" s="206"/>
      <c r="AD375" s="206"/>
      <c r="AE375" s="206"/>
      <c r="AF375" s="206"/>
      <c r="AG375" s="207"/>
      <c r="AH375" s="205"/>
      <c r="AI375" s="206"/>
      <c r="AJ375" s="206"/>
      <c r="AK375" s="206"/>
      <c r="AL375" s="206"/>
      <c r="AM375" s="206"/>
      <c r="AN375" s="207"/>
      <c r="AO375" s="205"/>
      <c r="AP375" s="206"/>
      <c r="AQ375" s="206"/>
      <c r="AR375" s="206"/>
      <c r="AS375" s="206"/>
      <c r="AT375" s="206"/>
      <c r="AU375" s="207"/>
      <c r="AV375" s="205"/>
      <c r="AW375" s="206"/>
      <c r="AX375" s="206"/>
      <c r="AY375" s="206"/>
      <c r="AZ375" s="206"/>
      <c r="BA375" s="206"/>
      <c r="BB375" s="207"/>
    </row>
    <row r="376" spans="1:54" x14ac:dyDescent="0.3">
      <c r="A376" s="196"/>
      <c r="B376" s="196"/>
      <c r="C376" s="196"/>
      <c r="D376" s="197"/>
      <c r="E376" s="198"/>
      <c r="F376" s="199"/>
      <c r="G376" s="200"/>
      <c r="H376" s="201"/>
      <c r="I376" s="201"/>
      <c r="J376" s="202"/>
      <c r="K376" s="203"/>
      <c r="L376" s="204"/>
      <c r="M376" s="205"/>
      <c r="N376" s="206"/>
      <c r="O376" s="206"/>
      <c r="P376" s="206"/>
      <c r="Q376" s="206"/>
      <c r="R376" s="206"/>
      <c r="S376" s="207"/>
      <c r="T376" s="205"/>
      <c r="U376" s="206"/>
      <c r="V376" s="206"/>
      <c r="W376" s="206"/>
      <c r="X376" s="206"/>
      <c r="Y376" s="206"/>
      <c r="Z376" s="207"/>
      <c r="AA376" s="205"/>
      <c r="AB376" s="206"/>
      <c r="AC376" s="206"/>
      <c r="AD376" s="206"/>
      <c r="AE376" s="206"/>
      <c r="AF376" s="206"/>
      <c r="AG376" s="207"/>
      <c r="AH376" s="205"/>
      <c r="AI376" s="206"/>
      <c r="AJ376" s="206"/>
      <c r="AK376" s="206"/>
      <c r="AL376" s="206"/>
      <c r="AM376" s="206"/>
      <c r="AN376" s="207"/>
      <c r="AO376" s="205"/>
      <c r="AP376" s="206"/>
      <c r="AQ376" s="206"/>
      <c r="AR376" s="206"/>
      <c r="AS376" s="206"/>
      <c r="AT376" s="206"/>
      <c r="AU376" s="207"/>
      <c r="AV376" s="205"/>
      <c r="AW376" s="206"/>
      <c r="AX376" s="206"/>
      <c r="AY376" s="206"/>
      <c r="AZ376" s="206"/>
      <c r="BA376" s="206"/>
      <c r="BB376" s="207"/>
    </row>
    <row r="377" spans="1:54" x14ac:dyDescent="0.3">
      <c r="A377" s="196"/>
      <c r="B377" s="196"/>
      <c r="C377" s="196"/>
      <c r="D377" s="197"/>
      <c r="E377" s="198"/>
      <c r="F377" s="199"/>
      <c r="G377" s="200"/>
      <c r="H377" s="201"/>
      <c r="I377" s="201"/>
      <c r="J377" s="202"/>
      <c r="K377" s="203"/>
      <c r="L377" s="204"/>
      <c r="M377" s="205"/>
      <c r="N377" s="206"/>
      <c r="O377" s="206"/>
      <c r="P377" s="206"/>
      <c r="Q377" s="206"/>
      <c r="R377" s="206"/>
      <c r="S377" s="207"/>
      <c r="T377" s="205"/>
      <c r="U377" s="206"/>
      <c r="V377" s="206"/>
      <c r="W377" s="206"/>
      <c r="X377" s="206"/>
      <c r="Y377" s="206"/>
      <c r="Z377" s="207"/>
      <c r="AA377" s="205"/>
      <c r="AB377" s="206"/>
      <c r="AC377" s="206"/>
      <c r="AD377" s="206"/>
      <c r="AE377" s="206"/>
      <c r="AF377" s="206"/>
      <c r="AG377" s="207"/>
      <c r="AH377" s="205"/>
      <c r="AI377" s="206"/>
      <c r="AJ377" s="206"/>
      <c r="AK377" s="206"/>
      <c r="AL377" s="206"/>
      <c r="AM377" s="206"/>
      <c r="AN377" s="207"/>
      <c r="AO377" s="205"/>
      <c r="AP377" s="206"/>
      <c r="AQ377" s="206"/>
      <c r="AR377" s="206"/>
      <c r="AS377" s="206"/>
      <c r="AT377" s="206"/>
      <c r="AU377" s="207"/>
      <c r="AV377" s="205"/>
      <c r="AW377" s="206"/>
      <c r="AX377" s="206"/>
      <c r="AY377" s="206"/>
      <c r="AZ377" s="206"/>
      <c r="BA377" s="206"/>
      <c r="BB377" s="207"/>
    </row>
    <row r="378" spans="1:54" x14ac:dyDescent="0.3">
      <c r="A378" s="196"/>
      <c r="B378" s="196"/>
      <c r="C378" s="196"/>
      <c r="D378" s="197"/>
      <c r="E378" s="198"/>
      <c r="F378" s="199"/>
      <c r="G378" s="200"/>
      <c r="H378" s="201"/>
      <c r="I378" s="201"/>
      <c r="J378" s="202"/>
      <c r="K378" s="203"/>
      <c r="L378" s="204"/>
      <c r="M378" s="205"/>
      <c r="N378" s="206"/>
      <c r="O378" s="206"/>
      <c r="P378" s="206"/>
      <c r="Q378" s="206"/>
      <c r="R378" s="206"/>
      <c r="S378" s="207"/>
      <c r="T378" s="205"/>
      <c r="U378" s="206"/>
      <c r="V378" s="206"/>
      <c r="W378" s="206"/>
      <c r="X378" s="206"/>
      <c r="Y378" s="206"/>
      <c r="Z378" s="207"/>
      <c r="AA378" s="205"/>
      <c r="AB378" s="206"/>
      <c r="AC378" s="206"/>
      <c r="AD378" s="206"/>
      <c r="AE378" s="206"/>
      <c r="AF378" s="206"/>
      <c r="AG378" s="207"/>
      <c r="AH378" s="205"/>
      <c r="AI378" s="206"/>
      <c r="AJ378" s="206"/>
      <c r="AK378" s="206"/>
      <c r="AL378" s="206"/>
      <c r="AM378" s="206"/>
      <c r="AN378" s="207"/>
      <c r="AO378" s="205"/>
      <c r="AP378" s="206"/>
      <c r="AQ378" s="206"/>
      <c r="AR378" s="206"/>
      <c r="AS378" s="206"/>
      <c r="AT378" s="206"/>
      <c r="AU378" s="207"/>
      <c r="AV378" s="205"/>
      <c r="AW378" s="206"/>
      <c r="AX378" s="206"/>
      <c r="AY378" s="206"/>
      <c r="AZ378" s="206"/>
      <c r="BA378" s="206"/>
      <c r="BB378" s="207"/>
    </row>
    <row r="379" spans="1:54" x14ac:dyDescent="0.3">
      <c r="A379" s="196"/>
      <c r="B379" s="196"/>
      <c r="C379" s="196"/>
      <c r="D379" s="197"/>
      <c r="E379" s="198"/>
      <c r="F379" s="199"/>
      <c r="G379" s="200"/>
      <c r="H379" s="201"/>
      <c r="I379" s="201"/>
      <c r="J379" s="202"/>
      <c r="K379" s="203"/>
      <c r="L379" s="204"/>
      <c r="M379" s="205"/>
      <c r="N379" s="206"/>
      <c r="O379" s="206"/>
      <c r="P379" s="206"/>
      <c r="Q379" s="206"/>
      <c r="R379" s="206"/>
      <c r="S379" s="207"/>
      <c r="T379" s="205"/>
      <c r="U379" s="206"/>
      <c r="V379" s="206"/>
      <c r="W379" s="206"/>
      <c r="X379" s="206"/>
      <c r="Y379" s="206"/>
      <c r="Z379" s="207"/>
      <c r="AA379" s="205"/>
      <c r="AB379" s="206"/>
      <c r="AC379" s="206"/>
      <c r="AD379" s="206"/>
      <c r="AE379" s="206"/>
      <c r="AF379" s="206"/>
      <c r="AG379" s="207"/>
      <c r="AH379" s="205"/>
      <c r="AI379" s="206"/>
      <c r="AJ379" s="206"/>
      <c r="AK379" s="206"/>
      <c r="AL379" s="206"/>
      <c r="AM379" s="206"/>
      <c r="AN379" s="207"/>
      <c r="AO379" s="205"/>
      <c r="AP379" s="206"/>
      <c r="AQ379" s="206"/>
      <c r="AR379" s="206"/>
      <c r="AS379" s="206"/>
      <c r="AT379" s="206"/>
      <c r="AU379" s="207"/>
      <c r="AV379" s="205"/>
      <c r="AW379" s="206"/>
      <c r="AX379" s="206"/>
      <c r="AY379" s="206"/>
      <c r="AZ379" s="206"/>
      <c r="BA379" s="206"/>
      <c r="BB379" s="207"/>
    </row>
    <row r="380" spans="1:54" x14ac:dyDescent="0.3">
      <c r="A380" s="196"/>
      <c r="B380" s="196"/>
      <c r="C380" s="196"/>
      <c r="D380" s="197"/>
      <c r="E380" s="198"/>
      <c r="F380" s="199"/>
      <c r="G380" s="200"/>
      <c r="H380" s="201"/>
      <c r="I380" s="201"/>
      <c r="J380" s="202"/>
      <c r="K380" s="203"/>
      <c r="L380" s="204"/>
      <c r="M380" s="205"/>
      <c r="N380" s="206"/>
      <c r="O380" s="206"/>
      <c r="P380" s="206"/>
      <c r="Q380" s="206"/>
      <c r="R380" s="206"/>
      <c r="S380" s="207"/>
      <c r="T380" s="205"/>
      <c r="U380" s="206"/>
      <c r="V380" s="206"/>
      <c r="W380" s="206"/>
      <c r="X380" s="206"/>
      <c r="Y380" s="206"/>
      <c r="Z380" s="207"/>
      <c r="AA380" s="205"/>
      <c r="AB380" s="206"/>
      <c r="AC380" s="206"/>
      <c r="AD380" s="206"/>
      <c r="AE380" s="206"/>
      <c r="AF380" s="206"/>
      <c r="AG380" s="207"/>
      <c r="AH380" s="205"/>
      <c r="AI380" s="206"/>
      <c r="AJ380" s="206"/>
      <c r="AK380" s="206"/>
      <c r="AL380" s="206"/>
      <c r="AM380" s="206"/>
      <c r="AN380" s="207"/>
      <c r="AO380" s="205"/>
      <c r="AP380" s="206"/>
      <c r="AQ380" s="206"/>
      <c r="AR380" s="206"/>
      <c r="AS380" s="206"/>
      <c r="AT380" s="206"/>
      <c r="AU380" s="207"/>
      <c r="AV380" s="205"/>
      <c r="AW380" s="206"/>
      <c r="AX380" s="206"/>
      <c r="AY380" s="206"/>
      <c r="AZ380" s="206"/>
      <c r="BA380" s="206"/>
      <c r="BB380" s="207"/>
    </row>
    <row r="381" spans="1:54" x14ac:dyDescent="0.3">
      <c r="A381" s="196"/>
      <c r="B381" s="196"/>
      <c r="C381" s="196"/>
      <c r="D381" s="197"/>
      <c r="E381" s="198"/>
      <c r="F381" s="199"/>
      <c r="G381" s="200"/>
      <c r="H381" s="201"/>
      <c r="I381" s="201"/>
      <c r="J381" s="202"/>
      <c r="K381" s="203"/>
      <c r="L381" s="204"/>
      <c r="M381" s="205"/>
      <c r="N381" s="206"/>
      <c r="O381" s="206"/>
      <c r="P381" s="206"/>
      <c r="Q381" s="206"/>
      <c r="R381" s="206"/>
      <c r="S381" s="207"/>
      <c r="T381" s="205"/>
      <c r="U381" s="206"/>
      <c r="V381" s="206"/>
      <c r="W381" s="206"/>
      <c r="X381" s="206"/>
      <c r="Y381" s="206"/>
      <c r="Z381" s="207"/>
      <c r="AA381" s="205"/>
      <c r="AB381" s="206"/>
      <c r="AC381" s="206"/>
      <c r="AD381" s="206"/>
      <c r="AE381" s="206"/>
      <c r="AF381" s="206"/>
      <c r="AG381" s="207"/>
      <c r="AH381" s="205"/>
      <c r="AI381" s="206"/>
      <c r="AJ381" s="206"/>
      <c r="AK381" s="206"/>
      <c r="AL381" s="206"/>
      <c r="AM381" s="206"/>
      <c r="AN381" s="207"/>
      <c r="AO381" s="205"/>
      <c r="AP381" s="206"/>
      <c r="AQ381" s="206"/>
      <c r="AR381" s="206"/>
      <c r="AS381" s="206"/>
      <c r="AT381" s="206"/>
      <c r="AU381" s="207"/>
      <c r="AV381" s="205"/>
      <c r="AW381" s="206"/>
      <c r="AX381" s="206"/>
      <c r="AY381" s="206"/>
      <c r="AZ381" s="206"/>
      <c r="BA381" s="206"/>
      <c r="BB381" s="207"/>
    </row>
    <row r="382" spans="1:54" x14ac:dyDescent="0.3">
      <c r="A382" s="196"/>
      <c r="B382" s="196"/>
      <c r="C382" s="196"/>
      <c r="D382" s="197"/>
      <c r="E382" s="198"/>
      <c r="F382" s="199"/>
      <c r="G382" s="200"/>
      <c r="H382" s="201"/>
      <c r="I382" s="201"/>
      <c r="J382" s="202"/>
      <c r="K382" s="203"/>
      <c r="L382" s="204"/>
      <c r="M382" s="205"/>
      <c r="N382" s="206"/>
      <c r="O382" s="206"/>
      <c r="P382" s="206"/>
      <c r="Q382" s="206"/>
      <c r="R382" s="206"/>
      <c r="S382" s="207"/>
      <c r="T382" s="205"/>
      <c r="U382" s="206"/>
      <c r="V382" s="206"/>
      <c r="W382" s="206"/>
      <c r="X382" s="206"/>
      <c r="Y382" s="206"/>
      <c r="Z382" s="207"/>
      <c r="AA382" s="205"/>
      <c r="AB382" s="206"/>
      <c r="AC382" s="206"/>
      <c r="AD382" s="206"/>
      <c r="AE382" s="206"/>
      <c r="AF382" s="206"/>
      <c r="AG382" s="207"/>
      <c r="AH382" s="205"/>
      <c r="AI382" s="206"/>
      <c r="AJ382" s="206"/>
      <c r="AK382" s="206"/>
      <c r="AL382" s="206"/>
      <c r="AM382" s="206"/>
      <c r="AN382" s="207"/>
      <c r="AO382" s="205"/>
      <c r="AP382" s="206"/>
      <c r="AQ382" s="206"/>
      <c r="AR382" s="206"/>
      <c r="AS382" s="206"/>
      <c r="AT382" s="206"/>
      <c r="AU382" s="207"/>
      <c r="AV382" s="205"/>
      <c r="AW382" s="206"/>
      <c r="AX382" s="206"/>
      <c r="AY382" s="206"/>
      <c r="AZ382" s="206"/>
      <c r="BA382" s="206"/>
      <c r="BB382" s="207"/>
    </row>
    <row r="383" spans="1:54" x14ac:dyDescent="0.3">
      <c r="A383" s="196"/>
      <c r="B383" s="196"/>
      <c r="C383" s="196"/>
      <c r="D383" s="197"/>
      <c r="E383" s="198"/>
      <c r="F383" s="199"/>
      <c r="G383" s="200"/>
      <c r="H383" s="201"/>
      <c r="I383" s="201"/>
      <c r="J383" s="202"/>
      <c r="K383" s="203"/>
      <c r="L383" s="204"/>
      <c r="M383" s="205"/>
      <c r="N383" s="206"/>
      <c r="O383" s="206"/>
      <c r="P383" s="206"/>
      <c r="Q383" s="206"/>
      <c r="R383" s="206"/>
      <c r="S383" s="207"/>
      <c r="T383" s="205"/>
      <c r="U383" s="206"/>
      <c r="V383" s="206"/>
      <c r="W383" s="206"/>
      <c r="X383" s="206"/>
      <c r="Y383" s="206"/>
      <c r="Z383" s="207"/>
      <c r="AA383" s="205"/>
      <c r="AB383" s="206"/>
      <c r="AC383" s="206"/>
      <c r="AD383" s="206"/>
      <c r="AE383" s="206"/>
      <c r="AF383" s="206"/>
      <c r="AG383" s="207"/>
      <c r="AH383" s="205"/>
      <c r="AI383" s="206"/>
      <c r="AJ383" s="206"/>
      <c r="AK383" s="206"/>
      <c r="AL383" s="206"/>
      <c r="AM383" s="206"/>
      <c r="AN383" s="207"/>
      <c r="AO383" s="205"/>
      <c r="AP383" s="206"/>
      <c r="AQ383" s="206"/>
      <c r="AR383" s="206"/>
      <c r="AS383" s="206"/>
      <c r="AT383" s="206"/>
      <c r="AU383" s="207"/>
      <c r="AV383" s="205"/>
      <c r="AW383" s="206"/>
      <c r="AX383" s="206"/>
      <c r="AY383" s="206"/>
      <c r="AZ383" s="206"/>
      <c r="BA383" s="206"/>
      <c r="BB383" s="207"/>
    </row>
    <row r="384" spans="1:54" x14ac:dyDescent="0.3">
      <c r="A384" s="196"/>
      <c r="B384" s="196"/>
      <c r="C384" s="196"/>
      <c r="D384" s="197"/>
      <c r="E384" s="198"/>
      <c r="F384" s="199"/>
      <c r="G384" s="200"/>
      <c r="H384" s="201"/>
      <c r="I384" s="201"/>
      <c r="J384" s="202"/>
      <c r="K384" s="203"/>
      <c r="L384" s="204"/>
      <c r="M384" s="205"/>
      <c r="N384" s="206"/>
      <c r="O384" s="206"/>
      <c r="P384" s="206"/>
      <c r="Q384" s="206"/>
      <c r="R384" s="206"/>
      <c r="S384" s="207"/>
      <c r="T384" s="205"/>
      <c r="U384" s="206"/>
      <c r="V384" s="206"/>
      <c r="W384" s="206"/>
      <c r="X384" s="206"/>
      <c r="Y384" s="206"/>
      <c r="Z384" s="207"/>
      <c r="AA384" s="205"/>
      <c r="AB384" s="206"/>
      <c r="AC384" s="206"/>
      <c r="AD384" s="206"/>
      <c r="AE384" s="206"/>
      <c r="AF384" s="206"/>
      <c r="AG384" s="207"/>
      <c r="AH384" s="205"/>
      <c r="AI384" s="206"/>
      <c r="AJ384" s="206"/>
      <c r="AK384" s="206"/>
      <c r="AL384" s="206"/>
      <c r="AM384" s="206"/>
      <c r="AN384" s="207"/>
      <c r="AO384" s="205"/>
      <c r="AP384" s="206"/>
      <c r="AQ384" s="206"/>
      <c r="AR384" s="206"/>
      <c r="AS384" s="206"/>
      <c r="AT384" s="206"/>
      <c r="AU384" s="207"/>
      <c r="AV384" s="205"/>
      <c r="AW384" s="206"/>
      <c r="AX384" s="206"/>
      <c r="AY384" s="206"/>
      <c r="AZ384" s="206"/>
      <c r="BA384" s="206"/>
      <c r="BB384" s="207"/>
    </row>
    <row r="385" spans="1:54" x14ac:dyDescent="0.3">
      <c r="A385" s="196"/>
      <c r="B385" s="196"/>
      <c r="C385" s="196"/>
      <c r="D385" s="197"/>
      <c r="E385" s="198"/>
      <c r="F385" s="199"/>
      <c r="G385" s="200"/>
      <c r="H385" s="201"/>
      <c r="I385" s="201"/>
      <c r="J385" s="202"/>
      <c r="K385" s="203"/>
      <c r="L385" s="204"/>
      <c r="M385" s="205"/>
      <c r="N385" s="206"/>
      <c r="O385" s="206"/>
      <c r="P385" s="206"/>
      <c r="Q385" s="206"/>
      <c r="R385" s="206"/>
      <c r="S385" s="207"/>
      <c r="T385" s="205"/>
      <c r="U385" s="206"/>
      <c r="V385" s="206"/>
      <c r="W385" s="206"/>
      <c r="X385" s="206"/>
      <c r="Y385" s="206"/>
      <c r="Z385" s="207"/>
      <c r="AA385" s="205"/>
      <c r="AB385" s="206"/>
      <c r="AC385" s="206"/>
      <c r="AD385" s="206"/>
      <c r="AE385" s="206"/>
      <c r="AF385" s="206"/>
      <c r="AG385" s="207"/>
      <c r="AH385" s="205"/>
      <c r="AI385" s="206"/>
      <c r="AJ385" s="206"/>
      <c r="AK385" s="206"/>
      <c r="AL385" s="206"/>
      <c r="AM385" s="206"/>
      <c r="AN385" s="207"/>
      <c r="AO385" s="205"/>
      <c r="AP385" s="206"/>
      <c r="AQ385" s="206"/>
      <c r="AR385" s="206"/>
      <c r="AS385" s="206"/>
      <c r="AT385" s="206"/>
      <c r="AU385" s="207"/>
      <c r="AV385" s="205"/>
      <c r="AW385" s="206"/>
      <c r="AX385" s="206"/>
      <c r="AY385" s="206"/>
      <c r="AZ385" s="206"/>
      <c r="BA385" s="206"/>
      <c r="BB385" s="207"/>
    </row>
    <row r="386" spans="1:54" x14ac:dyDescent="0.3">
      <c r="A386" s="196"/>
      <c r="B386" s="196"/>
      <c r="C386" s="196"/>
      <c r="D386" s="197"/>
      <c r="E386" s="198"/>
      <c r="F386" s="199"/>
      <c r="G386" s="200"/>
      <c r="H386" s="201"/>
      <c r="I386" s="201"/>
      <c r="J386" s="202"/>
      <c r="K386" s="203"/>
      <c r="L386" s="204"/>
      <c r="M386" s="205"/>
      <c r="N386" s="206"/>
      <c r="O386" s="206"/>
      <c r="P386" s="206"/>
      <c r="Q386" s="206"/>
      <c r="R386" s="206"/>
      <c r="S386" s="207"/>
      <c r="T386" s="205"/>
      <c r="U386" s="206"/>
      <c r="V386" s="206"/>
      <c r="W386" s="206"/>
      <c r="X386" s="206"/>
      <c r="Y386" s="206"/>
      <c r="Z386" s="207"/>
      <c r="AA386" s="205"/>
      <c r="AB386" s="206"/>
      <c r="AC386" s="206"/>
      <c r="AD386" s="206"/>
      <c r="AE386" s="206"/>
      <c r="AF386" s="206"/>
      <c r="AG386" s="207"/>
      <c r="AH386" s="205"/>
      <c r="AI386" s="206"/>
      <c r="AJ386" s="206"/>
      <c r="AK386" s="206"/>
      <c r="AL386" s="206"/>
      <c r="AM386" s="206"/>
      <c r="AN386" s="207"/>
      <c r="AO386" s="205"/>
      <c r="AP386" s="206"/>
      <c r="AQ386" s="206"/>
      <c r="AR386" s="206"/>
      <c r="AS386" s="206"/>
      <c r="AT386" s="206"/>
      <c r="AU386" s="207"/>
      <c r="AV386" s="205"/>
      <c r="AW386" s="206"/>
      <c r="AX386" s="206"/>
      <c r="AY386" s="206"/>
      <c r="AZ386" s="206"/>
      <c r="BA386" s="206"/>
      <c r="BB386" s="207"/>
    </row>
    <row r="387" spans="1:54" x14ac:dyDescent="0.3">
      <c r="A387" s="196"/>
      <c r="B387" s="196"/>
      <c r="C387" s="196"/>
      <c r="D387" s="197"/>
      <c r="E387" s="198"/>
      <c r="F387" s="199"/>
      <c r="G387" s="200"/>
      <c r="H387" s="201"/>
      <c r="I387" s="201"/>
      <c r="J387" s="202"/>
      <c r="K387" s="203"/>
      <c r="L387" s="204"/>
      <c r="M387" s="205"/>
      <c r="N387" s="206"/>
      <c r="O387" s="206"/>
      <c r="P387" s="206"/>
      <c r="Q387" s="206"/>
      <c r="R387" s="206"/>
      <c r="S387" s="207"/>
      <c r="T387" s="205"/>
      <c r="U387" s="206"/>
      <c r="V387" s="206"/>
      <c r="W387" s="206"/>
      <c r="X387" s="206"/>
      <c r="Y387" s="206"/>
      <c r="Z387" s="207"/>
      <c r="AA387" s="205"/>
      <c r="AB387" s="206"/>
      <c r="AC387" s="206"/>
      <c r="AD387" s="206"/>
      <c r="AE387" s="206"/>
      <c r="AF387" s="206"/>
      <c r="AG387" s="207"/>
      <c r="AH387" s="205"/>
      <c r="AI387" s="206"/>
      <c r="AJ387" s="206"/>
      <c r="AK387" s="206"/>
      <c r="AL387" s="206"/>
      <c r="AM387" s="206"/>
      <c r="AN387" s="207"/>
      <c r="AO387" s="205"/>
      <c r="AP387" s="206"/>
      <c r="AQ387" s="206"/>
      <c r="AR387" s="206"/>
      <c r="AS387" s="206"/>
      <c r="AT387" s="206"/>
      <c r="AU387" s="207"/>
      <c r="AV387" s="205"/>
      <c r="AW387" s="206"/>
      <c r="AX387" s="206"/>
      <c r="AY387" s="206"/>
      <c r="AZ387" s="206"/>
      <c r="BA387" s="206"/>
      <c r="BB387" s="207"/>
    </row>
    <row r="388" spans="1:54" x14ac:dyDescent="0.3">
      <c r="A388" s="196"/>
      <c r="B388" s="196"/>
      <c r="C388" s="196"/>
      <c r="D388" s="197"/>
      <c r="E388" s="198"/>
      <c r="F388" s="199"/>
      <c r="G388" s="200"/>
      <c r="H388" s="201"/>
      <c r="I388" s="201"/>
      <c r="J388" s="202"/>
      <c r="K388" s="203"/>
      <c r="L388" s="204"/>
      <c r="M388" s="205"/>
      <c r="N388" s="206"/>
      <c r="O388" s="206"/>
      <c r="P388" s="206"/>
      <c r="Q388" s="206"/>
      <c r="R388" s="206"/>
      <c r="S388" s="207"/>
      <c r="T388" s="205"/>
      <c r="U388" s="206"/>
      <c r="V388" s="206"/>
      <c r="W388" s="206"/>
      <c r="X388" s="206"/>
      <c r="Y388" s="206"/>
      <c r="Z388" s="207"/>
      <c r="AA388" s="205"/>
      <c r="AB388" s="206"/>
      <c r="AC388" s="206"/>
      <c r="AD388" s="206"/>
      <c r="AE388" s="206"/>
      <c r="AF388" s="206"/>
      <c r="AG388" s="207"/>
      <c r="AH388" s="205"/>
      <c r="AI388" s="206"/>
      <c r="AJ388" s="206"/>
      <c r="AK388" s="206"/>
      <c r="AL388" s="206"/>
      <c r="AM388" s="206"/>
      <c r="AN388" s="207"/>
      <c r="AO388" s="205"/>
      <c r="AP388" s="206"/>
      <c r="AQ388" s="206"/>
      <c r="AR388" s="206"/>
      <c r="AS388" s="206"/>
      <c r="AT388" s="206"/>
      <c r="AU388" s="207"/>
      <c r="AV388" s="205"/>
      <c r="AW388" s="206"/>
      <c r="AX388" s="206"/>
      <c r="AY388" s="206"/>
      <c r="AZ388" s="206"/>
      <c r="BA388" s="206"/>
      <c r="BB388" s="207"/>
    </row>
    <row r="389" spans="1:54" x14ac:dyDescent="0.3">
      <c r="A389" s="196"/>
      <c r="B389" s="196"/>
      <c r="C389" s="196"/>
      <c r="D389" s="197"/>
      <c r="E389" s="198"/>
      <c r="F389" s="199"/>
      <c r="G389" s="200"/>
      <c r="H389" s="201"/>
      <c r="I389" s="201"/>
      <c r="J389" s="202"/>
      <c r="K389" s="203"/>
      <c r="L389" s="204"/>
      <c r="M389" s="205"/>
      <c r="N389" s="206"/>
      <c r="O389" s="206"/>
      <c r="P389" s="206"/>
      <c r="Q389" s="206"/>
      <c r="R389" s="206"/>
      <c r="S389" s="207"/>
      <c r="T389" s="205"/>
      <c r="U389" s="206"/>
      <c r="V389" s="206"/>
      <c r="W389" s="206"/>
      <c r="X389" s="206"/>
      <c r="Y389" s="206"/>
      <c r="Z389" s="207"/>
      <c r="AA389" s="205"/>
      <c r="AB389" s="206"/>
      <c r="AC389" s="206"/>
      <c r="AD389" s="206"/>
      <c r="AE389" s="206"/>
      <c r="AF389" s="206"/>
      <c r="AG389" s="207"/>
      <c r="AH389" s="205"/>
      <c r="AI389" s="206"/>
      <c r="AJ389" s="206"/>
      <c r="AK389" s="206"/>
      <c r="AL389" s="206"/>
      <c r="AM389" s="206"/>
      <c r="AN389" s="207"/>
      <c r="AO389" s="205"/>
      <c r="AP389" s="206"/>
      <c r="AQ389" s="206"/>
      <c r="AR389" s="206"/>
      <c r="AS389" s="206"/>
      <c r="AT389" s="206"/>
      <c r="AU389" s="207"/>
      <c r="AV389" s="205"/>
      <c r="AW389" s="206"/>
      <c r="AX389" s="206"/>
      <c r="AY389" s="206"/>
      <c r="AZ389" s="206"/>
      <c r="BA389" s="206"/>
      <c r="BB389" s="207"/>
    </row>
    <row r="390" spans="1:54" x14ac:dyDescent="0.3">
      <c r="A390" s="196"/>
      <c r="B390" s="196"/>
      <c r="C390" s="196"/>
      <c r="D390" s="197"/>
      <c r="E390" s="198"/>
      <c r="F390" s="199"/>
      <c r="G390" s="200"/>
      <c r="H390" s="201"/>
      <c r="I390" s="201"/>
      <c r="J390" s="202"/>
      <c r="K390" s="203"/>
      <c r="L390" s="204"/>
      <c r="M390" s="205"/>
      <c r="N390" s="206"/>
      <c r="O390" s="206"/>
      <c r="P390" s="206"/>
      <c r="Q390" s="206"/>
      <c r="R390" s="206"/>
      <c r="S390" s="207"/>
      <c r="T390" s="205"/>
      <c r="U390" s="206"/>
      <c r="V390" s="206"/>
      <c r="W390" s="206"/>
      <c r="X390" s="206"/>
      <c r="Y390" s="206"/>
      <c r="Z390" s="207"/>
      <c r="AA390" s="205"/>
      <c r="AB390" s="206"/>
      <c r="AC390" s="206"/>
      <c r="AD390" s="206"/>
      <c r="AE390" s="206"/>
      <c r="AF390" s="206"/>
      <c r="AG390" s="207"/>
      <c r="AH390" s="205"/>
      <c r="AI390" s="206"/>
      <c r="AJ390" s="206"/>
      <c r="AK390" s="206"/>
      <c r="AL390" s="206"/>
      <c r="AM390" s="206"/>
      <c r="AN390" s="207"/>
      <c r="AO390" s="205"/>
      <c r="AP390" s="206"/>
      <c r="AQ390" s="206"/>
      <c r="AR390" s="206"/>
      <c r="AS390" s="206"/>
      <c r="AT390" s="206"/>
      <c r="AU390" s="207"/>
      <c r="AV390" s="205"/>
      <c r="AW390" s="206"/>
      <c r="AX390" s="206"/>
      <c r="AY390" s="206"/>
      <c r="AZ390" s="206"/>
      <c r="BA390" s="206"/>
      <c r="BB390" s="207"/>
    </row>
    <row r="391" spans="1:54" x14ac:dyDescent="0.3">
      <c r="A391" s="196"/>
      <c r="B391" s="196"/>
      <c r="C391" s="196"/>
      <c r="D391" s="197"/>
      <c r="E391" s="198"/>
      <c r="F391" s="199"/>
      <c r="G391" s="200"/>
      <c r="H391" s="201"/>
      <c r="I391" s="201"/>
      <c r="J391" s="202"/>
      <c r="K391" s="203"/>
      <c r="L391" s="204"/>
      <c r="M391" s="205"/>
      <c r="N391" s="206"/>
      <c r="O391" s="206"/>
      <c r="P391" s="206"/>
      <c r="Q391" s="206"/>
      <c r="R391" s="206"/>
      <c r="S391" s="207"/>
      <c r="T391" s="205"/>
      <c r="U391" s="206"/>
      <c r="V391" s="206"/>
      <c r="W391" s="206"/>
      <c r="X391" s="206"/>
      <c r="Y391" s="206"/>
      <c r="Z391" s="207"/>
      <c r="AA391" s="205"/>
      <c r="AB391" s="206"/>
      <c r="AC391" s="206"/>
      <c r="AD391" s="206"/>
      <c r="AE391" s="206"/>
      <c r="AF391" s="206"/>
      <c r="AG391" s="207"/>
      <c r="AH391" s="205"/>
      <c r="AI391" s="206"/>
      <c r="AJ391" s="206"/>
      <c r="AK391" s="206"/>
      <c r="AL391" s="206"/>
      <c r="AM391" s="206"/>
      <c r="AN391" s="207"/>
      <c r="AO391" s="205"/>
      <c r="AP391" s="206"/>
      <c r="AQ391" s="206"/>
      <c r="AR391" s="206"/>
      <c r="AS391" s="206"/>
      <c r="AT391" s="206"/>
      <c r="AU391" s="207"/>
      <c r="AV391" s="205"/>
      <c r="AW391" s="206"/>
      <c r="AX391" s="206"/>
      <c r="AY391" s="206"/>
      <c r="AZ391" s="206"/>
      <c r="BA391" s="206"/>
      <c r="BB391" s="207"/>
    </row>
    <row r="392" spans="1:54" x14ac:dyDescent="0.3">
      <c r="A392" s="196"/>
      <c r="B392" s="196"/>
      <c r="C392" s="196"/>
      <c r="D392" s="197"/>
      <c r="E392" s="198"/>
      <c r="F392" s="199"/>
      <c r="G392" s="200"/>
      <c r="H392" s="201"/>
      <c r="I392" s="201"/>
      <c r="J392" s="202"/>
      <c r="K392" s="203"/>
      <c r="L392" s="204"/>
      <c r="M392" s="205"/>
      <c r="N392" s="206"/>
      <c r="O392" s="206"/>
      <c r="P392" s="206"/>
      <c r="Q392" s="206"/>
      <c r="R392" s="206"/>
      <c r="S392" s="207"/>
      <c r="T392" s="205"/>
      <c r="U392" s="206"/>
      <c r="V392" s="206"/>
      <c r="W392" s="206"/>
      <c r="X392" s="206"/>
      <c r="Y392" s="206"/>
      <c r="Z392" s="207"/>
      <c r="AA392" s="205"/>
      <c r="AB392" s="206"/>
      <c r="AC392" s="206"/>
      <c r="AD392" s="206"/>
      <c r="AE392" s="206"/>
      <c r="AF392" s="206"/>
      <c r="AG392" s="207"/>
      <c r="AH392" s="205"/>
      <c r="AI392" s="206"/>
      <c r="AJ392" s="206"/>
      <c r="AK392" s="206"/>
      <c r="AL392" s="206"/>
      <c r="AM392" s="206"/>
      <c r="AN392" s="207"/>
      <c r="AO392" s="205"/>
      <c r="AP392" s="206"/>
      <c r="AQ392" s="206"/>
      <c r="AR392" s="206"/>
      <c r="AS392" s="206"/>
      <c r="AT392" s="206"/>
      <c r="AU392" s="207"/>
      <c r="AV392" s="205"/>
      <c r="AW392" s="206"/>
      <c r="AX392" s="206"/>
      <c r="AY392" s="206"/>
      <c r="AZ392" s="206"/>
      <c r="BA392" s="206"/>
      <c r="BB392" s="207"/>
    </row>
    <row r="393" spans="1:54" x14ac:dyDescent="0.3">
      <c r="A393" s="196"/>
      <c r="B393" s="196"/>
      <c r="C393" s="196"/>
      <c r="D393" s="197"/>
      <c r="E393" s="198"/>
      <c r="F393" s="199"/>
      <c r="G393" s="200"/>
      <c r="H393" s="201"/>
      <c r="I393" s="201"/>
      <c r="J393" s="202"/>
      <c r="K393" s="203"/>
      <c r="L393" s="204"/>
      <c r="M393" s="205"/>
      <c r="N393" s="206"/>
      <c r="O393" s="206"/>
      <c r="P393" s="206"/>
      <c r="Q393" s="206"/>
      <c r="R393" s="206"/>
      <c r="S393" s="207"/>
      <c r="T393" s="205"/>
      <c r="U393" s="206"/>
      <c r="V393" s="206"/>
      <c r="W393" s="206"/>
      <c r="X393" s="206"/>
      <c r="Y393" s="206"/>
      <c r="Z393" s="207"/>
      <c r="AA393" s="205"/>
      <c r="AB393" s="206"/>
      <c r="AC393" s="206"/>
      <c r="AD393" s="206"/>
      <c r="AE393" s="206"/>
      <c r="AF393" s="206"/>
      <c r="AG393" s="207"/>
      <c r="AH393" s="205"/>
      <c r="AI393" s="206"/>
      <c r="AJ393" s="206"/>
      <c r="AK393" s="206"/>
      <c r="AL393" s="206"/>
      <c r="AM393" s="206"/>
      <c r="AN393" s="207"/>
      <c r="AO393" s="205"/>
      <c r="AP393" s="206"/>
      <c r="AQ393" s="206"/>
      <c r="AR393" s="206"/>
      <c r="AS393" s="206"/>
      <c r="AT393" s="206"/>
      <c r="AU393" s="207"/>
      <c r="AV393" s="205"/>
      <c r="AW393" s="206"/>
      <c r="AX393" s="206"/>
      <c r="AY393" s="206"/>
      <c r="AZ393" s="206"/>
      <c r="BA393" s="206"/>
      <c r="BB393" s="207"/>
    </row>
    <row r="394" spans="1:54" x14ac:dyDescent="0.3">
      <c r="A394" s="196"/>
      <c r="B394" s="196"/>
      <c r="C394" s="196"/>
      <c r="D394" s="197"/>
      <c r="E394" s="198"/>
      <c r="F394" s="199"/>
      <c r="G394" s="200"/>
      <c r="H394" s="201"/>
      <c r="I394" s="201"/>
      <c r="J394" s="202"/>
      <c r="K394" s="203"/>
      <c r="L394" s="204"/>
      <c r="M394" s="205"/>
      <c r="N394" s="206"/>
      <c r="O394" s="206"/>
      <c r="P394" s="206"/>
      <c r="Q394" s="206"/>
      <c r="R394" s="206"/>
      <c r="S394" s="207"/>
      <c r="T394" s="205"/>
      <c r="U394" s="206"/>
      <c r="V394" s="206"/>
      <c r="W394" s="206"/>
      <c r="X394" s="206"/>
      <c r="Y394" s="206"/>
      <c r="Z394" s="207"/>
      <c r="AA394" s="205"/>
      <c r="AB394" s="206"/>
      <c r="AC394" s="206"/>
      <c r="AD394" s="206"/>
      <c r="AE394" s="206"/>
      <c r="AF394" s="206"/>
      <c r="AG394" s="207"/>
      <c r="AH394" s="205"/>
      <c r="AI394" s="206"/>
      <c r="AJ394" s="206"/>
      <c r="AK394" s="206"/>
      <c r="AL394" s="206"/>
      <c r="AM394" s="206"/>
      <c r="AN394" s="207"/>
      <c r="AO394" s="205"/>
      <c r="AP394" s="206"/>
      <c r="AQ394" s="206"/>
      <c r="AR394" s="206"/>
      <c r="AS394" s="206"/>
      <c r="AT394" s="206"/>
      <c r="AU394" s="207"/>
      <c r="AV394" s="205"/>
      <c r="AW394" s="206"/>
      <c r="AX394" s="206"/>
      <c r="AY394" s="206"/>
      <c r="AZ394" s="206"/>
      <c r="BA394" s="206"/>
      <c r="BB394" s="207"/>
    </row>
    <row r="395" spans="1:54" x14ac:dyDescent="0.3">
      <c r="A395" s="196"/>
      <c r="B395" s="196"/>
      <c r="C395" s="196"/>
      <c r="D395" s="197"/>
      <c r="E395" s="198"/>
      <c r="F395" s="199"/>
      <c r="G395" s="200"/>
      <c r="H395" s="201"/>
      <c r="I395" s="201"/>
      <c r="J395" s="202"/>
      <c r="K395" s="203"/>
      <c r="L395" s="204"/>
      <c r="M395" s="205"/>
      <c r="N395" s="206"/>
      <c r="O395" s="206"/>
      <c r="P395" s="206"/>
      <c r="Q395" s="206"/>
      <c r="R395" s="206"/>
      <c r="S395" s="207"/>
      <c r="T395" s="205"/>
      <c r="U395" s="206"/>
      <c r="V395" s="206"/>
      <c r="W395" s="206"/>
      <c r="X395" s="206"/>
      <c r="Y395" s="206"/>
      <c r="Z395" s="207"/>
      <c r="AA395" s="205"/>
      <c r="AB395" s="206"/>
      <c r="AC395" s="206"/>
      <c r="AD395" s="206"/>
      <c r="AE395" s="206"/>
      <c r="AF395" s="206"/>
      <c r="AG395" s="207"/>
      <c r="AH395" s="205"/>
      <c r="AI395" s="206"/>
      <c r="AJ395" s="206"/>
      <c r="AK395" s="206"/>
      <c r="AL395" s="206"/>
      <c r="AM395" s="206"/>
      <c r="AN395" s="207"/>
      <c r="AO395" s="205"/>
      <c r="AP395" s="206"/>
      <c r="AQ395" s="206"/>
      <c r="AR395" s="206"/>
      <c r="AS395" s="206"/>
      <c r="AT395" s="206"/>
      <c r="AU395" s="207"/>
      <c r="AV395" s="205"/>
      <c r="AW395" s="206"/>
      <c r="AX395" s="206"/>
      <c r="AY395" s="206"/>
      <c r="AZ395" s="206"/>
      <c r="BA395" s="206"/>
      <c r="BB395" s="207"/>
    </row>
    <row r="396" spans="1:54" x14ac:dyDescent="0.3">
      <c r="A396" s="196"/>
      <c r="B396" s="196"/>
      <c r="C396" s="196"/>
      <c r="D396" s="197"/>
      <c r="E396" s="198"/>
      <c r="F396" s="199"/>
      <c r="G396" s="200"/>
      <c r="H396" s="201"/>
      <c r="I396" s="201"/>
      <c r="J396" s="202"/>
      <c r="K396" s="203"/>
      <c r="L396" s="204"/>
      <c r="M396" s="205"/>
      <c r="N396" s="206"/>
      <c r="O396" s="206"/>
      <c r="P396" s="206"/>
      <c r="Q396" s="206"/>
      <c r="R396" s="206"/>
      <c r="S396" s="207"/>
      <c r="T396" s="205"/>
      <c r="U396" s="206"/>
      <c r="V396" s="206"/>
      <c r="W396" s="206"/>
      <c r="X396" s="206"/>
      <c r="Y396" s="206"/>
      <c r="Z396" s="207"/>
      <c r="AA396" s="205"/>
      <c r="AB396" s="206"/>
      <c r="AC396" s="206"/>
      <c r="AD396" s="206"/>
      <c r="AE396" s="206"/>
      <c r="AF396" s="206"/>
      <c r="AG396" s="207"/>
      <c r="AH396" s="205"/>
      <c r="AI396" s="206"/>
      <c r="AJ396" s="206"/>
      <c r="AK396" s="206"/>
      <c r="AL396" s="206"/>
      <c r="AM396" s="206"/>
      <c r="AN396" s="207"/>
      <c r="AO396" s="205"/>
      <c r="AP396" s="206"/>
      <c r="AQ396" s="206"/>
      <c r="AR396" s="206"/>
      <c r="AS396" s="206"/>
      <c r="AT396" s="206"/>
      <c r="AU396" s="207"/>
      <c r="AV396" s="205"/>
      <c r="AW396" s="206"/>
      <c r="AX396" s="206"/>
      <c r="AY396" s="206"/>
      <c r="AZ396" s="206"/>
      <c r="BA396" s="206"/>
      <c r="BB396" s="207"/>
    </row>
    <row r="397" spans="1:54" x14ac:dyDescent="0.3">
      <c r="A397" s="196"/>
      <c r="B397" s="196"/>
      <c r="C397" s="196"/>
      <c r="D397" s="197"/>
      <c r="E397" s="198"/>
      <c r="F397" s="199"/>
      <c r="G397" s="200"/>
      <c r="H397" s="201"/>
      <c r="I397" s="201"/>
      <c r="J397" s="202"/>
      <c r="K397" s="203"/>
      <c r="L397" s="204"/>
      <c r="M397" s="205"/>
      <c r="N397" s="206"/>
      <c r="O397" s="206"/>
      <c r="P397" s="206"/>
      <c r="Q397" s="206"/>
      <c r="R397" s="206"/>
      <c r="S397" s="207"/>
      <c r="T397" s="205"/>
      <c r="U397" s="206"/>
      <c r="V397" s="206"/>
      <c r="W397" s="206"/>
      <c r="X397" s="206"/>
      <c r="Y397" s="206"/>
      <c r="Z397" s="207"/>
      <c r="AA397" s="205"/>
      <c r="AB397" s="206"/>
      <c r="AC397" s="206"/>
      <c r="AD397" s="206"/>
      <c r="AE397" s="206"/>
      <c r="AF397" s="206"/>
      <c r="AG397" s="207"/>
      <c r="AH397" s="205"/>
      <c r="AI397" s="206"/>
      <c r="AJ397" s="206"/>
      <c r="AK397" s="206"/>
      <c r="AL397" s="206"/>
      <c r="AM397" s="206"/>
      <c r="AN397" s="207"/>
      <c r="AO397" s="205"/>
      <c r="AP397" s="206"/>
      <c r="AQ397" s="206"/>
      <c r="AR397" s="206"/>
      <c r="AS397" s="206"/>
      <c r="AT397" s="206"/>
      <c r="AU397" s="207"/>
      <c r="AV397" s="205"/>
      <c r="AW397" s="206"/>
      <c r="AX397" s="206"/>
      <c r="AY397" s="206"/>
      <c r="AZ397" s="206"/>
      <c r="BA397" s="206"/>
      <c r="BB397" s="207"/>
    </row>
    <row r="398" spans="1:54" x14ac:dyDescent="0.3">
      <c r="A398" s="196"/>
      <c r="B398" s="196"/>
      <c r="C398" s="196"/>
      <c r="D398" s="197"/>
      <c r="E398" s="198"/>
      <c r="F398" s="199"/>
      <c r="G398" s="200"/>
      <c r="H398" s="201"/>
      <c r="I398" s="201"/>
      <c r="J398" s="202"/>
      <c r="K398" s="203"/>
      <c r="L398" s="204"/>
      <c r="M398" s="205"/>
      <c r="N398" s="206"/>
      <c r="O398" s="206"/>
      <c r="P398" s="206"/>
      <c r="Q398" s="206"/>
      <c r="R398" s="206"/>
      <c r="S398" s="207"/>
      <c r="T398" s="205"/>
      <c r="U398" s="206"/>
      <c r="V398" s="206"/>
      <c r="W398" s="206"/>
      <c r="X398" s="206"/>
      <c r="Y398" s="206"/>
      <c r="Z398" s="207"/>
      <c r="AA398" s="205"/>
      <c r="AB398" s="206"/>
      <c r="AC398" s="206"/>
      <c r="AD398" s="206"/>
      <c r="AE398" s="206"/>
      <c r="AF398" s="206"/>
      <c r="AG398" s="207"/>
      <c r="AH398" s="205"/>
      <c r="AI398" s="206"/>
      <c r="AJ398" s="206"/>
      <c r="AK398" s="206"/>
      <c r="AL398" s="206"/>
      <c r="AM398" s="206"/>
      <c r="AN398" s="207"/>
      <c r="AO398" s="205"/>
      <c r="AP398" s="206"/>
      <c r="AQ398" s="206"/>
      <c r="AR398" s="206"/>
      <c r="AS398" s="206"/>
      <c r="AT398" s="206"/>
      <c r="AU398" s="207"/>
      <c r="AV398" s="205"/>
      <c r="AW398" s="206"/>
      <c r="AX398" s="206"/>
      <c r="AY398" s="206"/>
      <c r="AZ398" s="206"/>
      <c r="BA398" s="206"/>
      <c r="BB398" s="207"/>
    </row>
    <row r="399" spans="1:54" x14ac:dyDescent="0.3">
      <c r="A399" s="196"/>
      <c r="B399" s="196"/>
      <c r="C399" s="196"/>
      <c r="D399" s="197"/>
      <c r="E399" s="198"/>
      <c r="F399" s="199"/>
      <c r="G399" s="200"/>
      <c r="H399" s="201"/>
      <c r="I399" s="201"/>
      <c r="J399" s="202"/>
      <c r="K399" s="203"/>
      <c r="L399" s="204"/>
      <c r="M399" s="205"/>
      <c r="N399" s="206"/>
      <c r="O399" s="206"/>
      <c r="P399" s="206"/>
      <c r="Q399" s="206"/>
      <c r="R399" s="206"/>
      <c r="S399" s="207"/>
      <c r="T399" s="205"/>
      <c r="U399" s="206"/>
      <c r="V399" s="206"/>
      <c r="W399" s="206"/>
      <c r="X399" s="206"/>
      <c r="Y399" s="206"/>
      <c r="Z399" s="207"/>
      <c r="AA399" s="205"/>
      <c r="AB399" s="206"/>
      <c r="AC399" s="206"/>
      <c r="AD399" s="206"/>
      <c r="AE399" s="206"/>
      <c r="AF399" s="206"/>
      <c r="AG399" s="207"/>
      <c r="AH399" s="205"/>
      <c r="AI399" s="206"/>
      <c r="AJ399" s="206"/>
      <c r="AK399" s="206"/>
      <c r="AL399" s="206"/>
      <c r="AM399" s="206"/>
      <c r="AN399" s="207"/>
      <c r="AO399" s="205"/>
      <c r="AP399" s="206"/>
      <c r="AQ399" s="206"/>
      <c r="AR399" s="206"/>
      <c r="AS399" s="206"/>
      <c r="AT399" s="206"/>
      <c r="AU399" s="207"/>
      <c r="AV399" s="205"/>
      <c r="AW399" s="206"/>
      <c r="AX399" s="206"/>
      <c r="AY399" s="206"/>
      <c r="AZ399" s="206"/>
      <c r="BA399" s="206"/>
      <c r="BB399" s="207"/>
    </row>
    <row r="400" spans="1:54" x14ac:dyDescent="0.3">
      <c r="A400" s="196"/>
      <c r="B400" s="196"/>
      <c r="C400" s="196"/>
      <c r="D400" s="197"/>
      <c r="E400" s="198"/>
      <c r="F400" s="199"/>
      <c r="G400" s="200"/>
      <c r="H400" s="201"/>
      <c r="I400" s="201"/>
      <c r="J400" s="202"/>
      <c r="K400" s="203"/>
      <c r="L400" s="204"/>
      <c r="M400" s="205"/>
      <c r="N400" s="206"/>
      <c r="O400" s="206"/>
      <c r="P400" s="206"/>
      <c r="Q400" s="206"/>
      <c r="R400" s="206"/>
      <c r="S400" s="207"/>
      <c r="T400" s="205"/>
      <c r="U400" s="206"/>
      <c r="V400" s="206"/>
      <c r="W400" s="206"/>
      <c r="X400" s="206"/>
      <c r="Y400" s="206"/>
      <c r="Z400" s="207"/>
      <c r="AA400" s="205"/>
      <c r="AB400" s="206"/>
      <c r="AC400" s="206"/>
      <c r="AD400" s="206"/>
      <c r="AE400" s="206"/>
      <c r="AF400" s="206"/>
      <c r="AG400" s="207"/>
      <c r="AH400" s="205"/>
      <c r="AI400" s="206"/>
      <c r="AJ400" s="206"/>
      <c r="AK400" s="206"/>
      <c r="AL400" s="206"/>
      <c r="AM400" s="206"/>
      <c r="AN400" s="207"/>
      <c r="AO400" s="205"/>
      <c r="AP400" s="206"/>
      <c r="AQ400" s="206"/>
      <c r="AR400" s="206"/>
      <c r="AS400" s="206"/>
      <c r="AT400" s="206"/>
      <c r="AU400" s="207"/>
      <c r="AV400" s="205"/>
      <c r="AW400" s="206"/>
      <c r="AX400" s="206"/>
      <c r="AY400" s="206"/>
      <c r="AZ400" s="206"/>
      <c r="BA400" s="206"/>
      <c r="BB400" s="207"/>
    </row>
    <row r="401" spans="1:54" x14ac:dyDescent="0.3">
      <c r="A401" s="196"/>
      <c r="B401" s="196"/>
      <c r="C401" s="196"/>
      <c r="D401" s="197"/>
      <c r="E401" s="198"/>
      <c r="F401" s="199"/>
      <c r="G401" s="200"/>
      <c r="H401" s="201"/>
      <c r="I401" s="201"/>
      <c r="J401" s="202"/>
      <c r="K401" s="203"/>
      <c r="L401" s="204"/>
      <c r="M401" s="205"/>
      <c r="N401" s="206"/>
      <c r="O401" s="206"/>
      <c r="P401" s="206"/>
      <c r="Q401" s="206"/>
      <c r="R401" s="206"/>
      <c r="S401" s="207"/>
      <c r="T401" s="205"/>
      <c r="U401" s="206"/>
      <c r="V401" s="206"/>
      <c r="W401" s="206"/>
      <c r="X401" s="206"/>
      <c r="Y401" s="206"/>
      <c r="Z401" s="207"/>
      <c r="AA401" s="205"/>
      <c r="AB401" s="206"/>
      <c r="AC401" s="206"/>
      <c r="AD401" s="206"/>
      <c r="AE401" s="206"/>
      <c r="AF401" s="206"/>
      <c r="AG401" s="207"/>
      <c r="AH401" s="205"/>
      <c r="AI401" s="206"/>
      <c r="AJ401" s="206"/>
      <c r="AK401" s="206"/>
      <c r="AL401" s="206"/>
      <c r="AM401" s="206"/>
      <c r="AN401" s="207"/>
      <c r="AO401" s="205"/>
      <c r="AP401" s="206"/>
      <c r="AQ401" s="206"/>
      <c r="AR401" s="206"/>
      <c r="AS401" s="206"/>
      <c r="AT401" s="206"/>
      <c r="AU401" s="207"/>
      <c r="AV401" s="205"/>
      <c r="AW401" s="206"/>
      <c r="AX401" s="206"/>
      <c r="AY401" s="206"/>
      <c r="AZ401" s="206"/>
      <c r="BA401" s="206"/>
      <c r="BB401" s="207"/>
    </row>
    <row r="402" spans="1:54" x14ac:dyDescent="0.3">
      <c r="A402" s="196"/>
      <c r="B402" s="196"/>
      <c r="C402" s="196"/>
      <c r="D402" s="197"/>
      <c r="E402" s="198"/>
      <c r="F402" s="199"/>
      <c r="G402" s="200"/>
      <c r="H402" s="201"/>
      <c r="I402" s="201"/>
      <c r="J402" s="202"/>
      <c r="K402" s="203"/>
      <c r="L402" s="204"/>
      <c r="M402" s="205"/>
      <c r="N402" s="206"/>
      <c r="O402" s="206"/>
      <c r="P402" s="206"/>
      <c r="Q402" s="206"/>
      <c r="R402" s="206"/>
      <c r="S402" s="207"/>
      <c r="T402" s="205"/>
      <c r="U402" s="206"/>
      <c r="V402" s="206"/>
      <c r="W402" s="206"/>
      <c r="X402" s="206"/>
      <c r="Y402" s="206"/>
      <c r="Z402" s="207"/>
      <c r="AA402" s="205"/>
      <c r="AB402" s="206"/>
      <c r="AC402" s="206"/>
      <c r="AD402" s="206"/>
      <c r="AE402" s="206"/>
      <c r="AF402" s="206"/>
      <c r="AG402" s="207"/>
      <c r="AH402" s="205"/>
      <c r="AI402" s="206"/>
      <c r="AJ402" s="206"/>
      <c r="AK402" s="206"/>
      <c r="AL402" s="206"/>
      <c r="AM402" s="206"/>
      <c r="AN402" s="207"/>
      <c r="AO402" s="205"/>
      <c r="AP402" s="206"/>
      <c r="AQ402" s="206"/>
      <c r="AR402" s="206"/>
      <c r="AS402" s="206"/>
      <c r="AT402" s="206"/>
      <c r="AU402" s="207"/>
      <c r="AV402" s="205"/>
      <c r="AW402" s="206"/>
      <c r="AX402" s="206"/>
      <c r="AY402" s="206"/>
      <c r="AZ402" s="206"/>
      <c r="BA402" s="206"/>
      <c r="BB402" s="207"/>
    </row>
    <row r="403" spans="1:54" x14ac:dyDescent="0.3">
      <c r="A403" s="196"/>
      <c r="B403" s="196"/>
      <c r="C403" s="196"/>
      <c r="D403" s="197"/>
      <c r="E403" s="198"/>
      <c r="F403" s="199"/>
      <c r="G403" s="200"/>
      <c r="H403" s="201"/>
      <c r="I403" s="201"/>
      <c r="J403" s="202"/>
      <c r="K403" s="203"/>
      <c r="L403" s="204"/>
      <c r="M403" s="205"/>
      <c r="N403" s="206"/>
      <c r="O403" s="206"/>
      <c r="P403" s="206"/>
      <c r="Q403" s="206"/>
      <c r="R403" s="206"/>
      <c r="S403" s="207"/>
      <c r="T403" s="205"/>
      <c r="U403" s="206"/>
      <c r="V403" s="206"/>
      <c r="W403" s="206"/>
      <c r="X403" s="206"/>
      <c r="Y403" s="206"/>
      <c r="Z403" s="207"/>
      <c r="AA403" s="205"/>
      <c r="AB403" s="206"/>
      <c r="AC403" s="206"/>
      <c r="AD403" s="206"/>
      <c r="AE403" s="206"/>
      <c r="AF403" s="206"/>
      <c r="AG403" s="207"/>
      <c r="AH403" s="205"/>
      <c r="AI403" s="206"/>
      <c r="AJ403" s="206"/>
      <c r="AK403" s="206"/>
      <c r="AL403" s="206"/>
      <c r="AM403" s="206"/>
      <c r="AN403" s="207"/>
      <c r="AO403" s="205"/>
      <c r="AP403" s="206"/>
      <c r="AQ403" s="206"/>
      <c r="AR403" s="206"/>
      <c r="AS403" s="206"/>
      <c r="AT403" s="206"/>
      <c r="AU403" s="207"/>
      <c r="AV403" s="205"/>
      <c r="AW403" s="206"/>
      <c r="AX403" s="206"/>
      <c r="AY403" s="206"/>
      <c r="AZ403" s="206"/>
      <c r="BA403" s="206"/>
      <c r="BB403" s="207"/>
    </row>
    <row r="404" spans="1:54" x14ac:dyDescent="0.3">
      <c r="A404" s="196"/>
      <c r="B404" s="196"/>
      <c r="C404" s="196"/>
      <c r="D404" s="197"/>
      <c r="E404" s="198"/>
      <c r="F404" s="199"/>
      <c r="G404" s="200"/>
      <c r="H404" s="201"/>
      <c r="I404" s="201"/>
      <c r="J404" s="202"/>
      <c r="K404" s="203"/>
      <c r="L404" s="204"/>
      <c r="M404" s="205"/>
      <c r="N404" s="206"/>
      <c r="O404" s="206"/>
      <c r="P404" s="206"/>
      <c r="Q404" s="206"/>
      <c r="R404" s="206"/>
      <c r="S404" s="207"/>
      <c r="T404" s="205"/>
      <c r="U404" s="206"/>
      <c r="V404" s="206"/>
      <c r="W404" s="206"/>
      <c r="X404" s="206"/>
      <c r="Y404" s="206"/>
      <c r="Z404" s="207"/>
      <c r="AA404" s="205"/>
      <c r="AB404" s="206"/>
      <c r="AC404" s="206"/>
      <c r="AD404" s="206"/>
      <c r="AE404" s="206"/>
      <c r="AF404" s="206"/>
      <c r="AG404" s="207"/>
      <c r="AH404" s="205"/>
      <c r="AI404" s="206"/>
      <c r="AJ404" s="206"/>
      <c r="AK404" s="206"/>
      <c r="AL404" s="206"/>
      <c r="AM404" s="206"/>
      <c r="AN404" s="207"/>
      <c r="AO404" s="205"/>
      <c r="AP404" s="206"/>
      <c r="AQ404" s="206"/>
      <c r="AR404" s="206"/>
      <c r="AS404" s="206"/>
      <c r="AT404" s="206"/>
      <c r="AU404" s="207"/>
      <c r="AV404" s="205"/>
      <c r="AW404" s="206"/>
      <c r="AX404" s="206"/>
      <c r="AY404" s="206"/>
      <c r="AZ404" s="206"/>
      <c r="BA404" s="206"/>
      <c r="BB404" s="207"/>
    </row>
    <row r="405" spans="1:54" x14ac:dyDescent="0.3">
      <c r="A405" s="196"/>
      <c r="B405" s="196"/>
      <c r="C405" s="196"/>
      <c r="D405" s="197"/>
      <c r="E405" s="198"/>
      <c r="F405" s="199"/>
      <c r="G405" s="200"/>
      <c r="H405" s="201"/>
      <c r="I405" s="201"/>
      <c r="J405" s="202"/>
      <c r="K405" s="203"/>
      <c r="L405" s="204"/>
      <c r="M405" s="205"/>
      <c r="N405" s="206"/>
      <c r="O405" s="206"/>
      <c r="P405" s="206"/>
      <c r="Q405" s="206"/>
      <c r="R405" s="206"/>
      <c r="S405" s="207"/>
      <c r="T405" s="205"/>
      <c r="U405" s="206"/>
      <c r="V405" s="206"/>
      <c r="W405" s="206"/>
      <c r="X405" s="206"/>
      <c r="Y405" s="206"/>
      <c r="Z405" s="207"/>
      <c r="AA405" s="205"/>
      <c r="AB405" s="206"/>
      <c r="AC405" s="206"/>
      <c r="AD405" s="206"/>
      <c r="AE405" s="206"/>
      <c r="AF405" s="206"/>
      <c r="AG405" s="207"/>
      <c r="AH405" s="205"/>
      <c r="AI405" s="206"/>
      <c r="AJ405" s="206"/>
      <c r="AK405" s="206"/>
      <c r="AL405" s="206"/>
      <c r="AM405" s="206"/>
      <c r="AN405" s="207"/>
      <c r="AO405" s="205"/>
      <c r="AP405" s="206"/>
      <c r="AQ405" s="206"/>
      <c r="AR405" s="206"/>
      <c r="AS405" s="206"/>
      <c r="AT405" s="206"/>
      <c r="AU405" s="207"/>
      <c r="AV405" s="205"/>
      <c r="AW405" s="206"/>
      <c r="AX405" s="206"/>
      <c r="AY405" s="206"/>
      <c r="AZ405" s="206"/>
      <c r="BA405" s="206"/>
      <c r="BB405" s="207"/>
    </row>
    <row r="406" spans="1:54" x14ac:dyDescent="0.3">
      <c r="A406" s="196"/>
      <c r="B406" s="196"/>
      <c r="C406" s="196"/>
      <c r="D406" s="197"/>
      <c r="E406" s="198"/>
      <c r="F406" s="199"/>
      <c r="G406" s="200"/>
      <c r="H406" s="201"/>
      <c r="I406" s="201"/>
      <c r="J406" s="202"/>
      <c r="K406" s="203"/>
      <c r="L406" s="204"/>
      <c r="M406" s="205"/>
      <c r="N406" s="206"/>
      <c r="O406" s="206"/>
      <c r="P406" s="206"/>
      <c r="Q406" s="206"/>
      <c r="R406" s="206"/>
      <c r="S406" s="207"/>
      <c r="T406" s="205"/>
      <c r="U406" s="206"/>
      <c r="V406" s="206"/>
      <c r="W406" s="206"/>
      <c r="X406" s="206"/>
      <c r="Y406" s="206"/>
      <c r="Z406" s="207"/>
      <c r="AA406" s="205"/>
      <c r="AB406" s="206"/>
      <c r="AC406" s="206"/>
      <c r="AD406" s="206"/>
      <c r="AE406" s="206"/>
      <c r="AF406" s="206"/>
      <c r="AG406" s="207"/>
      <c r="AH406" s="205"/>
      <c r="AI406" s="206"/>
      <c r="AJ406" s="206"/>
      <c r="AK406" s="206"/>
      <c r="AL406" s="206"/>
      <c r="AM406" s="206"/>
      <c r="AN406" s="207"/>
      <c r="AO406" s="205"/>
      <c r="AP406" s="206"/>
      <c r="AQ406" s="206"/>
      <c r="AR406" s="206"/>
      <c r="AS406" s="206"/>
      <c r="AT406" s="206"/>
      <c r="AU406" s="207"/>
      <c r="AV406" s="205"/>
      <c r="AW406" s="206"/>
      <c r="AX406" s="206"/>
      <c r="AY406" s="206"/>
      <c r="AZ406" s="206"/>
      <c r="BA406" s="206"/>
      <c r="BB406" s="207"/>
    </row>
    <row r="407" spans="1:54" x14ac:dyDescent="0.3">
      <c r="A407" s="196"/>
      <c r="B407" s="196"/>
      <c r="C407" s="196"/>
      <c r="D407" s="197"/>
      <c r="E407" s="198"/>
      <c r="F407" s="199"/>
      <c r="G407" s="200"/>
      <c r="H407" s="201"/>
      <c r="I407" s="201"/>
      <c r="J407" s="202"/>
      <c r="K407" s="203"/>
      <c r="L407" s="204"/>
      <c r="M407" s="205"/>
      <c r="N407" s="206"/>
      <c r="O407" s="206"/>
      <c r="P407" s="206"/>
      <c r="Q407" s="206"/>
      <c r="R407" s="206"/>
      <c r="S407" s="207"/>
      <c r="T407" s="205"/>
      <c r="U407" s="206"/>
      <c r="V407" s="206"/>
      <c r="W407" s="206"/>
      <c r="X407" s="206"/>
      <c r="Y407" s="206"/>
      <c r="Z407" s="207"/>
      <c r="AA407" s="205"/>
      <c r="AB407" s="206"/>
      <c r="AC407" s="206"/>
      <c r="AD407" s="206"/>
      <c r="AE407" s="206"/>
      <c r="AF407" s="206"/>
      <c r="AG407" s="207"/>
      <c r="AH407" s="205"/>
      <c r="AI407" s="206"/>
      <c r="AJ407" s="206"/>
      <c r="AK407" s="206"/>
      <c r="AL407" s="206"/>
      <c r="AM407" s="206"/>
      <c r="AN407" s="207"/>
      <c r="AO407" s="205"/>
      <c r="AP407" s="206"/>
      <c r="AQ407" s="206"/>
      <c r="AR407" s="206"/>
      <c r="AS407" s="206"/>
      <c r="AT407" s="206"/>
      <c r="AU407" s="207"/>
      <c r="AV407" s="205"/>
      <c r="AW407" s="206"/>
      <c r="AX407" s="206"/>
      <c r="AY407" s="206"/>
      <c r="AZ407" s="206"/>
      <c r="BA407" s="206"/>
      <c r="BB407" s="207"/>
    </row>
    <row r="408" spans="1:54" x14ac:dyDescent="0.3">
      <c r="A408" s="196"/>
      <c r="B408" s="196"/>
      <c r="C408" s="196"/>
      <c r="D408" s="197"/>
      <c r="E408" s="198"/>
      <c r="F408" s="199"/>
      <c r="G408" s="200"/>
      <c r="H408" s="201"/>
      <c r="I408" s="201"/>
      <c r="J408" s="202"/>
      <c r="K408" s="203"/>
      <c r="L408" s="204"/>
      <c r="M408" s="205"/>
      <c r="N408" s="206"/>
      <c r="O408" s="206"/>
      <c r="P408" s="206"/>
      <c r="Q408" s="206"/>
      <c r="R408" s="206"/>
      <c r="S408" s="207"/>
      <c r="T408" s="205"/>
      <c r="U408" s="206"/>
      <c r="V408" s="206"/>
      <c r="W408" s="206"/>
      <c r="X408" s="206"/>
      <c r="Y408" s="206"/>
      <c r="Z408" s="207"/>
      <c r="AA408" s="205"/>
      <c r="AB408" s="206"/>
      <c r="AC408" s="206"/>
      <c r="AD408" s="206"/>
      <c r="AE408" s="206"/>
      <c r="AF408" s="206"/>
      <c r="AG408" s="207"/>
      <c r="AH408" s="205"/>
      <c r="AI408" s="206"/>
      <c r="AJ408" s="206"/>
      <c r="AK408" s="206"/>
      <c r="AL408" s="206"/>
      <c r="AM408" s="206"/>
      <c r="AN408" s="207"/>
      <c r="AO408" s="205"/>
      <c r="AP408" s="206"/>
      <c r="AQ408" s="206"/>
      <c r="AR408" s="206"/>
      <c r="AS408" s="206"/>
      <c r="AT408" s="206"/>
      <c r="AU408" s="207"/>
      <c r="AV408" s="205"/>
      <c r="AW408" s="206"/>
      <c r="AX408" s="206"/>
      <c r="AY408" s="206"/>
      <c r="AZ408" s="206"/>
      <c r="BA408" s="206"/>
      <c r="BB408" s="207"/>
    </row>
    <row r="409" spans="1:54" x14ac:dyDescent="0.3">
      <c r="A409" s="196"/>
      <c r="B409" s="196"/>
      <c r="C409" s="196"/>
      <c r="D409" s="197"/>
      <c r="E409" s="198"/>
      <c r="F409" s="199"/>
      <c r="G409" s="200"/>
      <c r="H409" s="201"/>
      <c r="I409" s="201"/>
      <c r="J409" s="202"/>
      <c r="K409" s="203"/>
      <c r="L409" s="204"/>
      <c r="M409" s="205"/>
      <c r="N409" s="206"/>
      <c r="O409" s="206"/>
      <c r="P409" s="206"/>
      <c r="Q409" s="206"/>
      <c r="R409" s="206"/>
      <c r="S409" s="207"/>
      <c r="T409" s="205"/>
      <c r="U409" s="206"/>
      <c r="V409" s="206"/>
      <c r="W409" s="206"/>
      <c r="X409" s="206"/>
      <c r="Y409" s="206"/>
      <c r="Z409" s="207"/>
      <c r="AA409" s="205"/>
      <c r="AB409" s="206"/>
      <c r="AC409" s="206"/>
      <c r="AD409" s="206"/>
      <c r="AE409" s="206"/>
      <c r="AF409" s="206"/>
      <c r="AG409" s="207"/>
      <c r="AH409" s="205"/>
      <c r="AI409" s="206"/>
      <c r="AJ409" s="206"/>
      <c r="AK409" s="206"/>
      <c r="AL409" s="206"/>
      <c r="AM409" s="206"/>
      <c r="AN409" s="207"/>
      <c r="AO409" s="205"/>
      <c r="AP409" s="206"/>
      <c r="AQ409" s="206"/>
      <c r="AR409" s="206"/>
      <c r="AS409" s="206"/>
      <c r="AT409" s="206"/>
      <c r="AU409" s="207"/>
      <c r="AV409" s="205"/>
      <c r="AW409" s="206"/>
      <c r="AX409" s="206"/>
      <c r="AY409" s="206"/>
      <c r="AZ409" s="206"/>
      <c r="BA409" s="206"/>
      <c r="BB409" s="207"/>
    </row>
    <row r="410" spans="1:54" x14ac:dyDescent="0.3">
      <c r="A410" s="196"/>
      <c r="B410" s="196"/>
      <c r="C410" s="196"/>
      <c r="D410" s="197"/>
      <c r="E410" s="198"/>
      <c r="F410" s="199"/>
      <c r="G410" s="200"/>
      <c r="H410" s="201"/>
      <c r="I410" s="201"/>
      <c r="J410" s="202"/>
      <c r="K410" s="203"/>
      <c r="L410" s="204"/>
      <c r="M410" s="205"/>
      <c r="N410" s="206"/>
      <c r="O410" s="206"/>
      <c r="P410" s="206"/>
      <c r="Q410" s="206"/>
      <c r="R410" s="206"/>
      <c r="S410" s="207"/>
      <c r="T410" s="205"/>
      <c r="U410" s="206"/>
      <c r="V410" s="206"/>
      <c r="W410" s="206"/>
      <c r="X410" s="206"/>
      <c r="Y410" s="206"/>
      <c r="Z410" s="207"/>
      <c r="AA410" s="205"/>
      <c r="AB410" s="206"/>
      <c r="AC410" s="206"/>
      <c r="AD410" s="206"/>
      <c r="AE410" s="206"/>
      <c r="AF410" s="206"/>
      <c r="AG410" s="207"/>
      <c r="AH410" s="205"/>
      <c r="AI410" s="206"/>
      <c r="AJ410" s="206"/>
      <c r="AK410" s="206"/>
      <c r="AL410" s="206"/>
      <c r="AM410" s="206"/>
      <c r="AN410" s="207"/>
      <c r="AO410" s="205"/>
      <c r="AP410" s="206"/>
      <c r="AQ410" s="206"/>
      <c r="AR410" s="206"/>
      <c r="AS410" s="206"/>
      <c r="AT410" s="206"/>
      <c r="AU410" s="207"/>
      <c r="AV410" s="205"/>
      <c r="AW410" s="206"/>
      <c r="AX410" s="206"/>
      <c r="AY410" s="206"/>
      <c r="AZ410" s="206"/>
      <c r="BA410" s="206"/>
      <c r="BB410" s="207"/>
    </row>
    <row r="411" spans="1:54" x14ac:dyDescent="0.3">
      <c r="A411" s="196"/>
      <c r="B411" s="196"/>
      <c r="C411" s="196"/>
      <c r="D411" s="197"/>
      <c r="E411" s="198"/>
      <c r="F411" s="199"/>
      <c r="G411" s="200"/>
      <c r="H411" s="201"/>
      <c r="I411" s="201"/>
      <c r="J411" s="202"/>
      <c r="K411" s="203"/>
      <c r="L411" s="204"/>
      <c r="M411" s="205"/>
      <c r="N411" s="206"/>
      <c r="O411" s="206"/>
      <c r="P411" s="206"/>
      <c r="Q411" s="206"/>
      <c r="R411" s="206"/>
      <c r="S411" s="207"/>
      <c r="T411" s="205"/>
      <c r="U411" s="206"/>
      <c r="V411" s="206"/>
      <c r="W411" s="206"/>
      <c r="X411" s="206"/>
      <c r="Y411" s="206"/>
      <c r="Z411" s="207"/>
      <c r="AA411" s="205"/>
      <c r="AB411" s="206"/>
      <c r="AC411" s="206"/>
      <c r="AD411" s="206"/>
      <c r="AE411" s="206"/>
      <c r="AF411" s="206"/>
      <c r="AG411" s="207"/>
      <c r="AH411" s="205"/>
      <c r="AI411" s="206"/>
      <c r="AJ411" s="206"/>
      <c r="AK411" s="206"/>
      <c r="AL411" s="206"/>
      <c r="AM411" s="206"/>
      <c r="AN411" s="207"/>
      <c r="AO411" s="205"/>
      <c r="AP411" s="206"/>
      <c r="AQ411" s="206"/>
      <c r="AR411" s="206"/>
      <c r="AS411" s="206"/>
      <c r="AT411" s="206"/>
      <c r="AU411" s="207"/>
      <c r="AV411" s="205"/>
      <c r="AW411" s="206"/>
      <c r="AX411" s="206"/>
      <c r="AY411" s="206"/>
      <c r="AZ411" s="206"/>
      <c r="BA411" s="206"/>
      <c r="BB411" s="207"/>
    </row>
    <row r="412" spans="1:54" x14ac:dyDescent="0.3">
      <c r="A412" s="196"/>
      <c r="B412" s="196"/>
      <c r="C412" s="196"/>
      <c r="D412" s="197"/>
      <c r="E412" s="198"/>
      <c r="F412" s="199"/>
      <c r="G412" s="200"/>
      <c r="H412" s="201"/>
      <c r="I412" s="201"/>
      <c r="J412" s="202"/>
      <c r="K412" s="203"/>
      <c r="L412" s="204"/>
      <c r="M412" s="205"/>
      <c r="N412" s="206"/>
      <c r="O412" s="206"/>
      <c r="P412" s="206"/>
      <c r="Q412" s="206"/>
      <c r="R412" s="206"/>
      <c r="S412" s="207"/>
      <c r="T412" s="205"/>
      <c r="U412" s="206"/>
      <c r="V412" s="206"/>
      <c r="W412" s="206"/>
      <c r="X412" s="206"/>
      <c r="Y412" s="206"/>
      <c r="Z412" s="207"/>
      <c r="AA412" s="205"/>
      <c r="AB412" s="206"/>
      <c r="AC412" s="206"/>
      <c r="AD412" s="206"/>
      <c r="AE412" s="206"/>
      <c r="AF412" s="206"/>
      <c r="AG412" s="207"/>
      <c r="AH412" s="205"/>
      <c r="AI412" s="206"/>
      <c r="AJ412" s="206"/>
      <c r="AK412" s="206"/>
      <c r="AL412" s="206"/>
      <c r="AM412" s="206"/>
      <c r="AN412" s="207"/>
      <c r="AO412" s="205"/>
      <c r="AP412" s="206"/>
      <c r="AQ412" s="206"/>
      <c r="AR412" s="206"/>
      <c r="AS412" s="206"/>
      <c r="AT412" s="206"/>
      <c r="AU412" s="207"/>
      <c r="AV412" s="205"/>
      <c r="AW412" s="206"/>
      <c r="AX412" s="206"/>
      <c r="AY412" s="206"/>
      <c r="AZ412" s="206"/>
      <c r="BA412" s="206"/>
      <c r="BB412" s="207"/>
    </row>
    <row r="413" spans="1:54" x14ac:dyDescent="0.3">
      <c r="A413" s="196"/>
      <c r="B413" s="196"/>
      <c r="C413" s="196"/>
      <c r="D413" s="197"/>
      <c r="E413" s="198"/>
      <c r="F413" s="199"/>
      <c r="G413" s="200"/>
      <c r="H413" s="201"/>
      <c r="I413" s="201"/>
      <c r="J413" s="202"/>
      <c r="K413" s="203"/>
      <c r="L413" s="204"/>
      <c r="M413" s="205"/>
      <c r="N413" s="206"/>
      <c r="O413" s="206"/>
      <c r="P413" s="206"/>
      <c r="Q413" s="206"/>
      <c r="R413" s="206"/>
      <c r="S413" s="207"/>
      <c r="T413" s="205"/>
      <c r="U413" s="206"/>
      <c r="V413" s="206"/>
      <c r="W413" s="206"/>
      <c r="X413" s="206"/>
      <c r="Y413" s="206"/>
      <c r="Z413" s="207"/>
      <c r="AA413" s="205"/>
      <c r="AB413" s="206"/>
      <c r="AC413" s="206"/>
      <c r="AD413" s="206"/>
      <c r="AE413" s="206"/>
      <c r="AF413" s="206"/>
      <c r="AG413" s="207"/>
      <c r="AH413" s="205"/>
      <c r="AI413" s="206"/>
      <c r="AJ413" s="206"/>
      <c r="AK413" s="206"/>
      <c r="AL413" s="206"/>
      <c r="AM413" s="206"/>
      <c r="AN413" s="207"/>
      <c r="AO413" s="205"/>
      <c r="AP413" s="206"/>
      <c r="AQ413" s="206"/>
      <c r="AR413" s="206"/>
      <c r="AS413" s="206"/>
      <c r="AT413" s="206"/>
      <c r="AU413" s="207"/>
      <c r="AV413" s="205"/>
      <c r="AW413" s="206"/>
      <c r="AX413" s="206"/>
      <c r="AY413" s="206"/>
      <c r="AZ413" s="206"/>
      <c r="BA413" s="206"/>
      <c r="BB413" s="207"/>
    </row>
    <row r="414" spans="1:54" x14ac:dyDescent="0.3">
      <c r="A414" s="196"/>
      <c r="B414" s="196"/>
      <c r="C414" s="196"/>
      <c r="D414" s="197"/>
      <c r="E414" s="198"/>
      <c r="F414" s="199"/>
      <c r="G414" s="200"/>
      <c r="H414" s="201"/>
      <c r="I414" s="201"/>
      <c r="J414" s="202"/>
      <c r="K414" s="203"/>
      <c r="L414" s="204"/>
      <c r="M414" s="205"/>
      <c r="N414" s="206"/>
      <c r="O414" s="206"/>
      <c r="P414" s="206"/>
      <c r="Q414" s="206"/>
      <c r="R414" s="206"/>
      <c r="S414" s="207"/>
      <c r="T414" s="205"/>
      <c r="U414" s="206"/>
      <c r="V414" s="206"/>
      <c r="W414" s="206"/>
      <c r="X414" s="206"/>
      <c r="Y414" s="206"/>
      <c r="Z414" s="207"/>
      <c r="AA414" s="205"/>
      <c r="AB414" s="206"/>
      <c r="AC414" s="206"/>
      <c r="AD414" s="206"/>
      <c r="AE414" s="206"/>
      <c r="AF414" s="206"/>
      <c r="AG414" s="207"/>
      <c r="AH414" s="205"/>
      <c r="AI414" s="206"/>
      <c r="AJ414" s="206"/>
      <c r="AK414" s="206"/>
      <c r="AL414" s="206"/>
      <c r="AM414" s="206"/>
      <c r="AN414" s="207"/>
      <c r="AO414" s="205"/>
      <c r="AP414" s="206"/>
      <c r="AQ414" s="206"/>
      <c r="AR414" s="206"/>
      <c r="AS414" s="206"/>
      <c r="AT414" s="206"/>
      <c r="AU414" s="207"/>
      <c r="AV414" s="205"/>
      <c r="AW414" s="206"/>
      <c r="AX414" s="206"/>
      <c r="AY414" s="206"/>
      <c r="AZ414" s="206"/>
      <c r="BA414" s="206"/>
      <c r="BB414" s="207"/>
    </row>
    <row r="415" spans="1:54" x14ac:dyDescent="0.3">
      <c r="A415" s="196"/>
      <c r="B415" s="196"/>
      <c r="C415" s="196"/>
      <c r="D415" s="197"/>
      <c r="E415" s="198"/>
      <c r="F415" s="199"/>
      <c r="G415" s="200"/>
      <c r="H415" s="201"/>
      <c r="I415" s="201"/>
      <c r="J415" s="202"/>
      <c r="K415" s="203"/>
      <c r="L415" s="204"/>
      <c r="M415" s="205"/>
      <c r="N415" s="206"/>
      <c r="O415" s="206"/>
      <c r="P415" s="206"/>
      <c r="Q415" s="206"/>
      <c r="R415" s="206"/>
      <c r="S415" s="207"/>
      <c r="T415" s="205"/>
      <c r="U415" s="206"/>
      <c r="V415" s="206"/>
      <c r="W415" s="206"/>
      <c r="X415" s="206"/>
      <c r="Y415" s="206"/>
      <c r="Z415" s="207"/>
      <c r="AA415" s="205"/>
      <c r="AB415" s="206"/>
      <c r="AC415" s="206"/>
      <c r="AD415" s="206"/>
      <c r="AE415" s="206"/>
      <c r="AF415" s="206"/>
      <c r="AG415" s="207"/>
      <c r="AH415" s="205"/>
      <c r="AI415" s="206"/>
      <c r="AJ415" s="206"/>
      <c r="AK415" s="206"/>
      <c r="AL415" s="206"/>
      <c r="AM415" s="206"/>
      <c r="AN415" s="207"/>
      <c r="AO415" s="205"/>
      <c r="AP415" s="206"/>
      <c r="AQ415" s="206"/>
      <c r="AR415" s="206"/>
      <c r="AS415" s="206"/>
      <c r="AT415" s="206"/>
      <c r="AU415" s="207"/>
      <c r="AV415" s="205"/>
      <c r="AW415" s="206"/>
      <c r="AX415" s="206"/>
      <c r="AY415" s="206"/>
      <c r="AZ415" s="206"/>
      <c r="BA415" s="206"/>
      <c r="BB415" s="207"/>
    </row>
    <row r="416" spans="1:54" x14ac:dyDescent="0.3">
      <c r="A416" s="196"/>
      <c r="B416" s="196"/>
      <c r="C416" s="196"/>
      <c r="D416" s="197"/>
      <c r="E416" s="198"/>
      <c r="F416" s="199"/>
      <c r="G416" s="200"/>
      <c r="H416" s="201"/>
      <c r="I416" s="201"/>
      <c r="J416" s="202"/>
      <c r="K416" s="203"/>
      <c r="L416" s="204"/>
      <c r="M416" s="205"/>
      <c r="N416" s="206"/>
      <c r="O416" s="206"/>
      <c r="P416" s="206"/>
      <c r="Q416" s="206"/>
      <c r="R416" s="206"/>
      <c r="S416" s="207"/>
      <c r="T416" s="205"/>
      <c r="U416" s="206"/>
      <c r="V416" s="206"/>
      <c r="W416" s="206"/>
      <c r="X416" s="206"/>
      <c r="Y416" s="206"/>
      <c r="Z416" s="207"/>
      <c r="AA416" s="205"/>
      <c r="AB416" s="206"/>
      <c r="AC416" s="206"/>
      <c r="AD416" s="206"/>
      <c r="AE416" s="206"/>
      <c r="AF416" s="206"/>
      <c r="AG416" s="207"/>
      <c r="AH416" s="205"/>
      <c r="AI416" s="206"/>
      <c r="AJ416" s="206"/>
      <c r="AK416" s="206"/>
      <c r="AL416" s="206"/>
      <c r="AM416" s="206"/>
      <c r="AN416" s="207"/>
      <c r="AO416" s="205"/>
      <c r="AP416" s="206"/>
      <c r="AQ416" s="206"/>
      <c r="AR416" s="206"/>
      <c r="AS416" s="206"/>
      <c r="AT416" s="206"/>
      <c r="AU416" s="207"/>
      <c r="AV416" s="205"/>
      <c r="AW416" s="206"/>
      <c r="AX416" s="206"/>
      <c r="AY416" s="206"/>
      <c r="AZ416" s="206"/>
      <c r="BA416" s="206"/>
      <c r="BB416" s="207"/>
    </row>
    <row r="417" spans="1:54" x14ac:dyDescent="0.3">
      <c r="A417" s="196"/>
      <c r="B417" s="196"/>
      <c r="C417" s="196"/>
      <c r="D417" s="197"/>
      <c r="E417" s="198"/>
      <c r="F417" s="199"/>
      <c r="G417" s="200"/>
      <c r="H417" s="201"/>
      <c r="I417" s="201"/>
      <c r="J417" s="202"/>
      <c r="K417" s="203"/>
      <c r="L417" s="204"/>
      <c r="M417" s="205"/>
      <c r="N417" s="206"/>
      <c r="O417" s="206"/>
      <c r="P417" s="206"/>
      <c r="Q417" s="206"/>
      <c r="R417" s="206"/>
      <c r="S417" s="207"/>
      <c r="T417" s="205"/>
      <c r="U417" s="206"/>
      <c r="V417" s="206"/>
      <c r="W417" s="206"/>
      <c r="X417" s="206"/>
      <c r="Y417" s="206"/>
      <c r="Z417" s="207"/>
      <c r="AA417" s="205"/>
      <c r="AB417" s="206"/>
      <c r="AC417" s="206"/>
      <c r="AD417" s="206"/>
      <c r="AE417" s="206"/>
      <c r="AF417" s="206"/>
      <c r="AG417" s="207"/>
      <c r="AH417" s="205"/>
      <c r="AI417" s="206"/>
      <c r="AJ417" s="206"/>
      <c r="AK417" s="206"/>
      <c r="AL417" s="206"/>
      <c r="AM417" s="206"/>
      <c r="AN417" s="207"/>
      <c r="AO417" s="205"/>
      <c r="AP417" s="206"/>
      <c r="AQ417" s="206"/>
      <c r="AR417" s="206"/>
      <c r="AS417" s="206"/>
      <c r="AT417" s="206"/>
      <c r="AU417" s="207"/>
      <c r="AV417" s="205"/>
      <c r="AW417" s="206"/>
      <c r="AX417" s="206"/>
      <c r="AY417" s="206"/>
      <c r="AZ417" s="206"/>
      <c r="BA417" s="206"/>
      <c r="BB417" s="207"/>
    </row>
    <row r="418" spans="1:54" x14ac:dyDescent="0.3">
      <c r="A418" s="196"/>
      <c r="B418" s="196"/>
      <c r="C418" s="196"/>
      <c r="D418" s="197"/>
      <c r="E418" s="198"/>
      <c r="F418" s="199"/>
      <c r="G418" s="200"/>
      <c r="H418" s="201"/>
      <c r="I418" s="201"/>
      <c r="J418" s="202"/>
      <c r="K418" s="203"/>
      <c r="L418" s="204"/>
      <c r="M418" s="205"/>
      <c r="N418" s="206"/>
      <c r="O418" s="206"/>
      <c r="P418" s="206"/>
      <c r="Q418" s="206"/>
      <c r="R418" s="206"/>
      <c r="S418" s="207"/>
      <c r="T418" s="205"/>
      <c r="U418" s="206"/>
      <c r="V418" s="206"/>
      <c r="W418" s="206"/>
      <c r="X418" s="206"/>
      <c r="Y418" s="206"/>
      <c r="Z418" s="207"/>
      <c r="AA418" s="205"/>
      <c r="AB418" s="206"/>
      <c r="AC418" s="206"/>
      <c r="AD418" s="206"/>
      <c r="AE418" s="206"/>
      <c r="AF418" s="206"/>
      <c r="AG418" s="207"/>
      <c r="AH418" s="205"/>
      <c r="AI418" s="206"/>
      <c r="AJ418" s="206"/>
      <c r="AK418" s="206"/>
      <c r="AL418" s="206"/>
      <c r="AM418" s="206"/>
      <c r="AN418" s="207"/>
      <c r="AO418" s="205"/>
      <c r="AP418" s="206"/>
      <c r="AQ418" s="206"/>
      <c r="AR418" s="206"/>
      <c r="AS418" s="206"/>
      <c r="AT418" s="206"/>
      <c r="AU418" s="207"/>
      <c r="AV418" s="205"/>
      <c r="AW418" s="206"/>
      <c r="AX418" s="206"/>
      <c r="AY418" s="206"/>
      <c r="AZ418" s="206"/>
      <c r="BA418" s="206"/>
      <c r="BB418" s="207"/>
    </row>
    <row r="419" spans="1:54" x14ac:dyDescent="0.3">
      <c r="A419" s="196"/>
      <c r="B419" s="196"/>
      <c r="C419" s="196"/>
      <c r="D419" s="197"/>
      <c r="E419" s="198"/>
      <c r="F419" s="199"/>
      <c r="G419" s="200"/>
      <c r="H419" s="201"/>
      <c r="I419" s="201"/>
      <c r="J419" s="202"/>
      <c r="K419" s="203"/>
      <c r="L419" s="204"/>
      <c r="M419" s="205"/>
      <c r="N419" s="206"/>
      <c r="O419" s="206"/>
      <c r="P419" s="206"/>
      <c r="Q419" s="206"/>
      <c r="R419" s="206"/>
      <c r="S419" s="207"/>
      <c r="T419" s="205"/>
      <c r="U419" s="206"/>
      <c r="V419" s="206"/>
      <c r="W419" s="206"/>
      <c r="X419" s="206"/>
      <c r="Y419" s="206"/>
      <c r="Z419" s="207"/>
      <c r="AA419" s="205"/>
      <c r="AB419" s="206"/>
      <c r="AC419" s="206"/>
      <c r="AD419" s="206"/>
      <c r="AE419" s="206"/>
      <c r="AF419" s="206"/>
      <c r="AG419" s="207"/>
      <c r="AH419" s="205"/>
      <c r="AI419" s="206"/>
      <c r="AJ419" s="206"/>
      <c r="AK419" s="206"/>
      <c r="AL419" s="206"/>
      <c r="AM419" s="206"/>
      <c r="AN419" s="207"/>
      <c r="AO419" s="205"/>
      <c r="AP419" s="206"/>
      <c r="AQ419" s="206"/>
      <c r="AR419" s="206"/>
      <c r="AS419" s="206"/>
      <c r="AT419" s="206"/>
      <c r="AU419" s="207"/>
      <c r="AV419" s="205"/>
      <c r="AW419" s="206"/>
      <c r="AX419" s="206"/>
      <c r="AY419" s="206"/>
      <c r="AZ419" s="206"/>
      <c r="BA419" s="206"/>
      <c r="BB419" s="207"/>
    </row>
    <row r="420" spans="1:54" x14ac:dyDescent="0.3">
      <c r="A420" s="196"/>
      <c r="B420" s="196"/>
      <c r="C420" s="196"/>
      <c r="D420" s="197"/>
      <c r="E420" s="198"/>
      <c r="F420" s="199"/>
      <c r="G420" s="200"/>
      <c r="H420" s="201"/>
      <c r="I420" s="201"/>
      <c r="J420" s="202"/>
      <c r="K420" s="203"/>
      <c r="L420" s="204"/>
      <c r="M420" s="205"/>
      <c r="N420" s="206"/>
      <c r="O420" s="206"/>
      <c r="P420" s="206"/>
      <c r="Q420" s="206"/>
      <c r="R420" s="206"/>
      <c r="S420" s="207"/>
      <c r="T420" s="205"/>
      <c r="U420" s="206"/>
      <c r="V420" s="206"/>
      <c r="W420" s="206"/>
      <c r="X420" s="206"/>
      <c r="Y420" s="206"/>
      <c r="Z420" s="207"/>
      <c r="AA420" s="205"/>
      <c r="AB420" s="206"/>
      <c r="AC420" s="206"/>
      <c r="AD420" s="206"/>
      <c r="AE420" s="206"/>
      <c r="AF420" s="206"/>
      <c r="AG420" s="207"/>
      <c r="AH420" s="205"/>
      <c r="AI420" s="206"/>
      <c r="AJ420" s="206"/>
      <c r="AK420" s="206"/>
      <c r="AL420" s="206"/>
      <c r="AM420" s="206"/>
      <c r="AN420" s="207"/>
      <c r="AO420" s="205"/>
      <c r="AP420" s="206"/>
      <c r="AQ420" s="206"/>
      <c r="AR420" s="206"/>
      <c r="AS420" s="206"/>
      <c r="AT420" s="206"/>
      <c r="AU420" s="207"/>
      <c r="AV420" s="205"/>
      <c r="AW420" s="206"/>
      <c r="AX420" s="206"/>
      <c r="AY420" s="206"/>
      <c r="AZ420" s="206"/>
      <c r="BA420" s="206"/>
      <c r="BB420" s="207"/>
    </row>
    <row r="421" spans="1:54" x14ac:dyDescent="0.3">
      <c r="A421" s="196"/>
      <c r="B421" s="196"/>
      <c r="C421" s="196"/>
      <c r="D421" s="197"/>
      <c r="E421" s="198"/>
      <c r="F421" s="199"/>
      <c r="G421" s="200"/>
      <c r="H421" s="201"/>
      <c r="I421" s="201"/>
      <c r="J421" s="202"/>
      <c r="K421" s="203"/>
      <c r="L421" s="204"/>
      <c r="M421" s="205"/>
      <c r="N421" s="206"/>
      <c r="O421" s="206"/>
      <c r="P421" s="206"/>
      <c r="Q421" s="206"/>
      <c r="R421" s="206"/>
      <c r="S421" s="207"/>
      <c r="T421" s="205"/>
      <c r="U421" s="206"/>
      <c r="V421" s="206"/>
      <c r="W421" s="206"/>
      <c r="X421" s="206"/>
      <c r="Y421" s="206"/>
      <c r="Z421" s="207"/>
      <c r="AA421" s="205"/>
      <c r="AB421" s="206"/>
      <c r="AC421" s="206"/>
      <c r="AD421" s="206"/>
      <c r="AE421" s="206"/>
      <c r="AF421" s="206"/>
      <c r="AG421" s="207"/>
      <c r="AH421" s="205"/>
      <c r="AI421" s="206"/>
      <c r="AJ421" s="206"/>
      <c r="AK421" s="206"/>
      <c r="AL421" s="206"/>
      <c r="AM421" s="206"/>
      <c r="AN421" s="207"/>
      <c r="AO421" s="205"/>
      <c r="AP421" s="206"/>
      <c r="AQ421" s="206"/>
      <c r="AR421" s="206"/>
      <c r="AS421" s="206"/>
      <c r="AT421" s="206"/>
      <c r="AU421" s="207"/>
      <c r="AV421" s="205"/>
      <c r="AW421" s="206"/>
      <c r="AX421" s="206"/>
      <c r="AY421" s="206"/>
      <c r="AZ421" s="206"/>
      <c r="BA421" s="206"/>
      <c r="BB421" s="207"/>
    </row>
    <row r="422" spans="1:54" x14ac:dyDescent="0.3">
      <c r="A422" s="196"/>
      <c r="B422" s="196"/>
      <c r="C422" s="196"/>
      <c r="D422" s="197"/>
      <c r="E422" s="198"/>
      <c r="F422" s="199"/>
      <c r="G422" s="200"/>
      <c r="H422" s="201"/>
      <c r="I422" s="201"/>
      <c r="J422" s="202"/>
      <c r="K422" s="203"/>
      <c r="L422" s="204"/>
      <c r="M422" s="205"/>
      <c r="N422" s="206"/>
      <c r="O422" s="206"/>
      <c r="P422" s="206"/>
      <c r="Q422" s="206"/>
      <c r="R422" s="206"/>
      <c r="S422" s="207"/>
      <c r="T422" s="205"/>
      <c r="U422" s="206"/>
      <c r="V422" s="206"/>
      <c r="W422" s="206"/>
      <c r="X422" s="206"/>
      <c r="Y422" s="206"/>
      <c r="Z422" s="207"/>
      <c r="AA422" s="205"/>
      <c r="AB422" s="206"/>
      <c r="AC422" s="206"/>
      <c r="AD422" s="206"/>
      <c r="AE422" s="206"/>
      <c r="AF422" s="206"/>
      <c r="AG422" s="207"/>
      <c r="AH422" s="205"/>
      <c r="AI422" s="206"/>
      <c r="AJ422" s="206"/>
      <c r="AK422" s="206"/>
      <c r="AL422" s="206"/>
      <c r="AM422" s="206"/>
      <c r="AN422" s="207"/>
      <c r="AO422" s="205"/>
      <c r="AP422" s="206"/>
      <c r="AQ422" s="206"/>
      <c r="AR422" s="206"/>
      <c r="AS422" s="206"/>
      <c r="AT422" s="206"/>
      <c r="AU422" s="207"/>
      <c r="AV422" s="205"/>
      <c r="AW422" s="206"/>
      <c r="AX422" s="206"/>
      <c r="AY422" s="206"/>
      <c r="AZ422" s="206"/>
      <c r="BA422" s="206"/>
      <c r="BB422" s="207"/>
    </row>
    <row r="423" spans="1:54" x14ac:dyDescent="0.3">
      <c r="A423" s="196"/>
      <c r="B423" s="196"/>
      <c r="C423" s="196"/>
      <c r="D423" s="197"/>
      <c r="E423" s="198"/>
      <c r="F423" s="199"/>
      <c r="G423" s="200"/>
      <c r="H423" s="201"/>
      <c r="I423" s="201"/>
      <c r="J423" s="202"/>
      <c r="K423" s="203"/>
      <c r="L423" s="204"/>
      <c r="M423" s="205"/>
      <c r="N423" s="206"/>
      <c r="O423" s="206"/>
      <c r="P423" s="206"/>
      <c r="Q423" s="206"/>
      <c r="R423" s="206"/>
      <c r="S423" s="207"/>
      <c r="T423" s="205"/>
      <c r="U423" s="206"/>
      <c r="V423" s="206"/>
      <c r="W423" s="206"/>
      <c r="X423" s="206"/>
      <c r="Y423" s="206"/>
      <c r="Z423" s="207"/>
      <c r="AA423" s="205"/>
      <c r="AB423" s="206"/>
      <c r="AC423" s="206"/>
      <c r="AD423" s="206"/>
      <c r="AE423" s="206"/>
      <c r="AF423" s="206"/>
      <c r="AG423" s="207"/>
      <c r="AH423" s="205"/>
      <c r="AI423" s="206"/>
      <c r="AJ423" s="206"/>
      <c r="AK423" s="206"/>
      <c r="AL423" s="206"/>
      <c r="AM423" s="206"/>
      <c r="AN423" s="207"/>
      <c r="AO423" s="205"/>
      <c r="AP423" s="206"/>
      <c r="AQ423" s="206"/>
      <c r="AR423" s="206"/>
      <c r="AS423" s="206"/>
      <c r="AT423" s="206"/>
      <c r="AU423" s="207"/>
      <c r="AV423" s="205"/>
      <c r="AW423" s="206"/>
      <c r="AX423" s="206"/>
      <c r="AY423" s="206"/>
      <c r="AZ423" s="206"/>
      <c r="BA423" s="206"/>
      <c r="BB423" s="207"/>
    </row>
    <row r="424" spans="1:54" x14ac:dyDescent="0.3">
      <c r="A424" s="196"/>
      <c r="B424" s="196"/>
      <c r="C424" s="196"/>
      <c r="D424" s="197"/>
      <c r="E424" s="198"/>
      <c r="F424" s="199"/>
      <c r="G424" s="200"/>
      <c r="H424" s="201"/>
      <c r="I424" s="201"/>
      <c r="J424" s="202"/>
      <c r="K424" s="203"/>
      <c r="L424" s="204"/>
      <c r="M424" s="205"/>
      <c r="N424" s="206"/>
      <c r="O424" s="206"/>
      <c r="P424" s="206"/>
      <c r="Q424" s="206"/>
      <c r="R424" s="206"/>
      <c r="S424" s="207"/>
      <c r="T424" s="205"/>
      <c r="U424" s="206"/>
      <c r="V424" s="206"/>
      <c r="W424" s="206"/>
      <c r="X424" s="206"/>
      <c r="Y424" s="206"/>
      <c r="Z424" s="207"/>
      <c r="AA424" s="205"/>
      <c r="AB424" s="206"/>
      <c r="AC424" s="206"/>
      <c r="AD424" s="206"/>
      <c r="AE424" s="206"/>
      <c r="AF424" s="206"/>
      <c r="AG424" s="207"/>
      <c r="AH424" s="205"/>
      <c r="AI424" s="206"/>
      <c r="AJ424" s="206"/>
      <c r="AK424" s="206"/>
      <c r="AL424" s="206"/>
      <c r="AM424" s="206"/>
      <c r="AN424" s="207"/>
      <c r="AO424" s="205"/>
      <c r="AP424" s="206"/>
      <c r="AQ424" s="206"/>
      <c r="AR424" s="206"/>
      <c r="AS424" s="206"/>
      <c r="AT424" s="206"/>
      <c r="AU424" s="207"/>
      <c r="AV424" s="205"/>
      <c r="AW424" s="206"/>
      <c r="AX424" s="206"/>
      <c r="AY424" s="206"/>
      <c r="AZ424" s="206"/>
      <c r="BA424" s="206"/>
      <c r="BB424" s="207"/>
    </row>
    <row r="425" spans="1:54" x14ac:dyDescent="0.3">
      <c r="A425" s="196"/>
      <c r="B425" s="196"/>
      <c r="C425" s="196"/>
      <c r="D425" s="197"/>
      <c r="E425" s="198"/>
      <c r="F425" s="199"/>
      <c r="G425" s="200"/>
      <c r="H425" s="201"/>
      <c r="I425" s="201"/>
      <c r="J425" s="202"/>
      <c r="K425" s="203"/>
      <c r="L425" s="204"/>
      <c r="M425" s="205"/>
      <c r="N425" s="206"/>
      <c r="O425" s="206"/>
      <c r="P425" s="206"/>
      <c r="Q425" s="206"/>
      <c r="R425" s="206"/>
      <c r="S425" s="207"/>
      <c r="T425" s="205"/>
      <c r="U425" s="206"/>
      <c r="V425" s="206"/>
      <c r="W425" s="206"/>
      <c r="X425" s="206"/>
      <c r="Y425" s="206"/>
      <c r="Z425" s="207"/>
      <c r="AA425" s="205"/>
      <c r="AB425" s="206"/>
      <c r="AC425" s="206"/>
      <c r="AD425" s="206"/>
      <c r="AE425" s="206"/>
      <c r="AF425" s="206"/>
      <c r="AG425" s="207"/>
      <c r="AH425" s="205"/>
      <c r="AI425" s="206"/>
      <c r="AJ425" s="206"/>
      <c r="AK425" s="206"/>
      <c r="AL425" s="206"/>
      <c r="AM425" s="206"/>
      <c r="AN425" s="207"/>
      <c r="AO425" s="205"/>
      <c r="AP425" s="206"/>
      <c r="AQ425" s="206"/>
      <c r="AR425" s="206"/>
      <c r="AS425" s="206"/>
      <c r="AT425" s="206"/>
      <c r="AU425" s="207"/>
      <c r="AV425" s="205"/>
      <c r="AW425" s="206"/>
      <c r="AX425" s="206"/>
      <c r="AY425" s="206"/>
      <c r="AZ425" s="206"/>
      <c r="BA425" s="206"/>
      <c r="BB425" s="207"/>
    </row>
    <row r="426" spans="1:54" x14ac:dyDescent="0.3">
      <c r="A426" s="196"/>
      <c r="B426" s="196"/>
      <c r="C426" s="196"/>
      <c r="D426" s="197"/>
      <c r="E426" s="198"/>
      <c r="F426" s="199"/>
      <c r="G426" s="200"/>
      <c r="H426" s="201"/>
      <c r="I426" s="201"/>
      <c r="J426" s="202"/>
      <c r="K426" s="203"/>
      <c r="L426" s="204"/>
      <c r="M426" s="205"/>
      <c r="N426" s="206"/>
      <c r="O426" s="206"/>
      <c r="P426" s="206"/>
      <c r="Q426" s="206"/>
      <c r="R426" s="206"/>
      <c r="S426" s="207"/>
      <c r="T426" s="205"/>
      <c r="U426" s="206"/>
      <c r="V426" s="206"/>
      <c r="W426" s="206"/>
      <c r="X426" s="206"/>
      <c r="Y426" s="206"/>
      <c r="Z426" s="207"/>
      <c r="AA426" s="205"/>
      <c r="AB426" s="206"/>
      <c r="AC426" s="206"/>
      <c r="AD426" s="206"/>
      <c r="AE426" s="206"/>
      <c r="AF426" s="206"/>
      <c r="AG426" s="207"/>
      <c r="AH426" s="205"/>
      <c r="AI426" s="206"/>
      <c r="AJ426" s="206"/>
      <c r="AK426" s="206"/>
      <c r="AL426" s="206"/>
      <c r="AM426" s="206"/>
      <c r="AN426" s="207"/>
      <c r="AO426" s="205"/>
      <c r="AP426" s="206"/>
      <c r="AQ426" s="206"/>
      <c r="AR426" s="206"/>
      <c r="AS426" s="206"/>
      <c r="AT426" s="206"/>
      <c r="AU426" s="207"/>
      <c r="AV426" s="205"/>
      <c r="AW426" s="206"/>
      <c r="AX426" s="206"/>
      <c r="AY426" s="206"/>
      <c r="AZ426" s="206"/>
      <c r="BA426" s="206"/>
      <c r="BB426" s="207"/>
    </row>
    <row r="427" spans="1:54" x14ac:dyDescent="0.3">
      <c r="A427" s="196"/>
      <c r="B427" s="196"/>
      <c r="C427" s="196"/>
      <c r="D427" s="197"/>
      <c r="E427" s="198"/>
      <c r="F427" s="199"/>
      <c r="G427" s="200"/>
      <c r="H427" s="201"/>
      <c r="I427" s="201"/>
      <c r="J427" s="202"/>
      <c r="K427" s="203"/>
      <c r="L427" s="204"/>
      <c r="M427" s="205"/>
      <c r="N427" s="206"/>
      <c r="O427" s="206"/>
      <c r="P427" s="206"/>
      <c r="Q427" s="206"/>
      <c r="R427" s="206"/>
      <c r="S427" s="207"/>
      <c r="T427" s="205"/>
      <c r="U427" s="206"/>
      <c r="V427" s="206"/>
      <c r="W427" s="206"/>
      <c r="X427" s="206"/>
      <c r="Y427" s="206"/>
      <c r="Z427" s="207"/>
      <c r="AA427" s="205"/>
      <c r="AB427" s="206"/>
      <c r="AC427" s="206"/>
      <c r="AD427" s="206"/>
      <c r="AE427" s="206"/>
      <c r="AF427" s="206"/>
      <c r="AG427" s="207"/>
      <c r="AH427" s="205"/>
      <c r="AI427" s="206"/>
      <c r="AJ427" s="206"/>
      <c r="AK427" s="206"/>
      <c r="AL427" s="206"/>
      <c r="AM427" s="206"/>
      <c r="AN427" s="207"/>
      <c r="AO427" s="205"/>
      <c r="AP427" s="206"/>
      <c r="AQ427" s="206"/>
      <c r="AR427" s="206"/>
      <c r="AS427" s="206"/>
      <c r="AT427" s="206"/>
      <c r="AU427" s="207"/>
      <c r="AV427" s="205"/>
      <c r="AW427" s="206"/>
      <c r="AX427" s="206"/>
      <c r="AY427" s="206"/>
      <c r="AZ427" s="206"/>
      <c r="BA427" s="206"/>
      <c r="BB427" s="207"/>
    </row>
    <row r="428" spans="1:54" x14ac:dyDescent="0.3">
      <c r="A428" s="196"/>
      <c r="B428" s="196"/>
      <c r="C428" s="196"/>
      <c r="D428" s="197"/>
      <c r="E428" s="198"/>
      <c r="F428" s="199"/>
      <c r="G428" s="200"/>
      <c r="H428" s="201"/>
      <c r="I428" s="201"/>
      <c r="J428" s="202"/>
      <c r="K428" s="203"/>
      <c r="L428" s="204"/>
      <c r="M428" s="205"/>
      <c r="N428" s="206"/>
      <c r="O428" s="206"/>
      <c r="P428" s="206"/>
      <c r="Q428" s="206"/>
      <c r="R428" s="206"/>
      <c r="S428" s="207"/>
      <c r="T428" s="205"/>
      <c r="U428" s="206"/>
      <c r="V428" s="206"/>
      <c r="W428" s="206"/>
      <c r="X428" s="206"/>
      <c r="Y428" s="206"/>
      <c r="Z428" s="207"/>
      <c r="AA428" s="205"/>
      <c r="AB428" s="206"/>
      <c r="AC428" s="206"/>
      <c r="AD428" s="206"/>
      <c r="AE428" s="206"/>
      <c r="AF428" s="206"/>
      <c r="AG428" s="207"/>
      <c r="AH428" s="205"/>
      <c r="AI428" s="206"/>
      <c r="AJ428" s="206"/>
      <c r="AK428" s="206"/>
      <c r="AL428" s="206"/>
      <c r="AM428" s="206"/>
      <c r="AN428" s="207"/>
      <c r="AO428" s="205"/>
      <c r="AP428" s="206"/>
      <c r="AQ428" s="206"/>
      <c r="AR428" s="206"/>
      <c r="AS428" s="206"/>
      <c r="AT428" s="206"/>
      <c r="AU428" s="207"/>
      <c r="AV428" s="205"/>
      <c r="AW428" s="206"/>
      <c r="AX428" s="206"/>
      <c r="AY428" s="206"/>
      <c r="AZ428" s="206"/>
      <c r="BA428" s="206"/>
      <c r="BB428" s="207"/>
    </row>
    <row r="429" spans="1:54" x14ac:dyDescent="0.3">
      <c r="A429" s="196"/>
      <c r="B429" s="196"/>
      <c r="C429" s="196"/>
      <c r="D429" s="197"/>
      <c r="E429" s="198"/>
      <c r="F429" s="199"/>
      <c r="G429" s="200"/>
      <c r="H429" s="201"/>
      <c r="I429" s="201"/>
      <c r="J429" s="202"/>
      <c r="K429" s="203"/>
      <c r="L429" s="204"/>
      <c r="M429" s="205"/>
      <c r="N429" s="206"/>
      <c r="O429" s="206"/>
      <c r="P429" s="206"/>
      <c r="Q429" s="206"/>
      <c r="R429" s="206"/>
      <c r="S429" s="207"/>
      <c r="T429" s="205"/>
      <c r="U429" s="206"/>
      <c r="V429" s="206"/>
      <c r="W429" s="206"/>
      <c r="X429" s="206"/>
      <c r="Y429" s="206"/>
      <c r="Z429" s="207"/>
      <c r="AA429" s="205"/>
      <c r="AB429" s="206"/>
      <c r="AC429" s="206"/>
      <c r="AD429" s="206"/>
      <c r="AE429" s="206"/>
      <c r="AF429" s="206"/>
      <c r="AG429" s="207"/>
      <c r="AH429" s="205"/>
      <c r="AI429" s="206"/>
      <c r="AJ429" s="206"/>
      <c r="AK429" s="206"/>
      <c r="AL429" s="206"/>
      <c r="AM429" s="206"/>
      <c r="AN429" s="207"/>
      <c r="AO429" s="205"/>
      <c r="AP429" s="206"/>
      <c r="AQ429" s="206"/>
      <c r="AR429" s="206"/>
      <c r="AS429" s="206"/>
      <c r="AT429" s="206"/>
      <c r="AU429" s="207"/>
      <c r="AV429" s="205"/>
      <c r="AW429" s="206"/>
      <c r="AX429" s="206"/>
      <c r="AY429" s="206"/>
      <c r="AZ429" s="206"/>
      <c r="BA429" s="206"/>
      <c r="BB429" s="207"/>
    </row>
    <row r="430" spans="1:54" x14ac:dyDescent="0.3">
      <c r="A430" s="196"/>
      <c r="B430" s="196"/>
      <c r="C430" s="196"/>
      <c r="D430" s="197"/>
      <c r="E430" s="198"/>
      <c r="F430" s="199"/>
      <c r="G430" s="200"/>
      <c r="H430" s="201"/>
      <c r="I430" s="201"/>
      <c r="J430" s="202"/>
      <c r="K430" s="203"/>
      <c r="L430" s="204"/>
      <c r="M430" s="205"/>
      <c r="N430" s="206"/>
      <c r="O430" s="206"/>
      <c r="P430" s="206"/>
      <c r="Q430" s="206"/>
      <c r="R430" s="206"/>
      <c r="S430" s="207"/>
      <c r="T430" s="205"/>
      <c r="U430" s="206"/>
      <c r="V430" s="206"/>
      <c r="W430" s="206"/>
      <c r="X430" s="206"/>
      <c r="Y430" s="206"/>
      <c r="Z430" s="207"/>
      <c r="AA430" s="205"/>
      <c r="AB430" s="206"/>
      <c r="AC430" s="206"/>
      <c r="AD430" s="206"/>
      <c r="AE430" s="206"/>
      <c r="AF430" s="206"/>
      <c r="AG430" s="207"/>
      <c r="AH430" s="205"/>
      <c r="AI430" s="206"/>
      <c r="AJ430" s="206"/>
      <c r="AK430" s="206"/>
      <c r="AL430" s="206"/>
      <c r="AM430" s="206"/>
      <c r="AN430" s="207"/>
      <c r="AO430" s="205"/>
      <c r="AP430" s="206"/>
      <c r="AQ430" s="206"/>
      <c r="AR430" s="206"/>
      <c r="AS430" s="206"/>
      <c r="AT430" s="206"/>
      <c r="AU430" s="207"/>
      <c r="AV430" s="205"/>
      <c r="AW430" s="206"/>
      <c r="AX430" s="206"/>
      <c r="AY430" s="206"/>
      <c r="AZ430" s="206"/>
      <c r="BA430" s="206"/>
      <c r="BB430" s="207"/>
    </row>
    <row r="431" spans="1:54" x14ac:dyDescent="0.3">
      <c r="A431" s="196"/>
      <c r="B431" s="196"/>
      <c r="C431" s="196"/>
      <c r="D431" s="197"/>
      <c r="E431" s="198"/>
      <c r="F431" s="199"/>
      <c r="G431" s="200"/>
      <c r="H431" s="201"/>
      <c r="I431" s="201"/>
      <c r="J431" s="202"/>
      <c r="K431" s="203"/>
      <c r="L431" s="204"/>
      <c r="M431" s="205"/>
      <c r="N431" s="206"/>
      <c r="O431" s="206"/>
      <c r="P431" s="206"/>
      <c r="Q431" s="206"/>
      <c r="R431" s="206"/>
      <c r="S431" s="207"/>
      <c r="T431" s="205"/>
      <c r="U431" s="206"/>
      <c r="V431" s="206"/>
      <c r="W431" s="206"/>
      <c r="X431" s="206"/>
      <c r="Y431" s="206"/>
      <c r="Z431" s="207"/>
      <c r="AA431" s="205"/>
      <c r="AB431" s="206"/>
      <c r="AC431" s="206"/>
      <c r="AD431" s="206"/>
      <c r="AE431" s="206"/>
      <c r="AF431" s="206"/>
      <c r="AG431" s="207"/>
      <c r="AH431" s="205"/>
      <c r="AI431" s="206"/>
      <c r="AJ431" s="206"/>
      <c r="AK431" s="206"/>
      <c r="AL431" s="206"/>
      <c r="AM431" s="206"/>
      <c r="AN431" s="207"/>
      <c r="AO431" s="205"/>
      <c r="AP431" s="206"/>
      <c r="AQ431" s="206"/>
      <c r="AR431" s="206"/>
      <c r="AS431" s="206"/>
      <c r="AT431" s="206"/>
      <c r="AU431" s="207"/>
      <c r="AV431" s="205"/>
      <c r="AW431" s="206"/>
      <c r="AX431" s="206"/>
      <c r="AY431" s="206"/>
      <c r="AZ431" s="206"/>
      <c r="BA431" s="206"/>
      <c r="BB431" s="207"/>
    </row>
    <row r="432" spans="1:54" x14ac:dyDescent="0.3">
      <c r="A432" s="196"/>
      <c r="B432" s="196"/>
      <c r="C432" s="196"/>
      <c r="D432" s="197"/>
      <c r="E432" s="198"/>
      <c r="F432" s="199"/>
      <c r="G432" s="200"/>
      <c r="H432" s="201"/>
      <c r="I432" s="201"/>
      <c r="J432" s="202"/>
      <c r="K432" s="203"/>
      <c r="L432" s="204"/>
      <c r="M432" s="205"/>
      <c r="N432" s="206"/>
      <c r="O432" s="206"/>
      <c r="P432" s="206"/>
      <c r="Q432" s="206"/>
      <c r="R432" s="206"/>
      <c r="S432" s="207"/>
      <c r="T432" s="205"/>
      <c r="U432" s="206"/>
      <c r="V432" s="206"/>
      <c r="W432" s="206"/>
      <c r="X432" s="206"/>
      <c r="Y432" s="206"/>
      <c r="Z432" s="207"/>
      <c r="AA432" s="205"/>
      <c r="AB432" s="206"/>
      <c r="AC432" s="206"/>
      <c r="AD432" s="206"/>
      <c r="AE432" s="206"/>
      <c r="AF432" s="206"/>
      <c r="AG432" s="207"/>
      <c r="AH432" s="205"/>
      <c r="AI432" s="206"/>
      <c r="AJ432" s="206"/>
      <c r="AK432" s="206"/>
      <c r="AL432" s="206"/>
      <c r="AM432" s="206"/>
      <c r="AN432" s="207"/>
      <c r="AO432" s="205"/>
      <c r="AP432" s="206"/>
      <c r="AQ432" s="206"/>
      <c r="AR432" s="206"/>
      <c r="AS432" s="206"/>
      <c r="AT432" s="206"/>
      <c r="AU432" s="207"/>
      <c r="AV432" s="205"/>
      <c r="AW432" s="206"/>
      <c r="AX432" s="206"/>
      <c r="AY432" s="206"/>
      <c r="AZ432" s="206"/>
      <c r="BA432" s="206"/>
      <c r="BB432" s="207"/>
    </row>
    <row r="433" spans="1:54" x14ac:dyDescent="0.3">
      <c r="A433" s="196"/>
      <c r="B433" s="196"/>
      <c r="C433" s="196"/>
      <c r="D433" s="197"/>
      <c r="E433" s="198"/>
      <c r="F433" s="199"/>
      <c r="G433" s="200"/>
      <c r="H433" s="201"/>
      <c r="I433" s="201"/>
      <c r="J433" s="202"/>
      <c r="K433" s="203"/>
      <c r="L433" s="204"/>
      <c r="M433" s="205"/>
      <c r="N433" s="206"/>
      <c r="O433" s="206"/>
      <c r="P433" s="206"/>
      <c r="Q433" s="206"/>
      <c r="R433" s="206"/>
      <c r="S433" s="207"/>
      <c r="T433" s="205"/>
      <c r="U433" s="206"/>
      <c r="V433" s="206"/>
      <c r="W433" s="206"/>
      <c r="X433" s="206"/>
      <c r="Y433" s="206"/>
      <c r="Z433" s="207"/>
      <c r="AA433" s="205"/>
      <c r="AB433" s="206"/>
      <c r="AC433" s="206"/>
      <c r="AD433" s="206"/>
      <c r="AE433" s="206"/>
      <c r="AF433" s="206"/>
      <c r="AG433" s="207"/>
      <c r="AH433" s="205"/>
      <c r="AI433" s="206"/>
      <c r="AJ433" s="206"/>
      <c r="AK433" s="206"/>
      <c r="AL433" s="206"/>
      <c r="AM433" s="206"/>
      <c r="AN433" s="207"/>
      <c r="AO433" s="205"/>
      <c r="AP433" s="206"/>
      <c r="AQ433" s="206"/>
      <c r="AR433" s="206"/>
      <c r="AS433" s="206"/>
      <c r="AT433" s="206"/>
      <c r="AU433" s="207"/>
      <c r="AV433" s="205"/>
      <c r="AW433" s="206"/>
      <c r="AX433" s="206"/>
      <c r="AY433" s="206"/>
      <c r="AZ433" s="206"/>
      <c r="BA433" s="206"/>
      <c r="BB433" s="207"/>
    </row>
    <row r="434" spans="1:54" x14ac:dyDescent="0.3">
      <c r="A434" s="196"/>
      <c r="B434" s="196"/>
      <c r="C434" s="196"/>
      <c r="D434" s="197"/>
      <c r="E434" s="198"/>
      <c r="F434" s="199"/>
      <c r="G434" s="200"/>
      <c r="H434" s="201"/>
      <c r="I434" s="201"/>
      <c r="J434" s="202"/>
      <c r="K434" s="203"/>
      <c r="L434" s="204"/>
      <c r="M434" s="205"/>
      <c r="N434" s="206"/>
      <c r="O434" s="206"/>
      <c r="P434" s="206"/>
      <c r="Q434" s="206"/>
      <c r="R434" s="206"/>
      <c r="S434" s="207"/>
      <c r="T434" s="205"/>
      <c r="U434" s="206"/>
      <c r="V434" s="206"/>
      <c r="W434" s="206"/>
      <c r="X434" s="206"/>
      <c r="Y434" s="206"/>
      <c r="Z434" s="207"/>
      <c r="AA434" s="205"/>
      <c r="AB434" s="206"/>
      <c r="AC434" s="206"/>
      <c r="AD434" s="206"/>
      <c r="AE434" s="206"/>
      <c r="AF434" s="206"/>
      <c r="AG434" s="207"/>
      <c r="AH434" s="205"/>
      <c r="AI434" s="206"/>
      <c r="AJ434" s="206"/>
      <c r="AK434" s="206"/>
      <c r="AL434" s="206"/>
      <c r="AM434" s="206"/>
      <c r="AN434" s="207"/>
      <c r="AO434" s="205"/>
      <c r="AP434" s="206"/>
      <c r="AQ434" s="206"/>
      <c r="AR434" s="206"/>
      <c r="AS434" s="206"/>
      <c r="AT434" s="206"/>
      <c r="AU434" s="207"/>
      <c r="AV434" s="205"/>
      <c r="AW434" s="206"/>
      <c r="AX434" s="206"/>
      <c r="AY434" s="206"/>
      <c r="AZ434" s="206"/>
      <c r="BA434" s="206"/>
      <c r="BB434" s="207"/>
    </row>
    <row r="435" spans="1:54" x14ac:dyDescent="0.3">
      <c r="A435" s="196"/>
      <c r="B435" s="196"/>
      <c r="C435" s="196"/>
      <c r="D435" s="197"/>
      <c r="E435" s="198"/>
      <c r="F435" s="199"/>
      <c r="G435" s="200"/>
      <c r="H435" s="201"/>
      <c r="I435" s="201"/>
      <c r="J435" s="202"/>
      <c r="K435" s="203"/>
      <c r="L435" s="204"/>
      <c r="M435" s="205"/>
      <c r="N435" s="206"/>
      <c r="O435" s="206"/>
      <c r="P435" s="206"/>
      <c r="Q435" s="206"/>
      <c r="R435" s="206"/>
      <c r="S435" s="207"/>
      <c r="T435" s="205"/>
      <c r="U435" s="206"/>
      <c r="V435" s="206"/>
      <c r="W435" s="206"/>
      <c r="X435" s="206"/>
      <c r="Y435" s="206"/>
      <c r="Z435" s="207"/>
      <c r="AA435" s="205"/>
      <c r="AB435" s="206"/>
      <c r="AC435" s="206"/>
      <c r="AD435" s="206"/>
      <c r="AE435" s="206"/>
      <c r="AF435" s="206"/>
      <c r="AG435" s="207"/>
      <c r="AH435" s="205"/>
      <c r="AI435" s="206"/>
      <c r="AJ435" s="206"/>
      <c r="AK435" s="206"/>
      <c r="AL435" s="206"/>
      <c r="AM435" s="206"/>
      <c r="AN435" s="207"/>
      <c r="AO435" s="205"/>
      <c r="AP435" s="206"/>
      <c r="AQ435" s="206"/>
      <c r="AR435" s="206"/>
      <c r="AS435" s="206"/>
      <c r="AT435" s="206"/>
      <c r="AU435" s="207"/>
      <c r="AV435" s="205"/>
      <c r="AW435" s="206"/>
      <c r="AX435" s="206"/>
      <c r="AY435" s="206"/>
      <c r="AZ435" s="206"/>
      <c r="BA435" s="206"/>
      <c r="BB435" s="207"/>
    </row>
    <row r="436" spans="1:54" x14ac:dyDescent="0.3">
      <c r="A436" s="196"/>
      <c r="B436" s="196"/>
      <c r="C436" s="196"/>
      <c r="D436" s="197"/>
      <c r="E436" s="198"/>
      <c r="F436" s="199"/>
      <c r="G436" s="200"/>
      <c r="H436" s="201"/>
      <c r="I436" s="201"/>
      <c r="J436" s="202"/>
      <c r="K436" s="203"/>
      <c r="L436" s="204"/>
      <c r="M436" s="205"/>
      <c r="N436" s="206"/>
      <c r="O436" s="206"/>
      <c r="P436" s="206"/>
      <c r="Q436" s="206"/>
      <c r="R436" s="206"/>
      <c r="S436" s="207"/>
      <c r="T436" s="205"/>
      <c r="U436" s="206"/>
      <c r="V436" s="206"/>
      <c r="W436" s="206"/>
      <c r="X436" s="206"/>
      <c r="Y436" s="206"/>
      <c r="Z436" s="207"/>
      <c r="AA436" s="205"/>
      <c r="AB436" s="206"/>
      <c r="AC436" s="206"/>
      <c r="AD436" s="206"/>
      <c r="AE436" s="206"/>
      <c r="AF436" s="206"/>
      <c r="AG436" s="207"/>
      <c r="AH436" s="205"/>
      <c r="AI436" s="206"/>
      <c r="AJ436" s="206"/>
      <c r="AK436" s="206"/>
      <c r="AL436" s="206"/>
      <c r="AM436" s="206"/>
      <c r="AN436" s="207"/>
      <c r="AO436" s="205"/>
      <c r="AP436" s="206"/>
      <c r="AQ436" s="206"/>
      <c r="AR436" s="206"/>
      <c r="AS436" s="206"/>
      <c r="AT436" s="206"/>
      <c r="AU436" s="207"/>
      <c r="AV436" s="205"/>
      <c r="AW436" s="206"/>
      <c r="AX436" s="206"/>
      <c r="AY436" s="206"/>
      <c r="AZ436" s="206"/>
      <c r="BA436" s="206"/>
      <c r="BB436" s="207"/>
    </row>
    <row r="437" spans="1:54" x14ac:dyDescent="0.3">
      <c r="A437" s="196"/>
      <c r="B437" s="196"/>
      <c r="C437" s="196"/>
      <c r="D437" s="197"/>
      <c r="E437" s="198"/>
      <c r="F437" s="199"/>
      <c r="G437" s="200"/>
      <c r="H437" s="201"/>
      <c r="I437" s="201"/>
      <c r="J437" s="202"/>
      <c r="K437" s="203"/>
      <c r="L437" s="204"/>
      <c r="M437" s="205"/>
      <c r="N437" s="206"/>
      <c r="O437" s="206"/>
      <c r="P437" s="206"/>
      <c r="Q437" s="206"/>
      <c r="R437" s="206"/>
      <c r="S437" s="207"/>
      <c r="T437" s="205"/>
      <c r="U437" s="206"/>
      <c r="V437" s="206"/>
      <c r="W437" s="206"/>
      <c r="X437" s="206"/>
      <c r="Y437" s="206"/>
      <c r="Z437" s="207"/>
      <c r="AA437" s="205"/>
      <c r="AB437" s="206"/>
      <c r="AC437" s="206"/>
      <c r="AD437" s="206"/>
      <c r="AE437" s="206"/>
      <c r="AF437" s="206"/>
      <c r="AG437" s="207"/>
      <c r="AH437" s="205"/>
      <c r="AI437" s="206"/>
      <c r="AJ437" s="206"/>
      <c r="AK437" s="206"/>
      <c r="AL437" s="206"/>
      <c r="AM437" s="206"/>
      <c r="AN437" s="207"/>
      <c r="AO437" s="205"/>
      <c r="AP437" s="206"/>
      <c r="AQ437" s="206"/>
      <c r="AR437" s="206"/>
      <c r="AS437" s="206"/>
      <c r="AT437" s="206"/>
      <c r="AU437" s="207"/>
      <c r="AV437" s="205"/>
      <c r="AW437" s="206"/>
      <c r="AX437" s="206"/>
      <c r="AY437" s="206"/>
      <c r="AZ437" s="206"/>
      <c r="BA437" s="206"/>
      <c r="BB437" s="207"/>
    </row>
    <row r="438" spans="1:54" x14ac:dyDescent="0.3">
      <c r="A438" s="196"/>
      <c r="B438" s="196"/>
      <c r="C438" s="196"/>
      <c r="D438" s="197"/>
      <c r="E438" s="198"/>
      <c r="F438" s="199"/>
      <c r="G438" s="200"/>
      <c r="H438" s="201"/>
      <c r="I438" s="201"/>
      <c r="J438" s="202"/>
      <c r="K438" s="203"/>
      <c r="L438" s="204"/>
      <c r="M438" s="205"/>
      <c r="N438" s="206"/>
      <c r="O438" s="206"/>
      <c r="P438" s="206"/>
      <c r="Q438" s="206"/>
      <c r="R438" s="206"/>
      <c r="S438" s="207"/>
      <c r="T438" s="205"/>
      <c r="U438" s="206"/>
      <c r="V438" s="206"/>
      <c r="W438" s="206"/>
      <c r="X438" s="206"/>
      <c r="Y438" s="206"/>
      <c r="Z438" s="207"/>
      <c r="AA438" s="205"/>
      <c r="AB438" s="206"/>
      <c r="AC438" s="206"/>
      <c r="AD438" s="206"/>
      <c r="AE438" s="206"/>
      <c r="AF438" s="206"/>
      <c r="AG438" s="207"/>
      <c r="AH438" s="205"/>
      <c r="AI438" s="206"/>
      <c r="AJ438" s="206"/>
      <c r="AK438" s="206"/>
      <c r="AL438" s="206"/>
      <c r="AM438" s="206"/>
      <c r="AN438" s="207"/>
      <c r="AO438" s="205"/>
      <c r="AP438" s="206"/>
      <c r="AQ438" s="206"/>
      <c r="AR438" s="206"/>
      <c r="AS438" s="206"/>
      <c r="AT438" s="206"/>
      <c r="AU438" s="207"/>
      <c r="AV438" s="205"/>
      <c r="AW438" s="206"/>
      <c r="AX438" s="206"/>
      <c r="AY438" s="206"/>
      <c r="AZ438" s="206"/>
      <c r="BA438" s="206"/>
      <c r="BB438" s="207"/>
    </row>
    <row r="439" spans="1:54" x14ac:dyDescent="0.3">
      <c r="A439" s="196"/>
      <c r="B439" s="196"/>
      <c r="C439" s="196"/>
      <c r="D439" s="197"/>
      <c r="E439" s="198"/>
      <c r="F439" s="199"/>
      <c r="G439" s="200"/>
      <c r="H439" s="201"/>
      <c r="I439" s="201"/>
      <c r="J439" s="202"/>
      <c r="K439" s="203"/>
      <c r="L439" s="204"/>
      <c r="M439" s="205"/>
      <c r="N439" s="206"/>
      <c r="O439" s="206"/>
      <c r="P439" s="206"/>
      <c r="Q439" s="206"/>
      <c r="R439" s="206"/>
      <c r="S439" s="207"/>
      <c r="T439" s="205"/>
      <c r="U439" s="206"/>
      <c r="V439" s="206"/>
      <c r="W439" s="206"/>
      <c r="X439" s="206"/>
      <c r="Y439" s="206"/>
      <c r="Z439" s="207"/>
      <c r="AA439" s="205"/>
      <c r="AB439" s="206"/>
      <c r="AC439" s="206"/>
      <c r="AD439" s="206"/>
      <c r="AE439" s="206"/>
      <c r="AF439" s="206"/>
      <c r="AG439" s="207"/>
      <c r="AH439" s="205"/>
      <c r="AI439" s="206"/>
      <c r="AJ439" s="206"/>
      <c r="AK439" s="206"/>
      <c r="AL439" s="206"/>
      <c r="AM439" s="206"/>
      <c r="AN439" s="207"/>
      <c r="AO439" s="205"/>
      <c r="AP439" s="206"/>
      <c r="AQ439" s="206"/>
      <c r="AR439" s="206"/>
      <c r="AS439" s="206"/>
      <c r="AT439" s="206"/>
      <c r="AU439" s="207"/>
      <c r="AV439" s="205"/>
      <c r="AW439" s="206"/>
      <c r="AX439" s="206"/>
      <c r="AY439" s="206"/>
      <c r="AZ439" s="206"/>
      <c r="BA439" s="206"/>
      <c r="BB439" s="207"/>
    </row>
    <row r="440" spans="1:54" x14ac:dyDescent="0.3">
      <c r="A440" s="196"/>
      <c r="B440" s="196"/>
      <c r="C440" s="196"/>
      <c r="D440" s="197"/>
      <c r="E440" s="198"/>
      <c r="F440" s="199"/>
      <c r="G440" s="200"/>
      <c r="H440" s="201"/>
      <c r="I440" s="201"/>
      <c r="J440" s="202"/>
      <c r="K440" s="203"/>
      <c r="L440" s="204"/>
      <c r="M440" s="205"/>
      <c r="N440" s="206"/>
      <c r="O440" s="206"/>
      <c r="P440" s="206"/>
      <c r="Q440" s="206"/>
      <c r="R440" s="206"/>
      <c r="S440" s="207"/>
      <c r="T440" s="205"/>
      <c r="U440" s="206"/>
      <c r="V440" s="206"/>
      <c r="W440" s="206"/>
      <c r="X440" s="206"/>
      <c r="Y440" s="206"/>
      <c r="Z440" s="207"/>
      <c r="AA440" s="205"/>
      <c r="AB440" s="206"/>
      <c r="AC440" s="206"/>
      <c r="AD440" s="206"/>
      <c r="AE440" s="206"/>
      <c r="AF440" s="206"/>
      <c r="AG440" s="207"/>
      <c r="AH440" s="205"/>
      <c r="AI440" s="206"/>
      <c r="AJ440" s="206"/>
      <c r="AK440" s="206"/>
      <c r="AL440" s="206"/>
      <c r="AM440" s="206"/>
      <c r="AN440" s="207"/>
      <c r="AO440" s="205"/>
      <c r="AP440" s="206"/>
      <c r="AQ440" s="206"/>
      <c r="AR440" s="206"/>
      <c r="AS440" s="206"/>
      <c r="AT440" s="206"/>
      <c r="AU440" s="207"/>
      <c r="AV440" s="205"/>
      <c r="AW440" s="206"/>
      <c r="AX440" s="206"/>
      <c r="AY440" s="206"/>
      <c r="AZ440" s="206"/>
      <c r="BA440" s="206"/>
      <c r="BB440" s="207"/>
    </row>
    <row r="441" spans="1:54" x14ac:dyDescent="0.3">
      <c r="A441" s="196"/>
      <c r="B441" s="196"/>
      <c r="C441" s="196"/>
      <c r="D441" s="197"/>
      <c r="E441" s="198"/>
      <c r="F441" s="199"/>
      <c r="G441" s="200"/>
      <c r="H441" s="201"/>
      <c r="I441" s="201"/>
      <c r="J441" s="202"/>
      <c r="K441" s="203"/>
      <c r="L441" s="204"/>
      <c r="M441" s="205"/>
      <c r="N441" s="206"/>
      <c r="O441" s="206"/>
      <c r="P441" s="206"/>
      <c r="Q441" s="206"/>
      <c r="R441" s="206"/>
      <c r="S441" s="207"/>
      <c r="T441" s="205"/>
      <c r="U441" s="206"/>
      <c r="V441" s="206"/>
      <c r="W441" s="206"/>
      <c r="X441" s="206"/>
      <c r="Y441" s="206"/>
      <c r="Z441" s="207"/>
      <c r="AA441" s="205"/>
      <c r="AB441" s="206"/>
      <c r="AC441" s="206"/>
      <c r="AD441" s="206"/>
      <c r="AE441" s="206"/>
      <c r="AF441" s="206"/>
      <c r="AG441" s="207"/>
      <c r="AH441" s="205"/>
      <c r="AI441" s="206"/>
      <c r="AJ441" s="206"/>
      <c r="AK441" s="206"/>
      <c r="AL441" s="206"/>
      <c r="AM441" s="206"/>
      <c r="AN441" s="207"/>
      <c r="AO441" s="205"/>
      <c r="AP441" s="206"/>
      <c r="AQ441" s="206"/>
      <c r="AR441" s="206"/>
      <c r="AS441" s="206"/>
      <c r="AT441" s="206"/>
      <c r="AU441" s="207"/>
      <c r="AV441" s="205"/>
      <c r="AW441" s="206"/>
      <c r="AX441" s="206"/>
      <c r="AY441" s="206"/>
      <c r="AZ441" s="206"/>
      <c r="BA441" s="206"/>
      <c r="BB441" s="207"/>
    </row>
    <row r="442" spans="1:54" x14ac:dyDescent="0.3">
      <c r="A442" s="196"/>
      <c r="B442" s="196"/>
      <c r="C442" s="196"/>
      <c r="D442" s="197"/>
      <c r="E442" s="198"/>
      <c r="F442" s="199"/>
      <c r="G442" s="200"/>
      <c r="H442" s="201"/>
      <c r="I442" s="201"/>
      <c r="J442" s="202"/>
      <c r="K442" s="203"/>
      <c r="L442" s="204"/>
      <c r="M442" s="205"/>
      <c r="N442" s="206"/>
      <c r="O442" s="206"/>
      <c r="P442" s="206"/>
      <c r="Q442" s="206"/>
      <c r="R442" s="206"/>
      <c r="S442" s="207"/>
      <c r="T442" s="205"/>
      <c r="U442" s="206"/>
      <c r="V442" s="206"/>
      <c r="W442" s="206"/>
      <c r="X442" s="206"/>
      <c r="Y442" s="206"/>
      <c r="Z442" s="207"/>
      <c r="AA442" s="205"/>
      <c r="AB442" s="206"/>
      <c r="AC442" s="206"/>
      <c r="AD442" s="206"/>
      <c r="AE442" s="206"/>
      <c r="AF442" s="206"/>
      <c r="AG442" s="207"/>
      <c r="AH442" s="205"/>
      <c r="AI442" s="206"/>
      <c r="AJ442" s="206"/>
      <c r="AK442" s="206"/>
      <c r="AL442" s="206"/>
      <c r="AM442" s="206"/>
      <c r="AN442" s="207"/>
      <c r="AO442" s="205"/>
      <c r="AP442" s="206"/>
      <c r="AQ442" s="206"/>
      <c r="AR442" s="206"/>
      <c r="AS442" s="206"/>
      <c r="AT442" s="206"/>
      <c r="AU442" s="207"/>
      <c r="AV442" s="205"/>
      <c r="AW442" s="206"/>
      <c r="AX442" s="206"/>
      <c r="AY442" s="206"/>
      <c r="AZ442" s="206"/>
      <c r="BA442" s="206"/>
      <c r="BB442" s="207"/>
    </row>
    <row r="443" spans="1:54" x14ac:dyDescent="0.3">
      <c r="A443" s="196"/>
      <c r="B443" s="196"/>
      <c r="C443" s="196"/>
      <c r="D443" s="197"/>
      <c r="E443" s="198"/>
      <c r="F443" s="199"/>
      <c r="G443" s="200"/>
      <c r="H443" s="201"/>
      <c r="I443" s="201"/>
      <c r="J443" s="202"/>
      <c r="K443" s="203"/>
      <c r="L443" s="204"/>
      <c r="M443" s="205"/>
      <c r="N443" s="206"/>
      <c r="O443" s="206"/>
      <c r="P443" s="206"/>
      <c r="Q443" s="206"/>
      <c r="R443" s="206"/>
      <c r="S443" s="207"/>
      <c r="T443" s="205"/>
      <c r="U443" s="206"/>
      <c r="V443" s="206"/>
      <c r="W443" s="206"/>
      <c r="X443" s="206"/>
      <c r="Y443" s="206"/>
      <c r="Z443" s="207"/>
      <c r="AA443" s="205"/>
      <c r="AB443" s="206"/>
      <c r="AC443" s="206"/>
      <c r="AD443" s="206"/>
      <c r="AE443" s="206"/>
      <c r="AF443" s="206"/>
      <c r="AG443" s="207"/>
      <c r="AH443" s="205"/>
      <c r="AI443" s="206"/>
      <c r="AJ443" s="206"/>
      <c r="AK443" s="206"/>
      <c r="AL443" s="206"/>
      <c r="AM443" s="206"/>
      <c r="AN443" s="207"/>
      <c r="AO443" s="205"/>
      <c r="AP443" s="206"/>
      <c r="AQ443" s="206"/>
      <c r="AR443" s="206"/>
      <c r="AS443" s="206"/>
      <c r="AT443" s="206"/>
      <c r="AU443" s="207"/>
      <c r="AV443" s="205"/>
      <c r="AW443" s="206"/>
      <c r="AX443" s="206"/>
      <c r="AY443" s="206"/>
      <c r="AZ443" s="206"/>
      <c r="BA443" s="206"/>
      <c r="BB443" s="207"/>
    </row>
    <row r="444" spans="1:54" x14ac:dyDescent="0.3">
      <c r="A444" s="196"/>
      <c r="B444" s="196"/>
      <c r="C444" s="196"/>
      <c r="D444" s="197"/>
      <c r="E444" s="198"/>
      <c r="F444" s="199"/>
      <c r="G444" s="200"/>
      <c r="H444" s="201"/>
      <c r="I444" s="201"/>
      <c r="J444" s="202"/>
      <c r="K444" s="203"/>
      <c r="L444" s="204"/>
      <c r="M444" s="205"/>
      <c r="N444" s="206"/>
      <c r="O444" s="206"/>
      <c r="P444" s="206"/>
      <c r="Q444" s="206"/>
      <c r="R444" s="206"/>
      <c r="S444" s="207"/>
      <c r="T444" s="205"/>
      <c r="U444" s="206"/>
      <c r="V444" s="206"/>
      <c r="W444" s="206"/>
      <c r="X444" s="206"/>
      <c r="Y444" s="206"/>
      <c r="Z444" s="207"/>
      <c r="AA444" s="205"/>
      <c r="AB444" s="206"/>
      <c r="AC444" s="206"/>
      <c r="AD444" s="206"/>
      <c r="AE444" s="206"/>
      <c r="AF444" s="206"/>
      <c r="AG444" s="207"/>
      <c r="AH444" s="205"/>
      <c r="AI444" s="206"/>
      <c r="AJ444" s="206"/>
      <c r="AK444" s="206"/>
      <c r="AL444" s="206"/>
      <c r="AM444" s="206"/>
      <c r="AN444" s="207"/>
      <c r="AO444" s="205"/>
      <c r="AP444" s="206"/>
      <c r="AQ444" s="206"/>
      <c r="AR444" s="206"/>
      <c r="AS444" s="206"/>
      <c r="AT444" s="206"/>
      <c r="AU444" s="207"/>
      <c r="AV444" s="205"/>
      <c r="AW444" s="206"/>
      <c r="AX444" s="206"/>
      <c r="AY444" s="206"/>
      <c r="AZ444" s="206"/>
      <c r="BA444" s="206"/>
      <c r="BB444" s="207"/>
    </row>
    <row r="445" spans="1:54" x14ac:dyDescent="0.3">
      <c r="A445" s="196"/>
      <c r="B445" s="196"/>
      <c r="C445" s="196"/>
      <c r="D445" s="197"/>
      <c r="E445" s="198"/>
      <c r="F445" s="199"/>
      <c r="G445" s="200"/>
      <c r="H445" s="201"/>
      <c r="I445" s="201"/>
      <c r="J445" s="202"/>
      <c r="K445" s="203"/>
      <c r="L445" s="204"/>
      <c r="M445" s="205"/>
      <c r="N445" s="206"/>
      <c r="O445" s="206"/>
      <c r="P445" s="206"/>
      <c r="Q445" s="206"/>
      <c r="R445" s="206"/>
      <c r="S445" s="207"/>
      <c r="T445" s="205"/>
      <c r="U445" s="206"/>
      <c r="V445" s="206"/>
      <c r="W445" s="206"/>
      <c r="X445" s="206"/>
      <c r="Y445" s="206"/>
      <c r="Z445" s="207"/>
      <c r="AA445" s="205"/>
      <c r="AB445" s="206"/>
      <c r="AC445" s="206"/>
      <c r="AD445" s="206"/>
      <c r="AE445" s="206"/>
      <c r="AF445" s="206"/>
      <c r="AG445" s="207"/>
      <c r="AH445" s="205"/>
      <c r="AI445" s="206"/>
      <c r="AJ445" s="206"/>
      <c r="AK445" s="206"/>
      <c r="AL445" s="206"/>
      <c r="AM445" s="206"/>
      <c r="AN445" s="207"/>
      <c r="AO445" s="205"/>
      <c r="AP445" s="206"/>
      <c r="AQ445" s="206"/>
      <c r="AR445" s="206"/>
      <c r="AS445" s="206"/>
      <c r="AT445" s="206"/>
      <c r="AU445" s="207"/>
      <c r="AV445" s="205"/>
      <c r="AW445" s="206"/>
      <c r="AX445" s="206"/>
      <c r="AY445" s="206"/>
      <c r="AZ445" s="206"/>
      <c r="BA445" s="206"/>
      <c r="BB445" s="207"/>
    </row>
    <row r="446" spans="1:54" x14ac:dyDescent="0.3">
      <c r="A446" s="196"/>
      <c r="B446" s="196"/>
      <c r="C446" s="196"/>
      <c r="D446" s="197"/>
      <c r="E446" s="198"/>
      <c r="F446" s="199"/>
      <c r="G446" s="200"/>
      <c r="H446" s="201"/>
      <c r="I446" s="201"/>
      <c r="J446" s="202"/>
      <c r="K446" s="203"/>
      <c r="L446" s="204"/>
      <c r="M446" s="205"/>
      <c r="N446" s="206"/>
      <c r="O446" s="206"/>
      <c r="P446" s="206"/>
      <c r="Q446" s="206"/>
      <c r="R446" s="206"/>
      <c r="S446" s="207"/>
      <c r="T446" s="205"/>
      <c r="U446" s="206"/>
      <c r="V446" s="206"/>
      <c r="W446" s="206"/>
      <c r="X446" s="206"/>
      <c r="Y446" s="206"/>
      <c r="Z446" s="207"/>
      <c r="AA446" s="205"/>
      <c r="AB446" s="206"/>
      <c r="AC446" s="206"/>
      <c r="AD446" s="206"/>
      <c r="AE446" s="206"/>
      <c r="AF446" s="206"/>
      <c r="AG446" s="207"/>
      <c r="AH446" s="205"/>
      <c r="AI446" s="206"/>
      <c r="AJ446" s="206"/>
      <c r="AK446" s="206"/>
      <c r="AL446" s="206"/>
      <c r="AM446" s="206"/>
      <c r="AN446" s="207"/>
      <c r="AO446" s="205"/>
      <c r="AP446" s="206"/>
      <c r="AQ446" s="206"/>
      <c r="AR446" s="206"/>
      <c r="AS446" s="206"/>
      <c r="AT446" s="206"/>
      <c r="AU446" s="207"/>
      <c r="AV446" s="205"/>
      <c r="AW446" s="206"/>
      <c r="AX446" s="206"/>
      <c r="AY446" s="206"/>
      <c r="AZ446" s="206"/>
      <c r="BA446" s="206"/>
      <c r="BB446" s="207"/>
    </row>
    <row r="447" spans="1:54" x14ac:dyDescent="0.3">
      <c r="A447" s="196"/>
      <c r="B447" s="196"/>
      <c r="C447" s="196"/>
      <c r="D447" s="197"/>
      <c r="E447" s="198"/>
      <c r="F447" s="199"/>
      <c r="G447" s="200"/>
      <c r="H447" s="201"/>
      <c r="I447" s="201"/>
      <c r="J447" s="202"/>
      <c r="K447" s="203"/>
      <c r="L447" s="204"/>
      <c r="M447" s="205"/>
      <c r="N447" s="206"/>
      <c r="O447" s="206"/>
      <c r="P447" s="206"/>
      <c r="Q447" s="206"/>
      <c r="R447" s="206"/>
      <c r="S447" s="207"/>
      <c r="T447" s="205"/>
      <c r="U447" s="206"/>
      <c r="V447" s="206"/>
      <c r="W447" s="206"/>
      <c r="X447" s="206"/>
      <c r="Y447" s="206"/>
      <c r="Z447" s="207"/>
      <c r="AA447" s="205"/>
      <c r="AB447" s="206"/>
      <c r="AC447" s="206"/>
      <c r="AD447" s="206"/>
      <c r="AE447" s="206"/>
      <c r="AF447" s="206"/>
      <c r="AG447" s="207"/>
      <c r="AH447" s="205"/>
      <c r="AI447" s="206"/>
      <c r="AJ447" s="206"/>
      <c r="AK447" s="206"/>
      <c r="AL447" s="206"/>
      <c r="AM447" s="206"/>
      <c r="AN447" s="207"/>
      <c r="AO447" s="205"/>
      <c r="AP447" s="206"/>
      <c r="AQ447" s="206"/>
      <c r="AR447" s="206"/>
      <c r="AS447" s="206"/>
      <c r="AT447" s="206"/>
      <c r="AU447" s="207"/>
      <c r="AV447" s="205"/>
      <c r="AW447" s="206"/>
      <c r="AX447" s="206"/>
      <c r="AY447" s="206"/>
      <c r="AZ447" s="206"/>
      <c r="BA447" s="206"/>
      <c r="BB447" s="207"/>
    </row>
    <row r="448" spans="1:54" x14ac:dyDescent="0.3">
      <c r="A448" s="196"/>
      <c r="B448" s="196"/>
      <c r="C448" s="196"/>
      <c r="D448" s="197"/>
      <c r="E448" s="198"/>
      <c r="F448" s="199"/>
      <c r="G448" s="200"/>
      <c r="H448" s="201"/>
      <c r="I448" s="201"/>
      <c r="J448" s="202"/>
      <c r="K448" s="203"/>
      <c r="L448" s="204"/>
      <c r="M448" s="205"/>
      <c r="N448" s="206"/>
      <c r="O448" s="206"/>
      <c r="P448" s="206"/>
      <c r="Q448" s="206"/>
      <c r="R448" s="206"/>
      <c r="S448" s="207"/>
      <c r="T448" s="205"/>
      <c r="U448" s="206"/>
      <c r="V448" s="206"/>
      <c r="W448" s="206"/>
      <c r="X448" s="206"/>
      <c r="Y448" s="206"/>
      <c r="Z448" s="207"/>
      <c r="AA448" s="205"/>
      <c r="AB448" s="206"/>
      <c r="AC448" s="206"/>
      <c r="AD448" s="206"/>
      <c r="AE448" s="206"/>
      <c r="AF448" s="206"/>
      <c r="AG448" s="207"/>
      <c r="AH448" s="205"/>
      <c r="AI448" s="206"/>
      <c r="AJ448" s="206"/>
      <c r="AK448" s="206"/>
      <c r="AL448" s="206"/>
      <c r="AM448" s="206"/>
      <c r="AN448" s="207"/>
      <c r="AO448" s="205"/>
      <c r="AP448" s="206"/>
      <c r="AQ448" s="206"/>
      <c r="AR448" s="206"/>
      <c r="AS448" s="206"/>
      <c r="AT448" s="206"/>
      <c r="AU448" s="207"/>
      <c r="AV448" s="205"/>
      <c r="AW448" s="206"/>
      <c r="AX448" s="206"/>
      <c r="AY448" s="206"/>
      <c r="AZ448" s="206"/>
      <c r="BA448" s="206"/>
      <c r="BB448" s="207"/>
    </row>
    <row r="449" spans="1:54" x14ac:dyDescent="0.3">
      <c r="A449" s="196"/>
      <c r="B449" s="196"/>
      <c r="C449" s="196"/>
      <c r="D449" s="197"/>
      <c r="E449" s="198"/>
      <c r="F449" s="199"/>
      <c r="G449" s="200"/>
      <c r="H449" s="201"/>
      <c r="I449" s="201"/>
      <c r="J449" s="202"/>
      <c r="K449" s="203"/>
      <c r="L449" s="204"/>
      <c r="M449" s="205"/>
      <c r="N449" s="206"/>
      <c r="O449" s="206"/>
      <c r="P449" s="206"/>
      <c r="Q449" s="206"/>
      <c r="R449" s="206"/>
      <c r="S449" s="207"/>
      <c r="T449" s="205"/>
      <c r="U449" s="206"/>
      <c r="V449" s="206"/>
      <c r="W449" s="206"/>
      <c r="X449" s="206"/>
      <c r="Y449" s="206"/>
      <c r="Z449" s="207"/>
      <c r="AA449" s="205"/>
      <c r="AB449" s="206"/>
      <c r="AC449" s="206"/>
      <c r="AD449" s="206"/>
      <c r="AE449" s="206"/>
      <c r="AF449" s="206"/>
      <c r="AG449" s="207"/>
      <c r="AH449" s="205"/>
      <c r="AI449" s="206"/>
      <c r="AJ449" s="206"/>
      <c r="AK449" s="206"/>
      <c r="AL449" s="206"/>
      <c r="AM449" s="206"/>
      <c r="AN449" s="207"/>
      <c r="AO449" s="205"/>
      <c r="AP449" s="206"/>
      <c r="AQ449" s="206"/>
      <c r="AR449" s="206"/>
      <c r="AS449" s="206"/>
      <c r="AT449" s="206"/>
      <c r="AU449" s="207"/>
      <c r="AV449" s="205"/>
      <c r="AW449" s="206"/>
      <c r="AX449" s="206"/>
      <c r="AY449" s="206"/>
      <c r="AZ449" s="206"/>
      <c r="BA449" s="206"/>
      <c r="BB449" s="207"/>
    </row>
    <row r="450" spans="1:54" x14ac:dyDescent="0.3">
      <c r="A450" s="196"/>
      <c r="B450" s="196"/>
      <c r="C450" s="196"/>
      <c r="D450" s="197"/>
      <c r="E450" s="198"/>
      <c r="F450" s="199"/>
      <c r="G450" s="200"/>
      <c r="H450" s="201"/>
      <c r="I450" s="201"/>
      <c r="J450" s="202"/>
      <c r="K450" s="203"/>
      <c r="L450" s="204"/>
      <c r="M450" s="205"/>
      <c r="N450" s="206"/>
      <c r="O450" s="206"/>
      <c r="P450" s="206"/>
      <c r="Q450" s="206"/>
      <c r="R450" s="206"/>
      <c r="S450" s="207"/>
      <c r="T450" s="205"/>
      <c r="U450" s="206"/>
      <c r="V450" s="206"/>
      <c r="W450" s="206"/>
      <c r="X450" s="206"/>
      <c r="Y450" s="206"/>
      <c r="Z450" s="207"/>
      <c r="AA450" s="205"/>
      <c r="AB450" s="206"/>
      <c r="AC450" s="206"/>
      <c r="AD450" s="206"/>
      <c r="AE450" s="206"/>
      <c r="AF450" s="206"/>
      <c r="AG450" s="207"/>
      <c r="AH450" s="205"/>
      <c r="AI450" s="206"/>
      <c r="AJ450" s="206"/>
      <c r="AK450" s="206"/>
      <c r="AL450" s="206"/>
      <c r="AM450" s="206"/>
      <c r="AN450" s="207"/>
      <c r="AO450" s="205"/>
      <c r="AP450" s="206"/>
      <c r="AQ450" s="206"/>
      <c r="AR450" s="206"/>
      <c r="AS450" s="206"/>
      <c r="AT450" s="206"/>
      <c r="AU450" s="207"/>
      <c r="AV450" s="205"/>
      <c r="AW450" s="206"/>
      <c r="AX450" s="206"/>
      <c r="AY450" s="206"/>
      <c r="AZ450" s="206"/>
      <c r="BA450" s="206"/>
      <c r="BB450" s="207"/>
    </row>
    <row r="451" spans="1:54" x14ac:dyDescent="0.3">
      <c r="A451" s="196"/>
      <c r="B451" s="196"/>
      <c r="C451" s="196"/>
      <c r="D451" s="197"/>
      <c r="E451" s="198"/>
      <c r="F451" s="199"/>
      <c r="G451" s="200"/>
      <c r="H451" s="201"/>
      <c r="I451" s="201"/>
      <c r="J451" s="202"/>
      <c r="K451" s="203"/>
      <c r="L451" s="204"/>
      <c r="M451" s="205"/>
      <c r="N451" s="206"/>
      <c r="O451" s="206"/>
      <c r="P451" s="206"/>
      <c r="Q451" s="206"/>
      <c r="R451" s="206"/>
      <c r="S451" s="207"/>
      <c r="T451" s="205"/>
      <c r="U451" s="206"/>
      <c r="V451" s="206"/>
      <c r="W451" s="206"/>
      <c r="X451" s="206"/>
      <c r="Y451" s="206"/>
      <c r="Z451" s="207"/>
      <c r="AA451" s="205"/>
      <c r="AB451" s="206"/>
      <c r="AC451" s="206"/>
      <c r="AD451" s="206"/>
      <c r="AE451" s="206"/>
      <c r="AF451" s="206"/>
      <c r="AG451" s="207"/>
      <c r="AH451" s="205"/>
      <c r="AI451" s="206"/>
      <c r="AJ451" s="206"/>
      <c r="AK451" s="206"/>
      <c r="AL451" s="206"/>
      <c r="AM451" s="206"/>
      <c r="AN451" s="207"/>
      <c r="AO451" s="205"/>
      <c r="AP451" s="206"/>
      <c r="AQ451" s="206"/>
      <c r="AR451" s="206"/>
      <c r="AS451" s="206"/>
      <c r="AT451" s="206"/>
      <c r="AU451" s="207"/>
      <c r="AV451" s="205"/>
      <c r="AW451" s="206"/>
      <c r="AX451" s="206"/>
      <c r="AY451" s="206"/>
      <c r="AZ451" s="206"/>
      <c r="BA451" s="206"/>
      <c r="BB451" s="207"/>
    </row>
    <row r="452" spans="1:54" x14ac:dyDescent="0.3">
      <c r="A452" s="196"/>
      <c r="B452" s="196"/>
      <c r="C452" s="196"/>
      <c r="D452" s="197"/>
      <c r="E452" s="198"/>
      <c r="F452" s="199"/>
      <c r="G452" s="200"/>
      <c r="H452" s="201"/>
      <c r="I452" s="201"/>
      <c r="J452" s="202"/>
      <c r="K452" s="203"/>
      <c r="L452" s="204"/>
      <c r="M452" s="205"/>
      <c r="N452" s="206"/>
      <c r="O452" s="206"/>
      <c r="P452" s="206"/>
      <c r="Q452" s="206"/>
      <c r="R452" s="206"/>
      <c r="S452" s="207"/>
      <c r="T452" s="205"/>
      <c r="U452" s="206"/>
      <c r="V452" s="206"/>
      <c r="W452" s="206"/>
      <c r="X452" s="206"/>
      <c r="Y452" s="206"/>
      <c r="Z452" s="207"/>
      <c r="AA452" s="205"/>
      <c r="AB452" s="206"/>
      <c r="AC452" s="206"/>
      <c r="AD452" s="206"/>
      <c r="AE452" s="206"/>
      <c r="AF452" s="206"/>
      <c r="AG452" s="207"/>
      <c r="AH452" s="205"/>
      <c r="AI452" s="206"/>
      <c r="AJ452" s="206"/>
      <c r="AK452" s="206"/>
      <c r="AL452" s="206"/>
      <c r="AM452" s="206"/>
      <c r="AN452" s="207"/>
      <c r="AO452" s="205"/>
      <c r="AP452" s="206"/>
      <c r="AQ452" s="206"/>
      <c r="AR452" s="206"/>
      <c r="AS452" s="206"/>
      <c r="AT452" s="206"/>
      <c r="AU452" s="207"/>
      <c r="AV452" s="205"/>
      <c r="AW452" s="206"/>
      <c r="AX452" s="206"/>
      <c r="AY452" s="206"/>
      <c r="AZ452" s="206"/>
      <c r="BA452" s="206"/>
      <c r="BB452" s="207"/>
    </row>
    <row r="453" spans="1:54" x14ac:dyDescent="0.3">
      <c r="A453" s="196"/>
      <c r="B453" s="196"/>
      <c r="C453" s="196"/>
      <c r="D453" s="197"/>
      <c r="E453" s="198"/>
      <c r="F453" s="199"/>
      <c r="G453" s="200"/>
      <c r="H453" s="201"/>
      <c r="I453" s="201"/>
      <c r="J453" s="202"/>
      <c r="K453" s="203"/>
      <c r="L453" s="204"/>
      <c r="M453" s="205"/>
      <c r="N453" s="206"/>
      <c r="O453" s="206"/>
      <c r="P453" s="206"/>
      <c r="Q453" s="206"/>
      <c r="R453" s="206"/>
      <c r="S453" s="207"/>
      <c r="T453" s="205"/>
      <c r="U453" s="206"/>
      <c r="V453" s="206"/>
      <c r="W453" s="206"/>
      <c r="X453" s="206"/>
      <c r="Y453" s="206"/>
      <c r="Z453" s="207"/>
      <c r="AA453" s="205"/>
      <c r="AB453" s="206"/>
      <c r="AC453" s="206"/>
      <c r="AD453" s="206"/>
      <c r="AE453" s="206"/>
      <c r="AF453" s="206"/>
      <c r="AG453" s="207"/>
      <c r="AH453" s="205"/>
      <c r="AI453" s="206"/>
      <c r="AJ453" s="206"/>
      <c r="AK453" s="206"/>
      <c r="AL453" s="206"/>
      <c r="AM453" s="206"/>
      <c r="AN453" s="207"/>
      <c r="AO453" s="205"/>
      <c r="AP453" s="206"/>
      <c r="AQ453" s="206"/>
      <c r="AR453" s="206"/>
      <c r="AS453" s="206"/>
      <c r="AT453" s="206"/>
      <c r="AU453" s="207"/>
      <c r="AV453" s="205"/>
      <c r="AW453" s="206"/>
      <c r="AX453" s="206"/>
      <c r="AY453" s="206"/>
      <c r="AZ453" s="206"/>
      <c r="BA453" s="206"/>
      <c r="BB453" s="207"/>
    </row>
    <row r="454" spans="1:54" x14ac:dyDescent="0.3">
      <c r="A454" s="196"/>
      <c r="B454" s="196"/>
      <c r="C454" s="196"/>
      <c r="D454" s="197"/>
      <c r="E454" s="198"/>
      <c r="F454" s="199"/>
      <c r="G454" s="200"/>
      <c r="H454" s="201"/>
      <c r="I454" s="201"/>
      <c r="J454" s="202"/>
      <c r="K454" s="203"/>
      <c r="L454" s="204"/>
      <c r="M454" s="205"/>
      <c r="N454" s="206"/>
      <c r="O454" s="206"/>
      <c r="P454" s="206"/>
      <c r="Q454" s="206"/>
      <c r="R454" s="206"/>
      <c r="S454" s="207"/>
      <c r="T454" s="205"/>
      <c r="U454" s="206"/>
      <c r="V454" s="206"/>
      <c r="W454" s="206"/>
      <c r="X454" s="206"/>
      <c r="Y454" s="206"/>
      <c r="Z454" s="207"/>
      <c r="AA454" s="205"/>
      <c r="AB454" s="206"/>
      <c r="AC454" s="206"/>
      <c r="AD454" s="206"/>
      <c r="AE454" s="206"/>
      <c r="AF454" s="206"/>
      <c r="AG454" s="207"/>
      <c r="AH454" s="205"/>
      <c r="AI454" s="206"/>
      <c r="AJ454" s="206"/>
      <c r="AK454" s="206"/>
      <c r="AL454" s="206"/>
      <c r="AM454" s="206"/>
      <c r="AN454" s="207"/>
      <c r="AO454" s="205"/>
      <c r="AP454" s="206"/>
      <c r="AQ454" s="206"/>
      <c r="AR454" s="206"/>
      <c r="AS454" s="206"/>
      <c r="AT454" s="206"/>
      <c r="AU454" s="207"/>
      <c r="AV454" s="205"/>
      <c r="AW454" s="206"/>
      <c r="AX454" s="206"/>
      <c r="AY454" s="206"/>
      <c r="AZ454" s="206"/>
      <c r="BA454" s="206"/>
      <c r="BB454" s="207"/>
    </row>
    <row r="455" spans="1:54" x14ac:dyDescent="0.3">
      <c r="A455" s="196"/>
      <c r="B455" s="196"/>
      <c r="C455" s="196"/>
      <c r="D455" s="197"/>
      <c r="E455" s="198"/>
      <c r="F455" s="199"/>
      <c r="G455" s="200"/>
      <c r="H455" s="201"/>
      <c r="I455" s="201"/>
      <c r="J455" s="202"/>
      <c r="K455" s="203"/>
      <c r="L455" s="204"/>
      <c r="M455" s="205"/>
      <c r="N455" s="206"/>
      <c r="O455" s="206"/>
      <c r="P455" s="206"/>
      <c r="Q455" s="206"/>
      <c r="R455" s="206"/>
      <c r="S455" s="207"/>
      <c r="T455" s="205"/>
      <c r="U455" s="206"/>
      <c r="V455" s="206"/>
      <c r="W455" s="206"/>
      <c r="X455" s="206"/>
      <c r="Y455" s="206"/>
      <c r="Z455" s="207"/>
      <c r="AA455" s="205"/>
      <c r="AB455" s="206"/>
      <c r="AC455" s="206"/>
      <c r="AD455" s="206"/>
      <c r="AE455" s="206"/>
      <c r="AF455" s="206"/>
      <c r="AG455" s="207"/>
      <c r="AH455" s="205"/>
      <c r="AI455" s="206"/>
      <c r="AJ455" s="206"/>
      <c r="AK455" s="206"/>
      <c r="AL455" s="206"/>
      <c r="AM455" s="206"/>
      <c r="AN455" s="207"/>
      <c r="AO455" s="205"/>
      <c r="AP455" s="206"/>
      <c r="AQ455" s="206"/>
      <c r="AR455" s="206"/>
      <c r="AS455" s="206"/>
      <c r="AT455" s="206"/>
      <c r="AU455" s="207"/>
      <c r="AV455" s="205"/>
      <c r="AW455" s="206"/>
      <c r="AX455" s="206"/>
      <c r="AY455" s="206"/>
      <c r="AZ455" s="206"/>
      <c r="BA455" s="206"/>
      <c r="BB455" s="207"/>
    </row>
    <row r="456" spans="1:54" x14ac:dyDescent="0.3">
      <c r="A456" s="196"/>
      <c r="B456" s="196"/>
      <c r="C456" s="196"/>
      <c r="D456" s="197"/>
      <c r="E456" s="198"/>
      <c r="F456" s="199"/>
      <c r="G456" s="200"/>
      <c r="H456" s="201"/>
      <c r="I456" s="201"/>
      <c r="J456" s="202"/>
      <c r="K456" s="203"/>
      <c r="L456" s="204"/>
      <c r="M456" s="205"/>
      <c r="N456" s="206"/>
      <c r="O456" s="206"/>
      <c r="P456" s="206"/>
      <c r="Q456" s="206"/>
      <c r="R456" s="206"/>
      <c r="S456" s="207"/>
      <c r="T456" s="205"/>
      <c r="U456" s="206"/>
      <c r="V456" s="206"/>
      <c r="W456" s="206"/>
      <c r="X456" s="206"/>
      <c r="Y456" s="206"/>
      <c r="Z456" s="207"/>
      <c r="AA456" s="205"/>
      <c r="AB456" s="206"/>
      <c r="AC456" s="206"/>
      <c r="AD456" s="206"/>
      <c r="AE456" s="206"/>
      <c r="AF456" s="206"/>
      <c r="AG456" s="207"/>
      <c r="AH456" s="205"/>
      <c r="AI456" s="206"/>
      <c r="AJ456" s="206"/>
      <c r="AK456" s="206"/>
      <c r="AL456" s="206"/>
      <c r="AM456" s="206"/>
      <c r="AN456" s="207"/>
      <c r="AO456" s="205"/>
      <c r="AP456" s="206"/>
      <c r="AQ456" s="206"/>
      <c r="AR456" s="206"/>
      <c r="AS456" s="206"/>
      <c r="AT456" s="206"/>
      <c r="AU456" s="207"/>
      <c r="AV456" s="205"/>
      <c r="AW456" s="206"/>
      <c r="AX456" s="206"/>
      <c r="AY456" s="206"/>
      <c r="AZ456" s="206"/>
      <c r="BA456" s="206"/>
      <c r="BB456" s="207"/>
    </row>
    <row r="457" spans="1:54" x14ac:dyDescent="0.3">
      <c r="A457" s="196"/>
      <c r="B457" s="196"/>
      <c r="C457" s="196"/>
      <c r="D457" s="197"/>
      <c r="E457" s="198"/>
      <c r="F457" s="199"/>
      <c r="G457" s="200"/>
      <c r="H457" s="201"/>
      <c r="I457" s="201"/>
      <c r="J457" s="202"/>
      <c r="K457" s="203"/>
      <c r="L457" s="204"/>
      <c r="M457" s="205"/>
      <c r="N457" s="206"/>
      <c r="O457" s="206"/>
      <c r="P457" s="206"/>
      <c r="Q457" s="206"/>
      <c r="R457" s="206"/>
      <c r="S457" s="207"/>
      <c r="T457" s="205"/>
      <c r="U457" s="206"/>
      <c r="V457" s="206"/>
      <c r="W457" s="206"/>
      <c r="X457" s="206"/>
      <c r="Y457" s="206"/>
      <c r="Z457" s="207"/>
      <c r="AA457" s="205"/>
      <c r="AB457" s="206"/>
      <c r="AC457" s="206"/>
      <c r="AD457" s="206"/>
      <c r="AE457" s="206"/>
      <c r="AF457" s="206"/>
      <c r="AG457" s="207"/>
      <c r="AH457" s="205"/>
      <c r="AI457" s="206"/>
      <c r="AJ457" s="206"/>
      <c r="AK457" s="206"/>
      <c r="AL457" s="206"/>
      <c r="AM457" s="206"/>
      <c r="AN457" s="207"/>
      <c r="AO457" s="205"/>
      <c r="AP457" s="206"/>
      <c r="AQ457" s="206"/>
      <c r="AR457" s="206"/>
      <c r="AS457" s="206"/>
      <c r="AT457" s="206"/>
      <c r="AU457" s="207"/>
      <c r="AV457" s="205"/>
      <c r="AW457" s="206"/>
      <c r="AX457" s="206"/>
      <c r="AY457" s="206"/>
      <c r="AZ457" s="206"/>
      <c r="BA457" s="206"/>
      <c r="BB457" s="207"/>
    </row>
    <row r="458" spans="1:54" x14ac:dyDescent="0.3">
      <c r="A458" s="196"/>
      <c r="B458" s="196"/>
      <c r="C458" s="196"/>
      <c r="D458" s="197"/>
      <c r="E458" s="198"/>
      <c r="F458" s="199"/>
      <c r="G458" s="200"/>
      <c r="H458" s="201"/>
      <c r="I458" s="201"/>
      <c r="J458" s="202"/>
      <c r="K458" s="203"/>
      <c r="L458" s="204"/>
      <c r="M458" s="205"/>
      <c r="N458" s="206"/>
      <c r="O458" s="206"/>
      <c r="P458" s="206"/>
      <c r="Q458" s="206"/>
      <c r="R458" s="206"/>
      <c r="S458" s="207"/>
      <c r="T458" s="205"/>
      <c r="U458" s="206"/>
      <c r="V458" s="206"/>
      <c r="W458" s="206"/>
      <c r="X458" s="206"/>
      <c r="Y458" s="206"/>
      <c r="Z458" s="207"/>
      <c r="AA458" s="205"/>
      <c r="AB458" s="206"/>
      <c r="AC458" s="206"/>
      <c r="AD458" s="206"/>
      <c r="AE458" s="206"/>
      <c r="AF458" s="206"/>
      <c r="AG458" s="207"/>
      <c r="AH458" s="205"/>
      <c r="AI458" s="206"/>
      <c r="AJ458" s="206"/>
      <c r="AK458" s="206"/>
      <c r="AL458" s="206"/>
      <c r="AM458" s="206"/>
      <c r="AN458" s="207"/>
      <c r="AO458" s="205"/>
      <c r="AP458" s="206"/>
      <c r="AQ458" s="206"/>
      <c r="AR458" s="206"/>
      <c r="AS458" s="206"/>
      <c r="AT458" s="206"/>
      <c r="AU458" s="207"/>
      <c r="AV458" s="205"/>
      <c r="AW458" s="206"/>
      <c r="AX458" s="206"/>
      <c r="AY458" s="206"/>
      <c r="AZ458" s="206"/>
      <c r="BA458" s="206"/>
      <c r="BB458" s="207"/>
    </row>
    <row r="459" spans="1:54" x14ac:dyDescent="0.3">
      <c r="A459" s="196"/>
      <c r="B459" s="196"/>
      <c r="C459" s="196"/>
      <c r="D459" s="197"/>
      <c r="E459" s="198"/>
      <c r="F459" s="199"/>
      <c r="G459" s="200"/>
      <c r="H459" s="201"/>
      <c r="I459" s="201"/>
      <c r="J459" s="202"/>
      <c r="K459" s="203"/>
      <c r="L459" s="204"/>
      <c r="M459" s="205"/>
      <c r="N459" s="206"/>
      <c r="O459" s="206"/>
      <c r="P459" s="206"/>
      <c r="Q459" s="206"/>
      <c r="R459" s="206"/>
      <c r="S459" s="207"/>
      <c r="T459" s="205"/>
      <c r="U459" s="206"/>
      <c r="V459" s="206"/>
      <c r="W459" s="206"/>
      <c r="X459" s="206"/>
      <c r="Y459" s="206"/>
      <c r="Z459" s="207"/>
      <c r="AA459" s="205"/>
      <c r="AB459" s="206"/>
      <c r="AC459" s="206"/>
      <c r="AD459" s="206"/>
      <c r="AE459" s="206"/>
      <c r="AF459" s="206"/>
      <c r="AG459" s="207"/>
      <c r="AH459" s="205"/>
      <c r="AI459" s="206"/>
      <c r="AJ459" s="206"/>
      <c r="AK459" s="206"/>
      <c r="AL459" s="206"/>
      <c r="AM459" s="206"/>
      <c r="AN459" s="207"/>
      <c r="AO459" s="205"/>
      <c r="AP459" s="206"/>
      <c r="AQ459" s="206"/>
      <c r="AR459" s="206"/>
      <c r="AS459" s="206"/>
      <c r="AT459" s="206"/>
      <c r="AU459" s="207"/>
      <c r="AV459" s="205"/>
      <c r="AW459" s="206"/>
      <c r="AX459" s="206"/>
      <c r="AY459" s="206"/>
      <c r="AZ459" s="206"/>
      <c r="BA459" s="206"/>
      <c r="BB459" s="207"/>
    </row>
    <row r="460" spans="1:54" x14ac:dyDescent="0.3">
      <c r="A460" s="196"/>
      <c r="B460" s="196"/>
      <c r="C460" s="196"/>
      <c r="D460" s="197"/>
      <c r="E460" s="198"/>
      <c r="F460" s="199"/>
      <c r="G460" s="200"/>
      <c r="H460" s="201"/>
      <c r="I460" s="201"/>
      <c r="J460" s="202"/>
      <c r="K460" s="203"/>
      <c r="L460" s="204"/>
      <c r="M460" s="205"/>
      <c r="N460" s="206"/>
      <c r="O460" s="206"/>
      <c r="P460" s="206"/>
      <c r="Q460" s="206"/>
      <c r="R460" s="206"/>
      <c r="S460" s="207"/>
      <c r="T460" s="205"/>
      <c r="U460" s="206"/>
      <c r="V460" s="206"/>
      <c r="W460" s="206"/>
      <c r="X460" s="206"/>
      <c r="Y460" s="206"/>
      <c r="Z460" s="207"/>
      <c r="AA460" s="205"/>
      <c r="AB460" s="206"/>
      <c r="AC460" s="206"/>
      <c r="AD460" s="206"/>
      <c r="AE460" s="206"/>
      <c r="AF460" s="206"/>
      <c r="AG460" s="207"/>
      <c r="AH460" s="205"/>
      <c r="AI460" s="206"/>
      <c r="AJ460" s="206"/>
      <c r="AK460" s="206"/>
      <c r="AL460" s="206"/>
      <c r="AM460" s="206"/>
      <c r="AN460" s="207"/>
      <c r="AO460" s="205"/>
      <c r="AP460" s="206"/>
      <c r="AQ460" s="206"/>
      <c r="AR460" s="206"/>
      <c r="AS460" s="206"/>
      <c r="AT460" s="206"/>
      <c r="AU460" s="207"/>
      <c r="AV460" s="205"/>
      <c r="AW460" s="206"/>
      <c r="AX460" s="206"/>
      <c r="AY460" s="206"/>
      <c r="AZ460" s="206"/>
      <c r="BA460" s="206"/>
      <c r="BB460" s="207"/>
    </row>
    <row r="461" spans="1:54" x14ac:dyDescent="0.3">
      <c r="A461" s="196"/>
      <c r="B461" s="196"/>
      <c r="C461" s="196"/>
      <c r="D461" s="197"/>
      <c r="E461" s="198"/>
      <c r="F461" s="199"/>
      <c r="G461" s="200"/>
      <c r="H461" s="201"/>
      <c r="I461" s="201"/>
      <c r="J461" s="202"/>
      <c r="K461" s="203"/>
      <c r="L461" s="204"/>
      <c r="M461" s="205"/>
      <c r="N461" s="206"/>
      <c r="O461" s="206"/>
      <c r="P461" s="206"/>
      <c r="Q461" s="206"/>
      <c r="R461" s="206"/>
      <c r="S461" s="207"/>
      <c r="T461" s="205"/>
      <c r="U461" s="206"/>
      <c r="V461" s="206"/>
      <c r="W461" s="206"/>
      <c r="X461" s="206"/>
      <c r="Y461" s="206"/>
      <c r="Z461" s="207"/>
      <c r="AA461" s="205"/>
      <c r="AB461" s="206"/>
      <c r="AC461" s="206"/>
      <c r="AD461" s="206"/>
      <c r="AE461" s="206"/>
      <c r="AF461" s="206"/>
      <c r="AG461" s="207"/>
      <c r="AH461" s="205"/>
      <c r="AI461" s="206"/>
      <c r="AJ461" s="206"/>
      <c r="AK461" s="206"/>
      <c r="AL461" s="206"/>
      <c r="AM461" s="206"/>
      <c r="AN461" s="207"/>
      <c r="AO461" s="205"/>
      <c r="AP461" s="206"/>
      <c r="AQ461" s="206"/>
      <c r="AR461" s="206"/>
      <c r="AS461" s="206"/>
      <c r="AT461" s="206"/>
      <c r="AU461" s="207"/>
      <c r="AV461" s="205"/>
      <c r="AW461" s="206"/>
      <c r="AX461" s="206"/>
      <c r="AY461" s="206"/>
      <c r="AZ461" s="206"/>
      <c r="BA461" s="206"/>
      <c r="BB461" s="207"/>
    </row>
    <row r="462" spans="1:54" x14ac:dyDescent="0.3">
      <c r="A462" s="196"/>
      <c r="B462" s="196"/>
      <c r="C462" s="196"/>
      <c r="D462" s="197"/>
      <c r="E462" s="198"/>
      <c r="F462" s="199"/>
      <c r="G462" s="200"/>
      <c r="H462" s="201"/>
      <c r="I462" s="201"/>
      <c r="J462" s="202"/>
      <c r="K462" s="203"/>
      <c r="L462" s="204"/>
      <c r="M462" s="205"/>
      <c r="N462" s="206"/>
      <c r="O462" s="206"/>
      <c r="P462" s="206"/>
      <c r="Q462" s="206"/>
      <c r="R462" s="206"/>
      <c r="S462" s="207"/>
      <c r="T462" s="205"/>
      <c r="U462" s="206"/>
      <c r="V462" s="206"/>
      <c r="W462" s="206"/>
      <c r="X462" s="206"/>
      <c r="Y462" s="206"/>
      <c r="Z462" s="207"/>
      <c r="AA462" s="205"/>
      <c r="AB462" s="206"/>
      <c r="AC462" s="206"/>
      <c r="AD462" s="206"/>
      <c r="AE462" s="206"/>
      <c r="AF462" s="206"/>
      <c r="AG462" s="207"/>
      <c r="AH462" s="205"/>
      <c r="AI462" s="206"/>
      <c r="AJ462" s="206"/>
      <c r="AK462" s="206"/>
      <c r="AL462" s="206"/>
      <c r="AM462" s="206"/>
      <c r="AN462" s="207"/>
      <c r="AO462" s="205"/>
      <c r="AP462" s="206"/>
      <c r="AQ462" s="206"/>
      <c r="AR462" s="206"/>
      <c r="AS462" s="206"/>
      <c r="AT462" s="206"/>
      <c r="AU462" s="207"/>
      <c r="AV462" s="205"/>
      <c r="AW462" s="206"/>
      <c r="AX462" s="206"/>
      <c r="AY462" s="206"/>
      <c r="AZ462" s="206"/>
      <c r="BA462" s="206"/>
      <c r="BB462" s="207"/>
    </row>
    <row r="463" spans="1:54" x14ac:dyDescent="0.3">
      <c r="A463" s="196"/>
      <c r="B463" s="196"/>
      <c r="C463" s="196"/>
      <c r="D463" s="197"/>
      <c r="E463" s="198"/>
      <c r="F463" s="199"/>
      <c r="G463" s="200"/>
      <c r="H463" s="201"/>
      <c r="I463" s="201"/>
      <c r="J463" s="202"/>
      <c r="K463" s="203"/>
      <c r="L463" s="204"/>
      <c r="M463" s="205"/>
      <c r="N463" s="206"/>
      <c r="O463" s="206"/>
      <c r="P463" s="206"/>
      <c r="Q463" s="206"/>
      <c r="R463" s="206"/>
      <c r="S463" s="207"/>
      <c r="T463" s="205"/>
      <c r="U463" s="206"/>
      <c r="V463" s="206"/>
      <c r="W463" s="206"/>
      <c r="X463" s="206"/>
      <c r="Y463" s="206"/>
      <c r="Z463" s="207"/>
      <c r="AA463" s="205"/>
      <c r="AB463" s="206"/>
      <c r="AC463" s="206"/>
      <c r="AD463" s="206"/>
      <c r="AE463" s="206"/>
      <c r="AF463" s="206"/>
      <c r="AG463" s="207"/>
      <c r="AH463" s="205"/>
      <c r="AI463" s="206"/>
      <c r="AJ463" s="206"/>
      <c r="AK463" s="206"/>
      <c r="AL463" s="206"/>
      <c r="AM463" s="206"/>
      <c r="AN463" s="207"/>
      <c r="AO463" s="205"/>
      <c r="AP463" s="206"/>
      <c r="AQ463" s="206"/>
      <c r="AR463" s="206"/>
      <c r="AS463" s="206"/>
      <c r="AT463" s="206"/>
      <c r="AU463" s="207"/>
      <c r="AV463" s="205"/>
      <c r="AW463" s="206"/>
      <c r="AX463" s="206"/>
      <c r="AY463" s="206"/>
      <c r="AZ463" s="206"/>
      <c r="BA463" s="206"/>
      <c r="BB463" s="207"/>
    </row>
    <row r="464" spans="1:54" x14ac:dyDescent="0.3">
      <c r="A464" s="196"/>
      <c r="B464" s="196"/>
      <c r="C464" s="196"/>
      <c r="D464" s="197"/>
      <c r="E464" s="198"/>
      <c r="F464" s="199"/>
      <c r="G464" s="200"/>
      <c r="H464" s="201"/>
      <c r="I464" s="201"/>
      <c r="J464" s="202"/>
      <c r="K464" s="203"/>
      <c r="L464" s="204"/>
      <c r="M464" s="205"/>
      <c r="N464" s="206"/>
      <c r="O464" s="206"/>
      <c r="P464" s="206"/>
      <c r="Q464" s="206"/>
      <c r="R464" s="206"/>
      <c r="S464" s="207"/>
      <c r="T464" s="205"/>
      <c r="U464" s="206"/>
      <c r="V464" s="206"/>
      <c r="W464" s="206"/>
      <c r="X464" s="206"/>
      <c r="Y464" s="206"/>
      <c r="Z464" s="207"/>
      <c r="AA464" s="205"/>
      <c r="AB464" s="206"/>
      <c r="AC464" s="206"/>
      <c r="AD464" s="206"/>
      <c r="AE464" s="206"/>
      <c r="AF464" s="206"/>
      <c r="AG464" s="207"/>
      <c r="AH464" s="205"/>
      <c r="AI464" s="206"/>
      <c r="AJ464" s="206"/>
      <c r="AK464" s="206"/>
      <c r="AL464" s="206"/>
      <c r="AM464" s="206"/>
      <c r="AN464" s="207"/>
      <c r="AO464" s="205"/>
      <c r="AP464" s="206"/>
      <c r="AQ464" s="206"/>
      <c r="AR464" s="206"/>
      <c r="AS464" s="206"/>
      <c r="AT464" s="206"/>
      <c r="AU464" s="207"/>
      <c r="AV464" s="205"/>
      <c r="AW464" s="206"/>
      <c r="AX464" s="206"/>
      <c r="AY464" s="206"/>
      <c r="AZ464" s="206"/>
      <c r="BA464" s="206"/>
      <c r="BB464" s="207"/>
    </row>
    <row r="465" spans="1:54" x14ac:dyDescent="0.3">
      <c r="A465" s="196"/>
      <c r="B465" s="196"/>
      <c r="C465" s="196"/>
      <c r="D465" s="197"/>
      <c r="E465" s="198"/>
      <c r="F465" s="199"/>
      <c r="G465" s="200"/>
      <c r="H465" s="201"/>
      <c r="I465" s="201"/>
      <c r="J465" s="202"/>
      <c r="K465" s="203"/>
      <c r="L465" s="204"/>
      <c r="M465" s="205"/>
      <c r="N465" s="206"/>
      <c r="O465" s="206"/>
      <c r="P465" s="206"/>
      <c r="Q465" s="206"/>
      <c r="R465" s="206"/>
      <c r="S465" s="207"/>
      <c r="T465" s="205"/>
      <c r="U465" s="206"/>
      <c r="V465" s="206"/>
      <c r="W465" s="206"/>
      <c r="X465" s="206"/>
      <c r="Y465" s="206"/>
      <c r="Z465" s="207"/>
      <c r="AA465" s="205"/>
      <c r="AB465" s="206"/>
      <c r="AC465" s="206"/>
      <c r="AD465" s="206"/>
      <c r="AE465" s="206"/>
      <c r="AF465" s="206"/>
      <c r="AG465" s="207"/>
      <c r="AH465" s="205"/>
      <c r="AI465" s="206"/>
      <c r="AJ465" s="206"/>
      <c r="AK465" s="206"/>
      <c r="AL465" s="206"/>
      <c r="AM465" s="206"/>
      <c r="AN465" s="207"/>
      <c r="AO465" s="205"/>
      <c r="AP465" s="206"/>
      <c r="AQ465" s="206"/>
      <c r="AR465" s="206"/>
      <c r="AS465" s="206"/>
      <c r="AT465" s="206"/>
      <c r="AU465" s="207"/>
      <c r="AV465" s="205"/>
      <c r="AW465" s="206"/>
      <c r="AX465" s="206"/>
      <c r="AY465" s="206"/>
      <c r="AZ465" s="206"/>
      <c r="BA465" s="206"/>
      <c r="BB465" s="207"/>
    </row>
    <row r="466" spans="1:54" x14ac:dyDescent="0.3">
      <c r="A466" s="196"/>
      <c r="B466" s="196"/>
      <c r="C466" s="196"/>
      <c r="D466" s="197"/>
      <c r="E466" s="198"/>
      <c r="F466" s="199"/>
      <c r="G466" s="200"/>
      <c r="H466" s="201"/>
      <c r="I466" s="201"/>
      <c r="J466" s="202"/>
      <c r="K466" s="203"/>
      <c r="L466" s="204"/>
      <c r="M466" s="205"/>
      <c r="N466" s="206"/>
      <c r="O466" s="206"/>
      <c r="P466" s="206"/>
      <c r="Q466" s="206"/>
      <c r="R466" s="206"/>
      <c r="S466" s="207"/>
      <c r="T466" s="205"/>
      <c r="U466" s="206"/>
      <c r="V466" s="206"/>
      <c r="W466" s="206"/>
      <c r="X466" s="206"/>
      <c r="Y466" s="206"/>
      <c r="Z466" s="207"/>
      <c r="AA466" s="205"/>
      <c r="AB466" s="206"/>
      <c r="AC466" s="206"/>
      <c r="AD466" s="206"/>
      <c r="AE466" s="206"/>
      <c r="AF466" s="206"/>
      <c r="AG466" s="207"/>
      <c r="AH466" s="205"/>
      <c r="AI466" s="206"/>
      <c r="AJ466" s="206"/>
      <c r="AK466" s="206"/>
      <c r="AL466" s="206"/>
      <c r="AM466" s="206"/>
      <c r="AN466" s="207"/>
      <c r="AO466" s="205"/>
      <c r="AP466" s="206"/>
      <c r="AQ466" s="206"/>
      <c r="AR466" s="206"/>
      <c r="AS466" s="206"/>
      <c r="AT466" s="206"/>
      <c r="AU466" s="207"/>
      <c r="AV466" s="205"/>
      <c r="AW466" s="206"/>
      <c r="AX466" s="206"/>
      <c r="AY466" s="206"/>
      <c r="AZ466" s="206"/>
      <c r="BA466" s="206"/>
      <c r="BB466" s="207"/>
    </row>
    <row r="467" spans="1:54" x14ac:dyDescent="0.3">
      <c r="A467" s="196"/>
      <c r="B467" s="196"/>
      <c r="C467" s="196"/>
      <c r="D467" s="197"/>
      <c r="E467" s="198"/>
      <c r="F467" s="199"/>
      <c r="G467" s="200"/>
      <c r="H467" s="201"/>
      <c r="I467" s="201"/>
      <c r="J467" s="202"/>
      <c r="K467" s="203"/>
      <c r="L467" s="204"/>
      <c r="M467" s="205"/>
      <c r="N467" s="206"/>
      <c r="O467" s="206"/>
      <c r="P467" s="206"/>
      <c r="Q467" s="206"/>
      <c r="R467" s="206"/>
      <c r="S467" s="207"/>
      <c r="T467" s="205"/>
      <c r="U467" s="206"/>
      <c r="V467" s="206"/>
      <c r="W467" s="206"/>
      <c r="X467" s="206"/>
      <c r="Y467" s="206"/>
      <c r="Z467" s="207"/>
      <c r="AA467" s="205"/>
      <c r="AB467" s="206"/>
      <c r="AC467" s="206"/>
      <c r="AD467" s="206"/>
      <c r="AE467" s="206"/>
      <c r="AF467" s="206"/>
      <c r="AG467" s="207"/>
      <c r="AH467" s="205"/>
      <c r="AI467" s="206"/>
      <c r="AJ467" s="206"/>
      <c r="AK467" s="206"/>
      <c r="AL467" s="206"/>
      <c r="AM467" s="206"/>
      <c r="AN467" s="207"/>
      <c r="AO467" s="205"/>
      <c r="AP467" s="206"/>
      <c r="AQ467" s="206"/>
      <c r="AR467" s="206"/>
      <c r="AS467" s="206"/>
      <c r="AT467" s="206"/>
      <c r="AU467" s="207"/>
      <c r="AV467" s="205"/>
      <c r="AW467" s="206"/>
      <c r="AX467" s="206"/>
      <c r="AY467" s="206"/>
      <c r="AZ467" s="206"/>
      <c r="BA467" s="206"/>
      <c r="BB467" s="207"/>
    </row>
    <row r="468" spans="1:54" x14ac:dyDescent="0.3">
      <c r="A468" s="196"/>
      <c r="B468" s="196"/>
      <c r="C468" s="196"/>
      <c r="D468" s="197"/>
      <c r="E468" s="198"/>
      <c r="F468" s="199"/>
      <c r="G468" s="200"/>
      <c r="H468" s="201"/>
      <c r="I468" s="201"/>
      <c r="J468" s="202"/>
      <c r="K468" s="203"/>
      <c r="L468" s="204"/>
      <c r="M468" s="205"/>
      <c r="N468" s="206"/>
      <c r="O468" s="206"/>
      <c r="P468" s="206"/>
      <c r="Q468" s="206"/>
      <c r="R468" s="206"/>
      <c r="S468" s="207"/>
      <c r="T468" s="205"/>
      <c r="U468" s="206"/>
      <c r="V468" s="206"/>
      <c r="W468" s="206"/>
      <c r="X468" s="206"/>
      <c r="Y468" s="206"/>
      <c r="Z468" s="207"/>
      <c r="AA468" s="205"/>
      <c r="AB468" s="206"/>
      <c r="AC468" s="206"/>
      <c r="AD468" s="206"/>
      <c r="AE468" s="206"/>
      <c r="AF468" s="206"/>
      <c r="AG468" s="207"/>
      <c r="AH468" s="205"/>
      <c r="AI468" s="206"/>
      <c r="AJ468" s="206"/>
      <c r="AK468" s="206"/>
      <c r="AL468" s="206"/>
      <c r="AM468" s="206"/>
      <c r="AN468" s="207"/>
      <c r="AO468" s="205"/>
      <c r="AP468" s="206"/>
      <c r="AQ468" s="206"/>
      <c r="AR468" s="206"/>
      <c r="AS468" s="206"/>
      <c r="AT468" s="206"/>
      <c r="AU468" s="207"/>
      <c r="AV468" s="205"/>
      <c r="AW468" s="206"/>
      <c r="AX468" s="206"/>
      <c r="AY468" s="206"/>
      <c r="AZ468" s="206"/>
      <c r="BA468" s="206"/>
      <c r="BB468" s="207"/>
    </row>
    <row r="469" spans="1:54" x14ac:dyDescent="0.3">
      <c r="A469" s="196"/>
      <c r="B469" s="196"/>
      <c r="C469" s="196"/>
      <c r="D469" s="197"/>
      <c r="E469" s="198"/>
      <c r="F469" s="199"/>
      <c r="G469" s="200"/>
      <c r="H469" s="201"/>
      <c r="I469" s="201"/>
      <c r="J469" s="202"/>
      <c r="K469" s="203"/>
      <c r="L469" s="204"/>
      <c r="M469" s="205"/>
      <c r="N469" s="206"/>
      <c r="O469" s="206"/>
      <c r="P469" s="206"/>
      <c r="Q469" s="206"/>
      <c r="R469" s="206"/>
      <c r="S469" s="207"/>
      <c r="T469" s="205"/>
      <c r="U469" s="206"/>
      <c r="V469" s="206"/>
      <c r="W469" s="206"/>
      <c r="X469" s="206"/>
      <c r="Y469" s="206"/>
      <c r="Z469" s="207"/>
      <c r="AA469" s="205"/>
      <c r="AB469" s="206"/>
      <c r="AC469" s="206"/>
      <c r="AD469" s="206"/>
      <c r="AE469" s="206"/>
      <c r="AF469" s="206"/>
      <c r="AG469" s="207"/>
      <c r="AH469" s="205"/>
      <c r="AI469" s="206"/>
      <c r="AJ469" s="206"/>
      <c r="AK469" s="206"/>
      <c r="AL469" s="206"/>
      <c r="AM469" s="206"/>
      <c r="AN469" s="207"/>
      <c r="AO469" s="205"/>
      <c r="AP469" s="206"/>
      <c r="AQ469" s="206"/>
      <c r="AR469" s="206"/>
      <c r="AS469" s="206"/>
      <c r="AT469" s="206"/>
      <c r="AU469" s="207"/>
      <c r="AV469" s="205"/>
      <c r="AW469" s="206"/>
      <c r="AX469" s="206"/>
      <c r="AY469" s="206"/>
      <c r="AZ469" s="206"/>
      <c r="BA469" s="206"/>
      <c r="BB469" s="207"/>
    </row>
    <row r="470" spans="1:54" x14ac:dyDescent="0.3">
      <c r="A470" s="196"/>
      <c r="B470" s="196"/>
      <c r="C470" s="196"/>
      <c r="D470" s="197"/>
      <c r="E470" s="198"/>
      <c r="F470" s="199"/>
      <c r="G470" s="200"/>
      <c r="H470" s="201"/>
      <c r="I470" s="201"/>
      <c r="J470" s="202"/>
      <c r="K470" s="203"/>
      <c r="L470" s="204"/>
      <c r="M470" s="205"/>
      <c r="N470" s="206"/>
      <c r="O470" s="206"/>
      <c r="P470" s="206"/>
      <c r="Q470" s="206"/>
      <c r="R470" s="206"/>
      <c r="S470" s="207"/>
      <c r="T470" s="205"/>
      <c r="U470" s="206"/>
      <c r="V470" s="206"/>
      <c r="W470" s="206"/>
      <c r="X470" s="206"/>
      <c r="Y470" s="206"/>
      <c r="Z470" s="207"/>
      <c r="AA470" s="205"/>
      <c r="AB470" s="206"/>
      <c r="AC470" s="206"/>
      <c r="AD470" s="206"/>
      <c r="AE470" s="206"/>
      <c r="AF470" s="206"/>
      <c r="AG470" s="207"/>
      <c r="AH470" s="205"/>
      <c r="AI470" s="206"/>
      <c r="AJ470" s="206"/>
      <c r="AK470" s="206"/>
      <c r="AL470" s="206"/>
      <c r="AM470" s="206"/>
      <c r="AN470" s="207"/>
      <c r="AO470" s="205"/>
      <c r="AP470" s="206"/>
      <c r="AQ470" s="206"/>
      <c r="AR470" s="206"/>
      <c r="AS470" s="206"/>
      <c r="AT470" s="206"/>
      <c r="AU470" s="207"/>
      <c r="AV470" s="205"/>
      <c r="AW470" s="206"/>
      <c r="AX470" s="206"/>
      <c r="AY470" s="206"/>
      <c r="AZ470" s="206"/>
      <c r="BA470" s="206"/>
      <c r="BB470" s="207"/>
    </row>
    <row r="471" spans="1:54" x14ac:dyDescent="0.3">
      <c r="A471" s="196"/>
      <c r="B471" s="196"/>
      <c r="C471" s="196"/>
      <c r="D471" s="197"/>
      <c r="E471" s="198"/>
      <c r="F471" s="199"/>
      <c r="G471" s="200"/>
      <c r="H471" s="201"/>
      <c r="I471" s="201"/>
      <c r="J471" s="202"/>
      <c r="K471" s="203"/>
      <c r="L471" s="204"/>
      <c r="M471" s="205"/>
      <c r="N471" s="206"/>
      <c r="O471" s="206"/>
      <c r="P471" s="206"/>
      <c r="Q471" s="206"/>
      <c r="R471" s="206"/>
      <c r="S471" s="207"/>
      <c r="T471" s="205"/>
      <c r="U471" s="206"/>
      <c r="V471" s="206"/>
      <c r="W471" s="206"/>
      <c r="X471" s="206"/>
      <c r="Y471" s="206"/>
      <c r="Z471" s="207"/>
      <c r="AA471" s="205"/>
      <c r="AB471" s="206"/>
      <c r="AC471" s="206"/>
      <c r="AD471" s="206"/>
      <c r="AE471" s="206"/>
      <c r="AF471" s="206"/>
      <c r="AG471" s="207"/>
      <c r="AH471" s="205"/>
      <c r="AI471" s="206"/>
      <c r="AJ471" s="206"/>
      <c r="AK471" s="206"/>
      <c r="AL471" s="206"/>
      <c r="AM471" s="206"/>
      <c r="AN471" s="207"/>
      <c r="AO471" s="205"/>
      <c r="AP471" s="206"/>
      <c r="AQ471" s="206"/>
      <c r="AR471" s="206"/>
      <c r="AS471" s="206"/>
      <c r="AT471" s="206"/>
      <c r="AU471" s="207"/>
      <c r="AV471" s="205"/>
      <c r="AW471" s="206"/>
      <c r="AX471" s="206"/>
      <c r="AY471" s="206"/>
      <c r="AZ471" s="206"/>
      <c r="BA471" s="206"/>
      <c r="BB471" s="207"/>
    </row>
    <row r="472" spans="1:54" x14ac:dyDescent="0.3">
      <c r="A472" s="196"/>
      <c r="B472" s="196"/>
      <c r="C472" s="196"/>
      <c r="D472" s="197"/>
      <c r="E472" s="198"/>
      <c r="F472" s="199"/>
      <c r="G472" s="200"/>
      <c r="H472" s="201"/>
      <c r="I472" s="201"/>
      <c r="J472" s="202"/>
      <c r="K472" s="203"/>
      <c r="L472" s="204"/>
      <c r="M472" s="205"/>
      <c r="N472" s="206"/>
      <c r="O472" s="206"/>
      <c r="P472" s="206"/>
      <c r="Q472" s="206"/>
      <c r="R472" s="206"/>
      <c r="S472" s="207"/>
      <c r="T472" s="205"/>
      <c r="U472" s="206"/>
      <c r="V472" s="206"/>
      <c r="W472" s="206"/>
      <c r="X472" s="206"/>
      <c r="Y472" s="206"/>
      <c r="Z472" s="207"/>
      <c r="AA472" s="205"/>
      <c r="AB472" s="206"/>
      <c r="AC472" s="206"/>
      <c r="AD472" s="206"/>
      <c r="AE472" s="206"/>
      <c r="AF472" s="206"/>
      <c r="AG472" s="207"/>
      <c r="AH472" s="205"/>
      <c r="AI472" s="206"/>
      <c r="AJ472" s="206"/>
      <c r="AK472" s="206"/>
      <c r="AL472" s="206"/>
      <c r="AM472" s="206"/>
      <c r="AN472" s="207"/>
      <c r="AO472" s="205"/>
      <c r="AP472" s="206"/>
      <c r="AQ472" s="206"/>
      <c r="AR472" s="206"/>
      <c r="AS472" s="206"/>
      <c r="AT472" s="206"/>
      <c r="AU472" s="207"/>
      <c r="AV472" s="205"/>
      <c r="AW472" s="206"/>
      <c r="AX472" s="206"/>
      <c r="AY472" s="206"/>
      <c r="AZ472" s="206"/>
      <c r="BA472" s="206"/>
      <c r="BB472" s="207"/>
    </row>
    <row r="473" spans="1:54" x14ac:dyDescent="0.3">
      <c r="A473" s="196"/>
      <c r="B473" s="196"/>
      <c r="C473" s="196"/>
      <c r="D473" s="197"/>
      <c r="E473" s="198"/>
      <c r="F473" s="199"/>
      <c r="G473" s="200"/>
      <c r="H473" s="201"/>
      <c r="I473" s="201"/>
      <c r="J473" s="202"/>
      <c r="K473" s="203"/>
      <c r="L473" s="204"/>
      <c r="M473" s="205"/>
      <c r="N473" s="206"/>
      <c r="O473" s="206"/>
      <c r="P473" s="206"/>
      <c r="Q473" s="206"/>
      <c r="R473" s="206"/>
      <c r="S473" s="207"/>
      <c r="T473" s="205"/>
      <c r="U473" s="206"/>
      <c r="V473" s="206"/>
      <c r="W473" s="206"/>
      <c r="X473" s="206"/>
      <c r="Y473" s="206"/>
      <c r="Z473" s="207"/>
      <c r="AA473" s="205"/>
      <c r="AB473" s="206"/>
      <c r="AC473" s="206"/>
      <c r="AD473" s="206"/>
      <c r="AE473" s="206"/>
      <c r="AF473" s="206"/>
      <c r="AG473" s="207"/>
      <c r="AH473" s="205"/>
      <c r="AI473" s="206"/>
      <c r="AJ473" s="206"/>
      <c r="AK473" s="206"/>
      <c r="AL473" s="206"/>
      <c r="AM473" s="206"/>
      <c r="AN473" s="207"/>
      <c r="AO473" s="205"/>
      <c r="AP473" s="206"/>
      <c r="AQ473" s="206"/>
      <c r="AR473" s="206"/>
      <c r="AS473" s="206"/>
      <c r="AT473" s="206"/>
      <c r="AU473" s="207"/>
      <c r="AV473" s="205"/>
      <c r="AW473" s="206"/>
      <c r="AX473" s="206"/>
      <c r="AY473" s="206"/>
      <c r="AZ473" s="206"/>
      <c r="BA473" s="206"/>
      <c r="BB473" s="207"/>
    </row>
    <row r="474" spans="1:54" x14ac:dyDescent="0.3">
      <c r="A474" s="196"/>
      <c r="B474" s="196"/>
      <c r="C474" s="196"/>
      <c r="D474" s="197"/>
      <c r="E474" s="198"/>
      <c r="F474" s="199"/>
      <c r="G474" s="200"/>
      <c r="H474" s="201"/>
      <c r="I474" s="201"/>
      <c r="J474" s="202"/>
      <c r="K474" s="203"/>
      <c r="L474" s="204"/>
      <c r="M474" s="205"/>
      <c r="N474" s="206"/>
      <c r="O474" s="206"/>
      <c r="P474" s="206"/>
      <c r="Q474" s="206"/>
      <c r="R474" s="206"/>
      <c r="S474" s="207"/>
      <c r="T474" s="205"/>
      <c r="U474" s="206"/>
      <c r="V474" s="206"/>
      <c r="W474" s="206"/>
      <c r="X474" s="206"/>
      <c r="Y474" s="206"/>
      <c r="Z474" s="207"/>
      <c r="AA474" s="205"/>
      <c r="AB474" s="206"/>
      <c r="AC474" s="206"/>
      <c r="AD474" s="206"/>
      <c r="AE474" s="206"/>
      <c r="AF474" s="206"/>
      <c r="AG474" s="207"/>
      <c r="AH474" s="205"/>
      <c r="AI474" s="206"/>
      <c r="AJ474" s="206"/>
      <c r="AK474" s="206"/>
      <c r="AL474" s="206"/>
      <c r="AM474" s="206"/>
      <c r="AN474" s="207"/>
      <c r="AO474" s="205"/>
      <c r="AP474" s="206"/>
      <c r="AQ474" s="206"/>
      <c r="AR474" s="206"/>
      <c r="AS474" s="206"/>
      <c r="AT474" s="206"/>
      <c r="AU474" s="207"/>
      <c r="AV474" s="205"/>
      <c r="AW474" s="206"/>
      <c r="AX474" s="206"/>
      <c r="AY474" s="206"/>
      <c r="AZ474" s="206"/>
      <c r="BA474" s="206"/>
      <c r="BB474" s="207"/>
    </row>
    <row r="475" spans="1:54" x14ac:dyDescent="0.3">
      <c r="A475" s="196"/>
      <c r="B475" s="196"/>
      <c r="C475" s="196"/>
      <c r="D475" s="197"/>
      <c r="E475" s="198"/>
      <c r="F475" s="199"/>
      <c r="G475" s="200"/>
      <c r="H475" s="201"/>
      <c r="I475" s="201"/>
      <c r="J475" s="202"/>
      <c r="K475" s="203"/>
      <c r="L475" s="204"/>
      <c r="M475" s="205"/>
      <c r="N475" s="206"/>
      <c r="O475" s="206"/>
      <c r="P475" s="206"/>
      <c r="Q475" s="206"/>
      <c r="R475" s="206"/>
      <c r="S475" s="207"/>
      <c r="T475" s="205"/>
      <c r="U475" s="206"/>
      <c r="V475" s="206"/>
      <c r="W475" s="206"/>
      <c r="X475" s="206"/>
      <c r="Y475" s="206"/>
      <c r="Z475" s="207"/>
      <c r="AA475" s="205"/>
      <c r="AB475" s="206"/>
      <c r="AC475" s="206"/>
      <c r="AD475" s="206"/>
      <c r="AE475" s="206"/>
      <c r="AF475" s="206"/>
      <c r="AG475" s="207"/>
      <c r="AH475" s="205"/>
      <c r="AI475" s="206"/>
      <c r="AJ475" s="206"/>
      <c r="AK475" s="206"/>
      <c r="AL475" s="206"/>
      <c r="AM475" s="206"/>
      <c r="AN475" s="207"/>
      <c r="AO475" s="205"/>
      <c r="AP475" s="206"/>
      <c r="AQ475" s="206"/>
      <c r="AR475" s="206"/>
      <c r="AS475" s="206"/>
      <c r="AT475" s="206"/>
      <c r="AU475" s="207"/>
      <c r="AV475" s="205"/>
      <c r="AW475" s="206"/>
      <c r="AX475" s="206"/>
      <c r="AY475" s="206"/>
      <c r="AZ475" s="206"/>
      <c r="BA475" s="206"/>
      <c r="BB475" s="207"/>
    </row>
    <row r="476" spans="1:54" x14ac:dyDescent="0.3">
      <c r="A476" s="196"/>
      <c r="B476" s="196"/>
      <c r="C476" s="196"/>
      <c r="D476" s="197"/>
      <c r="E476" s="198"/>
      <c r="F476" s="199"/>
      <c r="G476" s="200"/>
      <c r="H476" s="201"/>
      <c r="I476" s="201"/>
      <c r="J476" s="202"/>
      <c r="K476" s="203"/>
      <c r="L476" s="204"/>
      <c r="M476" s="205"/>
      <c r="N476" s="206"/>
      <c r="O476" s="206"/>
      <c r="P476" s="206"/>
      <c r="Q476" s="206"/>
      <c r="R476" s="206"/>
      <c r="S476" s="207"/>
      <c r="T476" s="205"/>
      <c r="U476" s="206"/>
      <c r="V476" s="206"/>
      <c r="W476" s="206"/>
      <c r="X476" s="206"/>
      <c r="Y476" s="206"/>
      <c r="Z476" s="207"/>
      <c r="AA476" s="205"/>
      <c r="AB476" s="206"/>
      <c r="AC476" s="206"/>
      <c r="AD476" s="206"/>
      <c r="AE476" s="206"/>
      <c r="AF476" s="206"/>
      <c r="AG476" s="207"/>
      <c r="AH476" s="205"/>
      <c r="AI476" s="206"/>
      <c r="AJ476" s="206"/>
      <c r="AK476" s="206"/>
      <c r="AL476" s="206"/>
      <c r="AM476" s="206"/>
      <c r="AN476" s="207"/>
      <c r="AO476" s="205"/>
      <c r="AP476" s="206"/>
      <c r="AQ476" s="206"/>
      <c r="AR476" s="206"/>
      <c r="AS476" s="206"/>
      <c r="AT476" s="206"/>
      <c r="AU476" s="207"/>
      <c r="AV476" s="205"/>
      <c r="AW476" s="206"/>
      <c r="AX476" s="206"/>
      <c r="AY476" s="206"/>
      <c r="AZ476" s="206"/>
      <c r="BA476" s="206"/>
      <c r="BB476" s="207"/>
    </row>
    <row r="477" spans="1:54" x14ac:dyDescent="0.3">
      <c r="A477" s="196"/>
      <c r="B477" s="196"/>
      <c r="C477" s="196"/>
      <c r="D477" s="197"/>
      <c r="E477" s="198"/>
      <c r="F477" s="199"/>
      <c r="G477" s="200"/>
      <c r="H477" s="201"/>
      <c r="I477" s="201"/>
      <c r="J477" s="202"/>
      <c r="K477" s="203"/>
      <c r="L477" s="204"/>
      <c r="M477" s="205"/>
      <c r="N477" s="206"/>
      <c r="O477" s="206"/>
      <c r="P477" s="206"/>
      <c r="Q477" s="206"/>
      <c r="R477" s="206"/>
      <c r="S477" s="207"/>
      <c r="T477" s="205"/>
      <c r="U477" s="206"/>
      <c r="V477" s="206"/>
      <c r="W477" s="206"/>
      <c r="X477" s="206"/>
      <c r="Y477" s="206"/>
      <c r="Z477" s="207"/>
      <c r="AA477" s="205"/>
      <c r="AB477" s="206"/>
      <c r="AC477" s="206"/>
      <c r="AD477" s="206"/>
      <c r="AE477" s="206"/>
      <c r="AF477" s="206"/>
      <c r="AG477" s="207"/>
      <c r="AH477" s="205"/>
      <c r="AI477" s="206"/>
      <c r="AJ477" s="206"/>
      <c r="AK477" s="206"/>
      <c r="AL477" s="206"/>
      <c r="AM477" s="206"/>
      <c r="AN477" s="207"/>
      <c r="AO477" s="205"/>
      <c r="AP477" s="206"/>
      <c r="AQ477" s="206"/>
      <c r="AR477" s="206"/>
      <c r="AS477" s="206"/>
      <c r="AT477" s="206"/>
      <c r="AU477" s="207"/>
      <c r="AV477" s="205"/>
      <c r="AW477" s="206"/>
      <c r="AX477" s="206"/>
      <c r="AY477" s="206"/>
      <c r="AZ477" s="206"/>
      <c r="BA477" s="206"/>
      <c r="BB477" s="207"/>
    </row>
    <row r="478" spans="1:54" x14ac:dyDescent="0.3">
      <c r="A478" s="196"/>
      <c r="B478" s="196"/>
      <c r="C478" s="196"/>
      <c r="D478" s="197"/>
      <c r="E478" s="198"/>
      <c r="F478" s="199"/>
      <c r="G478" s="200"/>
      <c r="H478" s="201"/>
      <c r="I478" s="201"/>
      <c r="J478" s="202"/>
      <c r="K478" s="203"/>
      <c r="L478" s="204"/>
      <c r="M478" s="205"/>
      <c r="N478" s="206"/>
      <c r="O478" s="206"/>
      <c r="P478" s="206"/>
      <c r="Q478" s="206"/>
      <c r="R478" s="206"/>
      <c r="S478" s="207"/>
      <c r="T478" s="205"/>
      <c r="U478" s="206"/>
      <c r="V478" s="206"/>
      <c r="W478" s="206"/>
      <c r="X478" s="206"/>
      <c r="Y478" s="206"/>
      <c r="Z478" s="207"/>
      <c r="AA478" s="205"/>
      <c r="AB478" s="206"/>
      <c r="AC478" s="206"/>
      <c r="AD478" s="206"/>
      <c r="AE478" s="206"/>
      <c r="AF478" s="206"/>
      <c r="AG478" s="207"/>
      <c r="AH478" s="205"/>
      <c r="AI478" s="206"/>
      <c r="AJ478" s="206"/>
      <c r="AK478" s="206"/>
      <c r="AL478" s="206"/>
      <c r="AM478" s="206"/>
      <c r="AN478" s="207"/>
      <c r="AO478" s="205"/>
      <c r="AP478" s="206"/>
      <c r="AQ478" s="206"/>
      <c r="AR478" s="206"/>
      <c r="AS478" s="206"/>
      <c r="AT478" s="206"/>
      <c r="AU478" s="207"/>
      <c r="AV478" s="205"/>
      <c r="AW478" s="206"/>
      <c r="AX478" s="206"/>
      <c r="AY478" s="206"/>
      <c r="AZ478" s="206"/>
      <c r="BA478" s="206"/>
      <c r="BB478" s="207"/>
    </row>
    <row r="479" spans="1:54" x14ac:dyDescent="0.3">
      <c r="A479" s="196"/>
      <c r="B479" s="196"/>
      <c r="C479" s="196"/>
      <c r="D479" s="197"/>
      <c r="E479" s="198"/>
      <c r="F479" s="199"/>
      <c r="G479" s="200"/>
      <c r="H479" s="201"/>
      <c r="I479" s="201"/>
      <c r="J479" s="202"/>
      <c r="K479" s="203"/>
      <c r="L479" s="204"/>
      <c r="M479" s="205"/>
      <c r="N479" s="206"/>
      <c r="O479" s="206"/>
      <c r="P479" s="206"/>
      <c r="Q479" s="206"/>
      <c r="R479" s="206"/>
      <c r="S479" s="207"/>
      <c r="T479" s="205"/>
      <c r="U479" s="206"/>
      <c r="V479" s="206"/>
      <c r="W479" s="206"/>
      <c r="X479" s="206"/>
      <c r="Y479" s="206"/>
      <c r="Z479" s="207"/>
      <c r="AA479" s="205"/>
      <c r="AB479" s="206"/>
      <c r="AC479" s="206"/>
      <c r="AD479" s="206"/>
      <c r="AE479" s="206"/>
      <c r="AF479" s="206"/>
      <c r="AG479" s="207"/>
      <c r="AH479" s="205"/>
      <c r="AI479" s="206"/>
      <c r="AJ479" s="206"/>
      <c r="AK479" s="206"/>
      <c r="AL479" s="206"/>
      <c r="AM479" s="206"/>
      <c r="AN479" s="207"/>
      <c r="AO479" s="205"/>
      <c r="AP479" s="206"/>
      <c r="AQ479" s="206"/>
      <c r="AR479" s="206"/>
      <c r="AS479" s="206"/>
      <c r="AT479" s="206"/>
      <c r="AU479" s="207"/>
      <c r="AV479" s="205"/>
      <c r="AW479" s="206"/>
      <c r="AX479" s="206"/>
      <c r="AY479" s="206"/>
      <c r="AZ479" s="206"/>
      <c r="BA479" s="206"/>
      <c r="BB479" s="207"/>
    </row>
    <row r="480" spans="1:54" x14ac:dyDescent="0.3">
      <c r="A480" s="196"/>
      <c r="B480" s="196"/>
      <c r="C480" s="196"/>
      <c r="D480" s="197"/>
      <c r="E480" s="198"/>
      <c r="F480" s="199"/>
      <c r="G480" s="200"/>
      <c r="H480" s="201"/>
      <c r="I480" s="201"/>
      <c r="J480" s="202"/>
      <c r="K480" s="203"/>
      <c r="L480" s="204"/>
      <c r="M480" s="205"/>
      <c r="N480" s="206"/>
      <c r="O480" s="206"/>
      <c r="P480" s="206"/>
      <c r="Q480" s="206"/>
      <c r="R480" s="206"/>
      <c r="S480" s="207"/>
      <c r="T480" s="205"/>
      <c r="U480" s="206"/>
      <c r="V480" s="206"/>
      <c r="W480" s="206"/>
      <c r="X480" s="206"/>
      <c r="Y480" s="206"/>
      <c r="Z480" s="207"/>
      <c r="AA480" s="205"/>
      <c r="AB480" s="206"/>
      <c r="AC480" s="206"/>
      <c r="AD480" s="206"/>
      <c r="AE480" s="206"/>
      <c r="AF480" s="206"/>
      <c r="AG480" s="207"/>
      <c r="AH480" s="205"/>
      <c r="AI480" s="206"/>
      <c r="AJ480" s="206"/>
      <c r="AK480" s="206"/>
      <c r="AL480" s="206"/>
      <c r="AM480" s="206"/>
      <c r="AN480" s="207"/>
      <c r="AO480" s="205"/>
      <c r="AP480" s="206"/>
      <c r="AQ480" s="206"/>
      <c r="AR480" s="206"/>
      <c r="AS480" s="206"/>
      <c r="AT480" s="206"/>
      <c r="AU480" s="207"/>
      <c r="AV480" s="205"/>
      <c r="AW480" s="206"/>
      <c r="AX480" s="206"/>
      <c r="AY480" s="206"/>
      <c r="AZ480" s="206"/>
      <c r="BA480" s="206"/>
      <c r="BB480" s="207"/>
    </row>
    <row r="481" spans="1:54" x14ac:dyDescent="0.3">
      <c r="A481" s="196"/>
      <c r="B481" s="196"/>
      <c r="C481" s="196"/>
      <c r="D481" s="197"/>
      <c r="E481" s="198"/>
      <c r="F481" s="199"/>
      <c r="G481" s="200"/>
      <c r="H481" s="201"/>
      <c r="I481" s="201"/>
      <c r="J481" s="202"/>
      <c r="K481" s="203"/>
      <c r="L481" s="204"/>
      <c r="M481" s="205"/>
      <c r="N481" s="206"/>
      <c r="O481" s="206"/>
      <c r="P481" s="206"/>
      <c r="Q481" s="206"/>
      <c r="R481" s="206"/>
      <c r="S481" s="207"/>
      <c r="T481" s="205"/>
      <c r="U481" s="206"/>
      <c r="V481" s="206"/>
      <c r="W481" s="206"/>
      <c r="X481" s="206"/>
      <c r="Y481" s="206"/>
      <c r="Z481" s="207"/>
      <c r="AA481" s="205"/>
      <c r="AB481" s="206"/>
      <c r="AC481" s="206"/>
      <c r="AD481" s="206"/>
      <c r="AE481" s="206"/>
      <c r="AF481" s="206"/>
      <c r="AG481" s="207"/>
      <c r="AH481" s="205"/>
      <c r="AI481" s="206"/>
      <c r="AJ481" s="206"/>
      <c r="AK481" s="206"/>
      <c r="AL481" s="206"/>
      <c r="AM481" s="206"/>
      <c r="AN481" s="207"/>
      <c r="AO481" s="205"/>
      <c r="AP481" s="206"/>
      <c r="AQ481" s="206"/>
      <c r="AR481" s="206"/>
      <c r="AS481" s="206"/>
      <c r="AT481" s="206"/>
      <c r="AU481" s="207"/>
      <c r="AV481" s="205"/>
      <c r="AW481" s="206"/>
      <c r="AX481" s="206"/>
      <c r="AY481" s="206"/>
      <c r="AZ481" s="206"/>
      <c r="BA481" s="206"/>
      <c r="BB481" s="207"/>
    </row>
    <row r="482" spans="1:54" x14ac:dyDescent="0.3">
      <c r="A482" s="196"/>
      <c r="B482" s="196"/>
      <c r="C482" s="196"/>
      <c r="D482" s="197"/>
      <c r="E482" s="198"/>
      <c r="F482" s="199"/>
      <c r="G482" s="200"/>
      <c r="H482" s="201"/>
      <c r="I482" s="201"/>
      <c r="J482" s="202"/>
      <c r="K482" s="203"/>
      <c r="L482" s="204"/>
      <c r="M482" s="205"/>
      <c r="N482" s="206"/>
      <c r="O482" s="206"/>
      <c r="P482" s="206"/>
      <c r="Q482" s="206"/>
      <c r="R482" s="206"/>
      <c r="S482" s="207"/>
      <c r="T482" s="205"/>
      <c r="U482" s="206"/>
      <c r="V482" s="206"/>
      <c r="W482" s="206"/>
      <c r="X482" s="206"/>
      <c r="Y482" s="206"/>
      <c r="Z482" s="207"/>
      <c r="AA482" s="205"/>
      <c r="AB482" s="206"/>
      <c r="AC482" s="206"/>
      <c r="AD482" s="206"/>
      <c r="AE482" s="206"/>
      <c r="AF482" s="206"/>
      <c r="AG482" s="207"/>
      <c r="AH482" s="205"/>
      <c r="AI482" s="206"/>
      <c r="AJ482" s="206"/>
      <c r="AK482" s="206"/>
      <c r="AL482" s="206"/>
      <c r="AM482" s="206"/>
      <c r="AN482" s="207"/>
      <c r="AO482" s="205"/>
      <c r="AP482" s="206"/>
      <c r="AQ482" s="206"/>
      <c r="AR482" s="206"/>
      <c r="AS482" s="206"/>
      <c r="AT482" s="206"/>
      <c r="AU482" s="207"/>
      <c r="AV482" s="205"/>
      <c r="AW482" s="206"/>
      <c r="AX482" s="206"/>
      <c r="AY482" s="206"/>
      <c r="AZ482" s="206"/>
      <c r="BA482" s="206"/>
      <c r="BB482" s="207"/>
    </row>
    <row r="483" spans="1:54" x14ac:dyDescent="0.3">
      <c r="A483" s="196"/>
      <c r="B483" s="196"/>
      <c r="C483" s="196"/>
      <c r="D483" s="197"/>
      <c r="E483" s="198"/>
      <c r="F483" s="199"/>
      <c r="G483" s="200"/>
      <c r="H483" s="201"/>
      <c r="I483" s="201"/>
      <c r="J483" s="202"/>
      <c r="K483" s="203"/>
      <c r="L483" s="204"/>
      <c r="M483" s="205"/>
      <c r="N483" s="206"/>
      <c r="O483" s="206"/>
      <c r="P483" s="206"/>
      <c r="Q483" s="206"/>
      <c r="R483" s="206"/>
      <c r="S483" s="207"/>
      <c r="T483" s="205"/>
      <c r="U483" s="206"/>
      <c r="V483" s="206"/>
      <c r="W483" s="206"/>
      <c r="X483" s="206"/>
      <c r="Y483" s="206"/>
      <c r="Z483" s="207"/>
      <c r="AA483" s="205"/>
      <c r="AB483" s="206"/>
      <c r="AC483" s="206"/>
      <c r="AD483" s="206"/>
      <c r="AE483" s="206"/>
      <c r="AF483" s="206"/>
      <c r="AG483" s="207"/>
      <c r="AH483" s="205"/>
      <c r="AI483" s="206"/>
      <c r="AJ483" s="206"/>
      <c r="AK483" s="206"/>
      <c r="AL483" s="206"/>
      <c r="AM483" s="206"/>
      <c r="AN483" s="207"/>
      <c r="AO483" s="205"/>
      <c r="AP483" s="206"/>
      <c r="AQ483" s="206"/>
      <c r="AR483" s="206"/>
      <c r="AS483" s="206"/>
      <c r="AT483" s="206"/>
      <c r="AU483" s="207"/>
      <c r="AV483" s="205"/>
      <c r="AW483" s="206"/>
      <c r="AX483" s="206"/>
      <c r="AY483" s="206"/>
      <c r="AZ483" s="206"/>
      <c r="BA483" s="206"/>
      <c r="BB483" s="207"/>
    </row>
    <row r="484" spans="1:54" x14ac:dyDescent="0.3">
      <c r="A484" s="196"/>
      <c r="B484" s="196"/>
      <c r="C484" s="196"/>
      <c r="D484" s="197"/>
      <c r="E484" s="198"/>
      <c r="F484" s="199"/>
      <c r="G484" s="200"/>
      <c r="H484" s="201"/>
      <c r="I484" s="201"/>
      <c r="J484" s="202"/>
      <c r="K484" s="203"/>
      <c r="L484" s="204"/>
      <c r="M484" s="205"/>
      <c r="N484" s="206"/>
      <c r="O484" s="206"/>
      <c r="P484" s="206"/>
      <c r="Q484" s="206"/>
      <c r="R484" s="206"/>
      <c r="S484" s="207"/>
      <c r="T484" s="205"/>
      <c r="U484" s="206"/>
      <c r="V484" s="206"/>
      <c r="W484" s="206"/>
      <c r="X484" s="206"/>
      <c r="Y484" s="206"/>
      <c r="Z484" s="207"/>
      <c r="AA484" s="205"/>
      <c r="AB484" s="206"/>
      <c r="AC484" s="206"/>
      <c r="AD484" s="206"/>
      <c r="AE484" s="206"/>
      <c r="AF484" s="206"/>
      <c r="AG484" s="207"/>
      <c r="AH484" s="205"/>
      <c r="AI484" s="206"/>
      <c r="AJ484" s="206"/>
      <c r="AK484" s="206"/>
      <c r="AL484" s="206"/>
      <c r="AM484" s="206"/>
      <c r="AN484" s="207"/>
      <c r="AO484" s="205"/>
      <c r="AP484" s="206"/>
      <c r="AQ484" s="206"/>
      <c r="AR484" s="206"/>
      <c r="AS484" s="206"/>
      <c r="AT484" s="206"/>
      <c r="AU484" s="207"/>
      <c r="AV484" s="205"/>
      <c r="AW484" s="206"/>
      <c r="AX484" s="206"/>
      <c r="AY484" s="206"/>
      <c r="AZ484" s="206"/>
      <c r="BA484" s="206"/>
      <c r="BB484" s="207"/>
    </row>
    <row r="485" spans="1:54" x14ac:dyDescent="0.3">
      <c r="A485" s="196"/>
      <c r="B485" s="196"/>
      <c r="C485" s="196"/>
      <c r="D485" s="197"/>
      <c r="E485" s="198"/>
      <c r="F485" s="199"/>
      <c r="G485" s="200"/>
      <c r="H485" s="201"/>
      <c r="I485" s="201"/>
      <c r="J485" s="202"/>
      <c r="K485" s="203"/>
      <c r="L485" s="204"/>
      <c r="M485" s="205"/>
      <c r="N485" s="206"/>
      <c r="O485" s="206"/>
      <c r="P485" s="206"/>
      <c r="Q485" s="206"/>
      <c r="R485" s="206"/>
      <c r="S485" s="207"/>
      <c r="T485" s="205"/>
      <c r="U485" s="206"/>
      <c r="V485" s="206"/>
      <c r="W485" s="206"/>
      <c r="X485" s="206"/>
      <c r="Y485" s="206"/>
      <c r="Z485" s="207"/>
      <c r="AA485" s="205"/>
      <c r="AB485" s="206"/>
      <c r="AC485" s="206"/>
      <c r="AD485" s="206"/>
      <c r="AE485" s="206"/>
      <c r="AF485" s="206"/>
      <c r="AG485" s="207"/>
      <c r="AH485" s="205"/>
      <c r="AI485" s="206"/>
      <c r="AJ485" s="206"/>
      <c r="AK485" s="206"/>
      <c r="AL485" s="206"/>
      <c r="AM485" s="206"/>
      <c r="AN485" s="207"/>
      <c r="AO485" s="205"/>
      <c r="AP485" s="206"/>
      <c r="AQ485" s="206"/>
      <c r="AR485" s="206"/>
      <c r="AS485" s="206"/>
      <c r="AT485" s="206"/>
      <c r="AU485" s="207"/>
      <c r="AV485" s="205"/>
      <c r="AW485" s="206"/>
      <c r="AX485" s="206"/>
      <c r="AY485" s="206"/>
      <c r="AZ485" s="206"/>
      <c r="BA485" s="206"/>
      <c r="BB485" s="207"/>
    </row>
    <row r="486" spans="1:54" x14ac:dyDescent="0.3">
      <c r="A486" s="196"/>
      <c r="B486" s="196"/>
      <c r="C486" s="196"/>
      <c r="D486" s="197"/>
      <c r="E486" s="198"/>
      <c r="F486" s="199"/>
      <c r="G486" s="200"/>
      <c r="H486" s="201"/>
      <c r="I486" s="201"/>
      <c r="J486" s="202"/>
      <c r="K486" s="203"/>
      <c r="L486" s="204"/>
      <c r="M486" s="205"/>
      <c r="N486" s="206"/>
      <c r="O486" s="206"/>
      <c r="P486" s="206"/>
      <c r="Q486" s="206"/>
      <c r="R486" s="206"/>
      <c r="S486" s="207"/>
      <c r="T486" s="205"/>
      <c r="U486" s="206"/>
      <c r="V486" s="206"/>
      <c r="W486" s="206"/>
      <c r="X486" s="206"/>
      <c r="Y486" s="206"/>
      <c r="Z486" s="207"/>
      <c r="AA486" s="205"/>
      <c r="AB486" s="206"/>
      <c r="AC486" s="206"/>
      <c r="AD486" s="206"/>
      <c r="AE486" s="206"/>
      <c r="AF486" s="206"/>
      <c r="AG486" s="207"/>
      <c r="AH486" s="205"/>
      <c r="AI486" s="206"/>
      <c r="AJ486" s="206"/>
      <c r="AK486" s="206"/>
      <c r="AL486" s="206"/>
      <c r="AM486" s="206"/>
      <c r="AN486" s="207"/>
      <c r="AO486" s="205"/>
      <c r="AP486" s="206"/>
      <c r="AQ486" s="206"/>
      <c r="AR486" s="206"/>
      <c r="AS486" s="206"/>
      <c r="AT486" s="206"/>
      <c r="AU486" s="207"/>
      <c r="AV486" s="205"/>
      <c r="AW486" s="206"/>
      <c r="AX486" s="206"/>
      <c r="AY486" s="206"/>
      <c r="AZ486" s="206"/>
      <c r="BA486" s="206"/>
      <c r="BB486" s="207"/>
    </row>
    <row r="487" spans="1:54" x14ac:dyDescent="0.3">
      <c r="A487" s="196"/>
      <c r="B487" s="196"/>
      <c r="C487" s="196"/>
      <c r="D487" s="197"/>
      <c r="E487" s="198"/>
      <c r="F487" s="199"/>
      <c r="G487" s="200"/>
      <c r="H487" s="201"/>
      <c r="I487" s="201"/>
      <c r="J487" s="202"/>
      <c r="K487" s="203"/>
      <c r="L487" s="204"/>
      <c r="M487" s="205"/>
      <c r="N487" s="206"/>
      <c r="O487" s="206"/>
      <c r="P487" s="206"/>
      <c r="Q487" s="206"/>
      <c r="R487" s="206"/>
      <c r="S487" s="207"/>
      <c r="T487" s="205"/>
      <c r="U487" s="206"/>
      <c r="V487" s="206"/>
      <c r="W487" s="206"/>
      <c r="X487" s="206"/>
      <c r="Y487" s="206"/>
      <c r="Z487" s="207"/>
      <c r="AA487" s="205"/>
      <c r="AB487" s="206"/>
      <c r="AC487" s="206"/>
      <c r="AD487" s="206"/>
      <c r="AE487" s="206"/>
      <c r="AF487" s="206"/>
      <c r="AG487" s="207"/>
      <c r="AH487" s="205"/>
      <c r="AI487" s="206"/>
      <c r="AJ487" s="206"/>
      <c r="AK487" s="206"/>
      <c r="AL487" s="206"/>
      <c r="AM487" s="206"/>
      <c r="AN487" s="207"/>
      <c r="AO487" s="205"/>
      <c r="AP487" s="206"/>
      <c r="AQ487" s="206"/>
      <c r="AR487" s="206"/>
      <c r="AS487" s="206"/>
      <c r="AT487" s="206"/>
      <c r="AU487" s="207"/>
      <c r="AV487" s="205"/>
      <c r="AW487" s="206"/>
      <c r="AX487" s="206"/>
      <c r="AY487" s="206"/>
      <c r="AZ487" s="206"/>
      <c r="BA487" s="206"/>
      <c r="BB487" s="207"/>
    </row>
    <row r="488" spans="1:54" x14ac:dyDescent="0.3">
      <c r="A488" s="196"/>
      <c r="B488" s="196"/>
      <c r="C488" s="196"/>
      <c r="D488" s="197"/>
      <c r="E488" s="198"/>
      <c r="F488" s="199"/>
      <c r="G488" s="200"/>
      <c r="H488" s="201"/>
      <c r="I488" s="201"/>
      <c r="J488" s="202"/>
      <c r="K488" s="203"/>
      <c r="L488" s="204"/>
      <c r="M488" s="205"/>
      <c r="N488" s="206"/>
      <c r="O488" s="206"/>
      <c r="P488" s="206"/>
      <c r="Q488" s="206"/>
      <c r="R488" s="206"/>
      <c r="S488" s="207"/>
      <c r="T488" s="205"/>
      <c r="U488" s="206"/>
      <c r="V488" s="206"/>
      <c r="W488" s="206"/>
      <c r="X488" s="206"/>
      <c r="Y488" s="206"/>
      <c r="Z488" s="207"/>
      <c r="AA488" s="205"/>
      <c r="AB488" s="206"/>
      <c r="AC488" s="206"/>
      <c r="AD488" s="206"/>
      <c r="AE488" s="206"/>
      <c r="AF488" s="206"/>
      <c r="AG488" s="207"/>
      <c r="AH488" s="205"/>
      <c r="AI488" s="206"/>
      <c r="AJ488" s="206"/>
      <c r="AK488" s="206"/>
      <c r="AL488" s="206"/>
      <c r="AM488" s="206"/>
      <c r="AN488" s="207"/>
      <c r="AO488" s="205"/>
      <c r="AP488" s="206"/>
      <c r="AQ488" s="206"/>
      <c r="AR488" s="206"/>
      <c r="AS488" s="206"/>
      <c r="AT488" s="206"/>
      <c r="AU488" s="207"/>
      <c r="AV488" s="205"/>
      <c r="AW488" s="206"/>
      <c r="AX488" s="206"/>
      <c r="AY488" s="206"/>
      <c r="AZ488" s="206"/>
      <c r="BA488" s="206"/>
      <c r="BB488" s="207"/>
    </row>
    <row r="489" spans="1:54" x14ac:dyDescent="0.3">
      <c r="A489" s="196"/>
      <c r="B489" s="196"/>
      <c r="C489" s="196"/>
      <c r="D489" s="197"/>
      <c r="E489" s="198"/>
      <c r="F489" s="199"/>
      <c r="G489" s="200"/>
      <c r="H489" s="201"/>
      <c r="I489" s="201"/>
      <c r="J489" s="202"/>
      <c r="K489" s="203"/>
      <c r="L489" s="204"/>
      <c r="M489" s="205"/>
      <c r="N489" s="206"/>
      <c r="O489" s="206"/>
      <c r="P489" s="206"/>
      <c r="Q489" s="206"/>
      <c r="R489" s="206"/>
      <c r="S489" s="207"/>
      <c r="T489" s="205"/>
      <c r="U489" s="206"/>
      <c r="V489" s="206"/>
      <c r="W489" s="206"/>
      <c r="X489" s="206"/>
      <c r="Y489" s="206"/>
      <c r="Z489" s="207"/>
      <c r="AA489" s="205"/>
      <c r="AB489" s="206"/>
      <c r="AC489" s="206"/>
      <c r="AD489" s="206"/>
      <c r="AE489" s="206"/>
      <c r="AF489" s="206"/>
      <c r="AG489" s="207"/>
      <c r="AH489" s="205"/>
      <c r="AI489" s="206"/>
      <c r="AJ489" s="206"/>
      <c r="AK489" s="206"/>
      <c r="AL489" s="206"/>
      <c r="AM489" s="206"/>
      <c r="AN489" s="207"/>
      <c r="AO489" s="205"/>
      <c r="AP489" s="206"/>
      <c r="AQ489" s="206"/>
      <c r="AR489" s="206"/>
      <c r="AS489" s="206"/>
      <c r="AT489" s="206"/>
      <c r="AU489" s="207"/>
      <c r="AV489" s="205"/>
      <c r="AW489" s="206"/>
      <c r="AX489" s="206"/>
      <c r="AY489" s="206"/>
      <c r="AZ489" s="206"/>
      <c r="BA489" s="206"/>
      <c r="BB489" s="207"/>
    </row>
    <row r="490" spans="1:54" x14ac:dyDescent="0.3">
      <c r="A490" s="196"/>
      <c r="B490" s="196"/>
      <c r="C490" s="196"/>
      <c r="D490" s="197"/>
      <c r="E490" s="198"/>
      <c r="F490" s="199"/>
      <c r="G490" s="200"/>
      <c r="H490" s="201"/>
      <c r="I490" s="201"/>
      <c r="J490" s="202"/>
      <c r="K490" s="203"/>
      <c r="L490" s="204"/>
      <c r="M490" s="205"/>
      <c r="N490" s="206"/>
      <c r="O490" s="206"/>
      <c r="P490" s="206"/>
      <c r="Q490" s="206"/>
      <c r="R490" s="206"/>
      <c r="S490" s="207"/>
      <c r="T490" s="205"/>
      <c r="U490" s="206"/>
      <c r="V490" s="206"/>
      <c r="W490" s="206"/>
      <c r="X490" s="206"/>
      <c r="Y490" s="206"/>
      <c r="Z490" s="207"/>
      <c r="AA490" s="205"/>
      <c r="AB490" s="206"/>
      <c r="AC490" s="206"/>
      <c r="AD490" s="206"/>
      <c r="AE490" s="206"/>
      <c r="AF490" s="206"/>
      <c r="AG490" s="207"/>
      <c r="AH490" s="205"/>
      <c r="AI490" s="206"/>
      <c r="AJ490" s="206"/>
      <c r="AK490" s="206"/>
      <c r="AL490" s="206"/>
      <c r="AM490" s="206"/>
      <c r="AN490" s="207"/>
      <c r="AO490" s="205"/>
      <c r="AP490" s="206"/>
      <c r="AQ490" s="206"/>
      <c r="AR490" s="206"/>
      <c r="AS490" s="206"/>
      <c r="AT490" s="206"/>
      <c r="AU490" s="207"/>
      <c r="AV490" s="205"/>
      <c r="AW490" s="206"/>
      <c r="AX490" s="206"/>
      <c r="AY490" s="206"/>
      <c r="AZ490" s="206"/>
      <c r="BA490" s="206"/>
      <c r="BB490" s="207"/>
    </row>
    <row r="491" spans="1:54" x14ac:dyDescent="0.3">
      <c r="A491" s="196"/>
      <c r="B491" s="196"/>
      <c r="C491" s="196"/>
      <c r="D491" s="197"/>
      <c r="E491" s="198"/>
      <c r="F491" s="199"/>
      <c r="G491" s="200"/>
      <c r="H491" s="201"/>
      <c r="I491" s="201"/>
      <c r="J491" s="202"/>
      <c r="K491" s="203"/>
      <c r="L491" s="204"/>
      <c r="M491" s="205"/>
      <c r="N491" s="206"/>
      <c r="O491" s="206"/>
      <c r="P491" s="206"/>
      <c r="Q491" s="206"/>
      <c r="R491" s="206"/>
      <c r="S491" s="207"/>
      <c r="T491" s="205"/>
      <c r="U491" s="206"/>
      <c r="V491" s="206"/>
      <c r="W491" s="206"/>
      <c r="X491" s="206"/>
      <c r="Y491" s="206"/>
      <c r="Z491" s="207"/>
      <c r="AA491" s="205"/>
      <c r="AB491" s="206"/>
      <c r="AC491" s="206"/>
      <c r="AD491" s="206"/>
      <c r="AE491" s="206"/>
      <c r="AF491" s="206"/>
      <c r="AG491" s="207"/>
      <c r="AH491" s="205"/>
      <c r="AI491" s="206"/>
      <c r="AJ491" s="206"/>
      <c r="AK491" s="206"/>
      <c r="AL491" s="206"/>
      <c r="AM491" s="206"/>
      <c r="AN491" s="207"/>
      <c r="AO491" s="205"/>
      <c r="AP491" s="206"/>
      <c r="AQ491" s="206"/>
      <c r="AR491" s="206"/>
      <c r="AS491" s="206"/>
      <c r="AT491" s="206"/>
      <c r="AU491" s="207"/>
      <c r="AV491" s="205"/>
      <c r="AW491" s="206"/>
      <c r="AX491" s="206"/>
      <c r="AY491" s="206"/>
      <c r="AZ491" s="206"/>
      <c r="BA491" s="206"/>
      <c r="BB491" s="207"/>
    </row>
    <row r="492" spans="1:54" x14ac:dyDescent="0.3">
      <c r="A492" s="196"/>
      <c r="B492" s="196"/>
      <c r="C492" s="196"/>
      <c r="D492" s="197"/>
      <c r="E492" s="198"/>
      <c r="F492" s="199"/>
      <c r="G492" s="200"/>
      <c r="H492" s="201"/>
      <c r="I492" s="201"/>
      <c r="J492" s="202"/>
      <c r="K492" s="203"/>
      <c r="L492" s="204"/>
      <c r="M492" s="205"/>
      <c r="N492" s="206"/>
      <c r="O492" s="206"/>
      <c r="P492" s="206"/>
      <c r="Q492" s="206"/>
      <c r="R492" s="206"/>
      <c r="S492" s="207"/>
      <c r="T492" s="205"/>
      <c r="U492" s="206"/>
      <c r="V492" s="206"/>
      <c r="W492" s="206"/>
      <c r="X492" s="206"/>
      <c r="Y492" s="206"/>
      <c r="Z492" s="207"/>
      <c r="AA492" s="205"/>
      <c r="AB492" s="206"/>
      <c r="AC492" s="206"/>
      <c r="AD492" s="206"/>
      <c r="AE492" s="206"/>
      <c r="AF492" s="206"/>
      <c r="AG492" s="207"/>
      <c r="AH492" s="205"/>
      <c r="AI492" s="206"/>
      <c r="AJ492" s="206"/>
      <c r="AK492" s="206"/>
      <c r="AL492" s="206"/>
      <c r="AM492" s="206"/>
      <c r="AN492" s="207"/>
      <c r="AO492" s="205"/>
      <c r="AP492" s="206"/>
      <c r="AQ492" s="206"/>
      <c r="AR492" s="206"/>
      <c r="AS492" s="206"/>
      <c r="AT492" s="206"/>
      <c r="AU492" s="207"/>
      <c r="AV492" s="205"/>
      <c r="AW492" s="206"/>
      <c r="AX492" s="206"/>
      <c r="AY492" s="206"/>
      <c r="AZ492" s="206"/>
      <c r="BA492" s="206"/>
      <c r="BB492" s="207"/>
    </row>
    <row r="493" spans="1:54" x14ac:dyDescent="0.3">
      <c r="A493" s="196"/>
      <c r="B493" s="196"/>
      <c r="C493" s="196"/>
      <c r="D493" s="197"/>
      <c r="E493" s="198"/>
      <c r="F493" s="199"/>
      <c r="G493" s="200"/>
      <c r="H493" s="201"/>
      <c r="I493" s="201"/>
      <c r="J493" s="202"/>
      <c r="K493" s="203"/>
      <c r="L493" s="204"/>
      <c r="M493" s="205"/>
      <c r="N493" s="206"/>
      <c r="O493" s="206"/>
      <c r="P493" s="206"/>
      <c r="Q493" s="206"/>
      <c r="R493" s="206"/>
      <c r="S493" s="207"/>
      <c r="T493" s="205"/>
      <c r="U493" s="206"/>
      <c r="V493" s="206"/>
      <c r="W493" s="206"/>
      <c r="X493" s="206"/>
      <c r="Y493" s="206"/>
      <c r="Z493" s="207"/>
      <c r="AA493" s="205"/>
      <c r="AB493" s="206"/>
      <c r="AC493" s="206"/>
      <c r="AD493" s="206"/>
      <c r="AE493" s="206"/>
      <c r="AF493" s="206"/>
      <c r="AG493" s="207"/>
      <c r="AH493" s="205"/>
      <c r="AI493" s="206"/>
      <c r="AJ493" s="206"/>
      <c r="AK493" s="206"/>
      <c r="AL493" s="206"/>
      <c r="AM493" s="206"/>
      <c r="AN493" s="207"/>
      <c r="AO493" s="205"/>
      <c r="AP493" s="206"/>
      <c r="AQ493" s="206"/>
      <c r="AR493" s="206"/>
      <c r="AS493" s="206"/>
      <c r="AT493" s="206"/>
      <c r="AU493" s="207"/>
      <c r="AV493" s="205"/>
      <c r="AW493" s="206"/>
      <c r="AX493" s="206"/>
      <c r="AY493" s="206"/>
      <c r="AZ493" s="206"/>
      <c r="BA493" s="206"/>
      <c r="BB493" s="207"/>
    </row>
    <row r="494" spans="1:54" x14ac:dyDescent="0.3">
      <c r="A494" s="196"/>
      <c r="B494" s="196"/>
      <c r="C494" s="196"/>
      <c r="D494" s="197"/>
      <c r="E494" s="198"/>
      <c r="F494" s="199"/>
      <c r="G494" s="200"/>
      <c r="H494" s="201"/>
      <c r="I494" s="201"/>
      <c r="J494" s="202"/>
      <c r="K494" s="203"/>
      <c r="L494" s="204"/>
      <c r="M494" s="205"/>
      <c r="N494" s="206"/>
      <c r="O494" s="206"/>
      <c r="P494" s="206"/>
      <c r="Q494" s="206"/>
      <c r="R494" s="206"/>
      <c r="S494" s="207"/>
      <c r="T494" s="205"/>
      <c r="U494" s="206"/>
      <c r="V494" s="206"/>
      <c r="W494" s="206"/>
      <c r="X494" s="206"/>
      <c r="Y494" s="206"/>
      <c r="Z494" s="207"/>
      <c r="AA494" s="205"/>
      <c r="AB494" s="206"/>
      <c r="AC494" s="206"/>
      <c r="AD494" s="206"/>
      <c r="AE494" s="206"/>
      <c r="AF494" s="206"/>
      <c r="AG494" s="207"/>
      <c r="AH494" s="205"/>
      <c r="AI494" s="206"/>
      <c r="AJ494" s="206"/>
      <c r="AK494" s="206"/>
      <c r="AL494" s="206"/>
      <c r="AM494" s="206"/>
      <c r="AN494" s="207"/>
      <c r="AO494" s="205"/>
      <c r="AP494" s="206"/>
      <c r="AQ494" s="206"/>
      <c r="AR494" s="206"/>
      <c r="AS494" s="206"/>
      <c r="AT494" s="206"/>
      <c r="AU494" s="207"/>
      <c r="AV494" s="205"/>
      <c r="AW494" s="206"/>
      <c r="AX494" s="206"/>
      <c r="AY494" s="206"/>
      <c r="AZ494" s="206"/>
      <c r="BA494" s="206"/>
      <c r="BB494" s="207"/>
    </row>
    <row r="495" spans="1:54" x14ac:dyDescent="0.3">
      <c r="A495" s="196"/>
      <c r="B495" s="196"/>
      <c r="C495" s="196"/>
      <c r="D495" s="197"/>
      <c r="E495" s="198"/>
      <c r="F495" s="199"/>
      <c r="G495" s="200"/>
      <c r="H495" s="201"/>
      <c r="I495" s="201"/>
      <c r="J495" s="202"/>
      <c r="K495" s="203"/>
      <c r="L495" s="204"/>
      <c r="M495" s="205"/>
      <c r="N495" s="206"/>
      <c r="O495" s="206"/>
      <c r="P495" s="206"/>
      <c r="Q495" s="206"/>
      <c r="R495" s="206"/>
      <c r="S495" s="207"/>
      <c r="T495" s="205"/>
      <c r="U495" s="206"/>
      <c r="V495" s="206"/>
      <c r="W495" s="206"/>
      <c r="X495" s="206"/>
      <c r="Y495" s="206"/>
      <c r="Z495" s="207"/>
      <c r="AA495" s="205"/>
      <c r="AB495" s="206"/>
      <c r="AC495" s="206"/>
      <c r="AD495" s="206"/>
      <c r="AE495" s="206"/>
      <c r="AF495" s="206"/>
      <c r="AG495" s="207"/>
      <c r="AH495" s="205"/>
      <c r="AI495" s="206"/>
      <c r="AJ495" s="206"/>
      <c r="AK495" s="206"/>
      <c r="AL495" s="206"/>
      <c r="AM495" s="206"/>
      <c r="AN495" s="207"/>
      <c r="AO495" s="205"/>
      <c r="AP495" s="206"/>
      <c r="AQ495" s="206"/>
      <c r="AR495" s="206"/>
      <c r="AS495" s="206"/>
      <c r="AT495" s="206"/>
      <c r="AU495" s="207"/>
      <c r="AV495" s="205"/>
      <c r="AW495" s="206"/>
      <c r="AX495" s="206"/>
      <c r="AY495" s="206"/>
      <c r="AZ495" s="206"/>
      <c r="BA495" s="206"/>
      <c r="BB495" s="207"/>
    </row>
    <row r="496" spans="1:54" x14ac:dyDescent="0.3">
      <c r="A496" s="196"/>
      <c r="B496" s="196"/>
      <c r="C496" s="196"/>
      <c r="D496" s="197"/>
      <c r="E496" s="198"/>
      <c r="F496" s="199"/>
      <c r="G496" s="200"/>
      <c r="H496" s="201"/>
      <c r="I496" s="201"/>
      <c r="J496" s="202"/>
      <c r="K496" s="203"/>
      <c r="L496" s="204"/>
      <c r="M496" s="205"/>
      <c r="N496" s="206"/>
      <c r="O496" s="206"/>
      <c r="P496" s="206"/>
      <c r="Q496" s="206"/>
      <c r="R496" s="206"/>
      <c r="S496" s="207"/>
      <c r="T496" s="205"/>
      <c r="U496" s="206"/>
      <c r="V496" s="206"/>
      <c r="W496" s="206"/>
      <c r="X496" s="206"/>
      <c r="Y496" s="206"/>
      <c r="Z496" s="207"/>
      <c r="AA496" s="205"/>
      <c r="AB496" s="206"/>
      <c r="AC496" s="206"/>
      <c r="AD496" s="206"/>
      <c r="AE496" s="206"/>
      <c r="AF496" s="206"/>
      <c r="AG496" s="207"/>
      <c r="AH496" s="205"/>
      <c r="AI496" s="206"/>
      <c r="AJ496" s="206"/>
      <c r="AK496" s="206"/>
      <c r="AL496" s="206"/>
      <c r="AM496" s="206"/>
      <c r="AN496" s="207"/>
      <c r="AO496" s="205"/>
      <c r="AP496" s="206"/>
      <c r="AQ496" s="206"/>
      <c r="AR496" s="206"/>
      <c r="AS496" s="206"/>
      <c r="AT496" s="206"/>
      <c r="AU496" s="207"/>
      <c r="AV496" s="205"/>
      <c r="AW496" s="206"/>
      <c r="AX496" s="206"/>
      <c r="AY496" s="206"/>
      <c r="AZ496" s="206"/>
      <c r="BA496" s="206"/>
      <c r="BB496" s="207"/>
    </row>
    <row r="497" spans="1:54" x14ac:dyDescent="0.3">
      <c r="A497" s="196"/>
      <c r="B497" s="196"/>
      <c r="C497" s="196"/>
      <c r="D497" s="197"/>
      <c r="E497" s="198"/>
      <c r="F497" s="199"/>
      <c r="G497" s="200"/>
      <c r="H497" s="201"/>
      <c r="I497" s="201"/>
      <c r="J497" s="202"/>
      <c r="K497" s="203"/>
      <c r="L497" s="204"/>
      <c r="M497" s="205"/>
      <c r="N497" s="206"/>
      <c r="O497" s="206"/>
      <c r="P497" s="206"/>
      <c r="Q497" s="206"/>
      <c r="R497" s="206"/>
      <c r="S497" s="207"/>
      <c r="T497" s="205"/>
      <c r="U497" s="206"/>
      <c r="V497" s="206"/>
      <c r="W497" s="206"/>
      <c r="X497" s="206"/>
      <c r="Y497" s="206"/>
      <c r="Z497" s="207"/>
      <c r="AA497" s="205"/>
      <c r="AB497" s="206"/>
      <c r="AC497" s="206"/>
      <c r="AD497" s="206"/>
      <c r="AE497" s="206"/>
      <c r="AF497" s="206"/>
      <c r="AG497" s="207"/>
      <c r="AH497" s="205"/>
      <c r="AI497" s="206"/>
      <c r="AJ497" s="206"/>
      <c r="AK497" s="206"/>
      <c r="AL497" s="206"/>
      <c r="AM497" s="206"/>
      <c r="AN497" s="207"/>
      <c r="AO497" s="205"/>
      <c r="AP497" s="206"/>
      <c r="AQ497" s="206"/>
      <c r="AR497" s="206"/>
      <c r="AS497" s="206"/>
      <c r="AT497" s="206"/>
      <c r="AU497" s="207"/>
      <c r="AV497" s="205"/>
      <c r="AW497" s="206"/>
      <c r="AX497" s="206"/>
      <c r="AY497" s="206"/>
      <c r="AZ497" s="206"/>
      <c r="BA497" s="206"/>
      <c r="BB497" s="207"/>
    </row>
    <row r="498" spans="1:54" x14ac:dyDescent="0.3">
      <c r="A498" s="196"/>
      <c r="B498" s="196"/>
      <c r="C498" s="196"/>
      <c r="D498" s="197"/>
      <c r="E498" s="198"/>
      <c r="F498" s="199"/>
      <c r="G498" s="200"/>
      <c r="H498" s="201"/>
      <c r="I498" s="201"/>
      <c r="J498" s="202"/>
      <c r="K498" s="203"/>
      <c r="L498" s="204"/>
      <c r="M498" s="205"/>
      <c r="N498" s="206"/>
      <c r="O498" s="206"/>
      <c r="P498" s="206"/>
      <c r="Q498" s="206"/>
      <c r="R498" s="206"/>
      <c r="S498" s="207"/>
      <c r="T498" s="205"/>
      <c r="U498" s="206"/>
      <c r="V498" s="206"/>
      <c r="W498" s="206"/>
      <c r="X498" s="206"/>
      <c r="Y498" s="206"/>
      <c r="Z498" s="207"/>
      <c r="AA498" s="205"/>
      <c r="AB498" s="206"/>
      <c r="AC498" s="206"/>
      <c r="AD498" s="206"/>
      <c r="AE498" s="206"/>
      <c r="AF498" s="206"/>
      <c r="AG498" s="207"/>
      <c r="AH498" s="205"/>
      <c r="AI498" s="206"/>
      <c r="AJ498" s="206"/>
      <c r="AK498" s="206"/>
      <c r="AL498" s="206"/>
      <c r="AM498" s="206"/>
      <c r="AN498" s="207"/>
      <c r="AO498" s="205"/>
      <c r="AP498" s="206"/>
      <c r="AQ498" s="206"/>
      <c r="AR498" s="206"/>
      <c r="AS498" s="206"/>
      <c r="AT498" s="206"/>
      <c r="AU498" s="207"/>
      <c r="AV498" s="205"/>
      <c r="AW498" s="206"/>
      <c r="AX498" s="206"/>
      <c r="AY498" s="206"/>
      <c r="AZ498" s="206"/>
      <c r="BA498" s="206"/>
      <c r="BB498" s="207"/>
    </row>
    <row r="499" spans="1:54" x14ac:dyDescent="0.3">
      <c r="A499" s="196"/>
      <c r="B499" s="196"/>
      <c r="C499" s="196"/>
      <c r="D499" s="197"/>
      <c r="E499" s="198"/>
      <c r="F499" s="199"/>
      <c r="G499" s="200"/>
      <c r="H499" s="201"/>
      <c r="I499" s="201"/>
      <c r="J499" s="202"/>
      <c r="K499" s="203"/>
      <c r="L499" s="204"/>
      <c r="M499" s="205"/>
      <c r="N499" s="206"/>
      <c r="O499" s="206"/>
      <c r="P499" s="206"/>
      <c r="Q499" s="206"/>
      <c r="R499" s="206"/>
      <c r="S499" s="207"/>
      <c r="T499" s="205"/>
      <c r="U499" s="206"/>
      <c r="V499" s="206"/>
      <c r="W499" s="206"/>
      <c r="X499" s="206"/>
      <c r="Y499" s="206"/>
      <c r="Z499" s="207"/>
      <c r="AA499" s="205"/>
      <c r="AB499" s="206"/>
      <c r="AC499" s="206"/>
      <c r="AD499" s="206"/>
      <c r="AE499" s="206"/>
      <c r="AF499" s="206"/>
      <c r="AG499" s="207"/>
      <c r="AH499" s="205"/>
      <c r="AI499" s="206"/>
      <c r="AJ499" s="206"/>
      <c r="AK499" s="206"/>
      <c r="AL499" s="206"/>
      <c r="AM499" s="206"/>
      <c r="AN499" s="207"/>
      <c r="AO499" s="205"/>
      <c r="AP499" s="206"/>
      <c r="AQ499" s="206"/>
      <c r="AR499" s="206"/>
      <c r="AS499" s="206"/>
      <c r="AT499" s="206"/>
      <c r="AU499" s="207"/>
      <c r="AV499" s="205"/>
      <c r="AW499" s="206"/>
      <c r="AX499" s="206"/>
      <c r="AY499" s="206"/>
      <c r="AZ499" s="206"/>
      <c r="BA499" s="206"/>
      <c r="BB499" s="207"/>
    </row>
    <row r="500" spans="1:54" x14ac:dyDescent="0.3">
      <c r="A500" s="58"/>
      <c r="B500" s="58"/>
      <c r="C500" s="58"/>
      <c r="D500" s="60"/>
      <c r="E500" s="92"/>
      <c r="F500" s="94"/>
      <c r="G500" s="117"/>
      <c r="H500" s="118"/>
      <c r="I500" s="118"/>
      <c r="J500" s="119"/>
      <c r="K500" s="129"/>
      <c r="L500" s="130"/>
      <c r="M500" s="134"/>
      <c r="N500" s="135"/>
      <c r="O500" s="135"/>
      <c r="P500" s="135"/>
      <c r="Q500" s="135"/>
      <c r="R500" s="135"/>
      <c r="S500" s="136"/>
      <c r="T500" s="134"/>
      <c r="U500" s="135"/>
      <c r="V500" s="135"/>
      <c r="W500" s="135"/>
      <c r="X500" s="135"/>
      <c r="Y500" s="135"/>
      <c r="Z500" s="136"/>
      <c r="AA500" s="134"/>
      <c r="AB500" s="135"/>
      <c r="AC500" s="135"/>
      <c r="AD500" s="135"/>
      <c r="AE500" s="135"/>
      <c r="AF500" s="135"/>
      <c r="AG500" s="136"/>
      <c r="AH500" s="134"/>
      <c r="AI500" s="135"/>
      <c r="AJ500" s="135"/>
      <c r="AK500" s="135"/>
      <c r="AL500" s="135"/>
      <c r="AM500" s="135"/>
      <c r="AN500" s="136"/>
      <c r="AO500" s="134"/>
      <c r="AP500" s="135"/>
      <c r="AQ500" s="135"/>
      <c r="AR500" s="135"/>
      <c r="AS500" s="135"/>
      <c r="AT500" s="135"/>
      <c r="AU500" s="136"/>
      <c r="AV500" s="134"/>
      <c r="AW500" s="135"/>
      <c r="AX500" s="135"/>
      <c r="AY500" s="135"/>
      <c r="AZ500" s="135"/>
      <c r="BA500" s="135"/>
      <c r="BB500" s="13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8A16-6878-4CDB-94BC-14B0AAB58118}">
  <sheetPr>
    <tabColor rgb="FFFFFFCC"/>
    <pageSetUpPr autoPageBreaks="0"/>
  </sheetPr>
  <dimension ref="A1:BW500"/>
  <sheetViews>
    <sheetView topLeftCell="A5" workbookViewId="0">
      <selection activeCell="G26" sqref="G26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5" width="11.76171875" customWidth="1"/>
    <col min="6" max="12" width="10.1171875" customWidth="1"/>
  </cols>
  <sheetData>
    <row r="1" spans="1:75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75" s="16" customFormat="1" ht="14.65" x14ac:dyDescent="0.35">
      <c r="A2" s="18" t="str">
        <f ca="1">IFERROR("Sheet: " &amp;VLOOKUP(RIGHT(CELL("filename",A1),LEN(CELL("filename",A1))-FIND("]",CELL("filename",A1))),'0.2_Contents'!$A$12:$B$33,2,FALSE),"Sheet name does not match Contents sheet")</f>
        <v>Sheet: 5 Recalculated Final Determinations Input Sheet</v>
      </c>
      <c r="B2" s="18"/>
      <c r="C2" s="17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75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</row>
    <row r="4" spans="1:75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</row>
    <row r="5" spans="1:75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</row>
    <row r="6" spans="1:75" s="16" customFormat="1" ht="14.65" x14ac:dyDescent="0.35">
      <c r="A6" s="18" t="s">
        <v>9</v>
      </c>
      <c r="B6" s="18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7" spans="1:75" s="11" customFormat="1" ht="9.75" x14ac:dyDescent="0.25">
      <c r="A7" s="15" t="str">
        <f ca="1">"Error Checks: " &amp; IF(ISERROR(MATCH("Error",$A$8:$F$8,0)),"OK","Error")</f>
        <v>Error Checks: OK</v>
      </c>
      <c r="B7" s="15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s="11" customFormat="1" ht="9.75" x14ac:dyDescent="0.25">
      <c r="A8" s="13" t="str">
        <f t="shared" ref="A8:J8" ca="1" si="0">IF(ISERROR(MATCH("Error",A9:A1161,0)),"-","Error")</f>
        <v>-</v>
      </c>
      <c r="B8" s="13" t="str">
        <f t="shared" si="0"/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  <c r="J8" s="13" t="str">
        <f t="shared" si="0"/>
        <v>-</v>
      </c>
      <c r="K8" s="13"/>
      <c r="L8" s="13" t="str">
        <f t="shared" ref="L8:AE8" si="1">IF(ISERROR(MATCH("Error",L9:L1161,0)),"-","Error")</f>
        <v>-</v>
      </c>
      <c r="M8" s="13" t="str">
        <f t="shared" si="1"/>
        <v>-</v>
      </c>
      <c r="N8" s="13" t="str">
        <f t="shared" si="1"/>
        <v>-</v>
      </c>
      <c r="O8" s="13" t="str">
        <f t="shared" si="1"/>
        <v>-</v>
      </c>
      <c r="P8" s="13" t="str">
        <f t="shared" si="1"/>
        <v>-</v>
      </c>
      <c r="Q8" s="13" t="str">
        <f t="shared" si="1"/>
        <v>-</v>
      </c>
      <c r="R8" s="13" t="str">
        <f t="shared" si="1"/>
        <v>-</v>
      </c>
      <c r="S8" s="13" t="str">
        <f t="shared" si="1"/>
        <v>-</v>
      </c>
      <c r="T8" s="13" t="str">
        <f t="shared" si="1"/>
        <v>-</v>
      </c>
      <c r="U8" s="13" t="str">
        <f t="shared" si="1"/>
        <v>-</v>
      </c>
      <c r="V8" s="13" t="str">
        <f t="shared" si="1"/>
        <v>-</v>
      </c>
      <c r="W8" s="13" t="str">
        <f t="shared" si="1"/>
        <v>-</v>
      </c>
      <c r="X8" s="13" t="str">
        <f t="shared" si="1"/>
        <v>-</v>
      </c>
      <c r="Y8" s="13" t="str">
        <f t="shared" si="1"/>
        <v>-</v>
      </c>
      <c r="Z8" s="13" t="str">
        <f t="shared" si="1"/>
        <v>-</v>
      </c>
      <c r="AA8" s="13" t="str">
        <f t="shared" si="1"/>
        <v>-</v>
      </c>
      <c r="AB8" s="13" t="str">
        <f t="shared" si="1"/>
        <v>-</v>
      </c>
      <c r="AC8" s="13" t="str">
        <f t="shared" si="1"/>
        <v>-</v>
      </c>
      <c r="AD8" s="13" t="str">
        <f t="shared" si="1"/>
        <v>-</v>
      </c>
      <c r="AE8" s="13" t="str">
        <f t="shared" si="1"/>
        <v>-</v>
      </c>
      <c r="AF8" s="13"/>
      <c r="AG8" s="13"/>
      <c r="AH8" s="13" t="str">
        <f t="shared" ref="AH8:AZ8" si="2">IF(ISERROR(MATCH("Error",AH9:AH1161,0)),"-","Error")</f>
        <v>-</v>
      </c>
      <c r="AI8" s="13" t="str">
        <f t="shared" si="2"/>
        <v>-</v>
      </c>
      <c r="AJ8" s="13" t="str">
        <f t="shared" si="2"/>
        <v>-</v>
      </c>
      <c r="AK8" s="13" t="str">
        <f t="shared" si="2"/>
        <v>-</v>
      </c>
      <c r="AL8" s="13" t="str">
        <f t="shared" si="2"/>
        <v>-</v>
      </c>
      <c r="AM8" s="13" t="str">
        <f t="shared" si="2"/>
        <v>-</v>
      </c>
      <c r="AN8" s="13" t="str">
        <f t="shared" si="2"/>
        <v>-</v>
      </c>
      <c r="AO8" s="13" t="str">
        <f t="shared" si="2"/>
        <v>-</v>
      </c>
      <c r="AP8" s="13" t="str">
        <f t="shared" si="2"/>
        <v>-</v>
      </c>
      <c r="AQ8" s="13" t="str">
        <f t="shared" si="2"/>
        <v>-</v>
      </c>
      <c r="AR8" s="13" t="str">
        <f t="shared" si="2"/>
        <v>-</v>
      </c>
      <c r="AS8" s="13" t="str">
        <f t="shared" si="2"/>
        <v>-</v>
      </c>
      <c r="AT8" s="13" t="str">
        <f t="shared" si="2"/>
        <v>-</v>
      </c>
      <c r="AU8" s="13" t="str">
        <f t="shared" si="2"/>
        <v>-</v>
      </c>
      <c r="AV8" s="13" t="str">
        <f t="shared" si="2"/>
        <v>-</v>
      </c>
      <c r="AW8" s="13" t="str">
        <f t="shared" si="2"/>
        <v>-</v>
      </c>
      <c r="AX8" s="13" t="str">
        <f t="shared" si="2"/>
        <v>-</v>
      </c>
      <c r="AY8" s="13" t="str">
        <f t="shared" si="2"/>
        <v>-</v>
      </c>
      <c r="AZ8" s="13" t="str">
        <f t="shared" si="2"/>
        <v>-</v>
      </c>
      <c r="BA8" s="13"/>
      <c r="BB8" s="13"/>
      <c r="BC8" s="13" t="str">
        <f t="shared" ref="BC8:BU8" si="3">IF(ISERROR(MATCH("Error",BC9:BC1161,0)),"-","Error")</f>
        <v>-</v>
      </c>
      <c r="BD8" s="13" t="str">
        <f t="shared" si="3"/>
        <v>-</v>
      </c>
      <c r="BE8" s="13" t="str">
        <f t="shared" si="3"/>
        <v>-</v>
      </c>
      <c r="BF8" s="13" t="str">
        <f t="shared" si="3"/>
        <v>-</v>
      </c>
      <c r="BG8" s="13" t="str">
        <f t="shared" si="3"/>
        <v>-</v>
      </c>
      <c r="BH8" s="13" t="str">
        <f t="shared" si="3"/>
        <v>-</v>
      </c>
      <c r="BI8" s="13" t="str">
        <f t="shared" si="3"/>
        <v>-</v>
      </c>
      <c r="BJ8" s="13" t="str">
        <f t="shared" si="3"/>
        <v>-</v>
      </c>
      <c r="BK8" s="13" t="str">
        <f t="shared" si="3"/>
        <v>-</v>
      </c>
      <c r="BL8" s="13" t="str">
        <f t="shared" si="3"/>
        <v>-</v>
      </c>
      <c r="BM8" s="13" t="str">
        <f t="shared" si="3"/>
        <v>-</v>
      </c>
      <c r="BN8" s="13" t="str">
        <f t="shared" si="3"/>
        <v>-</v>
      </c>
      <c r="BO8" s="13" t="str">
        <f t="shared" si="3"/>
        <v>-</v>
      </c>
      <c r="BP8" s="13" t="str">
        <f t="shared" si="3"/>
        <v>-</v>
      </c>
      <c r="BQ8" s="13" t="str">
        <f t="shared" si="3"/>
        <v>-</v>
      </c>
      <c r="BR8" s="13" t="str">
        <f t="shared" si="3"/>
        <v>-</v>
      </c>
      <c r="BS8" s="13" t="str">
        <f t="shared" si="3"/>
        <v>-</v>
      </c>
      <c r="BT8" s="13" t="str">
        <f t="shared" si="3"/>
        <v>-</v>
      </c>
      <c r="BU8" s="13" t="str">
        <f t="shared" si="3"/>
        <v>-</v>
      </c>
      <c r="BV8" s="13"/>
      <c r="BW8" s="13"/>
    </row>
    <row r="9" spans="1:75" x14ac:dyDescent="0.3">
      <c r="C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</row>
    <row r="10" spans="1:75" s="1" customFormat="1" ht="19.899999999999999" customHeight="1" x14ac:dyDescent="0.5">
      <c r="A10" s="10" t="str">
        <f ca="1">IFERROR(VLOOKUP(RIGHT(CELL("filename",A1),LEN(CELL("filename",A1))-FIND("]",CELL("filename",A1))),'0.2_Contents'!$A$12:$B$34,2,FALSE), "Sheet name does not match Contents sheet")</f>
        <v>5 Recalculated Final Determinations Input Sheet</v>
      </c>
      <c r="D10" s="2"/>
      <c r="E10" s="2"/>
      <c r="G10" s="183" t="s">
        <v>210</v>
      </c>
      <c r="H10" s="183"/>
      <c r="I10" s="183"/>
      <c r="J10" s="183"/>
      <c r="K10" s="210" t="s">
        <v>243</v>
      </c>
      <c r="L10" s="211"/>
      <c r="M10" s="211"/>
      <c r="N10" s="211"/>
      <c r="O10" s="211"/>
      <c r="P10" s="211"/>
      <c r="Q10" s="212"/>
    </row>
    <row r="12" spans="1:75" x14ac:dyDescent="0.3">
      <c r="A12" s="69" t="s">
        <v>69</v>
      </c>
      <c r="C12" s="71">
        <f>COUNTA($C$15:$C$500)-COUNTIF($C$15:$C$500,"-")-2</f>
        <v>0</v>
      </c>
      <c r="D12" s="68"/>
    </row>
    <row r="13" spans="1:75" x14ac:dyDescent="0.3">
      <c r="A13" s="68"/>
      <c r="C13" s="71"/>
      <c r="D13" s="68"/>
      <c r="K13" s="85" t="s">
        <v>90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</row>
    <row r="14" spans="1:75" ht="24.75" x14ac:dyDescent="0.3">
      <c r="A14" s="45" t="s">
        <v>58</v>
      </c>
      <c r="B14" s="46"/>
      <c r="C14" s="46"/>
      <c r="D14" s="46"/>
      <c r="E14" s="46"/>
      <c r="F14" s="152" t="s">
        <v>109</v>
      </c>
      <c r="G14" s="47" t="s">
        <v>83</v>
      </c>
      <c r="H14" s="47"/>
      <c r="I14" s="47"/>
      <c r="J14" s="54"/>
      <c r="K14" s="103" t="s">
        <v>96</v>
      </c>
      <c r="L14" s="104"/>
      <c r="M14" s="96" t="s">
        <v>212</v>
      </c>
      <c r="N14" s="47"/>
      <c r="O14" s="47"/>
      <c r="P14" s="47"/>
      <c r="Q14" s="47"/>
      <c r="R14" s="47"/>
      <c r="S14" s="97"/>
      <c r="T14" s="96" t="s">
        <v>213</v>
      </c>
      <c r="U14" s="47"/>
      <c r="V14" s="47"/>
      <c r="W14" s="47"/>
      <c r="X14" s="47"/>
      <c r="Y14" s="47"/>
      <c r="Z14" s="97"/>
      <c r="AA14" s="96" t="s">
        <v>214</v>
      </c>
      <c r="AB14" s="47"/>
      <c r="AC14" s="47"/>
      <c r="AD14" s="47"/>
      <c r="AE14" s="47"/>
      <c r="AF14" s="47"/>
      <c r="AG14" s="97"/>
      <c r="AH14" s="96" t="s">
        <v>215</v>
      </c>
      <c r="AI14" s="47"/>
      <c r="AJ14" s="47"/>
      <c r="AK14" s="47"/>
      <c r="AL14" s="47"/>
      <c r="AM14" s="47"/>
      <c r="AN14" s="97"/>
      <c r="AO14" s="96" t="s">
        <v>216</v>
      </c>
      <c r="AP14" s="47"/>
      <c r="AQ14" s="47"/>
      <c r="AR14" s="47"/>
      <c r="AS14" s="47"/>
      <c r="AT14" s="47"/>
      <c r="AU14" s="97"/>
      <c r="AV14" s="96" t="s">
        <v>217</v>
      </c>
      <c r="AW14" s="47"/>
      <c r="AX14" s="47"/>
      <c r="AY14" s="47"/>
      <c r="AZ14" s="47"/>
      <c r="BA14" s="47"/>
      <c r="BB14" s="97"/>
      <c r="BC14" s="96" t="s">
        <v>218</v>
      </c>
      <c r="BD14" s="47"/>
      <c r="BE14" s="47"/>
      <c r="BF14" s="47"/>
      <c r="BG14" s="47"/>
      <c r="BH14" s="47"/>
      <c r="BI14" s="97"/>
      <c r="BJ14" s="96" t="s">
        <v>219</v>
      </c>
      <c r="BK14" s="47"/>
      <c r="BL14" s="47"/>
      <c r="BM14" s="47"/>
      <c r="BN14" s="47"/>
      <c r="BO14" s="47"/>
      <c r="BP14" s="97"/>
      <c r="BQ14" s="96" t="s">
        <v>220</v>
      </c>
      <c r="BR14" s="47"/>
      <c r="BS14" s="47"/>
      <c r="BT14" s="47"/>
      <c r="BU14" s="47"/>
      <c r="BV14" s="47"/>
      <c r="BW14" s="97"/>
    </row>
    <row r="15" spans="1:75" s="44" customFormat="1" ht="104.25" customHeight="1" x14ac:dyDescent="0.3">
      <c r="A15" s="48" t="s">
        <v>37</v>
      </c>
      <c r="B15" s="48" t="s">
        <v>36</v>
      </c>
      <c r="C15" s="48" t="s">
        <v>51</v>
      </c>
      <c r="D15" s="64" t="s">
        <v>43</v>
      </c>
      <c r="E15" s="65" t="s">
        <v>197</v>
      </c>
      <c r="F15" s="93" t="s">
        <v>64</v>
      </c>
      <c r="G15" s="52" t="s">
        <v>61</v>
      </c>
      <c r="H15" s="50" t="s">
        <v>56</v>
      </c>
      <c r="I15" s="50" t="s">
        <v>55</v>
      </c>
      <c r="J15" s="56" t="s">
        <v>57</v>
      </c>
      <c r="K15" s="55" t="s">
        <v>98</v>
      </c>
      <c r="L15" s="52" t="s">
        <v>97</v>
      </c>
      <c r="M15" s="98" t="s">
        <v>99</v>
      </c>
      <c r="N15" s="52" t="s">
        <v>100</v>
      </c>
      <c r="O15" s="52" t="s">
        <v>101</v>
      </c>
      <c r="P15" s="52" t="s">
        <v>102</v>
      </c>
      <c r="Q15" s="52" t="s">
        <v>104</v>
      </c>
      <c r="R15" s="52" t="s">
        <v>103</v>
      </c>
      <c r="S15" s="99" t="s">
        <v>105</v>
      </c>
      <c r="T15" s="98" t="s">
        <v>99</v>
      </c>
      <c r="U15" s="52" t="s">
        <v>100</v>
      </c>
      <c r="V15" s="52" t="s">
        <v>101</v>
      </c>
      <c r="W15" s="52" t="s">
        <v>102</v>
      </c>
      <c r="X15" s="52" t="s">
        <v>104</v>
      </c>
      <c r="Y15" s="52" t="s">
        <v>103</v>
      </c>
      <c r="Z15" s="99" t="s">
        <v>105</v>
      </c>
      <c r="AA15" s="98" t="s">
        <v>99</v>
      </c>
      <c r="AB15" s="52" t="s">
        <v>100</v>
      </c>
      <c r="AC15" s="52" t="s">
        <v>101</v>
      </c>
      <c r="AD15" s="52" t="s">
        <v>102</v>
      </c>
      <c r="AE15" s="52" t="s">
        <v>104</v>
      </c>
      <c r="AF15" s="52" t="s">
        <v>103</v>
      </c>
      <c r="AG15" s="99" t="s">
        <v>105</v>
      </c>
      <c r="AH15" s="98" t="s">
        <v>99</v>
      </c>
      <c r="AI15" s="52" t="s">
        <v>100</v>
      </c>
      <c r="AJ15" s="52" t="s">
        <v>101</v>
      </c>
      <c r="AK15" s="52" t="s">
        <v>102</v>
      </c>
      <c r="AL15" s="52" t="s">
        <v>104</v>
      </c>
      <c r="AM15" s="52" t="s">
        <v>103</v>
      </c>
      <c r="AN15" s="99" t="s">
        <v>105</v>
      </c>
      <c r="AO15" s="98" t="s">
        <v>99</v>
      </c>
      <c r="AP15" s="52" t="s">
        <v>100</v>
      </c>
      <c r="AQ15" s="52" t="s">
        <v>101</v>
      </c>
      <c r="AR15" s="52" t="s">
        <v>102</v>
      </c>
      <c r="AS15" s="52" t="s">
        <v>104</v>
      </c>
      <c r="AT15" s="52" t="s">
        <v>103</v>
      </c>
      <c r="AU15" s="99" t="s">
        <v>105</v>
      </c>
      <c r="AV15" s="98" t="s">
        <v>99</v>
      </c>
      <c r="AW15" s="52" t="s">
        <v>100</v>
      </c>
      <c r="AX15" s="52" t="s">
        <v>101</v>
      </c>
      <c r="AY15" s="52" t="s">
        <v>102</v>
      </c>
      <c r="AZ15" s="52" t="s">
        <v>104</v>
      </c>
      <c r="BA15" s="52" t="s">
        <v>103</v>
      </c>
      <c r="BB15" s="99" t="s">
        <v>105</v>
      </c>
      <c r="BC15" s="98" t="s">
        <v>99</v>
      </c>
      <c r="BD15" s="52" t="s">
        <v>100</v>
      </c>
      <c r="BE15" s="52" t="s">
        <v>101</v>
      </c>
      <c r="BF15" s="52" t="s">
        <v>102</v>
      </c>
      <c r="BG15" s="52" t="s">
        <v>104</v>
      </c>
      <c r="BH15" s="52" t="s">
        <v>103</v>
      </c>
      <c r="BI15" s="99" t="s">
        <v>105</v>
      </c>
      <c r="BJ15" s="98" t="s">
        <v>99</v>
      </c>
      <c r="BK15" s="52" t="s">
        <v>100</v>
      </c>
      <c r="BL15" s="52" t="s">
        <v>101</v>
      </c>
      <c r="BM15" s="52" t="s">
        <v>102</v>
      </c>
      <c r="BN15" s="52" t="s">
        <v>104</v>
      </c>
      <c r="BO15" s="52" t="s">
        <v>103</v>
      </c>
      <c r="BP15" s="99" t="s">
        <v>105</v>
      </c>
      <c r="BQ15" s="98" t="s">
        <v>99</v>
      </c>
      <c r="BR15" s="52" t="s">
        <v>100</v>
      </c>
      <c r="BS15" s="52" t="s">
        <v>101</v>
      </c>
      <c r="BT15" s="52" t="s">
        <v>102</v>
      </c>
      <c r="BU15" s="52" t="s">
        <v>104</v>
      </c>
      <c r="BV15" s="52" t="s">
        <v>103</v>
      </c>
      <c r="BW15" s="99" t="s">
        <v>105</v>
      </c>
    </row>
    <row r="16" spans="1:75" s="44" customFormat="1" ht="11.25" x14ac:dyDescent="0.3">
      <c r="A16" s="87"/>
      <c r="B16" s="87"/>
      <c r="C16" s="87"/>
      <c r="D16" s="88"/>
      <c r="E16" s="151"/>
      <c r="F16" s="153"/>
      <c r="G16" s="52"/>
      <c r="H16" s="50"/>
      <c r="I16" s="50"/>
      <c r="J16" s="56"/>
      <c r="K16" s="95"/>
      <c r="L16" s="90"/>
      <c r="M16" s="100" t="s">
        <v>107</v>
      </c>
      <c r="N16" s="91" t="s">
        <v>107</v>
      </c>
      <c r="O16" s="91" t="s">
        <v>106</v>
      </c>
      <c r="P16" s="91" t="s">
        <v>107</v>
      </c>
      <c r="Q16" s="91" t="s">
        <v>107</v>
      </c>
      <c r="R16" s="91" t="s">
        <v>107</v>
      </c>
      <c r="S16" s="101" t="s">
        <v>106</v>
      </c>
      <c r="T16" s="100" t="s">
        <v>107</v>
      </c>
      <c r="U16" s="91" t="s">
        <v>107</v>
      </c>
      <c r="V16" s="91" t="s">
        <v>106</v>
      </c>
      <c r="W16" s="91" t="s">
        <v>107</v>
      </c>
      <c r="X16" s="91" t="s">
        <v>107</v>
      </c>
      <c r="Y16" s="91" t="s">
        <v>107</v>
      </c>
      <c r="Z16" s="101" t="s">
        <v>106</v>
      </c>
      <c r="AA16" s="100" t="s">
        <v>107</v>
      </c>
      <c r="AB16" s="91" t="s">
        <v>107</v>
      </c>
      <c r="AC16" s="91" t="s">
        <v>106</v>
      </c>
      <c r="AD16" s="91" t="s">
        <v>107</v>
      </c>
      <c r="AE16" s="91" t="s">
        <v>107</v>
      </c>
      <c r="AF16" s="91" t="s">
        <v>107</v>
      </c>
      <c r="AG16" s="101" t="s">
        <v>106</v>
      </c>
      <c r="AH16" s="100" t="s">
        <v>107</v>
      </c>
      <c r="AI16" s="91" t="s">
        <v>107</v>
      </c>
      <c r="AJ16" s="91" t="s">
        <v>106</v>
      </c>
      <c r="AK16" s="91" t="s">
        <v>107</v>
      </c>
      <c r="AL16" s="91" t="s">
        <v>107</v>
      </c>
      <c r="AM16" s="91" t="s">
        <v>107</v>
      </c>
      <c r="AN16" s="101" t="s">
        <v>106</v>
      </c>
      <c r="AO16" s="100" t="s">
        <v>107</v>
      </c>
      <c r="AP16" s="91" t="s">
        <v>107</v>
      </c>
      <c r="AQ16" s="91" t="s">
        <v>106</v>
      </c>
      <c r="AR16" s="91" t="s">
        <v>107</v>
      </c>
      <c r="AS16" s="91" t="s">
        <v>107</v>
      </c>
      <c r="AT16" s="91" t="s">
        <v>107</v>
      </c>
      <c r="AU16" s="101" t="s">
        <v>106</v>
      </c>
      <c r="AV16" s="100" t="s">
        <v>107</v>
      </c>
      <c r="AW16" s="91" t="s">
        <v>107</v>
      </c>
      <c r="AX16" s="91" t="s">
        <v>106</v>
      </c>
      <c r="AY16" s="91" t="s">
        <v>107</v>
      </c>
      <c r="AZ16" s="91" t="s">
        <v>107</v>
      </c>
      <c r="BA16" s="91" t="s">
        <v>107</v>
      </c>
      <c r="BB16" s="101" t="s">
        <v>106</v>
      </c>
      <c r="BC16" s="100" t="s">
        <v>107</v>
      </c>
      <c r="BD16" s="91" t="s">
        <v>107</v>
      </c>
      <c r="BE16" s="91" t="s">
        <v>106</v>
      </c>
      <c r="BF16" s="91" t="s">
        <v>107</v>
      </c>
      <c r="BG16" s="91" t="s">
        <v>107</v>
      </c>
      <c r="BH16" s="91" t="s">
        <v>107</v>
      </c>
      <c r="BI16" s="101" t="s">
        <v>106</v>
      </c>
      <c r="BJ16" s="100" t="s">
        <v>107</v>
      </c>
      <c r="BK16" s="91" t="s">
        <v>107</v>
      </c>
      <c r="BL16" s="91" t="s">
        <v>106</v>
      </c>
      <c r="BM16" s="91" t="s">
        <v>107</v>
      </c>
      <c r="BN16" s="91" t="s">
        <v>107</v>
      </c>
      <c r="BO16" s="91" t="s">
        <v>107</v>
      </c>
      <c r="BP16" s="101" t="s">
        <v>106</v>
      </c>
      <c r="BQ16" s="100" t="s">
        <v>107</v>
      </c>
      <c r="BR16" s="91" t="s">
        <v>107</v>
      </c>
      <c r="BS16" s="91" t="s">
        <v>106</v>
      </c>
      <c r="BT16" s="91" t="s">
        <v>107</v>
      </c>
      <c r="BU16" s="91" t="s">
        <v>107</v>
      </c>
      <c r="BV16" s="91" t="s">
        <v>107</v>
      </c>
      <c r="BW16" s="101" t="s">
        <v>106</v>
      </c>
    </row>
    <row r="17" spans="1:75" x14ac:dyDescent="0.3">
      <c r="A17" s="192"/>
      <c r="B17" s="192"/>
      <c r="C17" s="192"/>
      <c r="D17" s="193"/>
      <c r="E17" s="185"/>
      <c r="F17" s="120"/>
      <c r="G17" s="184"/>
      <c r="H17" s="185"/>
      <c r="I17" s="185"/>
      <c r="J17" s="186"/>
      <c r="K17" s="187"/>
      <c r="L17" s="188"/>
      <c r="M17" s="189"/>
      <c r="N17" s="122"/>
      <c r="O17" s="122"/>
      <c r="P17" s="122"/>
      <c r="Q17" s="122"/>
      <c r="R17" s="122"/>
      <c r="S17" s="190"/>
      <c r="T17" s="189"/>
      <c r="U17" s="122"/>
      <c r="V17" s="122"/>
      <c r="W17" s="122"/>
      <c r="X17" s="122"/>
      <c r="Y17" s="122"/>
      <c r="Z17" s="190"/>
      <c r="AA17" s="189"/>
      <c r="AB17" s="122"/>
      <c r="AC17" s="122"/>
      <c r="AD17" s="122"/>
      <c r="AE17" s="122"/>
      <c r="AF17" s="122"/>
      <c r="AG17" s="190"/>
      <c r="AH17" s="189"/>
      <c r="AI17" s="122"/>
      <c r="AJ17" s="122"/>
      <c r="AK17" s="122"/>
      <c r="AL17" s="122"/>
      <c r="AM17" s="122"/>
      <c r="AN17" s="190"/>
      <c r="AO17" s="189"/>
      <c r="AP17" s="122"/>
      <c r="AQ17" s="122"/>
      <c r="AR17" s="122"/>
      <c r="AS17" s="122"/>
      <c r="AT17" s="122"/>
      <c r="AU17" s="190"/>
      <c r="AV17" s="189"/>
      <c r="AW17" s="122"/>
      <c r="AX17" s="122"/>
      <c r="AY17" s="122"/>
      <c r="AZ17" s="122"/>
      <c r="BA17" s="122"/>
      <c r="BB17" s="190"/>
      <c r="BC17" s="189"/>
      <c r="BD17" s="122"/>
      <c r="BE17" s="122"/>
      <c r="BF17" s="122"/>
      <c r="BG17" s="122"/>
      <c r="BH17" s="122"/>
      <c r="BI17" s="190"/>
      <c r="BJ17" s="189"/>
      <c r="BK17" s="122"/>
      <c r="BL17" s="122"/>
      <c r="BM17" s="122"/>
      <c r="BN17" s="122"/>
      <c r="BO17" s="122"/>
      <c r="BP17" s="190"/>
      <c r="BQ17" s="189"/>
      <c r="BR17" s="122"/>
      <c r="BS17" s="122"/>
      <c r="BT17" s="122"/>
      <c r="BU17" s="122"/>
      <c r="BV17" s="122"/>
      <c r="BW17" s="190"/>
    </row>
    <row r="18" spans="1:75" x14ac:dyDescent="0.3">
      <c r="A18" s="192"/>
      <c r="B18" s="192"/>
      <c r="C18" s="192"/>
      <c r="D18" s="193"/>
      <c r="E18" s="185"/>
      <c r="F18" s="120"/>
      <c r="G18" s="184"/>
      <c r="H18" s="185"/>
      <c r="I18" s="185"/>
      <c r="J18" s="186"/>
      <c r="K18" s="187"/>
      <c r="L18" s="188"/>
      <c r="M18" s="189"/>
      <c r="N18" s="122"/>
      <c r="O18" s="122"/>
      <c r="P18" s="122"/>
      <c r="Q18" s="122"/>
      <c r="R18" s="122"/>
      <c r="S18" s="190"/>
      <c r="T18" s="189"/>
      <c r="U18" s="122"/>
      <c r="V18" s="122"/>
      <c r="W18" s="122"/>
      <c r="X18" s="122"/>
      <c r="Y18" s="122"/>
      <c r="Z18" s="190"/>
      <c r="AA18" s="189"/>
      <c r="AB18" s="122"/>
      <c r="AC18" s="122"/>
      <c r="AD18" s="122"/>
      <c r="AE18" s="122"/>
      <c r="AF18" s="122"/>
      <c r="AG18" s="190"/>
      <c r="AH18" s="189"/>
      <c r="AI18" s="122"/>
      <c r="AJ18" s="122"/>
      <c r="AK18" s="122"/>
      <c r="AL18" s="122"/>
      <c r="AM18" s="122"/>
      <c r="AN18" s="190"/>
      <c r="AO18" s="189"/>
      <c r="AP18" s="122"/>
      <c r="AQ18" s="122"/>
      <c r="AR18" s="122"/>
      <c r="AS18" s="122"/>
      <c r="AT18" s="122"/>
      <c r="AU18" s="190"/>
      <c r="AV18" s="189"/>
      <c r="AW18" s="122"/>
      <c r="AX18" s="122"/>
      <c r="AY18" s="122"/>
      <c r="AZ18" s="122"/>
      <c r="BA18" s="122"/>
      <c r="BB18" s="190"/>
      <c r="BC18" s="189"/>
      <c r="BD18" s="122"/>
      <c r="BE18" s="122"/>
      <c r="BF18" s="122"/>
      <c r="BG18" s="122"/>
      <c r="BH18" s="122"/>
      <c r="BI18" s="190"/>
      <c r="BJ18" s="189"/>
      <c r="BK18" s="122"/>
      <c r="BL18" s="122"/>
      <c r="BM18" s="122"/>
      <c r="BN18" s="122"/>
      <c r="BO18" s="122"/>
      <c r="BP18" s="190"/>
      <c r="BQ18" s="189"/>
      <c r="BR18" s="122"/>
      <c r="BS18" s="122"/>
      <c r="BT18" s="122"/>
      <c r="BU18" s="122"/>
      <c r="BV18" s="122"/>
      <c r="BW18" s="190"/>
    </row>
    <row r="19" spans="1:75" x14ac:dyDescent="0.3">
      <c r="A19" s="192"/>
      <c r="B19" s="192"/>
      <c r="C19" s="192"/>
      <c r="D19" s="193"/>
      <c r="E19" s="185"/>
      <c r="F19" s="120"/>
      <c r="G19" s="184"/>
      <c r="H19" s="185"/>
      <c r="I19" s="185"/>
      <c r="J19" s="186"/>
      <c r="K19" s="187"/>
      <c r="L19" s="188"/>
      <c r="M19" s="189"/>
      <c r="N19" s="122"/>
      <c r="O19" s="122"/>
      <c r="P19" s="122"/>
      <c r="Q19" s="122"/>
      <c r="R19" s="122"/>
      <c r="S19" s="190"/>
      <c r="T19" s="189"/>
      <c r="U19" s="122"/>
      <c r="V19" s="122"/>
      <c r="W19" s="122"/>
      <c r="X19" s="122"/>
      <c r="Y19" s="122"/>
      <c r="Z19" s="190"/>
      <c r="AA19" s="189"/>
      <c r="AB19" s="122"/>
      <c r="AC19" s="122"/>
      <c r="AD19" s="122"/>
      <c r="AE19" s="122"/>
      <c r="AF19" s="122"/>
      <c r="AG19" s="190"/>
      <c r="AH19" s="189"/>
      <c r="AI19" s="122"/>
      <c r="AJ19" s="122"/>
      <c r="AK19" s="122"/>
      <c r="AL19" s="122"/>
      <c r="AM19" s="122"/>
      <c r="AN19" s="190"/>
      <c r="AO19" s="189"/>
      <c r="AP19" s="122"/>
      <c r="AQ19" s="122"/>
      <c r="AR19" s="122"/>
      <c r="AS19" s="122"/>
      <c r="AT19" s="122"/>
      <c r="AU19" s="190"/>
      <c r="AV19" s="189"/>
      <c r="AW19" s="122"/>
      <c r="AX19" s="122"/>
      <c r="AY19" s="122"/>
      <c r="AZ19" s="122"/>
      <c r="BA19" s="122"/>
      <c r="BB19" s="190"/>
      <c r="BC19" s="189"/>
      <c r="BD19" s="122"/>
      <c r="BE19" s="122"/>
      <c r="BF19" s="122"/>
      <c r="BG19" s="122"/>
      <c r="BH19" s="122"/>
      <c r="BI19" s="190"/>
      <c r="BJ19" s="189"/>
      <c r="BK19" s="122"/>
      <c r="BL19" s="122"/>
      <c r="BM19" s="122"/>
      <c r="BN19" s="122"/>
      <c r="BO19" s="122"/>
      <c r="BP19" s="190"/>
      <c r="BQ19" s="189"/>
      <c r="BR19" s="122"/>
      <c r="BS19" s="122"/>
      <c r="BT19" s="122"/>
      <c r="BU19" s="122"/>
      <c r="BV19" s="122"/>
      <c r="BW19" s="190"/>
    </row>
    <row r="20" spans="1:75" x14ac:dyDescent="0.3">
      <c r="A20" s="192"/>
      <c r="B20" s="192"/>
      <c r="C20" s="192"/>
      <c r="D20" s="193"/>
      <c r="E20" s="185"/>
      <c r="F20" s="120"/>
      <c r="G20" s="184"/>
      <c r="H20" s="185"/>
      <c r="I20" s="185"/>
      <c r="J20" s="186"/>
      <c r="K20" s="187"/>
      <c r="L20" s="188"/>
      <c r="M20" s="189"/>
      <c r="N20" s="122"/>
      <c r="O20" s="122"/>
      <c r="P20" s="122"/>
      <c r="Q20" s="122"/>
      <c r="R20" s="122"/>
      <c r="S20" s="190"/>
      <c r="T20" s="189"/>
      <c r="U20" s="122"/>
      <c r="V20" s="122"/>
      <c r="W20" s="122"/>
      <c r="X20" s="122"/>
      <c r="Y20" s="122"/>
      <c r="Z20" s="190"/>
      <c r="AA20" s="189"/>
      <c r="AB20" s="122"/>
      <c r="AC20" s="122"/>
      <c r="AD20" s="122"/>
      <c r="AE20" s="122"/>
      <c r="AF20" s="122"/>
      <c r="AG20" s="190"/>
      <c r="AH20" s="189"/>
      <c r="AI20" s="122"/>
      <c r="AJ20" s="122"/>
      <c r="AK20" s="122"/>
      <c r="AL20" s="122"/>
      <c r="AM20" s="122"/>
      <c r="AN20" s="190"/>
      <c r="AO20" s="189"/>
      <c r="AP20" s="122"/>
      <c r="AQ20" s="122"/>
      <c r="AR20" s="122"/>
      <c r="AS20" s="122"/>
      <c r="AT20" s="122"/>
      <c r="AU20" s="190"/>
      <c r="AV20" s="189"/>
      <c r="AW20" s="122"/>
      <c r="AX20" s="122"/>
      <c r="AY20" s="122"/>
      <c r="AZ20" s="122"/>
      <c r="BA20" s="122"/>
      <c r="BB20" s="190"/>
      <c r="BC20" s="189"/>
      <c r="BD20" s="122"/>
      <c r="BE20" s="122"/>
      <c r="BF20" s="122"/>
      <c r="BG20" s="122"/>
      <c r="BH20" s="122"/>
      <c r="BI20" s="190"/>
      <c r="BJ20" s="189"/>
      <c r="BK20" s="122"/>
      <c r="BL20" s="122"/>
      <c r="BM20" s="122"/>
      <c r="BN20" s="122"/>
      <c r="BO20" s="122"/>
      <c r="BP20" s="190"/>
      <c r="BQ20" s="189"/>
      <c r="BR20" s="122"/>
      <c r="BS20" s="122"/>
      <c r="BT20" s="122"/>
      <c r="BU20" s="122"/>
      <c r="BV20" s="122"/>
      <c r="BW20" s="190"/>
    </row>
    <row r="21" spans="1:75" x14ac:dyDescent="0.3">
      <c r="A21" s="192"/>
      <c r="B21" s="192"/>
      <c r="C21" s="192"/>
      <c r="D21" s="193"/>
      <c r="E21" s="185"/>
      <c r="F21" s="120"/>
      <c r="G21" s="184"/>
      <c r="H21" s="185"/>
      <c r="I21" s="185"/>
      <c r="J21" s="186"/>
      <c r="K21" s="187"/>
      <c r="L21" s="188"/>
      <c r="M21" s="189"/>
      <c r="N21" s="122"/>
      <c r="O21" s="122"/>
      <c r="P21" s="122"/>
      <c r="Q21" s="122"/>
      <c r="R21" s="122"/>
      <c r="S21" s="190"/>
      <c r="T21" s="189"/>
      <c r="U21" s="122"/>
      <c r="V21" s="122"/>
      <c r="W21" s="122"/>
      <c r="X21" s="122"/>
      <c r="Y21" s="122"/>
      <c r="Z21" s="190"/>
      <c r="AA21" s="189"/>
      <c r="AB21" s="122"/>
      <c r="AC21" s="122"/>
      <c r="AD21" s="122"/>
      <c r="AE21" s="122"/>
      <c r="AF21" s="122"/>
      <c r="AG21" s="190"/>
      <c r="AH21" s="189"/>
      <c r="AI21" s="122"/>
      <c r="AJ21" s="122"/>
      <c r="AK21" s="122"/>
      <c r="AL21" s="122"/>
      <c r="AM21" s="122"/>
      <c r="AN21" s="190"/>
      <c r="AO21" s="189"/>
      <c r="AP21" s="122"/>
      <c r="AQ21" s="122"/>
      <c r="AR21" s="122"/>
      <c r="AS21" s="122"/>
      <c r="AT21" s="122"/>
      <c r="AU21" s="190"/>
      <c r="AV21" s="189"/>
      <c r="AW21" s="122"/>
      <c r="AX21" s="122"/>
      <c r="AY21" s="122"/>
      <c r="AZ21" s="122"/>
      <c r="BA21" s="122"/>
      <c r="BB21" s="190"/>
      <c r="BC21" s="189"/>
      <c r="BD21" s="122"/>
      <c r="BE21" s="122"/>
      <c r="BF21" s="122"/>
      <c r="BG21" s="122"/>
      <c r="BH21" s="122"/>
      <c r="BI21" s="190"/>
      <c r="BJ21" s="189"/>
      <c r="BK21" s="122"/>
      <c r="BL21" s="122"/>
      <c r="BM21" s="122"/>
      <c r="BN21" s="122"/>
      <c r="BO21" s="122"/>
      <c r="BP21" s="190"/>
      <c r="BQ21" s="189"/>
      <c r="BR21" s="122"/>
      <c r="BS21" s="122"/>
      <c r="BT21" s="122"/>
      <c r="BU21" s="122"/>
      <c r="BV21" s="122"/>
      <c r="BW21" s="190"/>
    </row>
    <row r="22" spans="1:75" x14ac:dyDescent="0.3">
      <c r="A22" s="192"/>
      <c r="B22" s="192"/>
      <c r="C22" s="192"/>
      <c r="D22" s="193"/>
      <c r="E22" s="185"/>
      <c r="F22" s="120"/>
      <c r="G22" s="184"/>
      <c r="H22" s="185"/>
      <c r="I22" s="185"/>
      <c r="J22" s="186"/>
      <c r="K22" s="187"/>
      <c r="L22" s="188"/>
      <c r="M22" s="189"/>
      <c r="N22" s="122"/>
      <c r="O22" s="122"/>
      <c r="P22" s="122"/>
      <c r="Q22" s="122"/>
      <c r="R22" s="122"/>
      <c r="S22" s="190"/>
      <c r="T22" s="189"/>
      <c r="U22" s="122"/>
      <c r="V22" s="122"/>
      <c r="W22" s="122"/>
      <c r="X22" s="122"/>
      <c r="Y22" s="122"/>
      <c r="Z22" s="190"/>
      <c r="AA22" s="189"/>
      <c r="AB22" s="122"/>
      <c r="AC22" s="122"/>
      <c r="AD22" s="122"/>
      <c r="AE22" s="122"/>
      <c r="AF22" s="122"/>
      <c r="AG22" s="190"/>
      <c r="AH22" s="189"/>
      <c r="AI22" s="122"/>
      <c r="AJ22" s="122"/>
      <c r="AK22" s="122"/>
      <c r="AL22" s="122"/>
      <c r="AM22" s="122"/>
      <c r="AN22" s="190"/>
      <c r="AO22" s="189"/>
      <c r="AP22" s="122"/>
      <c r="AQ22" s="122"/>
      <c r="AR22" s="122"/>
      <c r="AS22" s="122"/>
      <c r="AT22" s="122"/>
      <c r="AU22" s="190"/>
      <c r="AV22" s="189"/>
      <c r="AW22" s="122"/>
      <c r="AX22" s="122"/>
      <c r="AY22" s="122"/>
      <c r="AZ22" s="122"/>
      <c r="BA22" s="122"/>
      <c r="BB22" s="190"/>
      <c r="BC22" s="189"/>
      <c r="BD22" s="122"/>
      <c r="BE22" s="122"/>
      <c r="BF22" s="122"/>
      <c r="BG22" s="122"/>
      <c r="BH22" s="122"/>
      <c r="BI22" s="190"/>
      <c r="BJ22" s="189"/>
      <c r="BK22" s="122"/>
      <c r="BL22" s="122"/>
      <c r="BM22" s="122"/>
      <c r="BN22" s="122"/>
      <c r="BO22" s="122"/>
      <c r="BP22" s="190"/>
      <c r="BQ22" s="189"/>
      <c r="BR22" s="122"/>
      <c r="BS22" s="122"/>
      <c r="BT22" s="122"/>
      <c r="BU22" s="122"/>
      <c r="BV22" s="122"/>
      <c r="BW22" s="190"/>
    </row>
    <row r="23" spans="1:75" x14ac:dyDescent="0.3">
      <c r="A23" s="192"/>
      <c r="B23" s="192"/>
      <c r="C23" s="192"/>
      <c r="D23" s="193"/>
      <c r="E23" s="185"/>
      <c r="F23" s="120"/>
      <c r="G23" s="184"/>
      <c r="H23" s="185"/>
      <c r="I23" s="185"/>
      <c r="J23" s="186"/>
      <c r="K23" s="187"/>
      <c r="L23" s="188"/>
      <c r="M23" s="189"/>
      <c r="N23" s="122"/>
      <c r="O23" s="122"/>
      <c r="P23" s="122"/>
      <c r="Q23" s="122"/>
      <c r="R23" s="122"/>
      <c r="S23" s="190"/>
      <c r="T23" s="189"/>
      <c r="U23" s="122"/>
      <c r="V23" s="122"/>
      <c r="W23" s="122"/>
      <c r="X23" s="122"/>
      <c r="Y23" s="122"/>
      <c r="Z23" s="190"/>
      <c r="AA23" s="189"/>
      <c r="AB23" s="122"/>
      <c r="AC23" s="122"/>
      <c r="AD23" s="122"/>
      <c r="AE23" s="122"/>
      <c r="AF23" s="122"/>
      <c r="AG23" s="190"/>
      <c r="AH23" s="189"/>
      <c r="AI23" s="122"/>
      <c r="AJ23" s="122"/>
      <c r="AK23" s="122"/>
      <c r="AL23" s="122"/>
      <c r="AM23" s="122"/>
      <c r="AN23" s="190"/>
      <c r="AO23" s="189"/>
      <c r="AP23" s="122"/>
      <c r="AQ23" s="122"/>
      <c r="AR23" s="122"/>
      <c r="AS23" s="122"/>
      <c r="AT23" s="122"/>
      <c r="AU23" s="190"/>
      <c r="AV23" s="189"/>
      <c r="AW23" s="122"/>
      <c r="AX23" s="122"/>
      <c r="AY23" s="122"/>
      <c r="AZ23" s="122"/>
      <c r="BA23" s="122"/>
      <c r="BB23" s="190"/>
      <c r="BC23" s="189"/>
      <c r="BD23" s="122"/>
      <c r="BE23" s="122"/>
      <c r="BF23" s="122"/>
      <c r="BG23" s="122"/>
      <c r="BH23" s="122"/>
      <c r="BI23" s="190"/>
      <c r="BJ23" s="189"/>
      <c r="BK23" s="122"/>
      <c r="BL23" s="122"/>
      <c r="BM23" s="122"/>
      <c r="BN23" s="122"/>
      <c r="BO23" s="122"/>
      <c r="BP23" s="190"/>
      <c r="BQ23" s="189"/>
      <c r="BR23" s="122"/>
      <c r="BS23" s="122"/>
      <c r="BT23" s="122"/>
      <c r="BU23" s="122"/>
      <c r="BV23" s="122"/>
      <c r="BW23" s="190"/>
    </row>
    <row r="24" spans="1:75" x14ac:dyDescent="0.3">
      <c r="A24" s="192"/>
      <c r="B24" s="192"/>
      <c r="C24" s="192"/>
      <c r="D24" s="193"/>
      <c r="E24" s="185"/>
      <c r="F24" s="120"/>
      <c r="G24" s="184"/>
      <c r="H24" s="185"/>
      <c r="I24" s="185"/>
      <c r="J24" s="186"/>
      <c r="K24" s="187"/>
      <c r="L24" s="188"/>
      <c r="M24" s="189"/>
      <c r="N24" s="122"/>
      <c r="O24" s="122"/>
      <c r="P24" s="122"/>
      <c r="Q24" s="122"/>
      <c r="R24" s="122"/>
      <c r="S24" s="190"/>
      <c r="T24" s="189"/>
      <c r="U24" s="122"/>
      <c r="V24" s="122"/>
      <c r="W24" s="122"/>
      <c r="X24" s="122"/>
      <c r="Y24" s="122"/>
      <c r="Z24" s="190"/>
      <c r="AA24" s="189"/>
      <c r="AB24" s="122"/>
      <c r="AC24" s="122"/>
      <c r="AD24" s="122"/>
      <c r="AE24" s="122"/>
      <c r="AF24" s="122"/>
      <c r="AG24" s="190"/>
      <c r="AH24" s="189"/>
      <c r="AI24" s="122"/>
      <c r="AJ24" s="122"/>
      <c r="AK24" s="122"/>
      <c r="AL24" s="122"/>
      <c r="AM24" s="122"/>
      <c r="AN24" s="190"/>
      <c r="AO24" s="189"/>
      <c r="AP24" s="122"/>
      <c r="AQ24" s="122"/>
      <c r="AR24" s="122"/>
      <c r="AS24" s="122"/>
      <c r="AT24" s="122"/>
      <c r="AU24" s="190"/>
      <c r="AV24" s="189"/>
      <c r="AW24" s="122"/>
      <c r="AX24" s="122"/>
      <c r="AY24" s="122"/>
      <c r="AZ24" s="122"/>
      <c r="BA24" s="122"/>
      <c r="BB24" s="190"/>
      <c r="BC24" s="189"/>
      <c r="BD24" s="122"/>
      <c r="BE24" s="122"/>
      <c r="BF24" s="122"/>
      <c r="BG24" s="122"/>
      <c r="BH24" s="122"/>
      <c r="BI24" s="190"/>
      <c r="BJ24" s="189"/>
      <c r="BK24" s="122"/>
      <c r="BL24" s="122"/>
      <c r="BM24" s="122"/>
      <c r="BN24" s="122"/>
      <c r="BO24" s="122"/>
      <c r="BP24" s="190"/>
      <c r="BQ24" s="189"/>
      <c r="BR24" s="122"/>
      <c r="BS24" s="122"/>
      <c r="BT24" s="122"/>
      <c r="BU24" s="122"/>
      <c r="BV24" s="122"/>
      <c r="BW24" s="190"/>
    </row>
    <row r="25" spans="1:75" x14ac:dyDescent="0.3">
      <c r="A25" s="192"/>
      <c r="B25" s="192"/>
      <c r="C25" s="192"/>
      <c r="D25" s="193"/>
      <c r="E25" s="185"/>
      <c r="F25" s="120"/>
      <c r="G25" s="184"/>
      <c r="H25" s="185"/>
      <c r="I25" s="185"/>
      <c r="J25" s="186"/>
      <c r="K25" s="187"/>
      <c r="L25" s="188"/>
      <c r="M25" s="189"/>
      <c r="N25" s="122"/>
      <c r="O25" s="122"/>
      <c r="P25" s="122"/>
      <c r="Q25" s="122"/>
      <c r="R25" s="122"/>
      <c r="S25" s="190"/>
      <c r="T25" s="189"/>
      <c r="U25" s="122"/>
      <c r="V25" s="122"/>
      <c r="W25" s="122"/>
      <c r="X25" s="122"/>
      <c r="Y25" s="122"/>
      <c r="Z25" s="190"/>
      <c r="AA25" s="189"/>
      <c r="AB25" s="122"/>
      <c r="AC25" s="122"/>
      <c r="AD25" s="122"/>
      <c r="AE25" s="122"/>
      <c r="AF25" s="122"/>
      <c r="AG25" s="190"/>
      <c r="AH25" s="189"/>
      <c r="AI25" s="122"/>
      <c r="AJ25" s="122"/>
      <c r="AK25" s="122"/>
      <c r="AL25" s="122"/>
      <c r="AM25" s="122"/>
      <c r="AN25" s="190"/>
      <c r="AO25" s="189"/>
      <c r="AP25" s="122"/>
      <c r="AQ25" s="122"/>
      <c r="AR25" s="122"/>
      <c r="AS25" s="122"/>
      <c r="AT25" s="122"/>
      <c r="AU25" s="190"/>
      <c r="AV25" s="189"/>
      <c r="AW25" s="122"/>
      <c r="AX25" s="122"/>
      <c r="AY25" s="122"/>
      <c r="AZ25" s="122"/>
      <c r="BA25" s="122"/>
      <c r="BB25" s="190"/>
      <c r="BC25" s="189"/>
      <c r="BD25" s="122"/>
      <c r="BE25" s="122"/>
      <c r="BF25" s="122"/>
      <c r="BG25" s="122"/>
      <c r="BH25" s="122"/>
      <c r="BI25" s="190"/>
      <c r="BJ25" s="189"/>
      <c r="BK25" s="122"/>
      <c r="BL25" s="122"/>
      <c r="BM25" s="122"/>
      <c r="BN25" s="122"/>
      <c r="BO25" s="122"/>
      <c r="BP25" s="190"/>
      <c r="BQ25" s="189"/>
      <c r="BR25" s="122"/>
      <c r="BS25" s="122"/>
      <c r="BT25" s="122"/>
      <c r="BU25" s="122"/>
      <c r="BV25" s="122"/>
      <c r="BW25" s="190"/>
    </row>
    <row r="26" spans="1:75" x14ac:dyDescent="0.3">
      <c r="A26" s="192"/>
      <c r="B26" s="192"/>
      <c r="C26" s="192"/>
      <c r="D26" s="193"/>
      <c r="E26" s="185"/>
      <c r="F26" s="120"/>
      <c r="G26" s="184"/>
      <c r="H26" s="185"/>
      <c r="I26" s="185"/>
      <c r="J26" s="186"/>
      <c r="K26" s="187"/>
      <c r="L26" s="188"/>
      <c r="M26" s="189"/>
      <c r="N26" s="122"/>
      <c r="O26" s="122"/>
      <c r="P26" s="122"/>
      <c r="Q26" s="122"/>
      <c r="R26" s="122"/>
      <c r="S26" s="190"/>
      <c r="T26" s="189"/>
      <c r="U26" s="122"/>
      <c r="V26" s="122"/>
      <c r="W26" s="122"/>
      <c r="X26" s="122"/>
      <c r="Y26" s="122"/>
      <c r="Z26" s="190"/>
      <c r="AA26" s="189"/>
      <c r="AB26" s="122"/>
      <c r="AC26" s="122"/>
      <c r="AD26" s="122"/>
      <c r="AE26" s="122"/>
      <c r="AF26" s="122"/>
      <c r="AG26" s="190"/>
      <c r="AH26" s="189"/>
      <c r="AI26" s="122"/>
      <c r="AJ26" s="122"/>
      <c r="AK26" s="122"/>
      <c r="AL26" s="122"/>
      <c r="AM26" s="122"/>
      <c r="AN26" s="190"/>
      <c r="AO26" s="189"/>
      <c r="AP26" s="122"/>
      <c r="AQ26" s="122"/>
      <c r="AR26" s="122"/>
      <c r="AS26" s="122"/>
      <c r="AT26" s="122"/>
      <c r="AU26" s="190"/>
      <c r="AV26" s="189"/>
      <c r="AW26" s="122"/>
      <c r="AX26" s="122"/>
      <c r="AY26" s="122"/>
      <c r="AZ26" s="122"/>
      <c r="BA26" s="122"/>
      <c r="BB26" s="190"/>
      <c r="BC26" s="189"/>
      <c r="BD26" s="122"/>
      <c r="BE26" s="122"/>
      <c r="BF26" s="122"/>
      <c r="BG26" s="122"/>
      <c r="BH26" s="122"/>
      <c r="BI26" s="190"/>
      <c r="BJ26" s="189"/>
      <c r="BK26" s="122"/>
      <c r="BL26" s="122"/>
      <c r="BM26" s="122"/>
      <c r="BN26" s="122"/>
      <c r="BO26" s="122"/>
      <c r="BP26" s="190"/>
      <c r="BQ26" s="189"/>
      <c r="BR26" s="122"/>
      <c r="BS26" s="122"/>
      <c r="BT26" s="122"/>
      <c r="BU26" s="122"/>
      <c r="BV26" s="122"/>
      <c r="BW26" s="190"/>
    </row>
    <row r="27" spans="1:75" x14ac:dyDescent="0.3">
      <c r="A27" s="192"/>
      <c r="B27" s="192"/>
      <c r="C27" s="192"/>
      <c r="D27" s="193"/>
      <c r="E27" s="185"/>
      <c r="F27" s="120"/>
      <c r="G27" s="184"/>
      <c r="H27" s="185"/>
      <c r="I27" s="185"/>
      <c r="J27" s="186"/>
      <c r="K27" s="187"/>
      <c r="L27" s="188"/>
      <c r="M27" s="189"/>
      <c r="N27" s="122"/>
      <c r="O27" s="122"/>
      <c r="P27" s="122"/>
      <c r="Q27" s="122"/>
      <c r="R27" s="122"/>
      <c r="S27" s="190"/>
      <c r="T27" s="189"/>
      <c r="U27" s="122"/>
      <c r="V27" s="122"/>
      <c r="W27" s="122"/>
      <c r="X27" s="122"/>
      <c r="Y27" s="122"/>
      <c r="Z27" s="190"/>
      <c r="AA27" s="189"/>
      <c r="AB27" s="122"/>
      <c r="AC27" s="122"/>
      <c r="AD27" s="122"/>
      <c r="AE27" s="122"/>
      <c r="AF27" s="122"/>
      <c r="AG27" s="190"/>
      <c r="AH27" s="189"/>
      <c r="AI27" s="122"/>
      <c r="AJ27" s="122"/>
      <c r="AK27" s="122"/>
      <c r="AL27" s="122"/>
      <c r="AM27" s="122"/>
      <c r="AN27" s="190"/>
      <c r="AO27" s="189"/>
      <c r="AP27" s="122"/>
      <c r="AQ27" s="122"/>
      <c r="AR27" s="122"/>
      <c r="AS27" s="122"/>
      <c r="AT27" s="122"/>
      <c r="AU27" s="190"/>
      <c r="AV27" s="189"/>
      <c r="AW27" s="122"/>
      <c r="AX27" s="122"/>
      <c r="AY27" s="122"/>
      <c r="AZ27" s="122"/>
      <c r="BA27" s="122"/>
      <c r="BB27" s="190"/>
      <c r="BC27" s="189"/>
      <c r="BD27" s="122"/>
      <c r="BE27" s="122"/>
      <c r="BF27" s="122"/>
      <c r="BG27" s="122"/>
      <c r="BH27" s="122"/>
      <c r="BI27" s="190"/>
      <c r="BJ27" s="189"/>
      <c r="BK27" s="122"/>
      <c r="BL27" s="122"/>
      <c r="BM27" s="122"/>
      <c r="BN27" s="122"/>
      <c r="BO27" s="122"/>
      <c r="BP27" s="190"/>
      <c r="BQ27" s="189"/>
      <c r="BR27" s="122"/>
      <c r="BS27" s="122"/>
      <c r="BT27" s="122"/>
      <c r="BU27" s="122"/>
      <c r="BV27" s="122"/>
      <c r="BW27" s="190"/>
    </row>
    <row r="28" spans="1:75" x14ac:dyDescent="0.3">
      <c r="A28" s="192"/>
      <c r="B28" s="192"/>
      <c r="C28" s="192"/>
      <c r="D28" s="193"/>
      <c r="E28" s="185"/>
      <c r="F28" s="120"/>
      <c r="G28" s="184"/>
      <c r="H28" s="185"/>
      <c r="I28" s="185"/>
      <c r="J28" s="186"/>
      <c r="K28" s="187"/>
      <c r="L28" s="188"/>
      <c r="M28" s="189"/>
      <c r="N28" s="122"/>
      <c r="O28" s="122"/>
      <c r="P28" s="122"/>
      <c r="Q28" s="122"/>
      <c r="R28" s="122"/>
      <c r="S28" s="190"/>
      <c r="T28" s="189"/>
      <c r="U28" s="122"/>
      <c r="V28" s="122"/>
      <c r="W28" s="122"/>
      <c r="X28" s="122"/>
      <c r="Y28" s="122"/>
      <c r="Z28" s="190"/>
      <c r="AA28" s="189"/>
      <c r="AB28" s="122"/>
      <c r="AC28" s="122"/>
      <c r="AD28" s="122"/>
      <c r="AE28" s="122"/>
      <c r="AF28" s="122"/>
      <c r="AG28" s="190"/>
      <c r="AH28" s="189"/>
      <c r="AI28" s="122"/>
      <c r="AJ28" s="122"/>
      <c r="AK28" s="122"/>
      <c r="AL28" s="122"/>
      <c r="AM28" s="122"/>
      <c r="AN28" s="190"/>
      <c r="AO28" s="189"/>
      <c r="AP28" s="122"/>
      <c r="AQ28" s="122"/>
      <c r="AR28" s="122"/>
      <c r="AS28" s="122"/>
      <c r="AT28" s="122"/>
      <c r="AU28" s="190"/>
      <c r="AV28" s="189"/>
      <c r="AW28" s="122"/>
      <c r="AX28" s="122"/>
      <c r="AY28" s="122"/>
      <c r="AZ28" s="122"/>
      <c r="BA28" s="122"/>
      <c r="BB28" s="190"/>
      <c r="BC28" s="189"/>
      <c r="BD28" s="122"/>
      <c r="BE28" s="122"/>
      <c r="BF28" s="122"/>
      <c r="BG28" s="122"/>
      <c r="BH28" s="122"/>
      <c r="BI28" s="190"/>
      <c r="BJ28" s="189"/>
      <c r="BK28" s="122"/>
      <c r="BL28" s="122"/>
      <c r="BM28" s="122"/>
      <c r="BN28" s="122"/>
      <c r="BO28" s="122"/>
      <c r="BP28" s="190"/>
      <c r="BQ28" s="189"/>
      <c r="BR28" s="122"/>
      <c r="BS28" s="122"/>
      <c r="BT28" s="122"/>
      <c r="BU28" s="122"/>
      <c r="BV28" s="122"/>
      <c r="BW28" s="190"/>
    </row>
    <row r="29" spans="1:75" x14ac:dyDescent="0.3">
      <c r="A29" s="192"/>
      <c r="B29" s="192"/>
      <c r="C29" s="192"/>
      <c r="D29" s="193"/>
      <c r="E29" s="185"/>
      <c r="F29" s="120"/>
      <c r="G29" s="184"/>
      <c r="H29" s="185"/>
      <c r="I29" s="185"/>
      <c r="J29" s="186"/>
      <c r="K29" s="187"/>
      <c r="L29" s="188"/>
      <c r="M29" s="189"/>
      <c r="N29" s="122"/>
      <c r="O29" s="122"/>
      <c r="P29" s="122"/>
      <c r="Q29" s="122"/>
      <c r="R29" s="122"/>
      <c r="S29" s="190"/>
      <c r="T29" s="189"/>
      <c r="U29" s="122"/>
      <c r="V29" s="122"/>
      <c r="W29" s="122"/>
      <c r="X29" s="122"/>
      <c r="Y29" s="122"/>
      <c r="Z29" s="190"/>
      <c r="AA29" s="189"/>
      <c r="AB29" s="122"/>
      <c r="AC29" s="122"/>
      <c r="AD29" s="122"/>
      <c r="AE29" s="122"/>
      <c r="AF29" s="122"/>
      <c r="AG29" s="190"/>
      <c r="AH29" s="189"/>
      <c r="AI29" s="122"/>
      <c r="AJ29" s="122"/>
      <c r="AK29" s="122"/>
      <c r="AL29" s="122"/>
      <c r="AM29" s="122"/>
      <c r="AN29" s="190"/>
      <c r="AO29" s="189"/>
      <c r="AP29" s="122"/>
      <c r="AQ29" s="122"/>
      <c r="AR29" s="122"/>
      <c r="AS29" s="122"/>
      <c r="AT29" s="122"/>
      <c r="AU29" s="190"/>
      <c r="AV29" s="189"/>
      <c r="AW29" s="122"/>
      <c r="AX29" s="122"/>
      <c r="AY29" s="122"/>
      <c r="AZ29" s="122"/>
      <c r="BA29" s="122"/>
      <c r="BB29" s="190"/>
      <c r="BC29" s="189"/>
      <c r="BD29" s="122"/>
      <c r="BE29" s="122"/>
      <c r="BF29" s="122"/>
      <c r="BG29" s="122"/>
      <c r="BH29" s="122"/>
      <c r="BI29" s="190"/>
      <c r="BJ29" s="189"/>
      <c r="BK29" s="122"/>
      <c r="BL29" s="122"/>
      <c r="BM29" s="122"/>
      <c r="BN29" s="122"/>
      <c r="BO29" s="122"/>
      <c r="BP29" s="190"/>
      <c r="BQ29" s="189"/>
      <c r="BR29" s="122"/>
      <c r="BS29" s="122"/>
      <c r="BT29" s="122"/>
      <c r="BU29" s="122"/>
      <c r="BV29" s="122"/>
      <c r="BW29" s="190"/>
    </row>
    <row r="30" spans="1:75" x14ac:dyDescent="0.3">
      <c r="A30" s="192"/>
      <c r="B30" s="192"/>
      <c r="C30" s="192"/>
      <c r="D30" s="193"/>
      <c r="E30" s="185"/>
      <c r="F30" s="120"/>
      <c r="G30" s="184"/>
      <c r="H30" s="185"/>
      <c r="I30" s="185"/>
      <c r="J30" s="186"/>
      <c r="K30" s="187"/>
      <c r="L30" s="188"/>
      <c r="M30" s="189"/>
      <c r="N30" s="122"/>
      <c r="O30" s="122"/>
      <c r="P30" s="122"/>
      <c r="Q30" s="122"/>
      <c r="R30" s="122"/>
      <c r="S30" s="190"/>
      <c r="T30" s="189"/>
      <c r="U30" s="122"/>
      <c r="V30" s="122"/>
      <c r="W30" s="122"/>
      <c r="X30" s="122"/>
      <c r="Y30" s="122"/>
      <c r="Z30" s="190"/>
      <c r="AA30" s="189"/>
      <c r="AB30" s="122"/>
      <c r="AC30" s="122"/>
      <c r="AD30" s="122"/>
      <c r="AE30" s="122"/>
      <c r="AF30" s="122"/>
      <c r="AG30" s="190"/>
      <c r="AH30" s="189"/>
      <c r="AI30" s="122"/>
      <c r="AJ30" s="122"/>
      <c r="AK30" s="122"/>
      <c r="AL30" s="122"/>
      <c r="AM30" s="122"/>
      <c r="AN30" s="190"/>
      <c r="AO30" s="189"/>
      <c r="AP30" s="122"/>
      <c r="AQ30" s="122"/>
      <c r="AR30" s="122"/>
      <c r="AS30" s="122"/>
      <c r="AT30" s="122"/>
      <c r="AU30" s="190"/>
      <c r="AV30" s="189"/>
      <c r="AW30" s="122"/>
      <c r="AX30" s="122"/>
      <c r="AY30" s="122"/>
      <c r="AZ30" s="122"/>
      <c r="BA30" s="122"/>
      <c r="BB30" s="190"/>
      <c r="BC30" s="189"/>
      <c r="BD30" s="122"/>
      <c r="BE30" s="122"/>
      <c r="BF30" s="122"/>
      <c r="BG30" s="122"/>
      <c r="BH30" s="122"/>
      <c r="BI30" s="190"/>
      <c r="BJ30" s="189"/>
      <c r="BK30" s="122"/>
      <c r="BL30" s="122"/>
      <c r="BM30" s="122"/>
      <c r="BN30" s="122"/>
      <c r="BO30" s="122"/>
      <c r="BP30" s="190"/>
      <c r="BQ30" s="189"/>
      <c r="BR30" s="122"/>
      <c r="BS30" s="122"/>
      <c r="BT30" s="122"/>
      <c r="BU30" s="122"/>
      <c r="BV30" s="122"/>
      <c r="BW30" s="190"/>
    </row>
    <row r="31" spans="1:75" x14ac:dyDescent="0.3">
      <c r="A31" s="192"/>
      <c r="B31" s="192"/>
      <c r="C31" s="192"/>
      <c r="D31" s="193"/>
      <c r="E31" s="185"/>
      <c r="F31" s="120"/>
      <c r="G31" s="184"/>
      <c r="H31" s="185"/>
      <c r="I31" s="185"/>
      <c r="J31" s="186"/>
      <c r="K31" s="187"/>
      <c r="L31" s="188"/>
      <c r="M31" s="189"/>
      <c r="N31" s="122"/>
      <c r="O31" s="122"/>
      <c r="P31" s="122"/>
      <c r="Q31" s="122"/>
      <c r="R31" s="122"/>
      <c r="S31" s="190"/>
      <c r="T31" s="189"/>
      <c r="U31" s="122"/>
      <c r="V31" s="122"/>
      <c r="W31" s="122"/>
      <c r="X31" s="122"/>
      <c r="Y31" s="122"/>
      <c r="Z31" s="190"/>
      <c r="AA31" s="189"/>
      <c r="AB31" s="122"/>
      <c r="AC31" s="122"/>
      <c r="AD31" s="122"/>
      <c r="AE31" s="122"/>
      <c r="AF31" s="122"/>
      <c r="AG31" s="190"/>
      <c r="AH31" s="189"/>
      <c r="AI31" s="122"/>
      <c r="AJ31" s="122"/>
      <c r="AK31" s="122"/>
      <c r="AL31" s="122"/>
      <c r="AM31" s="122"/>
      <c r="AN31" s="190"/>
      <c r="AO31" s="189"/>
      <c r="AP31" s="122"/>
      <c r="AQ31" s="122"/>
      <c r="AR31" s="122"/>
      <c r="AS31" s="122"/>
      <c r="AT31" s="122"/>
      <c r="AU31" s="190"/>
      <c r="AV31" s="189"/>
      <c r="AW31" s="122"/>
      <c r="AX31" s="122"/>
      <c r="AY31" s="122"/>
      <c r="AZ31" s="122"/>
      <c r="BA31" s="122"/>
      <c r="BB31" s="190"/>
      <c r="BC31" s="189"/>
      <c r="BD31" s="122"/>
      <c r="BE31" s="122"/>
      <c r="BF31" s="122"/>
      <c r="BG31" s="122"/>
      <c r="BH31" s="122"/>
      <c r="BI31" s="190"/>
      <c r="BJ31" s="189"/>
      <c r="BK31" s="122"/>
      <c r="BL31" s="122"/>
      <c r="BM31" s="122"/>
      <c r="BN31" s="122"/>
      <c r="BO31" s="122"/>
      <c r="BP31" s="190"/>
      <c r="BQ31" s="189"/>
      <c r="BR31" s="122"/>
      <c r="BS31" s="122"/>
      <c r="BT31" s="122"/>
      <c r="BU31" s="122"/>
      <c r="BV31" s="122"/>
      <c r="BW31" s="190"/>
    </row>
    <row r="32" spans="1:75" x14ac:dyDescent="0.3">
      <c r="A32" s="192"/>
      <c r="B32" s="192"/>
      <c r="C32" s="192"/>
      <c r="D32" s="193"/>
      <c r="E32" s="185"/>
      <c r="F32" s="120"/>
      <c r="G32" s="184"/>
      <c r="H32" s="185"/>
      <c r="I32" s="185"/>
      <c r="J32" s="186"/>
      <c r="K32" s="187"/>
      <c r="L32" s="188"/>
      <c r="M32" s="189"/>
      <c r="N32" s="122"/>
      <c r="O32" s="122"/>
      <c r="P32" s="122"/>
      <c r="Q32" s="122"/>
      <c r="R32" s="122"/>
      <c r="S32" s="190"/>
      <c r="T32" s="189"/>
      <c r="U32" s="122"/>
      <c r="V32" s="122"/>
      <c r="W32" s="122"/>
      <c r="X32" s="122"/>
      <c r="Y32" s="122"/>
      <c r="Z32" s="190"/>
      <c r="AA32" s="189"/>
      <c r="AB32" s="122"/>
      <c r="AC32" s="122"/>
      <c r="AD32" s="122"/>
      <c r="AE32" s="122"/>
      <c r="AF32" s="122"/>
      <c r="AG32" s="190"/>
      <c r="AH32" s="189"/>
      <c r="AI32" s="122"/>
      <c r="AJ32" s="122"/>
      <c r="AK32" s="122"/>
      <c r="AL32" s="122"/>
      <c r="AM32" s="122"/>
      <c r="AN32" s="190"/>
      <c r="AO32" s="189"/>
      <c r="AP32" s="122"/>
      <c r="AQ32" s="122"/>
      <c r="AR32" s="122"/>
      <c r="AS32" s="122"/>
      <c r="AT32" s="122"/>
      <c r="AU32" s="190"/>
      <c r="AV32" s="189"/>
      <c r="AW32" s="122"/>
      <c r="AX32" s="122"/>
      <c r="AY32" s="122"/>
      <c r="AZ32" s="122"/>
      <c r="BA32" s="122"/>
      <c r="BB32" s="190"/>
      <c r="BC32" s="189"/>
      <c r="BD32" s="122"/>
      <c r="BE32" s="122"/>
      <c r="BF32" s="122"/>
      <c r="BG32" s="122"/>
      <c r="BH32" s="122"/>
      <c r="BI32" s="190"/>
      <c r="BJ32" s="189"/>
      <c r="BK32" s="122"/>
      <c r="BL32" s="122"/>
      <c r="BM32" s="122"/>
      <c r="BN32" s="122"/>
      <c r="BO32" s="122"/>
      <c r="BP32" s="190"/>
      <c r="BQ32" s="189"/>
      <c r="BR32" s="122"/>
      <c r="BS32" s="122"/>
      <c r="BT32" s="122"/>
      <c r="BU32" s="122"/>
      <c r="BV32" s="122"/>
      <c r="BW32" s="190"/>
    </row>
    <row r="33" spans="1:75" x14ac:dyDescent="0.3">
      <c r="A33" s="192"/>
      <c r="B33" s="192"/>
      <c r="C33" s="192"/>
      <c r="D33" s="193"/>
      <c r="E33" s="185"/>
      <c r="F33" s="120"/>
      <c r="G33" s="184"/>
      <c r="H33" s="185"/>
      <c r="I33" s="185"/>
      <c r="J33" s="186"/>
      <c r="K33" s="187"/>
      <c r="L33" s="188"/>
      <c r="M33" s="189"/>
      <c r="N33" s="122"/>
      <c r="O33" s="122"/>
      <c r="P33" s="122"/>
      <c r="Q33" s="122"/>
      <c r="R33" s="122"/>
      <c r="S33" s="190"/>
      <c r="T33" s="189"/>
      <c r="U33" s="122"/>
      <c r="V33" s="122"/>
      <c r="W33" s="122"/>
      <c r="X33" s="122"/>
      <c r="Y33" s="122"/>
      <c r="Z33" s="190"/>
      <c r="AA33" s="189"/>
      <c r="AB33" s="122"/>
      <c r="AC33" s="122"/>
      <c r="AD33" s="122"/>
      <c r="AE33" s="122"/>
      <c r="AF33" s="122"/>
      <c r="AG33" s="190"/>
      <c r="AH33" s="189"/>
      <c r="AI33" s="122"/>
      <c r="AJ33" s="122"/>
      <c r="AK33" s="122"/>
      <c r="AL33" s="122"/>
      <c r="AM33" s="122"/>
      <c r="AN33" s="190"/>
      <c r="AO33" s="189"/>
      <c r="AP33" s="122"/>
      <c r="AQ33" s="122"/>
      <c r="AR33" s="122"/>
      <c r="AS33" s="122"/>
      <c r="AT33" s="122"/>
      <c r="AU33" s="190"/>
      <c r="AV33" s="189"/>
      <c r="AW33" s="122"/>
      <c r="AX33" s="122"/>
      <c r="AY33" s="122"/>
      <c r="AZ33" s="122"/>
      <c r="BA33" s="122"/>
      <c r="BB33" s="190"/>
      <c r="BC33" s="189"/>
      <c r="BD33" s="122"/>
      <c r="BE33" s="122"/>
      <c r="BF33" s="122"/>
      <c r="BG33" s="122"/>
      <c r="BH33" s="122"/>
      <c r="BI33" s="190"/>
      <c r="BJ33" s="189"/>
      <c r="BK33" s="122"/>
      <c r="BL33" s="122"/>
      <c r="BM33" s="122"/>
      <c r="BN33" s="122"/>
      <c r="BO33" s="122"/>
      <c r="BP33" s="190"/>
      <c r="BQ33" s="189"/>
      <c r="BR33" s="122"/>
      <c r="BS33" s="122"/>
      <c r="BT33" s="122"/>
      <c r="BU33" s="122"/>
      <c r="BV33" s="122"/>
      <c r="BW33" s="190"/>
    </row>
    <row r="34" spans="1:75" x14ac:dyDescent="0.3">
      <c r="A34" s="192"/>
      <c r="B34" s="192"/>
      <c r="C34" s="192"/>
      <c r="D34" s="193"/>
      <c r="E34" s="185"/>
      <c r="F34" s="120"/>
      <c r="G34" s="184"/>
      <c r="H34" s="185"/>
      <c r="I34" s="185"/>
      <c r="J34" s="186"/>
      <c r="K34" s="187"/>
      <c r="L34" s="188"/>
      <c r="M34" s="189"/>
      <c r="N34" s="122"/>
      <c r="O34" s="122"/>
      <c r="P34" s="122"/>
      <c r="Q34" s="122"/>
      <c r="R34" s="122"/>
      <c r="S34" s="190"/>
      <c r="T34" s="189"/>
      <c r="U34" s="122"/>
      <c r="V34" s="122"/>
      <c r="W34" s="122"/>
      <c r="X34" s="122"/>
      <c r="Y34" s="122"/>
      <c r="Z34" s="190"/>
      <c r="AA34" s="189"/>
      <c r="AB34" s="122"/>
      <c r="AC34" s="122"/>
      <c r="AD34" s="122"/>
      <c r="AE34" s="122"/>
      <c r="AF34" s="122"/>
      <c r="AG34" s="190"/>
      <c r="AH34" s="189"/>
      <c r="AI34" s="122"/>
      <c r="AJ34" s="122"/>
      <c r="AK34" s="122"/>
      <c r="AL34" s="122"/>
      <c r="AM34" s="122"/>
      <c r="AN34" s="190"/>
      <c r="AO34" s="189"/>
      <c r="AP34" s="122"/>
      <c r="AQ34" s="122"/>
      <c r="AR34" s="122"/>
      <c r="AS34" s="122"/>
      <c r="AT34" s="122"/>
      <c r="AU34" s="190"/>
      <c r="AV34" s="189"/>
      <c r="AW34" s="122"/>
      <c r="AX34" s="122"/>
      <c r="AY34" s="122"/>
      <c r="AZ34" s="122"/>
      <c r="BA34" s="122"/>
      <c r="BB34" s="190"/>
      <c r="BC34" s="189"/>
      <c r="BD34" s="122"/>
      <c r="BE34" s="122"/>
      <c r="BF34" s="122"/>
      <c r="BG34" s="122"/>
      <c r="BH34" s="122"/>
      <c r="BI34" s="190"/>
      <c r="BJ34" s="189"/>
      <c r="BK34" s="122"/>
      <c r="BL34" s="122"/>
      <c r="BM34" s="122"/>
      <c r="BN34" s="122"/>
      <c r="BO34" s="122"/>
      <c r="BP34" s="190"/>
      <c r="BQ34" s="189"/>
      <c r="BR34" s="122"/>
      <c r="BS34" s="122"/>
      <c r="BT34" s="122"/>
      <c r="BU34" s="122"/>
      <c r="BV34" s="122"/>
      <c r="BW34" s="190"/>
    </row>
    <row r="35" spans="1:75" x14ac:dyDescent="0.3">
      <c r="A35" s="192"/>
      <c r="B35" s="192"/>
      <c r="C35" s="192"/>
      <c r="D35" s="193"/>
      <c r="E35" s="185"/>
      <c r="F35" s="120"/>
      <c r="G35" s="184"/>
      <c r="H35" s="185"/>
      <c r="I35" s="185"/>
      <c r="J35" s="186"/>
      <c r="K35" s="187"/>
      <c r="L35" s="188"/>
      <c r="M35" s="189"/>
      <c r="N35" s="122"/>
      <c r="O35" s="122"/>
      <c r="P35" s="122"/>
      <c r="Q35" s="122"/>
      <c r="R35" s="122"/>
      <c r="S35" s="190"/>
      <c r="T35" s="189"/>
      <c r="U35" s="122"/>
      <c r="V35" s="122"/>
      <c r="W35" s="122"/>
      <c r="X35" s="122"/>
      <c r="Y35" s="122"/>
      <c r="Z35" s="190"/>
      <c r="AA35" s="189"/>
      <c r="AB35" s="122"/>
      <c r="AC35" s="122"/>
      <c r="AD35" s="122"/>
      <c r="AE35" s="122"/>
      <c r="AF35" s="122"/>
      <c r="AG35" s="190"/>
      <c r="AH35" s="189"/>
      <c r="AI35" s="122"/>
      <c r="AJ35" s="122"/>
      <c r="AK35" s="122"/>
      <c r="AL35" s="122"/>
      <c r="AM35" s="122"/>
      <c r="AN35" s="190"/>
      <c r="AO35" s="189"/>
      <c r="AP35" s="122"/>
      <c r="AQ35" s="122"/>
      <c r="AR35" s="122"/>
      <c r="AS35" s="122"/>
      <c r="AT35" s="122"/>
      <c r="AU35" s="190"/>
      <c r="AV35" s="189"/>
      <c r="AW35" s="122"/>
      <c r="AX35" s="122"/>
      <c r="AY35" s="122"/>
      <c r="AZ35" s="122"/>
      <c r="BA35" s="122"/>
      <c r="BB35" s="190"/>
      <c r="BC35" s="189"/>
      <c r="BD35" s="122"/>
      <c r="BE35" s="122"/>
      <c r="BF35" s="122"/>
      <c r="BG35" s="122"/>
      <c r="BH35" s="122"/>
      <c r="BI35" s="190"/>
      <c r="BJ35" s="189"/>
      <c r="BK35" s="122"/>
      <c r="BL35" s="122"/>
      <c r="BM35" s="122"/>
      <c r="BN35" s="122"/>
      <c r="BO35" s="122"/>
      <c r="BP35" s="190"/>
      <c r="BQ35" s="189"/>
      <c r="BR35" s="122"/>
      <c r="BS35" s="122"/>
      <c r="BT35" s="122"/>
      <c r="BU35" s="122"/>
      <c r="BV35" s="122"/>
      <c r="BW35" s="190"/>
    </row>
    <row r="36" spans="1:75" x14ac:dyDescent="0.3">
      <c r="A36" s="192"/>
      <c r="B36" s="192"/>
      <c r="C36" s="192"/>
      <c r="D36" s="193"/>
      <c r="E36" s="185"/>
      <c r="F36" s="120"/>
      <c r="G36" s="184"/>
      <c r="H36" s="185"/>
      <c r="I36" s="185"/>
      <c r="J36" s="186"/>
      <c r="K36" s="187"/>
      <c r="L36" s="188"/>
      <c r="M36" s="189"/>
      <c r="N36" s="122"/>
      <c r="O36" s="122"/>
      <c r="P36" s="122"/>
      <c r="Q36" s="122"/>
      <c r="R36" s="122"/>
      <c r="S36" s="190"/>
      <c r="T36" s="189"/>
      <c r="U36" s="122"/>
      <c r="V36" s="122"/>
      <c r="W36" s="122"/>
      <c r="X36" s="122"/>
      <c r="Y36" s="122"/>
      <c r="Z36" s="190"/>
      <c r="AA36" s="189"/>
      <c r="AB36" s="122"/>
      <c r="AC36" s="122"/>
      <c r="AD36" s="122"/>
      <c r="AE36" s="122"/>
      <c r="AF36" s="122"/>
      <c r="AG36" s="190"/>
      <c r="AH36" s="189"/>
      <c r="AI36" s="122"/>
      <c r="AJ36" s="122"/>
      <c r="AK36" s="122"/>
      <c r="AL36" s="122"/>
      <c r="AM36" s="122"/>
      <c r="AN36" s="190"/>
      <c r="AO36" s="189"/>
      <c r="AP36" s="122"/>
      <c r="AQ36" s="122"/>
      <c r="AR36" s="122"/>
      <c r="AS36" s="122"/>
      <c r="AT36" s="122"/>
      <c r="AU36" s="190"/>
      <c r="AV36" s="189"/>
      <c r="AW36" s="122"/>
      <c r="AX36" s="122"/>
      <c r="AY36" s="122"/>
      <c r="AZ36" s="122"/>
      <c r="BA36" s="122"/>
      <c r="BB36" s="190"/>
      <c r="BC36" s="189"/>
      <c r="BD36" s="122"/>
      <c r="BE36" s="122"/>
      <c r="BF36" s="122"/>
      <c r="BG36" s="122"/>
      <c r="BH36" s="122"/>
      <c r="BI36" s="190"/>
      <c r="BJ36" s="189"/>
      <c r="BK36" s="122"/>
      <c r="BL36" s="122"/>
      <c r="BM36" s="122"/>
      <c r="BN36" s="122"/>
      <c r="BO36" s="122"/>
      <c r="BP36" s="190"/>
      <c r="BQ36" s="189"/>
      <c r="BR36" s="122"/>
      <c r="BS36" s="122"/>
      <c r="BT36" s="122"/>
      <c r="BU36" s="122"/>
      <c r="BV36" s="122"/>
      <c r="BW36" s="190"/>
    </row>
    <row r="37" spans="1:75" x14ac:dyDescent="0.3">
      <c r="A37" s="192"/>
      <c r="B37" s="192"/>
      <c r="C37" s="192"/>
      <c r="D37" s="193"/>
      <c r="E37" s="185"/>
      <c r="F37" s="120"/>
      <c r="G37" s="184"/>
      <c r="H37" s="185"/>
      <c r="I37" s="185"/>
      <c r="J37" s="186"/>
      <c r="K37" s="187"/>
      <c r="L37" s="188"/>
      <c r="M37" s="189"/>
      <c r="N37" s="122"/>
      <c r="O37" s="122"/>
      <c r="P37" s="122"/>
      <c r="Q37" s="122"/>
      <c r="R37" s="122"/>
      <c r="S37" s="190"/>
      <c r="T37" s="189"/>
      <c r="U37" s="122"/>
      <c r="V37" s="122"/>
      <c r="W37" s="122"/>
      <c r="X37" s="122"/>
      <c r="Y37" s="122"/>
      <c r="Z37" s="190"/>
      <c r="AA37" s="189"/>
      <c r="AB37" s="122"/>
      <c r="AC37" s="122"/>
      <c r="AD37" s="122"/>
      <c r="AE37" s="122"/>
      <c r="AF37" s="122"/>
      <c r="AG37" s="190"/>
      <c r="AH37" s="189"/>
      <c r="AI37" s="122"/>
      <c r="AJ37" s="122"/>
      <c r="AK37" s="122"/>
      <c r="AL37" s="122"/>
      <c r="AM37" s="122"/>
      <c r="AN37" s="190"/>
      <c r="AO37" s="189"/>
      <c r="AP37" s="122"/>
      <c r="AQ37" s="122"/>
      <c r="AR37" s="122"/>
      <c r="AS37" s="122"/>
      <c r="AT37" s="122"/>
      <c r="AU37" s="190"/>
      <c r="AV37" s="189"/>
      <c r="AW37" s="122"/>
      <c r="AX37" s="122"/>
      <c r="AY37" s="122"/>
      <c r="AZ37" s="122"/>
      <c r="BA37" s="122"/>
      <c r="BB37" s="190"/>
      <c r="BC37" s="189"/>
      <c r="BD37" s="122"/>
      <c r="BE37" s="122"/>
      <c r="BF37" s="122"/>
      <c r="BG37" s="122"/>
      <c r="BH37" s="122"/>
      <c r="BI37" s="190"/>
      <c r="BJ37" s="189"/>
      <c r="BK37" s="122"/>
      <c r="BL37" s="122"/>
      <c r="BM37" s="122"/>
      <c r="BN37" s="122"/>
      <c r="BO37" s="122"/>
      <c r="BP37" s="190"/>
      <c r="BQ37" s="189"/>
      <c r="BR37" s="122"/>
      <c r="BS37" s="122"/>
      <c r="BT37" s="122"/>
      <c r="BU37" s="122"/>
      <c r="BV37" s="122"/>
      <c r="BW37" s="190"/>
    </row>
    <row r="38" spans="1:75" x14ac:dyDescent="0.3">
      <c r="A38" s="192"/>
      <c r="B38" s="192"/>
      <c r="C38" s="192"/>
      <c r="D38" s="193"/>
      <c r="E38" s="185"/>
      <c r="F38" s="120"/>
      <c r="G38" s="184"/>
      <c r="H38" s="185"/>
      <c r="I38" s="185"/>
      <c r="J38" s="186"/>
      <c r="K38" s="187"/>
      <c r="L38" s="188"/>
      <c r="M38" s="189"/>
      <c r="N38" s="122"/>
      <c r="O38" s="122"/>
      <c r="P38" s="122"/>
      <c r="Q38" s="122"/>
      <c r="R38" s="122"/>
      <c r="S38" s="190"/>
      <c r="T38" s="189"/>
      <c r="U38" s="122"/>
      <c r="V38" s="122"/>
      <c r="W38" s="122"/>
      <c r="X38" s="122"/>
      <c r="Y38" s="122"/>
      <c r="Z38" s="190"/>
      <c r="AA38" s="189"/>
      <c r="AB38" s="122"/>
      <c r="AC38" s="122"/>
      <c r="AD38" s="122"/>
      <c r="AE38" s="122"/>
      <c r="AF38" s="122"/>
      <c r="AG38" s="190"/>
      <c r="AH38" s="189"/>
      <c r="AI38" s="122"/>
      <c r="AJ38" s="122"/>
      <c r="AK38" s="122"/>
      <c r="AL38" s="122"/>
      <c r="AM38" s="122"/>
      <c r="AN38" s="190"/>
      <c r="AO38" s="189"/>
      <c r="AP38" s="122"/>
      <c r="AQ38" s="122"/>
      <c r="AR38" s="122"/>
      <c r="AS38" s="122"/>
      <c r="AT38" s="122"/>
      <c r="AU38" s="190"/>
      <c r="AV38" s="189"/>
      <c r="AW38" s="122"/>
      <c r="AX38" s="122"/>
      <c r="AY38" s="122"/>
      <c r="AZ38" s="122"/>
      <c r="BA38" s="122"/>
      <c r="BB38" s="190"/>
      <c r="BC38" s="189"/>
      <c r="BD38" s="122"/>
      <c r="BE38" s="122"/>
      <c r="BF38" s="122"/>
      <c r="BG38" s="122"/>
      <c r="BH38" s="122"/>
      <c r="BI38" s="190"/>
      <c r="BJ38" s="189"/>
      <c r="BK38" s="122"/>
      <c r="BL38" s="122"/>
      <c r="BM38" s="122"/>
      <c r="BN38" s="122"/>
      <c r="BO38" s="122"/>
      <c r="BP38" s="190"/>
      <c r="BQ38" s="189"/>
      <c r="BR38" s="122"/>
      <c r="BS38" s="122"/>
      <c r="BT38" s="122"/>
      <c r="BU38" s="122"/>
      <c r="BV38" s="122"/>
      <c r="BW38" s="190"/>
    </row>
    <row r="39" spans="1:75" x14ac:dyDescent="0.3">
      <c r="A39" s="192"/>
      <c r="B39" s="192"/>
      <c r="C39" s="192"/>
      <c r="D39" s="193"/>
      <c r="E39" s="185"/>
      <c r="F39" s="120"/>
      <c r="G39" s="184"/>
      <c r="H39" s="185"/>
      <c r="I39" s="185"/>
      <c r="J39" s="186"/>
      <c r="K39" s="187"/>
      <c r="L39" s="188"/>
      <c r="M39" s="189"/>
      <c r="N39" s="122"/>
      <c r="O39" s="122"/>
      <c r="P39" s="122"/>
      <c r="Q39" s="122"/>
      <c r="R39" s="122"/>
      <c r="S39" s="190"/>
      <c r="T39" s="189"/>
      <c r="U39" s="122"/>
      <c r="V39" s="122"/>
      <c r="W39" s="122"/>
      <c r="X39" s="122"/>
      <c r="Y39" s="122"/>
      <c r="Z39" s="190"/>
      <c r="AA39" s="189"/>
      <c r="AB39" s="122"/>
      <c r="AC39" s="122"/>
      <c r="AD39" s="122"/>
      <c r="AE39" s="122"/>
      <c r="AF39" s="122"/>
      <c r="AG39" s="190"/>
      <c r="AH39" s="189"/>
      <c r="AI39" s="122"/>
      <c r="AJ39" s="122"/>
      <c r="AK39" s="122"/>
      <c r="AL39" s="122"/>
      <c r="AM39" s="122"/>
      <c r="AN39" s="190"/>
      <c r="AO39" s="189"/>
      <c r="AP39" s="122"/>
      <c r="AQ39" s="122"/>
      <c r="AR39" s="122"/>
      <c r="AS39" s="122"/>
      <c r="AT39" s="122"/>
      <c r="AU39" s="190"/>
      <c r="AV39" s="189"/>
      <c r="AW39" s="122"/>
      <c r="AX39" s="122"/>
      <c r="AY39" s="122"/>
      <c r="AZ39" s="122"/>
      <c r="BA39" s="122"/>
      <c r="BB39" s="190"/>
      <c r="BC39" s="189"/>
      <c r="BD39" s="122"/>
      <c r="BE39" s="122"/>
      <c r="BF39" s="122"/>
      <c r="BG39" s="122"/>
      <c r="BH39" s="122"/>
      <c r="BI39" s="190"/>
      <c r="BJ39" s="189"/>
      <c r="BK39" s="122"/>
      <c r="BL39" s="122"/>
      <c r="BM39" s="122"/>
      <c r="BN39" s="122"/>
      <c r="BO39" s="122"/>
      <c r="BP39" s="190"/>
      <c r="BQ39" s="189"/>
      <c r="BR39" s="122"/>
      <c r="BS39" s="122"/>
      <c r="BT39" s="122"/>
      <c r="BU39" s="122"/>
      <c r="BV39" s="122"/>
      <c r="BW39" s="190"/>
    </row>
    <row r="40" spans="1:75" x14ac:dyDescent="0.3">
      <c r="A40" s="192"/>
      <c r="B40" s="192"/>
      <c r="C40" s="192"/>
      <c r="D40" s="193"/>
      <c r="E40" s="185"/>
      <c r="F40" s="120"/>
      <c r="G40" s="184"/>
      <c r="H40" s="185"/>
      <c r="I40" s="185"/>
      <c r="J40" s="186"/>
      <c r="K40" s="187"/>
      <c r="L40" s="188"/>
      <c r="M40" s="189"/>
      <c r="N40" s="122"/>
      <c r="O40" s="122"/>
      <c r="P40" s="122"/>
      <c r="Q40" s="122"/>
      <c r="R40" s="122"/>
      <c r="S40" s="190"/>
      <c r="T40" s="189"/>
      <c r="U40" s="122"/>
      <c r="V40" s="122"/>
      <c r="W40" s="122"/>
      <c r="X40" s="122"/>
      <c r="Y40" s="122"/>
      <c r="Z40" s="190"/>
      <c r="AA40" s="189"/>
      <c r="AB40" s="122"/>
      <c r="AC40" s="122"/>
      <c r="AD40" s="122"/>
      <c r="AE40" s="122"/>
      <c r="AF40" s="122"/>
      <c r="AG40" s="190"/>
      <c r="AH40" s="189"/>
      <c r="AI40" s="122"/>
      <c r="AJ40" s="122"/>
      <c r="AK40" s="122"/>
      <c r="AL40" s="122"/>
      <c r="AM40" s="122"/>
      <c r="AN40" s="190"/>
      <c r="AO40" s="189"/>
      <c r="AP40" s="122"/>
      <c r="AQ40" s="122"/>
      <c r="AR40" s="122"/>
      <c r="AS40" s="122"/>
      <c r="AT40" s="122"/>
      <c r="AU40" s="190"/>
      <c r="AV40" s="189"/>
      <c r="AW40" s="122"/>
      <c r="AX40" s="122"/>
      <c r="AY40" s="122"/>
      <c r="AZ40" s="122"/>
      <c r="BA40" s="122"/>
      <c r="BB40" s="190"/>
      <c r="BC40" s="189"/>
      <c r="BD40" s="122"/>
      <c r="BE40" s="122"/>
      <c r="BF40" s="122"/>
      <c r="BG40" s="122"/>
      <c r="BH40" s="122"/>
      <c r="BI40" s="190"/>
      <c r="BJ40" s="189"/>
      <c r="BK40" s="122"/>
      <c r="BL40" s="122"/>
      <c r="BM40" s="122"/>
      <c r="BN40" s="122"/>
      <c r="BO40" s="122"/>
      <c r="BP40" s="190"/>
      <c r="BQ40" s="189"/>
      <c r="BR40" s="122"/>
      <c r="BS40" s="122"/>
      <c r="BT40" s="122"/>
      <c r="BU40" s="122"/>
      <c r="BV40" s="122"/>
      <c r="BW40" s="190"/>
    </row>
    <row r="41" spans="1:75" x14ac:dyDescent="0.3">
      <c r="A41" s="192"/>
      <c r="B41" s="192"/>
      <c r="C41" s="192"/>
      <c r="D41" s="193"/>
      <c r="E41" s="185"/>
      <c r="F41" s="120"/>
      <c r="G41" s="184"/>
      <c r="H41" s="185"/>
      <c r="I41" s="185"/>
      <c r="J41" s="186"/>
      <c r="K41" s="187"/>
      <c r="L41" s="188"/>
      <c r="M41" s="189"/>
      <c r="N41" s="122"/>
      <c r="O41" s="122"/>
      <c r="P41" s="122"/>
      <c r="Q41" s="122"/>
      <c r="R41" s="122"/>
      <c r="S41" s="190"/>
      <c r="T41" s="189"/>
      <c r="U41" s="122"/>
      <c r="V41" s="122"/>
      <c r="W41" s="122"/>
      <c r="X41" s="122"/>
      <c r="Y41" s="122"/>
      <c r="Z41" s="190"/>
      <c r="AA41" s="189"/>
      <c r="AB41" s="122"/>
      <c r="AC41" s="122"/>
      <c r="AD41" s="122"/>
      <c r="AE41" s="122"/>
      <c r="AF41" s="122"/>
      <c r="AG41" s="190"/>
      <c r="AH41" s="189"/>
      <c r="AI41" s="122"/>
      <c r="AJ41" s="122"/>
      <c r="AK41" s="122"/>
      <c r="AL41" s="122"/>
      <c r="AM41" s="122"/>
      <c r="AN41" s="190"/>
      <c r="AO41" s="189"/>
      <c r="AP41" s="122"/>
      <c r="AQ41" s="122"/>
      <c r="AR41" s="122"/>
      <c r="AS41" s="122"/>
      <c r="AT41" s="122"/>
      <c r="AU41" s="190"/>
      <c r="AV41" s="189"/>
      <c r="AW41" s="122"/>
      <c r="AX41" s="122"/>
      <c r="AY41" s="122"/>
      <c r="AZ41" s="122"/>
      <c r="BA41" s="122"/>
      <c r="BB41" s="190"/>
      <c r="BC41" s="189"/>
      <c r="BD41" s="122"/>
      <c r="BE41" s="122"/>
      <c r="BF41" s="122"/>
      <c r="BG41" s="122"/>
      <c r="BH41" s="122"/>
      <c r="BI41" s="190"/>
      <c r="BJ41" s="189"/>
      <c r="BK41" s="122"/>
      <c r="BL41" s="122"/>
      <c r="BM41" s="122"/>
      <c r="BN41" s="122"/>
      <c r="BO41" s="122"/>
      <c r="BP41" s="190"/>
      <c r="BQ41" s="189"/>
      <c r="BR41" s="122"/>
      <c r="BS41" s="122"/>
      <c r="BT41" s="122"/>
      <c r="BU41" s="122"/>
      <c r="BV41" s="122"/>
      <c r="BW41" s="190"/>
    </row>
    <row r="42" spans="1:75" x14ac:dyDescent="0.3">
      <c r="A42" s="192"/>
      <c r="B42" s="192"/>
      <c r="C42" s="192"/>
      <c r="D42" s="193"/>
      <c r="E42" s="185"/>
      <c r="F42" s="120"/>
      <c r="G42" s="184"/>
      <c r="H42" s="185"/>
      <c r="I42" s="185"/>
      <c r="J42" s="186"/>
      <c r="K42" s="187"/>
      <c r="L42" s="188"/>
      <c r="M42" s="189"/>
      <c r="N42" s="122"/>
      <c r="O42" s="122"/>
      <c r="P42" s="122"/>
      <c r="Q42" s="122"/>
      <c r="R42" s="122"/>
      <c r="S42" s="190"/>
      <c r="T42" s="189"/>
      <c r="U42" s="122"/>
      <c r="V42" s="122"/>
      <c r="W42" s="122"/>
      <c r="X42" s="122"/>
      <c r="Y42" s="122"/>
      <c r="Z42" s="190"/>
      <c r="AA42" s="189"/>
      <c r="AB42" s="122"/>
      <c r="AC42" s="122"/>
      <c r="AD42" s="122"/>
      <c r="AE42" s="122"/>
      <c r="AF42" s="122"/>
      <c r="AG42" s="190"/>
      <c r="AH42" s="189"/>
      <c r="AI42" s="122"/>
      <c r="AJ42" s="122"/>
      <c r="AK42" s="122"/>
      <c r="AL42" s="122"/>
      <c r="AM42" s="122"/>
      <c r="AN42" s="190"/>
      <c r="AO42" s="189"/>
      <c r="AP42" s="122"/>
      <c r="AQ42" s="122"/>
      <c r="AR42" s="122"/>
      <c r="AS42" s="122"/>
      <c r="AT42" s="122"/>
      <c r="AU42" s="190"/>
      <c r="AV42" s="189"/>
      <c r="AW42" s="122"/>
      <c r="AX42" s="122"/>
      <c r="AY42" s="122"/>
      <c r="AZ42" s="122"/>
      <c r="BA42" s="122"/>
      <c r="BB42" s="190"/>
      <c r="BC42" s="189"/>
      <c r="BD42" s="122"/>
      <c r="BE42" s="122"/>
      <c r="BF42" s="122"/>
      <c r="BG42" s="122"/>
      <c r="BH42" s="122"/>
      <c r="BI42" s="190"/>
      <c r="BJ42" s="189"/>
      <c r="BK42" s="122"/>
      <c r="BL42" s="122"/>
      <c r="BM42" s="122"/>
      <c r="BN42" s="122"/>
      <c r="BO42" s="122"/>
      <c r="BP42" s="190"/>
      <c r="BQ42" s="189"/>
      <c r="BR42" s="122"/>
      <c r="BS42" s="122"/>
      <c r="BT42" s="122"/>
      <c r="BU42" s="122"/>
      <c r="BV42" s="122"/>
      <c r="BW42" s="190"/>
    </row>
    <row r="43" spans="1:75" x14ac:dyDescent="0.3">
      <c r="A43" s="192"/>
      <c r="B43" s="192"/>
      <c r="C43" s="192"/>
      <c r="D43" s="193"/>
      <c r="E43" s="185"/>
      <c r="F43" s="120"/>
      <c r="G43" s="184"/>
      <c r="H43" s="185"/>
      <c r="I43" s="185"/>
      <c r="J43" s="186"/>
      <c r="K43" s="187"/>
      <c r="L43" s="188"/>
      <c r="M43" s="189"/>
      <c r="N43" s="122"/>
      <c r="O43" s="122"/>
      <c r="P43" s="122"/>
      <c r="Q43" s="122"/>
      <c r="R43" s="122"/>
      <c r="S43" s="190"/>
      <c r="T43" s="189"/>
      <c r="U43" s="122"/>
      <c r="V43" s="122"/>
      <c r="W43" s="122"/>
      <c r="X43" s="122"/>
      <c r="Y43" s="122"/>
      <c r="Z43" s="190"/>
      <c r="AA43" s="189"/>
      <c r="AB43" s="122"/>
      <c r="AC43" s="122"/>
      <c r="AD43" s="122"/>
      <c r="AE43" s="122"/>
      <c r="AF43" s="122"/>
      <c r="AG43" s="190"/>
      <c r="AH43" s="189"/>
      <c r="AI43" s="122"/>
      <c r="AJ43" s="122"/>
      <c r="AK43" s="122"/>
      <c r="AL43" s="122"/>
      <c r="AM43" s="122"/>
      <c r="AN43" s="190"/>
      <c r="AO43" s="189"/>
      <c r="AP43" s="122"/>
      <c r="AQ43" s="122"/>
      <c r="AR43" s="122"/>
      <c r="AS43" s="122"/>
      <c r="AT43" s="122"/>
      <c r="AU43" s="190"/>
      <c r="AV43" s="189"/>
      <c r="AW43" s="122"/>
      <c r="AX43" s="122"/>
      <c r="AY43" s="122"/>
      <c r="AZ43" s="122"/>
      <c r="BA43" s="122"/>
      <c r="BB43" s="190"/>
      <c r="BC43" s="189"/>
      <c r="BD43" s="122"/>
      <c r="BE43" s="122"/>
      <c r="BF43" s="122"/>
      <c r="BG43" s="122"/>
      <c r="BH43" s="122"/>
      <c r="BI43" s="190"/>
      <c r="BJ43" s="189"/>
      <c r="BK43" s="122"/>
      <c r="BL43" s="122"/>
      <c r="BM43" s="122"/>
      <c r="BN43" s="122"/>
      <c r="BO43" s="122"/>
      <c r="BP43" s="190"/>
      <c r="BQ43" s="189"/>
      <c r="BR43" s="122"/>
      <c r="BS43" s="122"/>
      <c r="BT43" s="122"/>
      <c r="BU43" s="122"/>
      <c r="BV43" s="122"/>
      <c r="BW43" s="190"/>
    </row>
    <row r="44" spans="1:75" x14ac:dyDescent="0.3">
      <c r="A44" s="192"/>
      <c r="B44" s="192"/>
      <c r="C44" s="192"/>
      <c r="D44" s="193"/>
      <c r="E44" s="185"/>
      <c r="F44" s="120"/>
      <c r="G44" s="184"/>
      <c r="H44" s="185"/>
      <c r="I44" s="185"/>
      <c r="J44" s="186"/>
      <c r="K44" s="187"/>
      <c r="L44" s="188"/>
      <c r="M44" s="189"/>
      <c r="N44" s="122"/>
      <c r="O44" s="122"/>
      <c r="P44" s="122"/>
      <c r="Q44" s="122"/>
      <c r="R44" s="122"/>
      <c r="S44" s="190"/>
      <c r="T44" s="189"/>
      <c r="U44" s="122"/>
      <c r="V44" s="122"/>
      <c r="W44" s="122"/>
      <c r="X44" s="122"/>
      <c r="Y44" s="122"/>
      <c r="Z44" s="190"/>
      <c r="AA44" s="189"/>
      <c r="AB44" s="122"/>
      <c r="AC44" s="122"/>
      <c r="AD44" s="122"/>
      <c r="AE44" s="122"/>
      <c r="AF44" s="122"/>
      <c r="AG44" s="190"/>
      <c r="AH44" s="189"/>
      <c r="AI44" s="122"/>
      <c r="AJ44" s="122"/>
      <c r="AK44" s="122"/>
      <c r="AL44" s="122"/>
      <c r="AM44" s="122"/>
      <c r="AN44" s="190"/>
      <c r="AO44" s="189"/>
      <c r="AP44" s="122"/>
      <c r="AQ44" s="122"/>
      <c r="AR44" s="122"/>
      <c r="AS44" s="122"/>
      <c r="AT44" s="122"/>
      <c r="AU44" s="190"/>
      <c r="AV44" s="189"/>
      <c r="AW44" s="122"/>
      <c r="AX44" s="122"/>
      <c r="AY44" s="122"/>
      <c r="AZ44" s="122"/>
      <c r="BA44" s="122"/>
      <c r="BB44" s="190"/>
      <c r="BC44" s="189"/>
      <c r="BD44" s="122"/>
      <c r="BE44" s="122"/>
      <c r="BF44" s="122"/>
      <c r="BG44" s="122"/>
      <c r="BH44" s="122"/>
      <c r="BI44" s="190"/>
      <c r="BJ44" s="189"/>
      <c r="BK44" s="122"/>
      <c r="BL44" s="122"/>
      <c r="BM44" s="122"/>
      <c r="BN44" s="122"/>
      <c r="BO44" s="122"/>
      <c r="BP44" s="190"/>
      <c r="BQ44" s="189"/>
      <c r="BR44" s="122"/>
      <c r="BS44" s="122"/>
      <c r="BT44" s="122"/>
      <c r="BU44" s="122"/>
      <c r="BV44" s="122"/>
      <c r="BW44" s="190"/>
    </row>
    <row r="45" spans="1:75" x14ac:dyDescent="0.3">
      <c r="A45" s="192"/>
      <c r="B45" s="192"/>
      <c r="C45" s="192"/>
      <c r="D45" s="193"/>
      <c r="E45" s="185"/>
      <c r="F45" s="120"/>
      <c r="G45" s="184"/>
      <c r="H45" s="185"/>
      <c r="I45" s="185"/>
      <c r="J45" s="186"/>
      <c r="K45" s="187"/>
      <c r="L45" s="188"/>
      <c r="M45" s="189"/>
      <c r="N45" s="122"/>
      <c r="O45" s="122"/>
      <c r="P45" s="122"/>
      <c r="Q45" s="122"/>
      <c r="R45" s="122"/>
      <c r="S45" s="190"/>
      <c r="T45" s="189"/>
      <c r="U45" s="122"/>
      <c r="V45" s="122"/>
      <c r="W45" s="122"/>
      <c r="X45" s="122"/>
      <c r="Y45" s="122"/>
      <c r="Z45" s="190"/>
      <c r="AA45" s="189"/>
      <c r="AB45" s="122"/>
      <c r="AC45" s="122"/>
      <c r="AD45" s="122"/>
      <c r="AE45" s="122"/>
      <c r="AF45" s="122"/>
      <c r="AG45" s="190"/>
      <c r="AH45" s="189"/>
      <c r="AI45" s="122"/>
      <c r="AJ45" s="122"/>
      <c r="AK45" s="122"/>
      <c r="AL45" s="122"/>
      <c r="AM45" s="122"/>
      <c r="AN45" s="190"/>
      <c r="AO45" s="189"/>
      <c r="AP45" s="122"/>
      <c r="AQ45" s="122"/>
      <c r="AR45" s="122"/>
      <c r="AS45" s="122"/>
      <c r="AT45" s="122"/>
      <c r="AU45" s="190"/>
      <c r="AV45" s="189"/>
      <c r="AW45" s="122"/>
      <c r="AX45" s="122"/>
      <c r="AY45" s="122"/>
      <c r="AZ45" s="122"/>
      <c r="BA45" s="122"/>
      <c r="BB45" s="190"/>
      <c r="BC45" s="189"/>
      <c r="BD45" s="122"/>
      <c r="BE45" s="122"/>
      <c r="BF45" s="122"/>
      <c r="BG45" s="122"/>
      <c r="BH45" s="122"/>
      <c r="BI45" s="190"/>
      <c r="BJ45" s="189"/>
      <c r="BK45" s="122"/>
      <c r="BL45" s="122"/>
      <c r="BM45" s="122"/>
      <c r="BN45" s="122"/>
      <c r="BO45" s="122"/>
      <c r="BP45" s="190"/>
      <c r="BQ45" s="189"/>
      <c r="BR45" s="122"/>
      <c r="BS45" s="122"/>
      <c r="BT45" s="122"/>
      <c r="BU45" s="122"/>
      <c r="BV45" s="122"/>
      <c r="BW45" s="190"/>
    </row>
    <row r="46" spans="1:75" x14ac:dyDescent="0.3">
      <c r="A46" s="192"/>
      <c r="B46" s="192"/>
      <c r="C46" s="208"/>
      <c r="D46" s="193"/>
      <c r="E46" s="185"/>
      <c r="F46" s="120"/>
      <c r="G46" s="184"/>
      <c r="H46" s="185"/>
      <c r="I46" s="185"/>
      <c r="J46" s="186"/>
      <c r="K46" s="187"/>
      <c r="L46" s="188"/>
      <c r="M46" s="189"/>
      <c r="N46" s="122"/>
      <c r="O46" s="122"/>
      <c r="P46" s="122"/>
      <c r="Q46" s="122"/>
      <c r="R46" s="122"/>
      <c r="S46" s="190"/>
      <c r="T46" s="189"/>
      <c r="U46" s="122"/>
      <c r="V46" s="122"/>
      <c r="W46" s="122"/>
      <c r="X46" s="122"/>
      <c r="Y46" s="122"/>
      <c r="Z46" s="190"/>
      <c r="AA46" s="189"/>
      <c r="AB46" s="122"/>
      <c r="AC46" s="122"/>
      <c r="AD46" s="122"/>
      <c r="AE46" s="122"/>
      <c r="AF46" s="122"/>
      <c r="AG46" s="190"/>
      <c r="AH46" s="189"/>
      <c r="AI46" s="122"/>
      <c r="AJ46" s="122"/>
      <c r="AK46" s="122"/>
      <c r="AL46" s="122"/>
      <c r="AM46" s="122"/>
      <c r="AN46" s="190"/>
      <c r="AO46" s="189"/>
      <c r="AP46" s="122"/>
      <c r="AQ46" s="122"/>
      <c r="AR46" s="122"/>
      <c r="AS46" s="122"/>
      <c r="AT46" s="122"/>
      <c r="AU46" s="190"/>
      <c r="AV46" s="189"/>
      <c r="AW46" s="122"/>
      <c r="AX46" s="122"/>
      <c r="AY46" s="122"/>
      <c r="AZ46" s="122"/>
      <c r="BA46" s="122"/>
      <c r="BB46" s="190"/>
      <c r="BC46" s="189"/>
      <c r="BD46" s="122"/>
      <c r="BE46" s="122"/>
      <c r="BF46" s="122"/>
      <c r="BG46" s="122"/>
      <c r="BH46" s="122"/>
      <c r="BI46" s="190"/>
      <c r="BJ46" s="189"/>
      <c r="BK46" s="122"/>
      <c r="BL46" s="122"/>
      <c r="BM46" s="122"/>
      <c r="BN46" s="122"/>
      <c r="BO46" s="122"/>
      <c r="BP46" s="190"/>
      <c r="BQ46" s="189"/>
      <c r="BR46" s="122"/>
      <c r="BS46" s="122"/>
      <c r="BT46" s="122"/>
      <c r="BU46" s="122"/>
      <c r="BV46" s="122"/>
      <c r="BW46" s="190"/>
    </row>
    <row r="47" spans="1:75" x14ac:dyDescent="0.3">
      <c r="A47" s="192"/>
      <c r="B47" s="192"/>
      <c r="C47" s="208"/>
      <c r="D47" s="193"/>
      <c r="E47" s="185"/>
      <c r="F47" s="120"/>
      <c r="G47" s="184"/>
      <c r="H47" s="185"/>
      <c r="I47" s="185"/>
      <c r="J47" s="186"/>
      <c r="K47" s="187"/>
      <c r="L47" s="188"/>
      <c r="M47" s="189"/>
      <c r="N47" s="122"/>
      <c r="O47" s="122"/>
      <c r="P47" s="122"/>
      <c r="Q47" s="122"/>
      <c r="R47" s="122"/>
      <c r="S47" s="190"/>
      <c r="T47" s="189"/>
      <c r="U47" s="122"/>
      <c r="V47" s="122"/>
      <c r="W47" s="122"/>
      <c r="X47" s="122"/>
      <c r="Y47" s="122"/>
      <c r="Z47" s="190"/>
      <c r="AA47" s="189"/>
      <c r="AB47" s="122"/>
      <c r="AC47" s="122"/>
      <c r="AD47" s="122"/>
      <c r="AE47" s="122"/>
      <c r="AF47" s="122"/>
      <c r="AG47" s="190"/>
      <c r="AH47" s="189"/>
      <c r="AI47" s="122"/>
      <c r="AJ47" s="122"/>
      <c r="AK47" s="122"/>
      <c r="AL47" s="122"/>
      <c r="AM47" s="122"/>
      <c r="AN47" s="190"/>
      <c r="AO47" s="189"/>
      <c r="AP47" s="122"/>
      <c r="AQ47" s="122"/>
      <c r="AR47" s="122"/>
      <c r="AS47" s="122"/>
      <c r="AT47" s="122"/>
      <c r="AU47" s="190"/>
      <c r="AV47" s="189"/>
      <c r="AW47" s="122"/>
      <c r="AX47" s="122"/>
      <c r="AY47" s="122"/>
      <c r="AZ47" s="122"/>
      <c r="BA47" s="122"/>
      <c r="BB47" s="190"/>
      <c r="BC47" s="189"/>
      <c r="BD47" s="122"/>
      <c r="BE47" s="122"/>
      <c r="BF47" s="122"/>
      <c r="BG47" s="122"/>
      <c r="BH47" s="122"/>
      <c r="BI47" s="190"/>
      <c r="BJ47" s="189"/>
      <c r="BK47" s="122"/>
      <c r="BL47" s="122"/>
      <c r="BM47" s="122"/>
      <c r="BN47" s="122"/>
      <c r="BO47" s="122"/>
      <c r="BP47" s="190"/>
      <c r="BQ47" s="189"/>
      <c r="BR47" s="122"/>
      <c r="BS47" s="122"/>
      <c r="BT47" s="122"/>
      <c r="BU47" s="122"/>
      <c r="BV47" s="122"/>
      <c r="BW47" s="190"/>
    </row>
    <row r="48" spans="1:75" x14ac:dyDescent="0.3">
      <c r="A48" s="192"/>
      <c r="B48" s="192"/>
      <c r="C48" s="208"/>
      <c r="D48" s="193"/>
      <c r="E48" s="185"/>
      <c r="F48" s="120"/>
      <c r="G48" s="184"/>
      <c r="H48" s="185"/>
      <c r="I48" s="185"/>
      <c r="J48" s="186"/>
      <c r="K48" s="187"/>
      <c r="L48" s="188"/>
      <c r="M48" s="189"/>
      <c r="N48" s="122"/>
      <c r="O48" s="122"/>
      <c r="P48" s="122"/>
      <c r="Q48" s="122"/>
      <c r="R48" s="122"/>
      <c r="S48" s="190"/>
      <c r="T48" s="189"/>
      <c r="U48" s="122"/>
      <c r="V48" s="122"/>
      <c r="W48" s="122"/>
      <c r="X48" s="122"/>
      <c r="Y48" s="122"/>
      <c r="Z48" s="190"/>
      <c r="AA48" s="189"/>
      <c r="AB48" s="122"/>
      <c r="AC48" s="122"/>
      <c r="AD48" s="122"/>
      <c r="AE48" s="122"/>
      <c r="AF48" s="122"/>
      <c r="AG48" s="190"/>
      <c r="AH48" s="189"/>
      <c r="AI48" s="122"/>
      <c r="AJ48" s="122"/>
      <c r="AK48" s="122"/>
      <c r="AL48" s="122"/>
      <c r="AM48" s="122"/>
      <c r="AN48" s="190"/>
      <c r="AO48" s="189"/>
      <c r="AP48" s="122"/>
      <c r="AQ48" s="122"/>
      <c r="AR48" s="122"/>
      <c r="AS48" s="122"/>
      <c r="AT48" s="122"/>
      <c r="AU48" s="190"/>
      <c r="AV48" s="189"/>
      <c r="AW48" s="122"/>
      <c r="AX48" s="122"/>
      <c r="AY48" s="122"/>
      <c r="AZ48" s="122"/>
      <c r="BA48" s="122"/>
      <c r="BB48" s="190"/>
      <c r="BC48" s="189"/>
      <c r="BD48" s="122"/>
      <c r="BE48" s="122"/>
      <c r="BF48" s="122"/>
      <c r="BG48" s="122"/>
      <c r="BH48" s="122"/>
      <c r="BI48" s="190"/>
      <c r="BJ48" s="189"/>
      <c r="BK48" s="122"/>
      <c r="BL48" s="122"/>
      <c r="BM48" s="122"/>
      <c r="BN48" s="122"/>
      <c r="BO48" s="122"/>
      <c r="BP48" s="190"/>
      <c r="BQ48" s="189"/>
      <c r="BR48" s="122"/>
      <c r="BS48" s="122"/>
      <c r="BT48" s="122"/>
      <c r="BU48" s="122"/>
      <c r="BV48" s="122"/>
      <c r="BW48" s="190"/>
    </row>
    <row r="49" spans="1:75" x14ac:dyDescent="0.3">
      <c r="A49" s="192"/>
      <c r="B49" s="192"/>
      <c r="C49" s="208"/>
      <c r="D49" s="193"/>
      <c r="E49" s="185"/>
      <c r="F49" s="120"/>
      <c r="G49" s="184"/>
      <c r="H49" s="185"/>
      <c r="I49" s="185"/>
      <c r="J49" s="186"/>
      <c r="K49" s="187"/>
      <c r="L49" s="188"/>
      <c r="M49" s="189"/>
      <c r="N49" s="122"/>
      <c r="O49" s="122"/>
      <c r="P49" s="122"/>
      <c r="Q49" s="122"/>
      <c r="R49" s="122"/>
      <c r="S49" s="190"/>
      <c r="T49" s="189"/>
      <c r="U49" s="122"/>
      <c r="V49" s="122"/>
      <c r="W49" s="122"/>
      <c r="X49" s="122"/>
      <c r="Y49" s="122"/>
      <c r="Z49" s="190"/>
      <c r="AA49" s="189"/>
      <c r="AB49" s="122"/>
      <c r="AC49" s="122"/>
      <c r="AD49" s="122"/>
      <c r="AE49" s="122"/>
      <c r="AF49" s="122"/>
      <c r="AG49" s="190"/>
      <c r="AH49" s="189"/>
      <c r="AI49" s="122"/>
      <c r="AJ49" s="122"/>
      <c r="AK49" s="122"/>
      <c r="AL49" s="122"/>
      <c r="AM49" s="122"/>
      <c r="AN49" s="190"/>
      <c r="AO49" s="189"/>
      <c r="AP49" s="122"/>
      <c r="AQ49" s="122"/>
      <c r="AR49" s="122"/>
      <c r="AS49" s="122"/>
      <c r="AT49" s="122"/>
      <c r="AU49" s="190"/>
      <c r="AV49" s="189"/>
      <c r="AW49" s="122"/>
      <c r="AX49" s="122"/>
      <c r="AY49" s="122"/>
      <c r="AZ49" s="122"/>
      <c r="BA49" s="122"/>
      <c r="BB49" s="190"/>
      <c r="BC49" s="189"/>
      <c r="BD49" s="122"/>
      <c r="BE49" s="122"/>
      <c r="BF49" s="122"/>
      <c r="BG49" s="122"/>
      <c r="BH49" s="122"/>
      <c r="BI49" s="190"/>
      <c r="BJ49" s="189"/>
      <c r="BK49" s="122"/>
      <c r="BL49" s="122"/>
      <c r="BM49" s="122"/>
      <c r="BN49" s="122"/>
      <c r="BO49" s="122"/>
      <c r="BP49" s="190"/>
      <c r="BQ49" s="189"/>
      <c r="BR49" s="122"/>
      <c r="BS49" s="122"/>
      <c r="BT49" s="122"/>
      <c r="BU49" s="122"/>
      <c r="BV49" s="122"/>
      <c r="BW49" s="190"/>
    </row>
    <row r="50" spans="1:75" x14ac:dyDescent="0.3">
      <c r="A50" s="192"/>
      <c r="B50" s="192"/>
      <c r="C50" s="208"/>
      <c r="D50" s="193"/>
      <c r="E50" s="185"/>
      <c r="F50" s="120"/>
      <c r="G50" s="184"/>
      <c r="H50" s="185"/>
      <c r="I50" s="185"/>
      <c r="J50" s="186"/>
      <c r="K50" s="187"/>
      <c r="L50" s="188"/>
      <c r="M50" s="189"/>
      <c r="N50" s="122"/>
      <c r="O50" s="122"/>
      <c r="P50" s="122"/>
      <c r="Q50" s="122"/>
      <c r="R50" s="122"/>
      <c r="S50" s="190"/>
      <c r="T50" s="189"/>
      <c r="U50" s="122"/>
      <c r="V50" s="122"/>
      <c r="W50" s="122"/>
      <c r="X50" s="122"/>
      <c r="Y50" s="122"/>
      <c r="Z50" s="190"/>
      <c r="AA50" s="189"/>
      <c r="AB50" s="122"/>
      <c r="AC50" s="122"/>
      <c r="AD50" s="122"/>
      <c r="AE50" s="122"/>
      <c r="AF50" s="122"/>
      <c r="AG50" s="190"/>
      <c r="AH50" s="189"/>
      <c r="AI50" s="122"/>
      <c r="AJ50" s="122"/>
      <c r="AK50" s="122"/>
      <c r="AL50" s="122"/>
      <c r="AM50" s="122"/>
      <c r="AN50" s="190"/>
      <c r="AO50" s="189"/>
      <c r="AP50" s="122"/>
      <c r="AQ50" s="122"/>
      <c r="AR50" s="122"/>
      <c r="AS50" s="122"/>
      <c r="AT50" s="122"/>
      <c r="AU50" s="190"/>
      <c r="AV50" s="189"/>
      <c r="AW50" s="122"/>
      <c r="AX50" s="122"/>
      <c r="AY50" s="122"/>
      <c r="AZ50" s="122"/>
      <c r="BA50" s="122"/>
      <c r="BB50" s="190"/>
      <c r="BC50" s="189"/>
      <c r="BD50" s="122"/>
      <c r="BE50" s="122"/>
      <c r="BF50" s="122"/>
      <c r="BG50" s="122"/>
      <c r="BH50" s="122"/>
      <c r="BI50" s="190"/>
      <c r="BJ50" s="189"/>
      <c r="BK50" s="122"/>
      <c r="BL50" s="122"/>
      <c r="BM50" s="122"/>
      <c r="BN50" s="122"/>
      <c r="BO50" s="122"/>
      <c r="BP50" s="190"/>
      <c r="BQ50" s="189"/>
      <c r="BR50" s="122"/>
      <c r="BS50" s="122"/>
      <c r="BT50" s="122"/>
      <c r="BU50" s="122"/>
      <c r="BV50" s="122"/>
      <c r="BW50" s="190"/>
    </row>
    <row r="51" spans="1:75" x14ac:dyDescent="0.3">
      <c r="A51" s="192"/>
      <c r="B51" s="192"/>
      <c r="C51" s="208"/>
      <c r="D51" s="193"/>
      <c r="E51" s="185"/>
      <c r="F51" s="120"/>
      <c r="G51" s="184"/>
      <c r="H51" s="185"/>
      <c r="I51" s="185"/>
      <c r="J51" s="186"/>
      <c r="K51" s="187"/>
      <c r="L51" s="188"/>
      <c r="M51" s="189"/>
      <c r="N51" s="122"/>
      <c r="O51" s="122"/>
      <c r="P51" s="122"/>
      <c r="Q51" s="122"/>
      <c r="R51" s="122"/>
      <c r="S51" s="190"/>
      <c r="T51" s="189"/>
      <c r="U51" s="122"/>
      <c r="V51" s="122"/>
      <c r="W51" s="122"/>
      <c r="X51" s="122"/>
      <c r="Y51" s="122"/>
      <c r="Z51" s="190"/>
      <c r="AA51" s="189"/>
      <c r="AB51" s="122"/>
      <c r="AC51" s="122"/>
      <c r="AD51" s="122"/>
      <c r="AE51" s="122"/>
      <c r="AF51" s="122"/>
      <c r="AG51" s="190"/>
      <c r="AH51" s="189"/>
      <c r="AI51" s="122"/>
      <c r="AJ51" s="122"/>
      <c r="AK51" s="122"/>
      <c r="AL51" s="122"/>
      <c r="AM51" s="122"/>
      <c r="AN51" s="190"/>
      <c r="AO51" s="189"/>
      <c r="AP51" s="122"/>
      <c r="AQ51" s="122"/>
      <c r="AR51" s="122"/>
      <c r="AS51" s="122"/>
      <c r="AT51" s="122"/>
      <c r="AU51" s="190"/>
      <c r="AV51" s="189"/>
      <c r="AW51" s="122"/>
      <c r="AX51" s="122"/>
      <c r="AY51" s="122"/>
      <c r="AZ51" s="122"/>
      <c r="BA51" s="122"/>
      <c r="BB51" s="190"/>
      <c r="BC51" s="189"/>
      <c r="BD51" s="122"/>
      <c r="BE51" s="122"/>
      <c r="BF51" s="122"/>
      <c r="BG51" s="122"/>
      <c r="BH51" s="122"/>
      <c r="BI51" s="190"/>
      <c r="BJ51" s="189"/>
      <c r="BK51" s="122"/>
      <c r="BL51" s="122"/>
      <c r="BM51" s="122"/>
      <c r="BN51" s="122"/>
      <c r="BO51" s="122"/>
      <c r="BP51" s="190"/>
      <c r="BQ51" s="189"/>
      <c r="BR51" s="122"/>
      <c r="BS51" s="122"/>
      <c r="BT51" s="122"/>
      <c r="BU51" s="122"/>
      <c r="BV51" s="122"/>
      <c r="BW51" s="190"/>
    </row>
    <row r="52" spans="1:75" x14ac:dyDescent="0.3">
      <c r="A52" s="192"/>
      <c r="B52" s="192"/>
      <c r="C52" s="208"/>
      <c r="D52" s="193"/>
      <c r="E52" s="185"/>
      <c r="F52" s="120"/>
      <c r="G52" s="184"/>
      <c r="H52" s="185"/>
      <c r="I52" s="185"/>
      <c r="J52" s="186"/>
      <c r="K52" s="187"/>
      <c r="L52" s="188"/>
      <c r="M52" s="189"/>
      <c r="N52" s="122"/>
      <c r="O52" s="122"/>
      <c r="P52" s="122"/>
      <c r="Q52" s="122"/>
      <c r="R52" s="122"/>
      <c r="S52" s="190"/>
      <c r="T52" s="189"/>
      <c r="U52" s="122"/>
      <c r="V52" s="122"/>
      <c r="W52" s="122"/>
      <c r="X52" s="122"/>
      <c r="Y52" s="122"/>
      <c r="Z52" s="190"/>
      <c r="AA52" s="189"/>
      <c r="AB52" s="122"/>
      <c r="AC52" s="122"/>
      <c r="AD52" s="122"/>
      <c r="AE52" s="122"/>
      <c r="AF52" s="122"/>
      <c r="AG52" s="190"/>
      <c r="AH52" s="189"/>
      <c r="AI52" s="122"/>
      <c r="AJ52" s="122"/>
      <c r="AK52" s="122"/>
      <c r="AL52" s="122"/>
      <c r="AM52" s="122"/>
      <c r="AN52" s="190"/>
      <c r="AO52" s="189"/>
      <c r="AP52" s="122"/>
      <c r="AQ52" s="122"/>
      <c r="AR52" s="122"/>
      <c r="AS52" s="122"/>
      <c r="AT52" s="122"/>
      <c r="AU52" s="190"/>
      <c r="AV52" s="189"/>
      <c r="AW52" s="122"/>
      <c r="AX52" s="122"/>
      <c r="AY52" s="122"/>
      <c r="AZ52" s="122"/>
      <c r="BA52" s="122"/>
      <c r="BB52" s="190"/>
      <c r="BC52" s="189"/>
      <c r="BD52" s="122"/>
      <c r="BE52" s="122"/>
      <c r="BF52" s="122"/>
      <c r="BG52" s="122"/>
      <c r="BH52" s="122"/>
      <c r="BI52" s="190"/>
      <c r="BJ52" s="189"/>
      <c r="BK52" s="122"/>
      <c r="BL52" s="122"/>
      <c r="BM52" s="122"/>
      <c r="BN52" s="122"/>
      <c r="BO52" s="122"/>
      <c r="BP52" s="190"/>
      <c r="BQ52" s="189"/>
      <c r="BR52" s="122"/>
      <c r="BS52" s="122"/>
      <c r="BT52" s="122"/>
      <c r="BU52" s="122"/>
      <c r="BV52" s="122"/>
      <c r="BW52" s="190"/>
    </row>
    <row r="53" spans="1:75" x14ac:dyDescent="0.3">
      <c r="A53" s="192"/>
      <c r="B53" s="192"/>
      <c r="C53" s="208"/>
      <c r="D53" s="193"/>
      <c r="E53" s="185"/>
      <c r="F53" s="120"/>
      <c r="G53" s="184"/>
      <c r="H53" s="185"/>
      <c r="I53" s="185"/>
      <c r="J53" s="186"/>
      <c r="K53" s="187"/>
      <c r="L53" s="188"/>
      <c r="M53" s="189"/>
      <c r="N53" s="122"/>
      <c r="O53" s="122"/>
      <c r="P53" s="122"/>
      <c r="Q53" s="122"/>
      <c r="R53" s="122"/>
      <c r="S53" s="190"/>
      <c r="T53" s="189"/>
      <c r="U53" s="122"/>
      <c r="V53" s="122"/>
      <c r="W53" s="122"/>
      <c r="X53" s="122"/>
      <c r="Y53" s="122"/>
      <c r="Z53" s="190"/>
      <c r="AA53" s="189"/>
      <c r="AB53" s="122"/>
      <c r="AC53" s="122"/>
      <c r="AD53" s="122"/>
      <c r="AE53" s="122"/>
      <c r="AF53" s="122"/>
      <c r="AG53" s="190"/>
      <c r="AH53" s="189"/>
      <c r="AI53" s="122"/>
      <c r="AJ53" s="122"/>
      <c r="AK53" s="122"/>
      <c r="AL53" s="122"/>
      <c r="AM53" s="122"/>
      <c r="AN53" s="190"/>
      <c r="AO53" s="189"/>
      <c r="AP53" s="122"/>
      <c r="AQ53" s="122"/>
      <c r="AR53" s="122"/>
      <c r="AS53" s="122"/>
      <c r="AT53" s="122"/>
      <c r="AU53" s="190"/>
      <c r="AV53" s="189"/>
      <c r="AW53" s="122"/>
      <c r="AX53" s="122"/>
      <c r="AY53" s="122"/>
      <c r="AZ53" s="122"/>
      <c r="BA53" s="122"/>
      <c r="BB53" s="190"/>
      <c r="BC53" s="189"/>
      <c r="BD53" s="122"/>
      <c r="BE53" s="122"/>
      <c r="BF53" s="122"/>
      <c r="BG53" s="122"/>
      <c r="BH53" s="122"/>
      <c r="BI53" s="190"/>
      <c r="BJ53" s="189"/>
      <c r="BK53" s="122"/>
      <c r="BL53" s="122"/>
      <c r="BM53" s="122"/>
      <c r="BN53" s="122"/>
      <c r="BO53" s="122"/>
      <c r="BP53" s="190"/>
      <c r="BQ53" s="189"/>
      <c r="BR53" s="122"/>
      <c r="BS53" s="122"/>
      <c r="BT53" s="122"/>
      <c r="BU53" s="122"/>
      <c r="BV53" s="122"/>
      <c r="BW53" s="190"/>
    </row>
    <row r="54" spans="1:75" x14ac:dyDescent="0.3">
      <c r="A54" s="192"/>
      <c r="B54" s="192"/>
      <c r="C54" s="208"/>
      <c r="D54" s="193"/>
      <c r="E54" s="185"/>
      <c r="F54" s="120"/>
      <c r="G54" s="184"/>
      <c r="H54" s="185"/>
      <c r="I54" s="185"/>
      <c r="J54" s="186"/>
      <c r="K54" s="187"/>
      <c r="L54" s="188"/>
      <c r="M54" s="189"/>
      <c r="N54" s="122"/>
      <c r="O54" s="122"/>
      <c r="P54" s="122"/>
      <c r="Q54" s="122"/>
      <c r="R54" s="122"/>
      <c r="S54" s="190"/>
      <c r="T54" s="189"/>
      <c r="U54" s="122"/>
      <c r="V54" s="122"/>
      <c r="W54" s="122"/>
      <c r="X54" s="122"/>
      <c r="Y54" s="122"/>
      <c r="Z54" s="190"/>
      <c r="AA54" s="189"/>
      <c r="AB54" s="122"/>
      <c r="AC54" s="122"/>
      <c r="AD54" s="122"/>
      <c r="AE54" s="122"/>
      <c r="AF54" s="122"/>
      <c r="AG54" s="190"/>
      <c r="AH54" s="189"/>
      <c r="AI54" s="122"/>
      <c r="AJ54" s="122"/>
      <c r="AK54" s="122"/>
      <c r="AL54" s="122"/>
      <c r="AM54" s="122"/>
      <c r="AN54" s="190"/>
      <c r="AO54" s="189"/>
      <c r="AP54" s="122"/>
      <c r="AQ54" s="122"/>
      <c r="AR54" s="122"/>
      <c r="AS54" s="122"/>
      <c r="AT54" s="122"/>
      <c r="AU54" s="190"/>
      <c r="AV54" s="189"/>
      <c r="AW54" s="122"/>
      <c r="AX54" s="122"/>
      <c r="AY54" s="122"/>
      <c r="AZ54" s="122"/>
      <c r="BA54" s="122"/>
      <c r="BB54" s="190"/>
      <c r="BC54" s="189"/>
      <c r="BD54" s="122"/>
      <c r="BE54" s="122"/>
      <c r="BF54" s="122"/>
      <c r="BG54" s="122"/>
      <c r="BH54" s="122"/>
      <c r="BI54" s="190"/>
      <c r="BJ54" s="189"/>
      <c r="BK54" s="122"/>
      <c r="BL54" s="122"/>
      <c r="BM54" s="122"/>
      <c r="BN54" s="122"/>
      <c r="BO54" s="122"/>
      <c r="BP54" s="190"/>
      <c r="BQ54" s="189"/>
      <c r="BR54" s="122"/>
      <c r="BS54" s="122"/>
      <c r="BT54" s="122"/>
      <c r="BU54" s="122"/>
      <c r="BV54" s="122"/>
      <c r="BW54" s="190"/>
    </row>
    <row r="55" spans="1:75" x14ac:dyDescent="0.3">
      <c r="A55" s="192"/>
      <c r="B55" s="192"/>
      <c r="C55" s="208"/>
      <c r="D55" s="193"/>
      <c r="E55" s="185"/>
      <c r="F55" s="120"/>
      <c r="G55" s="184"/>
      <c r="H55" s="185"/>
      <c r="I55" s="185"/>
      <c r="J55" s="186"/>
      <c r="K55" s="187"/>
      <c r="L55" s="188"/>
      <c r="M55" s="189"/>
      <c r="N55" s="122"/>
      <c r="O55" s="122"/>
      <c r="P55" s="122"/>
      <c r="Q55" s="122"/>
      <c r="R55" s="122"/>
      <c r="S55" s="190"/>
      <c r="T55" s="189"/>
      <c r="U55" s="122"/>
      <c r="V55" s="122"/>
      <c r="W55" s="122"/>
      <c r="X55" s="122"/>
      <c r="Y55" s="122"/>
      <c r="Z55" s="190"/>
      <c r="AA55" s="189"/>
      <c r="AB55" s="122"/>
      <c r="AC55" s="122"/>
      <c r="AD55" s="122"/>
      <c r="AE55" s="122"/>
      <c r="AF55" s="122"/>
      <c r="AG55" s="190"/>
      <c r="AH55" s="189"/>
      <c r="AI55" s="122"/>
      <c r="AJ55" s="122"/>
      <c r="AK55" s="122"/>
      <c r="AL55" s="122"/>
      <c r="AM55" s="122"/>
      <c r="AN55" s="190"/>
      <c r="AO55" s="189"/>
      <c r="AP55" s="122"/>
      <c r="AQ55" s="122"/>
      <c r="AR55" s="122"/>
      <c r="AS55" s="122"/>
      <c r="AT55" s="122"/>
      <c r="AU55" s="190"/>
      <c r="AV55" s="189"/>
      <c r="AW55" s="122"/>
      <c r="AX55" s="122"/>
      <c r="AY55" s="122"/>
      <c r="AZ55" s="122"/>
      <c r="BA55" s="122"/>
      <c r="BB55" s="190"/>
      <c r="BC55" s="189"/>
      <c r="BD55" s="122"/>
      <c r="BE55" s="122"/>
      <c r="BF55" s="122"/>
      <c r="BG55" s="122"/>
      <c r="BH55" s="122"/>
      <c r="BI55" s="190"/>
      <c r="BJ55" s="189"/>
      <c r="BK55" s="122"/>
      <c r="BL55" s="122"/>
      <c r="BM55" s="122"/>
      <c r="BN55" s="122"/>
      <c r="BO55" s="122"/>
      <c r="BP55" s="190"/>
      <c r="BQ55" s="189"/>
      <c r="BR55" s="122"/>
      <c r="BS55" s="122"/>
      <c r="BT55" s="122"/>
      <c r="BU55" s="122"/>
      <c r="BV55" s="122"/>
      <c r="BW55" s="190"/>
    </row>
    <row r="56" spans="1:75" x14ac:dyDescent="0.3">
      <c r="A56" s="192"/>
      <c r="B56" s="192"/>
      <c r="C56" s="208"/>
      <c r="D56" s="193"/>
      <c r="E56" s="185"/>
      <c r="F56" s="120"/>
      <c r="G56" s="184"/>
      <c r="H56" s="185"/>
      <c r="I56" s="185"/>
      <c r="J56" s="186"/>
      <c r="K56" s="187"/>
      <c r="L56" s="188"/>
      <c r="M56" s="189"/>
      <c r="N56" s="122"/>
      <c r="O56" s="122"/>
      <c r="P56" s="122"/>
      <c r="Q56" s="122"/>
      <c r="R56" s="122"/>
      <c r="S56" s="190"/>
      <c r="T56" s="189"/>
      <c r="U56" s="122"/>
      <c r="V56" s="122"/>
      <c r="W56" s="122"/>
      <c r="X56" s="122"/>
      <c r="Y56" s="122"/>
      <c r="Z56" s="190"/>
      <c r="AA56" s="189"/>
      <c r="AB56" s="122"/>
      <c r="AC56" s="122"/>
      <c r="AD56" s="122"/>
      <c r="AE56" s="122"/>
      <c r="AF56" s="122"/>
      <c r="AG56" s="190"/>
      <c r="AH56" s="189"/>
      <c r="AI56" s="122"/>
      <c r="AJ56" s="122"/>
      <c r="AK56" s="122"/>
      <c r="AL56" s="122"/>
      <c r="AM56" s="122"/>
      <c r="AN56" s="190"/>
      <c r="AO56" s="189"/>
      <c r="AP56" s="122"/>
      <c r="AQ56" s="122"/>
      <c r="AR56" s="122"/>
      <c r="AS56" s="122"/>
      <c r="AT56" s="122"/>
      <c r="AU56" s="190"/>
      <c r="AV56" s="189"/>
      <c r="AW56" s="122"/>
      <c r="AX56" s="122"/>
      <c r="AY56" s="122"/>
      <c r="AZ56" s="122"/>
      <c r="BA56" s="122"/>
      <c r="BB56" s="190"/>
      <c r="BC56" s="189"/>
      <c r="BD56" s="122"/>
      <c r="BE56" s="122"/>
      <c r="BF56" s="122"/>
      <c r="BG56" s="122"/>
      <c r="BH56" s="122"/>
      <c r="BI56" s="190"/>
      <c r="BJ56" s="189"/>
      <c r="BK56" s="122"/>
      <c r="BL56" s="122"/>
      <c r="BM56" s="122"/>
      <c r="BN56" s="122"/>
      <c r="BO56" s="122"/>
      <c r="BP56" s="190"/>
      <c r="BQ56" s="189"/>
      <c r="BR56" s="122"/>
      <c r="BS56" s="122"/>
      <c r="BT56" s="122"/>
      <c r="BU56" s="122"/>
      <c r="BV56" s="122"/>
      <c r="BW56" s="190"/>
    </row>
    <row r="57" spans="1:75" x14ac:dyDescent="0.3">
      <c r="A57" s="192"/>
      <c r="B57" s="192"/>
      <c r="C57" s="208"/>
      <c r="D57" s="193"/>
      <c r="E57" s="185"/>
      <c r="F57" s="120"/>
      <c r="G57" s="184"/>
      <c r="H57" s="185"/>
      <c r="I57" s="185"/>
      <c r="J57" s="186"/>
      <c r="K57" s="187"/>
      <c r="L57" s="188"/>
      <c r="M57" s="189"/>
      <c r="N57" s="122"/>
      <c r="O57" s="122"/>
      <c r="P57" s="122"/>
      <c r="Q57" s="122"/>
      <c r="R57" s="122"/>
      <c r="S57" s="190"/>
      <c r="T57" s="189"/>
      <c r="U57" s="122"/>
      <c r="V57" s="122"/>
      <c r="W57" s="122"/>
      <c r="X57" s="122"/>
      <c r="Y57" s="122"/>
      <c r="Z57" s="190"/>
      <c r="AA57" s="189"/>
      <c r="AB57" s="122"/>
      <c r="AC57" s="122"/>
      <c r="AD57" s="122"/>
      <c r="AE57" s="122"/>
      <c r="AF57" s="122"/>
      <c r="AG57" s="190"/>
      <c r="AH57" s="189"/>
      <c r="AI57" s="122"/>
      <c r="AJ57" s="122"/>
      <c r="AK57" s="122"/>
      <c r="AL57" s="122"/>
      <c r="AM57" s="122"/>
      <c r="AN57" s="190"/>
      <c r="AO57" s="189"/>
      <c r="AP57" s="122"/>
      <c r="AQ57" s="122"/>
      <c r="AR57" s="122"/>
      <c r="AS57" s="122"/>
      <c r="AT57" s="122"/>
      <c r="AU57" s="190"/>
      <c r="AV57" s="189"/>
      <c r="AW57" s="122"/>
      <c r="AX57" s="122"/>
      <c r="AY57" s="122"/>
      <c r="AZ57" s="122"/>
      <c r="BA57" s="122"/>
      <c r="BB57" s="190"/>
      <c r="BC57" s="189"/>
      <c r="BD57" s="122"/>
      <c r="BE57" s="122"/>
      <c r="BF57" s="122"/>
      <c r="BG57" s="122"/>
      <c r="BH57" s="122"/>
      <c r="BI57" s="190"/>
      <c r="BJ57" s="189"/>
      <c r="BK57" s="122"/>
      <c r="BL57" s="122"/>
      <c r="BM57" s="122"/>
      <c r="BN57" s="122"/>
      <c r="BO57" s="122"/>
      <c r="BP57" s="190"/>
      <c r="BQ57" s="189"/>
      <c r="BR57" s="122"/>
      <c r="BS57" s="122"/>
      <c r="BT57" s="122"/>
      <c r="BU57" s="122"/>
      <c r="BV57" s="122"/>
      <c r="BW57" s="190"/>
    </row>
    <row r="58" spans="1:75" x14ac:dyDescent="0.3">
      <c r="A58" s="192"/>
      <c r="B58" s="192"/>
      <c r="C58" s="208"/>
      <c r="D58" s="193"/>
      <c r="E58" s="185"/>
      <c r="F58" s="120"/>
      <c r="G58" s="184"/>
      <c r="H58" s="185"/>
      <c r="I58" s="185"/>
      <c r="J58" s="186"/>
      <c r="K58" s="187"/>
      <c r="L58" s="188"/>
      <c r="M58" s="189"/>
      <c r="N58" s="122"/>
      <c r="O58" s="122"/>
      <c r="P58" s="122"/>
      <c r="Q58" s="122"/>
      <c r="R58" s="122"/>
      <c r="S58" s="190"/>
      <c r="T58" s="189"/>
      <c r="U58" s="122"/>
      <c r="V58" s="122"/>
      <c r="W58" s="122"/>
      <c r="X58" s="122"/>
      <c r="Y58" s="122"/>
      <c r="Z58" s="190"/>
      <c r="AA58" s="189"/>
      <c r="AB58" s="122"/>
      <c r="AC58" s="122"/>
      <c r="AD58" s="122"/>
      <c r="AE58" s="122"/>
      <c r="AF58" s="122"/>
      <c r="AG58" s="190"/>
      <c r="AH58" s="189"/>
      <c r="AI58" s="122"/>
      <c r="AJ58" s="122"/>
      <c r="AK58" s="122"/>
      <c r="AL58" s="122"/>
      <c r="AM58" s="122"/>
      <c r="AN58" s="190"/>
      <c r="AO58" s="189"/>
      <c r="AP58" s="122"/>
      <c r="AQ58" s="122"/>
      <c r="AR58" s="122"/>
      <c r="AS58" s="122"/>
      <c r="AT58" s="122"/>
      <c r="AU58" s="190"/>
      <c r="AV58" s="189"/>
      <c r="AW58" s="122"/>
      <c r="AX58" s="122"/>
      <c r="AY58" s="122"/>
      <c r="AZ58" s="122"/>
      <c r="BA58" s="122"/>
      <c r="BB58" s="190"/>
      <c r="BC58" s="189"/>
      <c r="BD58" s="122"/>
      <c r="BE58" s="122"/>
      <c r="BF58" s="122"/>
      <c r="BG58" s="122"/>
      <c r="BH58" s="122"/>
      <c r="BI58" s="190"/>
      <c r="BJ58" s="189"/>
      <c r="BK58" s="122"/>
      <c r="BL58" s="122"/>
      <c r="BM58" s="122"/>
      <c r="BN58" s="122"/>
      <c r="BO58" s="122"/>
      <c r="BP58" s="190"/>
      <c r="BQ58" s="189"/>
      <c r="BR58" s="122"/>
      <c r="BS58" s="122"/>
      <c r="BT58" s="122"/>
      <c r="BU58" s="122"/>
      <c r="BV58" s="122"/>
      <c r="BW58" s="190"/>
    </row>
    <row r="59" spans="1:75" x14ac:dyDescent="0.3">
      <c r="A59" s="192"/>
      <c r="B59" s="192"/>
      <c r="C59" s="208"/>
      <c r="D59" s="193"/>
      <c r="E59" s="185"/>
      <c r="F59" s="120"/>
      <c r="G59" s="184"/>
      <c r="H59" s="185"/>
      <c r="I59" s="185"/>
      <c r="J59" s="186"/>
      <c r="K59" s="187"/>
      <c r="L59" s="188"/>
      <c r="M59" s="189"/>
      <c r="N59" s="122"/>
      <c r="O59" s="122"/>
      <c r="P59" s="122"/>
      <c r="Q59" s="122"/>
      <c r="R59" s="122"/>
      <c r="S59" s="190"/>
      <c r="T59" s="189"/>
      <c r="U59" s="122"/>
      <c r="V59" s="122"/>
      <c r="W59" s="122"/>
      <c r="X59" s="122"/>
      <c r="Y59" s="122"/>
      <c r="Z59" s="190"/>
      <c r="AA59" s="189"/>
      <c r="AB59" s="122"/>
      <c r="AC59" s="122"/>
      <c r="AD59" s="122"/>
      <c r="AE59" s="122"/>
      <c r="AF59" s="122"/>
      <c r="AG59" s="190"/>
      <c r="AH59" s="189"/>
      <c r="AI59" s="122"/>
      <c r="AJ59" s="122"/>
      <c r="AK59" s="122"/>
      <c r="AL59" s="122"/>
      <c r="AM59" s="122"/>
      <c r="AN59" s="190"/>
      <c r="AO59" s="189"/>
      <c r="AP59" s="122"/>
      <c r="AQ59" s="122"/>
      <c r="AR59" s="122"/>
      <c r="AS59" s="122"/>
      <c r="AT59" s="122"/>
      <c r="AU59" s="190"/>
      <c r="AV59" s="189"/>
      <c r="AW59" s="122"/>
      <c r="AX59" s="122"/>
      <c r="AY59" s="122"/>
      <c r="AZ59" s="122"/>
      <c r="BA59" s="122"/>
      <c r="BB59" s="190"/>
      <c r="BC59" s="189"/>
      <c r="BD59" s="122"/>
      <c r="BE59" s="122"/>
      <c r="BF59" s="122"/>
      <c r="BG59" s="122"/>
      <c r="BH59" s="122"/>
      <c r="BI59" s="190"/>
      <c r="BJ59" s="189"/>
      <c r="BK59" s="122"/>
      <c r="BL59" s="122"/>
      <c r="BM59" s="122"/>
      <c r="BN59" s="122"/>
      <c r="BO59" s="122"/>
      <c r="BP59" s="190"/>
      <c r="BQ59" s="189"/>
      <c r="BR59" s="122"/>
      <c r="BS59" s="122"/>
      <c r="BT59" s="122"/>
      <c r="BU59" s="122"/>
      <c r="BV59" s="122"/>
      <c r="BW59" s="190"/>
    </row>
    <row r="60" spans="1:75" x14ac:dyDescent="0.3">
      <c r="A60" s="192"/>
      <c r="B60" s="192"/>
      <c r="C60" s="208"/>
      <c r="D60" s="193"/>
      <c r="E60" s="185"/>
      <c r="F60" s="120"/>
      <c r="G60" s="184"/>
      <c r="H60" s="185"/>
      <c r="I60" s="185"/>
      <c r="J60" s="186"/>
      <c r="K60" s="187"/>
      <c r="L60" s="188"/>
      <c r="M60" s="189"/>
      <c r="N60" s="122"/>
      <c r="O60" s="122"/>
      <c r="P60" s="122"/>
      <c r="Q60" s="122"/>
      <c r="R60" s="122"/>
      <c r="S60" s="190"/>
      <c r="T60" s="189"/>
      <c r="U60" s="122"/>
      <c r="V60" s="122"/>
      <c r="W60" s="122"/>
      <c r="X60" s="122"/>
      <c r="Y60" s="122"/>
      <c r="Z60" s="190"/>
      <c r="AA60" s="189"/>
      <c r="AB60" s="122"/>
      <c r="AC60" s="122"/>
      <c r="AD60" s="122"/>
      <c r="AE60" s="122"/>
      <c r="AF60" s="122"/>
      <c r="AG60" s="190"/>
      <c r="AH60" s="189"/>
      <c r="AI60" s="122"/>
      <c r="AJ60" s="122"/>
      <c r="AK60" s="122"/>
      <c r="AL60" s="122"/>
      <c r="AM60" s="122"/>
      <c r="AN60" s="190"/>
      <c r="AO60" s="189"/>
      <c r="AP60" s="122"/>
      <c r="AQ60" s="122"/>
      <c r="AR60" s="122"/>
      <c r="AS60" s="122"/>
      <c r="AT60" s="122"/>
      <c r="AU60" s="190"/>
      <c r="AV60" s="189"/>
      <c r="AW60" s="122"/>
      <c r="AX60" s="122"/>
      <c r="AY60" s="122"/>
      <c r="AZ60" s="122"/>
      <c r="BA60" s="122"/>
      <c r="BB60" s="190"/>
      <c r="BC60" s="189"/>
      <c r="BD60" s="122"/>
      <c r="BE60" s="122"/>
      <c r="BF60" s="122"/>
      <c r="BG60" s="122"/>
      <c r="BH60" s="122"/>
      <c r="BI60" s="190"/>
      <c r="BJ60" s="189"/>
      <c r="BK60" s="122"/>
      <c r="BL60" s="122"/>
      <c r="BM60" s="122"/>
      <c r="BN60" s="122"/>
      <c r="BO60" s="122"/>
      <c r="BP60" s="190"/>
      <c r="BQ60" s="189"/>
      <c r="BR60" s="122"/>
      <c r="BS60" s="122"/>
      <c r="BT60" s="122"/>
      <c r="BU60" s="122"/>
      <c r="BV60" s="122"/>
      <c r="BW60" s="190"/>
    </row>
    <row r="61" spans="1:75" x14ac:dyDescent="0.3">
      <c r="A61" s="192"/>
      <c r="B61" s="192"/>
      <c r="C61" s="208"/>
      <c r="D61" s="193"/>
      <c r="E61" s="185"/>
      <c r="F61" s="120"/>
      <c r="G61" s="184"/>
      <c r="H61" s="185"/>
      <c r="I61" s="185"/>
      <c r="J61" s="186"/>
      <c r="K61" s="187"/>
      <c r="L61" s="188"/>
      <c r="M61" s="189"/>
      <c r="N61" s="122"/>
      <c r="O61" s="122"/>
      <c r="P61" s="122"/>
      <c r="Q61" s="122"/>
      <c r="R61" s="122"/>
      <c r="S61" s="190"/>
      <c r="T61" s="189"/>
      <c r="U61" s="122"/>
      <c r="V61" s="122"/>
      <c r="W61" s="122"/>
      <c r="X61" s="122"/>
      <c r="Y61" s="122"/>
      <c r="Z61" s="190"/>
      <c r="AA61" s="189"/>
      <c r="AB61" s="122"/>
      <c r="AC61" s="122"/>
      <c r="AD61" s="122"/>
      <c r="AE61" s="122"/>
      <c r="AF61" s="122"/>
      <c r="AG61" s="190"/>
      <c r="AH61" s="189"/>
      <c r="AI61" s="122"/>
      <c r="AJ61" s="122"/>
      <c r="AK61" s="122"/>
      <c r="AL61" s="122"/>
      <c r="AM61" s="122"/>
      <c r="AN61" s="190"/>
      <c r="AO61" s="189"/>
      <c r="AP61" s="122"/>
      <c r="AQ61" s="122"/>
      <c r="AR61" s="122"/>
      <c r="AS61" s="122"/>
      <c r="AT61" s="122"/>
      <c r="AU61" s="190"/>
      <c r="AV61" s="189"/>
      <c r="AW61" s="122"/>
      <c r="AX61" s="122"/>
      <c r="AY61" s="122"/>
      <c r="AZ61" s="122"/>
      <c r="BA61" s="122"/>
      <c r="BB61" s="190"/>
      <c r="BC61" s="189"/>
      <c r="BD61" s="122"/>
      <c r="BE61" s="122"/>
      <c r="BF61" s="122"/>
      <c r="BG61" s="122"/>
      <c r="BH61" s="122"/>
      <c r="BI61" s="190"/>
      <c r="BJ61" s="189"/>
      <c r="BK61" s="122"/>
      <c r="BL61" s="122"/>
      <c r="BM61" s="122"/>
      <c r="BN61" s="122"/>
      <c r="BO61" s="122"/>
      <c r="BP61" s="190"/>
      <c r="BQ61" s="189"/>
      <c r="BR61" s="122"/>
      <c r="BS61" s="122"/>
      <c r="BT61" s="122"/>
      <c r="BU61" s="122"/>
      <c r="BV61" s="122"/>
      <c r="BW61" s="190"/>
    </row>
    <row r="62" spans="1:75" x14ac:dyDescent="0.3">
      <c r="A62" s="192"/>
      <c r="B62" s="192"/>
      <c r="C62" s="208"/>
      <c r="D62" s="193"/>
      <c r="E62" s="185"/>
      <c r="F62" s="120"/>
      <c r="G62" s="184"/>
      <c r="H62" s="185"/>
      <c r="I62" s="185"/>
      <c r="J62" s="186"/>
      <c r="K62" s="187"/>
      <c r="L62" s="188"/>
      <c r="M62" s="189"/>
      <c r="N62" s="122"/>
      <c r="O62" s="122"/>
      <c r="P62" s="122"/>
      <c r="Q62" s="122"/>
      <c r="R62" s="122"/>
      <c r="S62" s="190"/>
      <c r="T62" s="189"/>
      <c r="U62" s="122"/>
      <c r="V62" s="122"/>
      <c r="W62" s="122"/>
      <c r="X62" s="122"/>
      <c r="Y62" s="122"/>
      <c r="Z62" s="190"/>
      <c r="AA62" s="189"/>
      <c r="AB62" s="122"/>
      <c r="AC62" s="122"/>
      <c r="AD62" s="122"/>
      <c r="AE62" s="122"/>
      <c r="AF62" s="122"/>
      <c r="AG62" s="190"/>
      <c r="AH62" s="189"/>
      <c r="AI62" s="122"/>
      <c r="AJ62" s="122"/>
      <c r="AK62" s="122"/>
      <c r="AL62" s="122"/>
      <c r="AM62" s="122"/>
      <c r="AN62" s="190"/>
      <c r="AO62" s="189"/>
      <c r="AP62" s="122"/>
      <c r="AQ62" s="122"/>
      <c r="AR62" s="122"/>
      <c r="AS62" s="122"/>
      <c r="AT62" s="122"/>
      <c r="AU62" s="190"/>
      <c r="AV62" s="189"/>
      <c r="AW62" s="122"/>
      <c r="AX62" s="122"/>
      <c r="AY62" s="122"/>
      <c r="AZ62" s="122"/>
      <c r="BA62" s="122"/>
      <c r="BB62" s="190"/>
      <c r="BC62" s="189"/>
      <c r="BD62" s="122"/>
      <c r="BE62" s="122"/>
      <c r="BF62" s="122"/>
      <c r="BG62" s="122"/>
      <c r="BH62" s="122"/>
      <c r="BI62" s="190"/>
      <c r="BJ62" s="189"/>
      <c r="BK62" s="122"/>
      <c r="BL62" s="122"/>
      <c r="BM62" s="122"/>
      <c r="BN62" s="122"/>
      <c r="BO62" s="122"/>
      <c r="BP62" s="190"/>
      <c r="BQ62" s="189"/>
      <c r="BR62" s="122"/>
      <c r="BS62" s="122"/>
      <c r="BT62" s="122"/>
      <c r="BU62" s="122"/>
      <c r="BV62" s="122"/>
      <c r="BW62" s="190"/>
    </row>
    <row r="63" spans="1:75" x14ac:dyDescent="0.3">
      <c r="A63" s="192"/>
      <c r="B63" s="192"/>
      <c r="C63" s="208"/>
      <c r="D63" s="193"/>
      <c r="E63" s="185"/>
      <c r="F63" s="120"/>
      <c r="G63" s="184"/>
      <c r="H63" s="185"/>
      <c r="I63" s="185"/>
      <c r="J63" s="186"/>
      <c r="K63" s="187"/>
      <c r="L63" s="188"/>
      <c r="M63" s="189"/>
      <c r="N63" s="122"/>
      <c r="O63" s="122"/>
      <c r="P63" s="122"/>
      <c r="Q63" s="122"/>
      <c r="R63" s="122"/>
      <c r="S63" s="190"/>
      <c r="T63" s="189"/>
      <c r="U63" s="122"/>
      <c r="V63" s="122"/>
      <c r="W63" s="122"/>
      <c r="X63" s="122"/>
      <c r="Y63" s="122"/>
      <c r="Z63" s="190"/>
      <c r="AA63" s="189"/>
      <c r="AB63" s="122"/>
      <c r="AC63" s="122"/>
      <c r="AD63" s="122"/>
      <c r="AE63" s="122"/>
      <c r="AF63" s="122"/>
      <c r="AG63" s="190"/>
      <c r="AH63" s="189"/>
      <c r="AI63" s="122"/>
      <c r="AJ63" s="122"/>
      <c r="AK63" s="122"/>
      <c r="AL63" s="122"/>
      <c r="AM63" s="122"/>
      <c r="AN63" s="190"/>
      <c r="AO63" s="189"/>
      <c r="AP63" s="122"/>
      <c r="AQ63" s="122"/>
      <c r="AR63" s="122"/>
      <c r="AS63" s="122"/>
      <c r="AT63" s="122"/>
      <c r="AU63" s="190"/>
      <c r="AV63" s="189"/>
      <c r="AW63" s="122"/>
      <c r="AX63" s="122"/>
      <c r="AY63" s="122"/>
      <c r="AZ63" s="122"/>
      <c r="BA63" s="122"/>
      <c r="BB63" s="190"/>
      <c r="BC63" s="189"/>
      <c r="BD63" s="122"/>
      <c r="BE63" s="122"/>
      <c r="BF63" s="122"/>
      <c r="BG63" s="122"/>
      <c r="BH63" s="122"/>
      <c r="BI63" s="190"/>
      <c r="BJ63" s="189"/>
      <c r="BK63" s="122"/>
      <c r="BL63" s="122"/>
      <c r="BM63" s="122"/>
      <c r="BN63" s="122"/>
      <c r="BO63" s="122"/>
      <c r="BP63" s="190"/>
      <c r="BQ63" s="189"/>
      <c r="BR63" s="122"/>
      <c r="BS63" s="122"/>
      <c r="BT63" s="122"/>
      <c r="BU63" s="122"/>
      <c r="BV63" s="122"/>
      <c r="BW63" s="190"/>
    </row>
    <row r="64" spans="1:75" x14ac:dyDescent="0.3">
      <c r="A64" s="192"/>
      <c r="B64" s="192"/>
      <c r="C64" s="208"/>
      <c r="D64" s="193"/>
      <c r="E64" s="185"/>
      <c r="F64" s="120"/>
      <c r="G64" s="184"/>
      <c r="H64" s="185"/>
      <c r="I64" s="185"/>
      <c r="J64" s="186"/>
      <c r="K64" s="187"/>
      <c r="L64" s="188"/>
      <c r="M64" s="189"/>
      <c r="N64" s="122"/>
      <c r="O64" s="122"/>
      <c r="P64" s="122"/>
      <c r="Q64" s="122"/>
      <c r="R64" s="122"/>
      <c r="S64" s="190"/>
      <c r="T64" s="189"/>
      <c r="U64" s="122"/>
      <c r="V64" s="122"/>
      <c r="W64" s="122"/>
      <c r="X64" s="122"/>
      <c r="Y64" s="122"/>
      <c r="Z64" s="190"/>
      <c r="AA64" s="189"/>
      <c r="AB64" s="122"/>
      <c r="AC64" s="122"/>
      <c r="AD64" s="122"/>
      <c r="AE64" s="122"/>
      <c r="AF64" s="122"/>
      <c r="AG64" s="190"/>
      <c r="AH64" s="189"/>
      <c r="AI64" s="122"/>
      <c r="AJ64" s="122"/>
      <c r="AK64" s="122"/>
      <c r="AL64" s="122"/>
      <c r="AM64" s="122"/>
      <c r="AN64" s="190"/>
      <c r="AO64" s="189"/>
      <c r="AP64" s="122"/>
      <c r="AQ64" s="122"/>
      <c r="AR64" s="122"/>
      <c r="AS64" s="122"/>
      <c r="AT64" s="122"/>
      <c r="AU64" s="190"/>
      <c r="AV64" s="189"/>
      <c r="AW64" s="122"/>
      <c r="AX64" s="122"/>
      <c r="AY64" s="122"/>
      <c r="AZ64" s="122"/>
      <c r="BA64" s="122"/>
      <c r="BB64" s="190"/>
      <c r="BC64" s="189"/>
      <c r="BD64" s="122"/>
      <c r="BE64" s="122"/>
      <c r="BF64" s="122"/>
      <c r="BG64" s="122"/>
      <c r="BH64" s="122"/>
      <c r="BI64" s="190"/>
      <c r="BJ64" s="189"/>
      <c r="BK64" s="122"/>
      <c r="BL64" s="122"/>
      <c r="BM64" s="122"/>
      <c r="BN64" s="122"/>
      <c r="BO64" s="122"/>
      <c r="BP64" s="190"/>
      <c r="BQ64" s="189"/>
      <c r="BR64" s="122"/>
      <c r="BS64" s="122"/>
      <c r="BT64" s="122"/>
      <c r="BU64" s="122"/>
      <c r="BV64" s="122"/>
      <c r="BW64" s="190"/>
    </row>
    <row r="65" spans="1:75" x14ac:dyDescent="0.3">
      <c r="A65" s="192"/>
      <c r="B65" s="192"/>
      <c r="C65" s="208"/>
      <c r="D65" s="193"/>
      <c r="E65" s="185"/>
      <c r="F65" s="120"/>
      <c r="G65" s="184"/>
      <c r="H65" s="185"/>
      <c r="I65" s="185"/>
      <c r="J65" s="186"/>
      <c r="K65" s="187"/>
      <c r="L65" s="188"/>
      <c r="M65" s="189"/>
      <c r="N65" s="122"/>
      <c r="O65" s="122"/>
      <c r="P65" s="122"/>
      <c r="Q65" s="122"/>
      <c r="R65" s="122"/>
      <c r="S65" s="190"/>
      <c r="T65" s="189"/>
      <c r="U65" s="122"/>
      <c r="V65" s="122"/>
      <c r="W65" s="122"/>
      <c r="X65" s="122"/>
      <c r="Y65" s="122"/>
      <c r="Z65" s="190"/>
      <c r="AA65" s="189"/>
      <c r="AB65" s="122"/>
      <c r="AC65" s="122"/>
      <c r="AD65" s="122"/>
      <c r="AE65" s="122"/>
      <c r="AF65" s="122"/>
      <c r="AG65" s="190"/>
      <c r="AH65" s="189"/>
      <c r="AI65" s="122"/>
      <c r="AJ65" s="122"/>
      <c r="AK65" s="122"/>
      <c r="AL65" s="122"/>
      <c r="AM65" s="122"/>
      <c r="AN65" s="190"/>
      <c r="AO65" s="189"/>
      <c r="AP65" s="122"/>
      <c r="AQ65" s="122"/>
      <c r="AR65" s="122"/>
      <c r="AS65" s="122"/>
      <c r="AT65" s="122"/>
      <c r="AU65" s="190"/>
      <c r="AV65" s="189"/>
      <c r="AW65" s="122"/>
      <c r="AX65" s="122"/>
      <c r="AY65" s="122"/>
      <c r="AZ65" s="122"/>
      <c r="BA65" s="122"/>
      <c r="BB65" s="190"/>
      <c r="BC65" s="189"/>
      <c r="BD65" s="122"/>
      <c r="BE65" s="122"/>
      <c r="BF65" s="122"/>
      <c r="BG65" s="122"/>
      <c r="BH65" s="122"/>
      <c r="BI65" s="190"/>
      <c r="BJ65" s="189"/>
      <c r="BK65" s="122"/>
      <c r="BL65" s="122"/>
      <c r="BM65" s="122"/>
      <c r="BN65" s="122"/>
      <c r="BO65" s="122"/>
      <c r="BP65" s="190"/>
      <c r="BQ65" s="189"/>
      <c r="BR65" s="122"/>
      <c r="BS65" s="122"/>
      <c r="BT65" s="122"/>
      <c r="BU65" s="122"/>
      <c r="BV65" s="122"/>
      <c r="BW65" s="190"/>
    </row>
    <row r="66" spans="1:75" x14ac:dyDescent="0.3">
      <c r="A66" s="192"/>
      <c r="B66" s="192"/>
      <c r="C66" s="208"/>
      <c r="D66" s="193"/>
      <c r="E66" s="185"/>
      <c r="F66" s="120"/>
      <c r="G66" s="184"/>
      <c r="H66" s="185"/>
      <c r="I66" s="185"/>
      <c r="J66" s="186"/>
      <c r="K66" s="187"/>
      <c r="L66" s="188"/>
      <c r="M66" s="189"/>
      <c r="N66" s="122"/>
      <c r="O66" s="122"/>
      <c r="P66" s="122"/>
      <c r="Q66" s="122"/>
      <c r="R66" s="122"/>
      <c r="S66" s="190"/>
      <c r="T66" s="189"/>
      <c r="U66" s="122"/>
      <c r="V66" s="122"/>
      <c r="W66" s="122"/>
      <c r="X66" s="122"/>
      <c r="Y66" s="122"/>
      <c r="Z66" s="190"/>
      <c r="AA66" s="189"/>
      <c r="AB66" s="122"/>
      <c r="AC66" s="122"/>
      <c r="AD66" s="122"/>
      <c r="AE66" s="122"/>
      <c r="AF66" s="122"/>
      <c r="AG66" s="190"/>
      <c r="AH66" s="189"/>
      <c r="AI66" s="122"/>
      <c r="AJ66" s="122"/>
      <c r="AK66" s="122"/>
      <c r="AL66" s="122"/>
      <c r="AM66" s="122"/>
      <c r="AN66" s="190"/>
      <c r="AO66" s="189"/>
      <c r="AP66" s="122"/>
      <c r="AQ66" s="122"/>
      <c r="AR66" s="122"/>
      <c r="AS66" s="122"/>
      <c r="AT66" s="122"/>
      <c r="AU66" s="190"/>
      <c r="AV66" s="189"/>
      <c r="AW66" s="122"/>
      <c r="AX66" s="122"/>
      <c r="AY66" s="122"/>
      <c r="AZ66" s="122"/>
      <c r="BA66" s="122"/>
      <c r="BB66" s="190"/>
      <c r="BC66" s="189"/>
      <c r="BD66" s="122"/>
      <c r="BE66" s="122"/>
      <c r="BF66" s="122"/>
      <c r="BG66" s="122"/>
      <c r="BH66" s="122"/>
      <c r="BI66" s="190"/>
      <c r="BJ66" s="189"/>
      <c r="BK66" s="122"/>
      <c r="BL66" s="122"/>
      <c r="BM66" s="122"/>
      <c r="BN66" s="122"/>
      <c r="BO66" s="122"/>
      <c r="BP66" s="190"/>
      <c r="BQ66" s="189"/>
      <c r="BR66" s="122"/>
      <c r="BS66" s="122"/>
      <c r="BT66" s="122"/>
      <c r="BU66" s="122"/>
      <c r="BV66" s="122"/>
      <c r="BW66" s="190"/>
    </row>
    <row r="67" spans="1:75" x14ac:dyDescent="0.3">
      <c r="A67" s="192"/>
      <c r="B67" s="192"/>
      <c r="C67" s="208"/>
      <c r="D67" s="193"/>
      <c r="E67" s="185"/>
      <c r="F67" s="120"/>
      <c r="G67" s="184"/>
      <c r="H67" s="185"/>
      <c r="I67" s="185"/>
      <c r="J67" s="186"/>
      <c r="K67" s="187"/>
      <c r="L67" s="188"/>
      <c r="M67" s="189"/>
      <c r="N67" s="122"/>
      <c r="O67" s="122"/>
      <c r="P67" s="122"/>
      <c r="Q67" s="122"/>
      <c r="R67" s="122"/>
      <c r="S67" s="190"/>
      <c r="T67" s="189"/>
      <c r="U67" s="122"/>
      <c r="V67" s="122"/>
      <c r="W67" s="122"/>
      <c r="X67" s="122"/>
      <c r="Y67" s="122"/>
      <c r="Z67" s="190"/>
      <c r="AA67" s="189"/>
      <c r="AB67" s="122"/>
      <c r="AC67" s="122"/>
      <c r="AD67" s="122"/>
      <c r="AE67" s="122"/>
      <c r="AF67" s="122"/>
      <c r="AG67" s="190"/>
      <c r="AH67" s="189"/>
      <c r="AI67" s="122"/>
      <c r="AJ67" s="122"/>
      <c r="AK67" s="122"/>
      <c r="AL67" s="122"/>
      <c r="AM67" s="122"/>
      <c r="AN67" s="190"/>
      <c r="AO67" s="189"/>
      <c r="AP67" s="122"/>
      <c r="AQ67" s="122"/>
      <c r="AR67" s="122"/>
      <c r="AS67" s="122"/>
      <c r="AT67" s="122"/>
      <c r="AU67" s="190"/>
      <c r="AV67" s="189"/>
      <c r="AW67" s="122"/>
      <c r="AX67" s="122"/>
      <c r="AY67" s="122"/>
      <c r="AZ67" s="122"/>
      <c r="BA67" s="122"/>
      <c r="BB67" s="190"/>
      <c r="BC67" s="189"/>
      <c r="BD67" s="122"/>
      <c r="BE67" s="122"/>
      <c r="BF67" s="122"/>
      <c r="BG67" s="122"/>
      <c r="BH67" s="122"/>
      <c r="BI67" s="190"/>
      <c r="BJ67" s="189"/>
      <c r="BK67" s="122"/>
      <c r="BL67" s="122"/>
      <c r="BM67" s="122"/>
      <c r="BN67" s="122"/>
      <c r="BO67" s="122"/>
      <c r="BP67" s="190"/>
      <c r="BQ67" s="189"/>
      <c r="BR67" s="122"/>
      <c r="BS67" s="122"/>
      <c r="BT67" s="122"/>
      <c r="BU67" s="122"/>
      <c r="BV67" s="122"/>
      <c r="BW67" s="190"/>
    </row>
    <row r="68" spans="1:75" x14ac:dyDescent="0.3">
      <c r="A68" s="192"/>
      <c r="B68" s="192"/>
      <c r="C68" s="208"/>
      <c r="D68" s="193"/>
      <c r="E68" s="185"/>
      <c r="F68" s="120"/>
      <c r="G68" s="184"/>
      <c r="H68" s="185"/>
      <c r="I68" s="185"/>
      <c r="J68" s="186"/>
      <c r="K68" s="187"/>
      <c r="L68" s="188"/>
      <c r="M68" s="189"/>
      <c r="N68" s="122"/>
      <c r="O68" s="122"/>
      <c r="P68" s="122"/>
      <c r="Q68" s="122"/>
      <c r="R68" s="122"/>
      <c r="S68" s="190"/>
      <c r="T68" s="189"/>
      <c r="U68" s="122"/>
      <c r="V68" s="122"/>
      <c r="W68" s="122"/>
      <c r="X68" s="122"/>
      <c r="Y68" s="122"/>
      <c r="Z68" s="190"/>
      <c r="AA68" s="189"/>
      <c r="AB68" s="122"/>
      <c r="AC68" s="122"/>
      <c r="AD68" s="122"/>
      <c r="AE68" s="122"/>
      <c r="AF68" s="122"/>
      <c r="AG68" s="190"/>
      <c r="AH68" s="189"/>
      <c r="AI68" s="122"/>
      <c r="AJ68" s="122"/>
      <c r="AK68" s="122"/>
      <c r="AL68" s="122"/>
      <c r="AM68" s="122"/>
      <c r="AN68" s="190"/>
      <c r="AO68" s="189"/>
      <c r="AP68" s="122"/>
      <c r="AQ68" s="122"/>
      <c r="AR68" s="122"/>
      <c r="AS68" s="122"/>
      <c r="AT68" s="122"/>
      <c r="AU68" s="190"/>
      <c r="AV68" s="189"/>
      <c r="AW68" s="122"/>
      <c r="AX68" s="122"/>
      <c r="AY68" s="122"/>
      <c r="AZ68" s="122"/>
      <c r="BA68" s="122"/>
      <c r="BB68" s="190"/>
      <c r="BC68" s="189"/>
      <c r="BD68" s="122"/>
      <c r="BE68" s="122"/>
      <c r="BF68" s="122"/>
      <c r="BG68" s="122"/>
      <c r="BH68" s="122"/>
      <c r="BI68" s="190"/>
      <c r="BJ68" s="189"/>
      <c r="BK68" s="122"/>
      <c r="BL68" s="122"/>
      <c r="BM68" s="122"/>
      <c r="BN68" s="122"/>
      <c r="BO68" s="122"/>
      <c r="BP68" s="190"/>
      <c r="BQ68" s="189"/>
      <c r="BR68" s="122"/>
      <c r="BS68" s="122"/>
      <c r="BT68" s="122"/>
      <c r="BU68" s="122"/>
      <c r="BV68" s="122"/>
      <c r="BW68" s="190"/>
    </row>
    <row r="69" spans="1:75" x14ac:dyDescent="0.3">
      <c r="A69" s="192"/>
      <c r="B69" s="192"/>
      <c r="C69" s="208"/>
      <c r="D69" s="193"/>
      <c r="E69" s="185"/>
      <c r="F69" s="120"/>
      <c r="G69" s="184"/>
      <c r="H69" s="185"/>
      <c r="I69" s="185"/>
      <c r="J69" s="186"/>
      <c r="K69" s="187"/>
      <c r="L69" s="188"/>
      <c r="M69" s="189"/>
      <c r="N69" s="122"/>
      <c r="O69" s="122"/>
      <c r="P69" s="122"/>
      <c r="Q69" s="122"/>
      <c r="R69" s="122"/>
      <c r="S69" s="190"/>
      <c r="T69" s="189"/>
      <c r="U69" s="122"/>
      <c r="V69" s="122"/>
      <c r="W69" s="122"/>
      <c r="X69" s="122"/>
      <c r="Y69" s="122"/>
      <c r="Z69" s="190"/>
      <c r="AA69" s="189"/>
      <c r="AB69" s="122"/>
      <c r="AC69" s="122"/>
      <c r="AD69" s="122"/>
      <c r="AE69" s="122"/>
      <c r="AF69" s="122"/>
      <c r="AG69" s="190"/>
      <c r="AH69" s="189"/>
      <c r="AI69" s="122"/>
      <c r="AJ69" s="122"/>
      <c r="AK69" s="122"/>
      <c r="AL69" s="122"/>
      <c r="AM69" s="122"/>
      <c r="AN69" s="190"/>
      <c r="AO69" s="189"/>
      <c r="AP69" s="122"/>
      <c r="AQ69" s="122"/>
      <c r="AR69" s="122"/>
      <c r="AS69" s="122"/>
      <c r="AT69" s="122"/>
      <c r="AU69" s="190"/>
      <c r="AV69" s="189"/>
      <c r="AW69" s="122"/>
      <c r="AX69" s="122"/>
      <c r="AY69" s="122"/>
      <c r="AZ69" s="122"/>
      <c r="BA69" s="122"/>
      <c r="BB69" s="190"/>
      <c r="BC69" s="189"/>
      <c r="BD69" s="122"/>
      <c r="BE69" s="122"/>
      <c r="BF69" s="122"/>
      <c r="BG69" s="122"/>
      <c r="BH69" s="122"/>
      <c r="BI69" s="190"/>
      <c r="BJ69" s="189"/>
      <c r="BK69" s="122"/>
      <c r="BL69" s="122"/>
      <c r="BM69" s="122"/>
      <c r="BN69" s="122"/>
      <c r="BO69" s="122"/>
      <c r="BP69" s="190"/>
      <c r="BQ69" s="189"/>
      <c r="BR69" s="122"/>
      <c r="BS69" s="122"/>
      <c r="BT69" s="122"/>
      <c r="BU69" s="122"/>
      <c r="BV69" s="122"/>
      <c r="BW69" s="190"/>
    </row>
    <row r="70" spans="1:75" x14ac:dyDescent="0.3">
      <c r="A70" s="208"/>
      <c r="B70" s="208"/>
      <c r="C70" s="208"/>
      <c r="D70" s="193"/>
      <c r="E70" s="185"/>
      <c r="F70" s="120"/>
      <c r="G70" s="184"/>
      <c r="H70" s="185"/>
      <c r="I70" s="185"/>
      <c r="J70" s="186"/>
      <c r="K70" s="187"/>
      <c r="L70" s="188"/>
      <c r="M70" s="189"/>
      <c r="N70" s="122"/>
      <c r="O70" s="122"/>
      <c r="P70" s="122"/>
      <c r="Q70" s="122"/>
      <c r="R70" s="122"/>
      <c r="S70" s="190"/>
      <c r="T70" s="189"/>
      <c r="U70" s="122"/>
      <c r="V70" s="122"/>
      <c r="W70" s="122"/>
      <c r="X70" s="122"/>
      <c r="Y70" s="122"/>
      <c r="Z70" s="190"/>
      <c r="AA70" s="189"/>
      <c r="AB70" s="122"/>
      <c r="AC70" s="122"/>
      <c r="AD70" s="122"/>
      <c r="AE70" s="122"/>
      <c r="AF70" s="122"/>
      <c r="AG70" s="190"/>
      <c r="AH70" s="189"/>
      <c r="AI70" s="122"/>
      <c r="AJ70" s="122"/>
      <c r="AK70" s="122"/>
      <c r="AL70" s="122"/>
      <c r="AM70" s="122"/>
      <c r="AN70" s="190"/>
      <c r="AO70" s="189"/>
      <c r="AP70" s="122"/>
      <c r="AQ70" s="122"/>
      <c r="AR70" s="122"/>
      <c r="AS70" s="122"/>
      <c r="AT70" s="122"/>
      <c r="AU70" s="190"/>
      <c r="AV70" s="189"/>
      <c r="AW70" s="122"/>
      <c r="AX70" s="122"/>
      <c r="AY70" s="122"/>
      <c r="AZ70" s="122"/>
      <c r="BA70" s="122"/>
      <c r="BB70" s="190"/>
      <c r="BC70" s="189"/>
      <c r="BD70" s="122"/>
      <c r="BE70" s="122"/>
      <c r="BF70" s="122"/>
      <c r="BG70" s="122"/>
      <c r="BH70" s="122"/>
      <c r="BI70" s="190"/>
      <c r="BJ70" s="189"/>
      <c r="BK70" s="122"/>
      <c r="BL70" s="122"/>
      <c r="BM70" s="122"/>
      <c r="BN70" s="122"/>
      <c r="BO70" s="122"/>
      <c r="BP70" s="190"/>
      <c r="BQ70" s="189"/>
      <c r="BR70" s="122"/>
      <c r="BS70" s="122"/>
      <c r="BT70" s="122"/>
      <c r="BU70" s="122"/>
      <c r="BV70" s="122"/>
      <c r="BW70" s="190"/>
    </row>
    <row r="71" spans="1:75" x14ac:dyDescent="0.3">
      <c r="A71" s="208"/>
      <c r="B71" s="208"/>
      <c r="C71" s="208"/>
      <c r="D71" s="193"/>
      <c r="E71" s="185"/>
      <c r="F71" s="120"/>
      <c r="G71" s="184"/>
      <c r="H71" s="185"/>
      <c r="I71" s="185"/>
      <c r="J71" s="186"/>
      <c r="K71" s="187"/>
      <c r="L71" s="188"/>
      <c r="M71" s="189"/>
      <c r="N71" s="122"/>
      <c r="O71" s="122"/>
      <c r="P71" s="122"/>
      <c r="Q71" s="122"/>
      <c r="R71" s="122"/>
      <c r="S71" s="190"/>
      <c r="T71" s="189"/>
      <c r="U71" s="122"/>
      <c r="V71" s="122"/>
      <c r="W71" s="122"/>
      <c r="X71" s="122"/>
      <c r="Y71" s="122"/>
      <c r="Z71" s="190"/>
      <c r="AA71" s="189"/>
      <c r="AB71" s="122"/>
      <c r="AC71" s="122"/>
      <c r="AD71" s="122"/>
      <c r="AE71" s="122"/>
      <c r="AF71" s="122"/>
      <c r="AG71" s="190"/>
      <c r="AH71" s="189"/>
      <c r="AI71" s="122"/>
      <c r="AJ71" s="122"/>
      <c r="AK71" s="122"/>
      <c r="AL71" s="122"/>
      <c r="AM71" s="122"/>
      <c r="AN71" s="190"/>
      <c r="AO71" s="189"/>
      <c r="AP71" s="122"/>
      <c r="AQ71" s="122"/>
      <c r="AR71" s="122"/>
      <c r="AS71" s="122"/>
      <c r="AT71" s="122"/>
      <c r="AU71" s="190"/>
      <c r="AV71" s="189"/>
      <c r="AW71" s="122"/>
      <c r="AX71" s="122"/>
      <c r="AY71" s="122"/>
      <c r="AZ71" s="122"/>
      <c r="BA71" s="122"/>
      <c r="BB71" s="190"/>
      <c r="BC71" s="189"/>
      <c r="BD71" s="122"/>
      <c r="BE71" s="122"/>
      <c r="BF71" s="122"/>
      <c r="BG71" s="122"/>
      <c r="BH71" s="122"/>
      <c r="BI71" s="190"/>
      <c r="BJ71" s="189"/>
      <c r="BK71" s="122"/>
      <c r="BL71" s="122"/>
      <c r="BM71" s="122"/>
      <c r="BN71" s="122"/>
      <c r="BO71" s="122"/>
      <c r="BP71" s="190"/>
      <c r="BQ71" s="189"/>
      <c r="BR71" s="122"/>
      <c r="BS71" s="122"/>
      <c r="BT71" s="122"/>
      <c r="BU71" s="122"/>
      <c r="BV71" s="122"/>
      <c r="BW71" s="190"/>
    </row>
    <row r="72" spans="1:75" x14ac:dyDescent="0.3">
      <c r="A72" s="208"/>
      <c r="B72" s="208"/>
      <c r="C72" s="208"/>
      <c r="D72" s="193"/>
      <c r="E72" s="185"/>
      <c r="F72" s="120"/>
      <c r="G72" s="184"/>
      <c r="H72" s="185"/>
      <c r="I72" s="185"/>
      <c r="J72" s="186"/>
      <c r="K72" s="187"/>
      <c r="L72" s="188"/>
      <c r="M72" s="189"/>
      <c r="N72" s="122"/>
      <c r="O72" s="122"/>
      <c r="P72" s="122"/>
      <c r="Q72" s="122"/>
      <c r="R72" s="122"/>
      <c r="S72" s="190"/>
      <c r="T72" s="189"/>
      <c r="U72" s="122"/>
      <c r="V72" s="122"/>
      <c r="W72" s="122"/>
      <c r="X72" s="122"/>
      <c r="Y72" s="122"/>
      <c r="Z72" s="190"/>
      <c r="AA72" s="189"/>
      <c r="AB72" s="122"/>
      <c r="AC72" s="122"/>
      <c r="AD72" s="122"/>
      <c r="AE72" s="122"/>
      <c r="AF72" s="122"/>
      <c r="AG72" s="190"/>
      <c r="AH72" s="189"/>
      <c r="AI72" s="122"/>
      <c r="AJ72" s="122"/>
      <c r="AK72" s="122"/>
      <c r="AL72" s="122"/>
      <c r="AM72" s="122"/>
      <c r="AN72" s="190"/>
      <c r="AO72" s="189"/>
      <c r="AP72" s="122"/>
      <c r="AQ72" s="122"/>
      <c r="AR72" s="122"/>
      <c r="AS72" s="122"/>
      <c r="AT72" s="122"/>
      <c r="AU72" s="190"/>
      <c r="AV72" s="189"/>
      <c r="AW72" s="122"/>
      <c r="AX72" s="122"/>
      <c r="AY72" s="122"/>
      <c r="AZ72" s="122"/>
      <c r="BA72" s="122"/>
      <c r="BB72" s="190"/>
      <c r="BC72" s="189"/>
      <c r="BD72" s="122"/>
      <c r="BE72" s="122"/>
      <c r="BF72" s="122"/>
      <c r="BG72" s="122"/>
      <c r="BH72" s="122"/>
      <c r="BI72" s="190"/>
      <c r="BJ72" s="189"/>
      <c r="BK72" s="122"/>
      <c r="BL72" s="122"/>
      <c r="BM72" s="122"/>
      <c r="BN72" s="122"/>
      <c r="BO72" s="122"/>
      <c r="BP72" s="190"/>
      <c r="BQ72" s="189"/>
      <c r="BR72" s="122"/>
      <c r="BS72" s="122"/>
      <c r="BT72" s="122"/>
      <c r="BU72" s="122"/>
      <c r="BV72" s="122"/>
      <c r="BW72" s="190"/>
    </row>
    <row r="73" spans="1:75" x14ac:dyDescent="0.3">
      <c r="A73" s="192"/>
      <c r="B73" s="192"/>
      <c r="C73" s="192"/>
      <c r="D73" s="193"/>
      <c r="E73" s="185"/>
      <c r="F73" s="120"/>
      <c r="G73" s="184"/>
      <c r="H73" s="185"/>
      <c r="I73" s="185"/>
      <c r="J73" s="186"/>
      <c r="K73" s="187"/>
      <c r="L73" s="188"/>
      <c r="M73" s="189"/>
      <c r="N73" s="122"/>
      <c r="O73" s="122"/>
      <c r="P73" s="122"/>
      <c r="Q73" s="122"/>
      <c r="R73" s="122"/>
      <c r="S73" s="190"/>
      <c r="T73" s="189"/>
      <c r="U73" s="122"/>
      <c r="V73" s="122"/>
      <c r="W73" s="122"/>
      <c r="X73" s="122"/>
      <c r="Y73" s="122"/>
      <c r="Z73" s="190"/>
      <c r="AA73" s="189"/>
      <c r="AB73" s="122"/>
      <c r="AC73" s="122"/>
      <c r="AD73" s="122"/>
      <c r="AE73" s="122"/>
      <c r="AF73" s="122"/>
      <c r="AG73" s="190"/>
      <c r="AH73" s="189"/>
      <c r="AI73" s="122"/>
      <c r="AJ73" s="122"/>
      <c r="AK73" s="122"/>
      <c r="AL73" s="122"/>
      <c r="AM73" s="122"/>
      <c r="AN73" s="190"/>
      <c r="AO73" s="189"/>
      <c r="AP73" s="122"/>
      <c r="AQ73" s="122"/>
      <c r="AR73" s="122"/>
      <c r="AS73" s="122"/>
      <c r="AT73" s="122"/>
      <c r="AU73" s="190"/>
      <c r="AV73" s="189"/>
      <c r="AW73" s="122"/>
      <c r="AX73" s="122"/>
      <c r="AY73" s="122"/>
      <c r="AZ73" s="122"/>
      <c r="BA73" s="122"/>
      <c r="BB73" s="190"/>
      <c r="BC73" s="189"/>
      <c r="BD73" s="122"/>
      <c r="BE73" s="122"/>
      <c r="BF73" s="122"/>
      <c r="BG73" s="122"/>
      <c r="BH73" s="122"/>
      <c r="BI73" s="190"/>
      <c r="BJ73" s="189"/>
      <c r="BK73" s="122"/>
      <c r="BL73" s="122"/>
      <c r="BM73" s="122"/>
      <c r="BN73" s="122"/>
      <c r="BO73" s="122"/>
      <c r="BP73" s="190"/>
      <c r="BQ73" s="189"/>
      <c r="BR73" s="122"/>
      <c r="BS73" s="122"/>
      <c r="BT73" s="122"/>
      <c r="BU73" s="122"/>
      <c r="BV73" s="122"/>
      <c r="BW73" s="190"/>
    </row>
    <row r="74" spans="1:75" x14ac:dyDescent="0.3">
      <c r="A74" s="192"/>
      <c r="B74" s="192"/>
      <c r="C74" s="192"/>
      <c r="D74" s="193"/>
      <c r="E74" s="185"/>
      <c r="F74" s="120"/>
      <c r="G74" s="184"/>
      <c r="H74" s="185"/>
      <c r="I74" s="185"/>
      <c r="J74" s="186"/>
      <c r="K74" s="187"/>
      <c r="L74" s="188"/>
      <c r="M74" s="189"/>
      <c r="N74" s="122"/>
      <c r="O74" s="122"/>
      <c r="P74" s="122"/>
      <c r="Q74" s="122"/>
      <c r="R74" s="122"/>
      <c r="S74" s="190"/>
      <c r="T74" s="189"/>
      <c r="U74" s="122"/>
      <c r="V74" s="122"/>
      <c r="W74" s="122"/>
      <c r="X74" s="122"/>
      <c r="Y74" s="122"/>
      <c r="Z74" s="190"/>
      <c r="AA74" s="189"/>
      <c r="AB74" s="122"/>
      <c r="AC74" s="122"/>
      <c r="AD74" s="122"/>
      <c r="AE74" s="122"/>
      <c r="AF74" s="122"/>
      <c r="AG74" s="190"/>
      <c r="AH74" s="189"/>
      <c r="AI74" s="122"/>
      <c r="AJ74" s="122"/>
      <c r="AK74" s="122"/>
      <c r="AL74" s="122"/>
      <c r="AM74" s="122"/>
      <c r="AN74" s="190"/>
      <c r="AO74" s="189"/>
      <c r="AP74" s="122"/>
      <c r="AQ74" s="122"/>
      <c r="AR74" s="122"/>
      <c r="AS74" s="122"/>
      <c r="AT74" s="122"/>
      <c r="AU74" s="190"/>
      <c r="AV74" s="189"/>
      <c r="AW74" s="122"/>
      <c r="AX74" s="122"/>
      <c r="AY74" s="122"/>
      <c r="AZ74" s="122"/>
      <c r="BA74" s="122"/>
      <c r="BB74" s="190"/>
      <c r="BC74" s="189"/>
      <c r="BD74" s="122"/>
      <c r="BE74" s="122"/>
      <c r="BF74" s="122"/>
      <c r="BG74" s="122"/>
      <c r="BH74" s="122"/>
      <c r="BI74" s="190"/>
      <c r="BJ74" s="189"/>
      <c r="BK74" s="122"/>
      <c r="BL74" s="122"/>
      <c r="BM74" s="122"/>
      <c r="BN74" s="122"/>
      <c r="BO74" s="122"/>
      <c r="BP74" s="190"/>
      <c r="BQ74" s="189"/>
      <c r="BR74" s="122"/>
      <c r="BS74" s="122"/>
      <c r="BT74" s="122"/>
      <c r="BU74" s="122"/>
      <c r="BV74" s="122"/>
      <c r="BW74" s="190"/>
    </row>
    <row r="75" spans="1:75" x14ac:dyDescent="0.3">
      <c r="A75" s="192"/>
      <c r="B75" s="192"/>
      <c r="C75" s="192"/>
      <c r="D75" s="193"/>
      <c r="E75" s="185"/>
      <c r="F75" s="120"/>
      <c r="G75" s="184"/>
      <c r="H75" s="185"/>
      <c r="I75" s="185"/>
      <c r="J75" s="186"/>
      <c r="K75" s="187"/>
      <c r="L75" s="188"/>
      <c r="M75" s="189"/>
      <c r="N75" s="122"/>
      <c r="O75" s="122"/>
      <c r="P75" s="122"/>
      <c r="Q75" s="122"/>
      <c r="R75" s="122"/>
      <c r="S75" s="190"/>
      <c r="T75" s="189"/>
      <c r="U75" s="122"/>
      <c r="V75" s="122"/>
      <c r="W75" s="122"/>
      <c r="X75" s="122"/>
      <c r="Y75" s="122"/>
      <c r="Z75" s="190"/>
      <c r="AA75" s="189"/>
      <c r="AB75" s="122"/>
      <c r="AC75" s="122"/>
      <c r="AD75" s="122"/>
      <c r="AE75" s="122"/>
      <c r="AF75" s="122"/>
      <c r="AG75" s="190"/>
      <c r="AH75" s="189"/>
      <c r="AI75" s="122"/>
      <c r="AJ75" s="122"/>
      <c r="AK75" s="122"/>
      <c r="AL75" s="122"/>
      <c r="AM75" s="122"/>
      <c r="AN75" s="190"/>
      <c r="AO75" s="189"/>
      <c r="AP75" s="122"/>
      <c r="AQ75" s="122"/>
      <c r="AR75" s="122"/>
      <c r="AS75" s="122"/>
      <c r="AT75" s="122"/>
      <c r="AU75" s="190"/>
      <c r="AV75" s="189"/>
      <c r="AW75" s="122"/>
      <c r="AX75" s="122"/>
      <c r="AY75" s="122"/>
      <c r="AZ75" s="122"/>
      <c r="BA75" s="122"/>
      <c r="BB75" s="190"/>
      <c r="BC75" s="189"/>
      <c r="BD75" s="122"/>
      <c r="BE75" s="122"/>
      <c r="BF75" s="122"/>
      <c r="BG75" s="122"/>
      <c r="BH75" s="122"/>
      <c r="BI75" s="190"/>
      <c r="BJ75" s="189"/>
      <c r="BK75" s="122"/>
      <c r="BL75" s="122"/>
      <c r="BM75" s="122"/>
      <c r="BN75" s="122"/>
      <c r="BO75" s="122"/>
      <c r="BP75" s="190"/>
      <c r="BQ75" s="189"/>
      <c r="BR75" s="122"/>
      <c r="BS75" s="122"/>
      <c r="BT75" s="122"/>
      <c r="BU75" s="122"/>
      <c r="BV75" s="122"/>
      <c r="BW75" s="190"/>
    </row>
    <row r="76" spans="1:75" x14ac:dyDescent="0.3">
      <c r="A76" s="192"/>
      <c r="B76" s="192"/>
      <c r="C76" s="192"/>
      <c r="D76" s="193"/>
      <c r="E76" s="185"/>
      <c r="F76" s="120"/>
      <c r="G76" s="184"/>
      <c r="H76" s="185"/>
      <c r="I76" s="185"/>
      <c r="J76" s="186"/>
      <c r="K76" s="187"/>
      <c r="L76" s="188"/>
      <c r="M76" s="189"/>
      <c r="N76" s="122"/>
      <c r="O76" s="122"/>
      <c r="P76" s="122"/>
      <c r="Q76" s="122"/>
      <c r="R76" s="122"/>
      <c r="S76" s="190"/>
      <c r="T76" s="189"/>
      <c r="U76" s="122"/>
      <c r="V76" s="122"/>
      <c r="W76" s="122"/>
      <c r="X76" s="122"/>
      <c r="Y76" s="122"/>
      <c r="Z76" s="190"/>
      <c r="AA76" s="189"/>
      <c r="AB76" s="122"/>
      <c r="AC76" s="122"/>
      <c r="AD76" s="122"/>
      <c r="AE76" s="122"/>
      <c r="AF76" s="122"/>
      <c r="AG76" s="190"/>
      <c r="AH76" s="189"/>
      <c r="AI76" s="122"/>
      <c r="AJ76" s="122"/>
      <c r="AK76" s="122"/>
      <c r="AL76" s="122"/>
      <c r="AM76" s="122"/>
      <c r="AN76" s="190"/>
      <c r="AO76" s="189"/>
      <c r="AP76" s="122"/>
      <c r="AQ76" s="122"/>
      <c r="AR76" s="122"/>
      <c r="AS76" s="122"/>
      <c r="AT76" s="122"/>
      <c r="AU76" s="190"/>
      <c r="AV76" s="189"/>
      <c r="AW76" s="122"/>
      <c r="AX76" s="122"/>
      <c r="AY76" s="122"/>
      <c r="AZ76" s="122"/>
      <c r="BA76" s="122"/>
      <c r="BB76" s="190"/>
      <c r="BC76" s="189"/>
      <c r="BD76" s="122"/>
      <c r="BE76" s="122"/>
      <c r="BF76" s="122"/>
      <c r="BG76" s="122"/>
      <c r="BH76" s="122"/>
      <c r="BI76" s="190"/>
      <c r="BJ76" s="189"/>
      <c r="BK76" s="122"/>
      <c r="BL76" s="122"/>
      <c r="BM76" s="122"/>
      <c r="BN76" s="122"/>
      <c r="BO76" s="122"/>
      <c r="BP76" s="190"/>
      <c r="BQ76" s="189"/>
      <c r="BR76" s="122"/>
      <c r="BS76" s="122"/>
      <c r="BT76" s="122"/>
      <c r="BU76" s="122"/>
      <c r="BV76" s="122"/>
      <c r="BW76" s="190"/>
    </row>
    <row r="77" spans="1:75" x14ac:dyDescent="0.3">
      <c r="A77" s="192"/>
      <c r="B77" s="192"/>
      <c r="C77" s="192"/>
      <c r="D77" s="193"/>
      <c r="E77" s="185"/>
      <c r="F77" s="120"/>
      <c r="G77" s="184"/>
      <c r="H77" s="185"/>
      <c r="I77" s="185"/>
      <c r="J77" s="186"/>
      <c r="K77" s="187"/>
      <c r="L77" s="188"/>
      <c r="M77" s="189"/>
      <c r="N77" s="122"/>
      <c r="O77" s="122"/>
      <c r="P77" s="122"/>
      <c r="Q77" s="122"/>
      <c r="R77" s="122"/>
      <c r="S77" s="190"/>
      <c r="T77" s="189"/>
      <c r="U77" s="122"/>
      <c r="V77" s="122"/>
      <c r="W77" s="122"/>
      <c r="X77" s="122"/>
      <c r="Y77" s="122"/>
      <c r="Z77" s="190"/>
      <c r="AA77" s="189"/>
      <c r="AB77" s="122"/>
      <c r="AC77" s="122"/>
      <c r="AD77" s="122"/>
      <c r="AE77" s="122"/>
      <c r="AF77" s="122"/>
      <c r="AG77" s="190"/>
      <c r="AH77" s="189"/>
      <c r="AI77" s="122"/>
      <c r="AJ77" s="122"/>
      <c r="AK77" s="122"/>
      <c r="AL77" s="122"/>
      <c r="AM77" s="122"/>
      <c r="AN77" s="190"/>
      <c r="AO77" s="189"/>
      <c r="AP77" s="122"/>
      <c r="AQ77" s="122"/>
      <c r="AR77" s="122"/>
      <c r="AS77" s="122"/>
      <c r="AT77" s="122"/>
      <c r="AU77" s="190"/>
      <c r="AV77" s="189"/>
      <c r="AW77" s="122"/>
      <c r="AX77" s="122"/>
      <c r="AY77" s="122"/>
      <c r="AZ77" s="122"/>
      <c r="BA77" s="122"/>
      <c r="BB77" s="190"/>
      <c r="BC77" s="189"/>
      <c r="BD77" s="122"/>
      <c r="BE77" s="122"/>
      <c r="BF77" s="122"/>
      <c r="BG77" s="122"/>
      <c r="BH77" s="122"/>
      <c r="BI77" s="190"/>
      <c r="BJ77" s="189"/>
      <c r="BK77" s="122"/>
      <c r="BL77" s="122"/>
      <c r="BM77" s="122"/>
      <c r="BN77" s="122"/>
      <c r="BO77" s="122"/>
      <c r="BP77" s="190"/>
      <c r="BQ77" s="189"/>
      <c r="BR77" s="122"/>
      <c r="BS77" s="122"/>
      <c r="BT77" s="122"/>
      <c r="BU77" s="122"/>
      <c r="BV77" s="122"/>
      <c r="BW77" s="190"/>
    </row>
    <row r="78" spans="1:75" x14ac:dyDescent="0.3">
      <c r="A78" s="192"/>
      <c r="B78" s="192"/>
      <c r="C78" s="192"/>
      <c r="D78" s="193"/>
      <c r="E78" s="185"/>
      <c r="F78" s="120"/>
      <c r="G78" s="184"/>
      <c r="H78" s="185"/>
      <c r="I78" s="185"/>
      <c r="J78" s="186"/>
      <c r="K78" s="187"/>
      <c r="L78" s="188"/>
      <c r="M78" s="189"/>
      <c r="N78" s="122"/>
      <c r="O78" s="122"/>
      <c r="P78" s="122"/>
      <c r="Q78" s="122"/>
      <c r="R78" s="122"/>
      <c r="S78" s="190"/>
      <c r="T78" s="189"/>
      <c r="U78" s="122"/>
      <c r="V78" s="122"/>
      <c r="W78" s="122"/>
      <c r="X78" s="122"/>
      <c r="Y78" s="122"/>
      <c r="Z78" s="190"/>
      <c r="AA78" s="189"/>
      <c r="AB78" s="122"/>
      <c r="AC78" s="122"/>
      <c r="AD78" s="122"/>
      <c r="AE78" s="122"/>
      <c r="AF78" s="122"/>
      <c r="AG78" s="190"/>
      <c r="AH78" s="189"/>
      <c r="AI78" s="122"/>
      <c r="AJ78" s="122"/>
      <c r="AK78" s="122"/>
      <c r="AL78" s="122"/>
      <c r="AM78" s="122"/>
      <c r="AN78" s="190"/>
      <c r="AO78" s="189"/>
      <c r="AP78" s="122"/>
      <c r="AQ78" s="122"/>
      <c r="AR78" s="122"/>
      <c r="AS78" s="122"/>
      <c r="AT78" s="122"/>
      <c r="AU78" s="190"/>
      <c r="AV78" s="189"/>
      <c r="AW78" s="122"/>
      <c r="AX78" s="122"/>
      <c r="AY78" s="122"/>
      <c r="AZ78" s="122"/>
      <c r="BA78" s="122"/>
      <c r="BB78" s="190"/>
      <c r="BC78" s="189"/>
      <c r="BD78" s="122"/>
      <c r="BE78" s="122"/>
      <c r="BF78" s="122"/>
      <c r="BG78" s="122"/>
      <c r="BH78" s="122"/>
      <c r="BI78" s="190"/>
      <c r="BJ78" s="189"/>
      <c r="BK78" s="122"/>
      <c r="BL78" s="122"/>
      <c r="BM78" s="122"/>
      <c r="BN78" s="122"/>
      <c r="BO78" s="122"/>
      <c r="BP78" s="190"/>
      <c r="BQ78" s="189"/>
      <c r="BR78" s="122"/>
      <c r="BS78" s="122"/>
      <c r="BT78" s="122"/>
      <c r="BU78" s="122"/>
      <c r="BV78" s="122"/>
      <c r="BW78" s="190"/>
    </row>
    <row r="79" spans="1:75" x14ac:dyDescent="0.3">
      <c r="A79" s="192"/>
      <c r="B79" s="192"/>
      <c r="C79" s="192"/>
      <c r="D79" s="193"/>
      <c r="E79" s="185"/>
      <c r="F79" s="120"/>
      <c r="G79" s="184"/>
      <c r="H79" s="185"/>
      <c r="I79" s="185"/>
      <c r="J79" s="186"/>
      <c r="K79" s="187"/>
      <c r="L79" s="188"/>
      <c r="M79" s="189"/>
      <c r="N79" s="122"/>
      <c r="O79" s="122"/>
      <c r="P79" s="122"/>
      <c r="Q79" s="122"/>
      <c r="R79" s="122"/>
      <c r="S79" s="190"/>
      <c r="T79" s="189"/>
      <c r="U79" s="122"/>
      <c r="V79" s="122"/>
      <c r="W79" s="122"/>
      <c r="X79" s="122"/>
      <c r="Y79" s="122"/>
      <c r="Z79" s="190"/>
      <c r="AA79" s="189"/>
      <c r="AB79" s="122"/>
      <c r="AC79" s="122"/>
      <c r="AD79" s="122"/>
      <c r="AE79" s="122"/>
      <c r="AF79" s="122"/>
      <c r="AG79" s="190"/>
      <c r="AH79" s="189"/>
      <c r="AI79" s="122"/>
      <c r="AJ79" s="122"/>
      <c r="AK79" s="122"/>
      <c r="AL79" s="122"/>
      <c r="AM79" s="122"/>
      <c r="AN79" s="190"/>
      <c r="AO79" s="189"/>
      <c r="AP79" s="122"/>
      <c r="AQ79" s="122"/>
      <c r="AR79" s="122"/>
      <c r="AS79" s="122"/>
      <c r="AT79" s="122"/>
      <c r="AU79" s="190"/>
      <c r="AV79" s="189"/>
      <c r="AW79" s="122"/>
      <c r="AX79" s="122"/>
      <c r="AY79" s="122"/>
      <c r="AZ79" s="122"/>
      <c r="BA79" s="122"/>
      <c r="BB79" s="190"/>
      <c r="BC79" s="189"/>
      <c r="BD79" s="122"/>
      <c r="BE79" s="122"/>
      <c r="BF79" s="122"/>
      <c r="BG79" s="122"/>
      <c r="BH79" s="122"/>
      <c r="BI79" s="190"/>
      <c r="BJ79" s="189"/>
      <c r="BK79" s="122"/>
      <c r="BL79" s="122"/>
      <c r="BM79" s="122"/>
      <c r="BN79" s="122"/>
      <c r="BO79" s="122"/>
      <c r="BP79" s="190"/>
      <c r="BQ79" s="189"/>
      <c r="BR79" s="122"/>
      <c r="BS79" s="122"/>
      <c r="BT79" s="122"/>
      <c r="BU79" s="122"/>
      <c r="BV79" s="122"/>
      <c r="BW79" s="190"/>
    </row>
    <row r="80" spans="1:75" x14ac:dyDescent="0.3">
      <c r="A80" s="192"/>
      <c r="B80" s="192"/>
      <c r="C80" s="192"/>
      <c r="D80" s="193"/>
      <c r="E80" s="185"/>
      <c r="F80" s="120"/>
      <c r="G80" s="184"/>
      <c r="H80" s="185"/>
      <c r="I80" s="185"/>
      <c r="J80" s="186"/>
      <c r="K80" s="187"/>
      <c r="L80" s="188"/>
      <c r="M80" s="189"/>
      <c r="N80" s="122"/>
      <c r="O80" s="122"/>
      <c r="P80" s="122"/>
      <c r="Q80" s="122"/>
      <c r="R80" s="122"/>
      <c r="S80" s="190"/>
      <c r="T80" s="189"/>
      <c r="U80" s="122"/>
      <c r="V80" s="122"/>
      <c r="W80" s="122"/>
      <c r="X80" s="122"/>
      <c r="Y80" s="122"/>
      <c r="Z80" s="190"/>
      <c r="AA80" s="189"/>
      <c r="AB80" s="122"/>
      <c r="AC80" s="122"/>
      <c r="AD80" s="122"/>
      <c r="AE80" s="122"/>
      <c r="AF80" s="122"/>
      <c r="AG80" s="190"/>
      <c r="AH80" s="189"/>
      <c r="AI80" s="122"/>
      <c r="AJ80" s="122"/>
      <c r="AK80" s="122"/>
      <c r="AL80" s="122"/>
      <c r="AM80" s="122"/>
      <c r="AN80" s="190"/>
      <c r="AO80" s="189"/>
      <c r="AP80" s="122"/>
      <c r="AQ80" s="122"/>
      <c r="AR80" s="122"/>
      <c r="AS80" s="122"/>
      <c r="AT80" s="122"/>
      <c r="AU80" s="190"/>
      <c r="AV80" s="189"/>
      <c r="AW80" s="122"/>
      <c r="AX80" s="122"/>
      <c r="AY80" s="122"/>
      <c r="AZ80" s="122"/>
      <c r="BA80" s="122"/>
      <c r="BB80" s="190"/>
      <c r="BC80" s="189"/>
      <c r="BD80" s="122"/>
      <c r="BE80" s="122"/>
      <c r="BF80" s="122"/>
      <c r="BG80" s="122"/>
      <c r="BH80" s="122"/>
      <c r="BI80" s="190"/>
      <c r="BJ80" s="189"/>
      <c r="BK80" s="122"/>
      <c r="BL80" s="122"/>
      <c r="BM80" s="122"/>
      <c r="BN80" s="122"/>
      <c r="BO80" s="122"/>
      <c r="BP80" s="190"/>
      <c r="BQ80" s="189"/>
      <c r="BR80" s="122"/>
      <c r="BS80" s="122"/>
      <c r="BT80" s="122"/>
      <c r="BU80" s="122"/>
      <c r="BV80" s="122"/>
      <c r="BW80" s="190"/>
    </row>
    <row r="81" spans="1:75" x14ac:dyDescent="0.3">
      <c r="A81" s="192"/>
      <c r="B81" s="192"/>
      <c r="C81" s="192"/>
      <c r="D81" s="193"/>
      <c r="E81" s="185"/>
      <c r="F81" s="120"/>
      <c r="G81" s="184"/>
      <c r="H81" s="185"/>
      <c r="I81" s="185"/>
      <c r="J81" s="186"/>
      <c r="K81" s="187"/>
      <c r="L81" s="188"/>
      <c r="M81" s="189"/>
      <c r="N81" s="122"/>
      <c r="O81" s="122"/>
      <c r="P81" s="122"/>
      <c r="Q81" s="122"/>
      <c r="R81" s="122"/>
      <c r="S81" s="190"/>
      <c r="T81" s="189"/>
      <c r="U81" s="122"/>
      <c r="V81" s="122"/>
      <c r="W81" s="122"/>
      <c r="X81" s="122"/>
      <c r="Y81" s="122"/>
      <c r="Z81" s="190"/>
      <c r="AA81" s="189"/>
      <c r="AB81" s="122"/>
      <c r="AC81" s="122"/>
      <c r="AD81" s="122"/>
      <c r="AE81" s="122"/>
      <c r="AF81" s="122"/>
      <c r="AG81" s="190"/>
      <c r="AH81" s="189"/>
      <c r="AI81" s="122"/>
      <c r="AJ81" s="122"/>
      <c r="AK81" s="122"/>
      <c r="AL81" s="122"/>
      <c r="AM81" s="122"/>
      <c r="AN81" s="190"/>
      <c r="AO81" s="189"/>
      <c r="AP81" s="122"/>
      <c r="AQ81" s="122"/>
      <c r="AR81" s="122"/>
      <c r="AS81" s="122"/>
      <c r="AT81" s="122"/>
      <c r="AU81" s="190"/>
      <c r="AV81" s="189"/>
      <c r="AW81" s="122"/>
      <c r="AX81" s="122"/>
      <c r="AY81" s="122"/>
      <c r="AZ81" s="122"/>
      <c r="BA81" s="122"/>
      <c r="BB81" s="190"/>
      <c r="BC81" s="189"/>
      <c r="BD81" s="122"/>
      <c r="BE81" s="122"/>
      <c r="BF81" s="122"/>
      <c r="BG81" s="122"/>
      <c r="BH81" s="122"/>
      <c r="BI81" s="190"/>
      <c r="BJ81" s="189"/>
      <c r="BK81" s="122"/>
      <c r="BL81" s="122"/>
      <c r="BM81" s="122"/>
      <c r="BN81" s="122"/>
      <c r="BO81" s="122"/>
      <c r="BP81" s="190"/>
      <c r="BQ81" s="189"/>
      <c r="BR81" s="122"/>
      <c r="BS81" s="122"/>
      <c r="BT81" s="122"/>
      <c r="BU81" s="122"/>
      <c r="BV81" s="122"/>
      <c r="BW81" s="190"/>
    </row>
    <row r="82" spans="1:75" x14ac:dyDescent="0.3">
      <c r="A82" s="192"/>
      <c r="B82" s="192"/>
      <c r="C82" s="192"/>
      <c r="D82" s="193"/>
      <c r="E82" s="185"/>
      <c r="F82" s="120"/>
      <c r="G82" s="184"/>
      <c r="H82" s="185"/>
      <c r="I82" s="185"/>
      <c r="J82" s="186"/>
      <c r="K82" s="187"/>
      <c r="L82" s="188"/>
      <c r="M82" s="189"/>
      <c r="N82" s="122"/>
      <c r="O82" s="122"/>
      <c r="P82" s="122"/>
      <c r="Q82" s="122"/>
      <c r="R82" s="122"/>
      <c r="S82" s="190"/>
      <c r="T82" s="189"/>
      <c r="U82" s="122"/>
      <c r="V82" s="122"/>
      <c r="W82" s="122"/>
      <c r="X82" s="122"/>
      <c r="Y82" s="122"/>
      <c r="Z82" s="190"/>
      <c r="AA82" s="189"/>
      <c r="AB82" s="122"/>
      <c r="AC82" s="122"/>
      <c r="AD82" s="122"/>
      <c r="AE82" s="122"/>
      <c r="AF82" s="122"/>
      <c r="AG82" s="190"/>
      <c r="AH82" s="189"/>
      <c r="AI82" s="122"/>
      <c r="AJ82" s="122"/>
      <c r="AK82" s="122"/>
      <c r="AL82" s="122"/>
      <c r="AM82" s="122"/>
      <c r="AN82" s="190"/>
      <c r="AO82" s="189"/>
      <c r="AP82" s="122"/>
      <c r="AQ82" s="122"/>
      <c r="AR82" s="122"/>
      <c r="AS82" s="122"/>
      <c r="AT82" s="122"/>
      <c r="AU82" s="190"/>
      <c r="AV82" s="189"/>
      <c r="AW82" s="122"/>
      <c r="AX82" s="122"/>
      <c r="AY82" s="122"/>
      <c r="AZ82" s="122"/>
      <c r="BA82" s="122"/>
      <c r="BB82" s="190"/>
      <c r="BC82" s="189"/>
      <c r="BD82" s="122"/>
      <c r="BE82" s="122"/>
      <c r="BF82" s="122"/>
      <c r="BG82" s="122"/>
      <c r="BH82" s="122"/>
      <c r="BI82" s="190"/>
      <c r="BJ82" s="189"/>
      <c r="BK82" s="122"/>
      <c r="BL82" s="122"/>
      <c r="BM82" s="122"/>
      <c r="BN82" s="122"/>
      <c r="BO82" s="122"/>
      <c r="BP82" s="190"/>
      <c r="BQ82" s="189"/>
      <c r="BR82" s="122"/>
      <c r="BS82" s="122"/>
      <c r="BT82" s="122"/>
      <c r="BU82" s="122"/>
      <c r="BV82" s="122"/>
      <c r="BW82" s="190"/>
    </row>
    <row r="83" spans="1:75" x14ac:dyDescent="0.3">
      <c r="A83" s="192"/>
      <c r="B83" s="192"/>
      <c r="C83" s="192"/>
      <c r="D83" s="193"/>
      <c r="E83" s="185"/>
      <c r="F83" s="120"/>
      <c r="G83" s="184"/>
      <c r="H83" s="185"/>
      <c r="I83" s="185"/>
      <c r="J83" s="186"/>
      <c r="K83" s="187"/>
      <c r="L83" s="188"/>
      <c r="M83" s="189"/>
      <c r="N83" s="122"/>
      <c r="O83" s="122"/>
      <c r="P83" s="122"/>
      <c r="Q83" s="122"/>
      <c r="R83" s="122"/>
      <c r="S83" s="190"/>
      <c r="T83" s="189"/>
      <c r="U83" s="122"/>
      <c r="V83" s="122"/>
      <c r="W83" s="122"/>
      <c r="X83" s="122"/>
      <c r="Y83" s="122"/>
      <c r="Z83" s="190"/>
      <c r="AA83" s="189"/>
      <c r="AB83" s="122"/>
      <c r="AC83" s="122"/>
      <c r="AD83" s="122"/>
      <c r="AE83" s="122"/>
      <c r="AF83" s="122"/>
      <c r="AG83" s="190"/>
      <c r="AH83" s="189"/>
      <c r="AI83" s="122"/>
      <c r="AJ83" s="122"/>
      <c r="AK83" s="122"/>
      <c r="AL83" s="122"/>
      <c r="AM83" s="122"/>
      <c r="AN83" s="190"/>
      <c r="AO83" s="189"/>
      <c r="AP83" s="122"/>
      <c r="AQ83" s="122"/>
      <c r="AR83" s="122"/>
      <c r="AS83" s="122"/>
      <c r="AT83" s="122"/>
      <c r="AU83" s="190"/>
      <c r="AV83" s="189"/>
      <c r="AW83" s="122"/>
      <c r="AX83" s="122"/>
      <c r="AY83" s="122"/>
      <c r="AZ83" s="122"/>
      <c r="BA83" s="122"/>
      <c r="BB83" s="190"/>
      <c r="BC83" s="189"/>
      <c r="BD83" s="122"/>
      <c r="BE83" s="122"/>
      <c r="BF83" s="122"/>
      <c r="BG83" s="122"/>
      <c r="BH83" s="122"/>
      <c r="BI83" s="190"/>
      <c r="BJ83" s="189"/>
      <c r="BK83" s="122"/>
      <c r="BL83" s="122"/>
      <c r="BM83" s="122"/>
      <c r="BN83" s="122"/>
      <c r="BO83" s="122"/>
      <c r="BP83" s="190"/>
      <c r="BQ83" s="189"/>
      <c r="BR83" s="122"/>
      <c r="BS83" s="122"/>
      <c r="BT83" s="122"/>
      <c r="BU83" s="122"/>
      <c r="BV83" s="122"/>
      <c r="BW83" s="190"/>
    </row>
    <row r="84" spans="1:75" x14ac:dyDescent="0.3">
      <c r="A84" s="192"/>
      <c r="B84" s="192"/>
      <c r="C84" s="192"/>
      <c r="D84" s="193"/>
      <c r="E84" s="185"/>
      <c r="F84" s="120"/>
      <c r="G84" s="184"/>
      <c r="H84" s="185"/>
      <c r="I84" s="185"/>
      <c r="J84" s="186"/>
      <c r="K84" s="187"/>
      <c r="L84" s="188"/>
      <c r="M84" s="189"/>
      <c r="N84" s="122"/>
      <c r="O84" s="122"/>
      <c r="P84" s="122"/>
      <c r="Q84" s="122"/>
      <c r="R84" s="122"/>
      <c r="S84" s="190"/>
      <c r="T84" s="189"/>
      <c r="U84" s="122"/>
      <c r="V84" s="122"/>
      <c r="W84" s="122"/>
      <c r="X84" s="122"/>
      <c r="Y84" s="122"/>
      <c r="Z84" s="190"/>
      <c r="AA84" s="189"/>
      <c r="AB84" s="122"/>
      <c r="AC84" s="122"/>
      <c r="AD84" s="122"/>
      <c r="AE84" s="122"/>
      <c r="AF84" s="122"/>
      <c r="AG84" s="190"/>
      <c r="AH84" s="189"/>
      <c r="AI84" s="122"/>
      <c r="AJ84" s="122"/>
      <c r="AK84" s="122"/>
      <c r="AL84" s="122"/>
      <c r="AM84" s="122"/>
      <c r="AN84" s="190"/>
      <c r="AO84" s="189"/>
      <c r="AP84" s="122"/>
      <c r="AQ84" s="122"/>
      <c r="AR84" s="122"/>
      <c r="AS84" s="122"/>
      <c r="AT84" s="122"/>
      <c r="AU84" s="190"/>
      <c r="AV84" s="189"/>
      <c r="AW84" s="122"/>
      <c r="AX84" s="122"/>
      <c r="AY84" s="122"/>
      <c r="AZ84" s="122"/>
      <c r="BA84" s="122"/>
      <c r="BB84" s="190"/>
      <c r="BC84" s="189"/>
      <c r="BD84" s="122"/>
      <c r="BE84" s="122"/>
      <c r="BF84" s="122"/>
      <c r="BG84" s="122"/>
      <c r="BH84" s="122"/>
      <c r="BI84" s="190"/>
      <c r="BJ84" s="189"/>
      <c r="BK84" s="122"/>
      <c r="BL84" s="122"/>
      <c r="BM84" s="122"/>
      <c r="BN84" s="122"/>
      <c r="BO84" s="122"/>
      <c r="BP84" s="190"/>
      <c r="BQ84" s="189"/>
      <c r="BR84" s="122"/>
      <c r="BS84" s="122"/>
      <c r="BT84" s="122"/>
      <c r="BU84" s="122"/>
      <c r="BV84" s="122"/>
      <c r="BW84" s="190"/>
    </row>
    <row r="85" spans="1:75" x14ac:dyDescent="0.3">
      <c r="A85" s="192"/>
      <c r="B85" s="192"/>
      <c r="C85" s="192"/>
      <c r="D85" s="193"/>
      <c r="E85" s="185"/>
      <c r="F85" s="120"/>
      <c r="G85" s="184"/>
      <c r="H85" s="185"/>
      <c r="I85" s="185"/>
      <c r="J85" s="186"/>
      <c r="K85" s="187"/>
      <c r="L85" s="188"/>
      <c r="M85" s="189"/>
      <c r="N85" s="122"/>
      <c r="O85" s="122"/>
      <c r="P85" s="122"/>
      <c r="Q85" s="122"/>
      <c r="R85" s="122"/>
      <c r="S85" s="190"/>
      <c r="T85" s="189"/>
      <c r="U85" s="122"/>
      <c r="V85" s="122"/>
      <c r="W85" s="122"/>
      <c r="X85" s="122"/>
      <c r="Y85" s="122"/>
      <c r="Z85" s="190"/>
      <c r="AA85" s="189"/>
      <c r="AB85" s="122"/>
      <c r="AC85" s="122"/>
      <c r="AD85" s="122"/>
      <c r="AE85" s="122"/>
      <c r="AF85" s="122"/>
      <c r="AG85" s="190"/>
      <c r="AH85" s="189"/>
      <c r="AI85" s="122"/>
      <c r="AJ85" s="122"/>
      <c r="AK85" s="122"/>
      <c r="AL85" s="122"/>
      <c r="AM85" s="122"/>
      <c r="AN85" s="190"/>
      <c r="AO85" s="189"/>
      <c r="AP85" s="122"/>
      <c r="AQ85" s="122"/>
      <c r="AR85" s="122"/>
      <c r="AS85" s="122"/>
      <c r="AT85" s="122"/>
      <c r="AU85" s="190"/>
      <c r="AV85" s="189"/>
      <c r="AW85" s="122"/>
      <c r="AX85" s="122"/>
      <c r="AY85" s="122"/>
      <c r="AZ85" s="122"/>
      <c r="BA85" s="122"/>
      <c r="BB85" s="190"/>
      <c r="BC85" s="189"/>
      <c r="BD85" s="122"/>
      <c r="BE85" s="122"/>
      <c r="BF85" s="122"/>
      <c r="BG85" s="122"/>
      <c r="BH85" s="122"/>
      <c r="BI85" s="190"/>
      <c r="BJ85" s="189"/>
      <c r="BK85" s="122"/>
      <c r="BL85" s="122"/>
      <c r="BM85" s="122"/>
      <c r="BN85" s="122"/>
      <c r="BO85" s="122"/>
      <c r="BP85" s="190"/>
      <c r="BQ85" s="189"/>
      <c r="BR85" s="122"/>
      <c r="BS85" s="122"/>
      <c r="BT85" s="122"/>
      <c r="BU85" s="122"/>
      <c r="BV85" s="122"/>
      <c r="BW85" s="190"/>
    </row>
    <row r="86" spans="1:75" x14ac:dyDescent="0.3">
      <c r="A86" s="192"/>
      <c r="B86" s="192"/>
      <c r="C86" s="192"/>
      <c r="D86" s="193"/>
      <c r="E86" s="185"/>
      <c r="F86" s="120"/>
      <c r="G86" s="184"/>
      <c r="H86" s="185"/>
      <c r="I86" s="185"/>
      <c r="J86" s="186"/>
      <c r="K86" s="187"/>
      <c r="L86" s="188"/>
      <c r="M86" s="189"/>
      <c r="N86" s="122"/>
      <c r="O86" s="122"/>
      <c r="P86" s="122"/>
      <c r="Q86" s="122"/>
      <c r="R86" s="122"/>
      <c r="S86" s="190"/>
      <c r="T86" s="189"/>
      <c r="U86" s="122"/>
      <c r="V86" s="122"/>
      <c r="W86" s="122"/>
      <c r="X86" s="122"/>
      <c r="Y86" s="122"/>
      <c r="Z86" s="190"/>
      <c r="AA86" s="189"/>
      <c r="AB86" s="122"/>
      <c r="AC86" s="122"/>
      <c r="AD86" s="122"/>
      <c r="AE86" s="122"/>
      <c r="AF86" s="122"/>
      <c r="AG86" s="190"/>
      <c r="AH86" s="189"/>
      <c r="AI86" s="122"/>
      <c r="AJ86" s="122"/>
      <c r="AK86" s="122"/>
      <c r="AL86" s="122"/>
      <c r="AM86" s="122"/>
      <c r="AN86" s="190"/>
      <c r="AO86" s="189"/>
      <c r="AP86" s="122"/>
      <c r="AQ86" s="122"/>
      <c r="AR86" s="122"/>
      <c r="AS86" s="122"/>
      <c r="AT86" s="122"/>
      <c r="AU86" s="190"/>
      <c r="AV86" s="189"/>
      <c r="AW86" s="122"/>
      <c r="AX86" s="122"/>
      <c r="AY86" s="122"/>
      <c r="AZ86" s="122"/>
      <c r="BA86" s="122"/>
      <c r="BB86" s="190"/>
      <c r="BC86" s="189"/>
      <c r="BD86" s="122"/>
      <c r="BE86" s="122"/>
      <c r="BF86" s="122"/>
      <c r="BG86" s="122"/>
      <c r="BH86" s="122"/>
      <c r="BI86" s="190"/>
      <c r="BJ86" s="189"/>
      <c r="BK86" s="122"/>
      <c r="BL86" s="122"/>
      <c r="BM86" s="122"/>
      <c r="BN86" s="122"/>
      <c r="BO86" s="122"/>
      <c r="BP86" s="190"/>
      <c r="BQ86" s="189"/>
      <c r="BR86" s="122"/>
      <c r="BS86" s="122"/>
      <c r="BT86" s="122"/>
      <c r="BU86" s="122"/>
      <c r="BV86" s="122"/>
      <c r="BW86" s="190"/>
    </row>
    <row r="87" spans="1:75" x14ac:dyDescent="0.3">
      <c r="A87" s="192"/>
      <c r="B87" s="192"/>
      <c r="C87" s="192"/>
      <c r="D87" s="193"/>
      <c r="E87" s="185"/>
      <c r="F87" s="120"/>
      <c r="G87" s="184"/>
      <c r="H87" s="185"/>
      <c r="I87" s="185"/>
      <c r="J87" s="186"/>
      <c r="K87" s="187"/>
      <c r="L87" s="188"/>
      <c r="M87" s="189"/>
      <c r="N87" s="122"/>
      <c r="O87" s="122"/>
      <c r="P87" s="122"/>
      <c r="Q87" s="122"/>
      <c r="R87" s="122"/>
      <c r="S87" s="190"/>
      <c r="T87" s="189"/>
      <c r="U87" s="122"/>
      <c r="V87" s="122"/>
      <c r="W87" s="122"/>
      <c r="X87" s="122"/>
      <c r="Y87" s="122"/>
      <c r="Z87" s="190"/>
      <c r="AA87" s="189"/>
      <c r="AB87" s="122"/>
      <c r="AC87" s="122"/>
      <c r="AD87" s="122"/>
      <c r="AE87" s="122"/>
      <c r="AF87" s="122"/>
      <c r="AG87" s="190"/>
      <c r="AH87" s="189"/>
      <c r="AI87" s="122"/>
      <c r="AJ87" s="122"/>
      <c r="AK87" s="122"/>
      <c r="AL87" s="122"/>
      <c r="AM87" s="122"/>
      <c r="AN87" s="190"/>
      <c r="AO87" s="189"/>
      <c r="AP87" s="122"/>
      <c r="AQ87" s="122"/>
      <c r="AR87" s="122"/>
      <c r="AS87" s="122"/>
      <c r="AT87" s="122"/>
      <c r="AU87" s="190"/>
      <c r="AV87" s="189"/>
      <c r="AW87" s="122"/>
      <c r="AX87" s="122"/>
      <c r="AY87" s="122"/>
      <c r="AZ87" s="122"/>
      <c r="BA87" s="122"/>
      <c r="BB87" s="190"/>
      <c r="BC87" s="189"/>
      <c r="BD87" s="122"/>
      <c r="BE87" s="122"/>
      <c r="BF87" s="122"/>
      <c r="BG87" s="122"/>
      <c r="BH87" s="122"/>
      <c r="BI87" s="190"/>
      <c r="BJ87" s="189"/>
      <c r="BK87" s="122"/>
      <c r="BL87" s="122"/>
      <c r="BM87" s="122"/>
      <c r="BN87" s="122"/>
      <c r="BO87" s="122"/>
      <c r="BP87" s="190"/>
      <c r="BQ87" s="189"/>
      <c r="BR87" s="122"/>
      <c r="BS87" s="122"/>
      <c r="BT87" s="122"/>
      <c r="BU87" s="122"/>
      <c r="BV87" s="122"/>
      <c r="BW87" s="190"/>
    </row>
    <row r="88" spans="1:75" x14ac:dyDescent="0.3">
      <c r="A88" s="192"/>
      <c r="B88" s="192"/>
      <c r="C88" s="192"/>
      <c r="D88" s="193"/>
      <c r="E88" s="185"/>
      <c r="F88" s="120"/>
      <c r="G88" s="184"/>
      <c r="H88" s="185"/>
      <c r="I88" s="185"/>
      <c r="J88" s="186"/>
      <c r="K88" s="187"/>
      <c r="L88" s="188"/>
      <c r="M88" s="189"/>
      <c r="N88" s="122"/>
      <c r="O88" s="122"/>
      <c r="P88" s="122"/>
      <c r="Q88" s="122"/>
      <c r="R88" s="122"/>
      <c r="S88" s="190"/>
      <c r="T88" s="189"/>
      <c r="U88" s="122"/>
      <c r="V88" s="122"/>
      <c r="W88" s="122"/>
      <c r="X88" s="122"/>
      <c r="Y88" s="122"/>
      <c r="Z88" s="190"/>
      <c r="AA88" s="189"/>
      <c r="AB88" s="122"/>
      <c r="AC88" s="122"/>
      <c r="AD88" s="122"/>
      <c r="AE88" s="122"/>
      <c r="AF88" s="122"/>
      <c r="AG88" s="190"/>
      <c r="AH88" s="189"/>
      <c r="AI88" s="122"/>
      <c r="AJ88" s="122"/>
      <c r="AK88" s="122"/>
      <c r="AL88" s="122"/>
      <c r="AM88" s="122"/>
      <c r="AN88" s="190"/>
      <c r="AO88" s="189"/>
      <c r="AP88" s="122"/>
      <c r="AQ88" s="122"/>
      <c r="AR88" s="122"/>
      <c r="AS88" s="122"/>
      <c r="AT88" s="122"/>
      <c r="AU88" s="190"/>
      <c r="AV88" s="189"/>
      <c r="AW88" s="122"/>
      <c r="AX88" s="122"/>
      <c r="AY88" s="122"/>
      <c r="AZ88" s="122"/>
      <c r="BA88" s="122"/>
      <c r="BB88" s="190"/>
      <c r="BC88" s="189"/>
      <c r="BD88" s="122"/>
      <c r="BE88" s="122"/>
      <c r="BF88" s="122"/>
      <c r="BG88" s="122"/>
      <c r="BH88" s="122"/>
      <c r="BI88" s="190"/>
      <c r="BJ88" s="189"/>
      <c r="BK88" s="122"/>
      <c r="BL88" s="122"/>
      <c r="BM88" s="122"/>
      <c r="BN88" s="122"/>
      <c r="BO88" s="122"/>
      <c r="BP88" s="190"/>
      <c r="BQ88" s="189"/>
      <c r="BR88" s="122"/>
      <c r="BS88" s="122"/>
      <c r="BT88" s="122"/>
      <c r="BU88" s="122"/>
      <c r="BV88" s="122"/>
      <c r="BW88" s="190"/>
    </row>
    <row r="89" spans="1:75" x14ac:dyDescent="0.3">
      <c r="A89" s="192"/>
      <c r="B89" s="192"/>
      <c r="C89" s="192"/>
      <c r="D89" s="193"/>
      <c r="E89" s="185"/>
      <c r="F89" s="120"/>
      <c r="G89" s="184"/>
      <c r="H89" s="185"/>
      <c r="I89" s="185"/>
      <c r="J89" s="186"/>
      <c r="K89" s="187"/>
      <c r="L89" s="188"/>
      <c r="M89" s="189"/>
      <c r="N89" s="122"/>
      <c r="O89" s="122"/>
      <c r="P89" s="122"/>
      <c r="Q89" s="122"/>
      <c r="R89" s="122"/>
      <c r="S89" s="190"/>
      <c r="T89" s="189"/>
      <c r="U89" s="122"/>
      <c r="V89" s="122"/>
      <c r="W89" s="122"/>
      <c r="X89" s="122"/>
      <c r="Y89" s="122"/>
      <c r="Z89" s="190"/>
      <c r="AA89" s="189"/>
      <c r="AB89" s="122"/>
      <c r="AC89" s="122"/>
      <c r="AD89" s="122"/>
      <c r="AE89" s="122"/>
      <c r="AF89" s="122"/>
      <c r="AG89" s="190"/>
      <c r="AH89" s="189"/>
      <c r="AI89" s="122"/>
      <c r="AJ89" s="122"/>
      <c r="AK89" s="122"/>
      <c r="AL89" s="122"/>
      <c r="AM89" s="122"/>
      <c r="AN89" s="190"/>
      <c r="AO89" s="189"/>
      <c r="AP89" s="122"/>
      <c r="AQ89" s="122"/>
      <c r="AR89" s="122"/>
      <c r="AS89" s="122"/>
      <c r="AT89" s="122"/>
      <c r="AU89" s="190"/>
      <c r="AV89" s="189"/>
      <c r="AW89" s="122"/>
      <c r="AX89" s="122"/>
      <c r="AY89" s="122"/>
      <c r="AZ89" s="122"/>
      <c r="BA89" s="122"/>
      <c r="BB89" s="190"/>
      <c r="BC89" s="189"/>
      <c r="BD89" s="122"/>
      <c r="BE89" s="122"/>
      <c r="BF89" s="122"/>
      <c r="BG89" s="122"/>
      <c r="BH89" s="122"/>
      <c r="BI89" s="190"/>
      <c r="BJ89" s="189"/>
      <c r="BK89" s="122"/>
      <c r="BL89" s="122"/>
      <c r="BM89" s="122"/>
      <c r="BN89" s="122"/>
      <c r="BO89" s="122"/>
      <c r="BP89" s="190"/>
      <c r="BQ89" s="189"/>
      <c r="BR89" s="122"/>
      <c r="BS89" s="122"/>
      <c r="BT89" s="122"/>
      <c r="BU89" s="122"/>
      <c r="BV89" s="122"/>
      <c r="BW89" s="190"/>
    </row>
    <row r="90" spans="1:75" x14ac:dyDescent="0.3">
      <c r="A90" s="192"/>
      <c r="B90" s="192"/>
      <c r="C90" s="192"/>
      <c r="D90" s="193"/>
      <c r="E90" s="185"/>
      <c r="F90" s="120"/>
      <c r="G90" s="184"/>
      <c r="H90" s="185"/>
      <c r="I90" s="185"/>
      <c r="J90" s="186"/>
      <c r="K90" s="187"/>
      <c r="L90" s="188"/>
      <c r="M90" s="189"/>
      <c r="N90" s="122"/>
      <c r="O90" s="122"/>
      <c r="P90" s="122"/>
      <c r="Q90" s="122"/>
      <c r="R90" s="122"/>
      <c r="S90" s="190"/>
      <c r="T90" s="189"/>
      <c r="U90" s="122"/>
      <c r="V90" s="122"/>
      <c r="W90" s="122"/>
      <c r="X90" s="122"/>
      <c r="Y90" s="122"/>
      <c r="Z90" s="190"/>
      <c r="AA90" s="189"/>
      <c r="AB90" s="122"/>
      <c r="AC90" s="122"/>
      <c r="AD90" s="122"/>
      <c r="AE90" s="122"/>
      <c r="AF90" s="122"/>
      <c r="AG90" s="190"/>
      <c r="AH90" s="189"/>
      <c r="AI90" s="122"/>
      <c r="AJ90" s="122"/>
      <c r="AK90" s="122"/>
      <c r="AL90" s="122"/>
      <c r="AM90" s="122"/>
      <c r="AN90" s="190"/>
      <c r="AO90" s="189"/>
      <c r="AP90" s="122"/>
      <c r="AQ90" s="122"/>
      <c r="AR90" s="122"/>
      <c r="AS90" s="122"/>
      <c r="AT90" s="122"/>
      <c r="AU90" s="190"/>
      <c r="AV90" s="189"/>
      <c r="AW90" s="122"/>
      <c r="AX90" s="122"/>
      <c r="AY90" s="122"/>
      <c r="AZ90" s="122"/>
      <c r="BA90" s="122"/>
      <c r="BB90" s="190"/>
      <c r="BC90" s="189"/>
      <c r="BD90" s="122"/>
      <c r="BE90" s="122"/>
      <c r="BF90" s="122"/>
      <c r="BG90" s="122"/>
      <c r="BH90" s="122"/>
      <c r="BI90" s="190"/>
      <c r="BJ90" s="189"/>
      <c r="BK90" s="122"/>
      <c r="BL90" s="122"/>
      <c r="BM90" s="122"/>
      <c r="BN90" s="122"/>
      <c r="BO90" s="122"/>
      <c r="BP90" s="190"/>
      <c r="BQ90" s="189"/>
      <c r="BR90" s="122"/>
      <c r="BS90" s="122"/>
      <c r="BT90" s="122"/>
      <c r="BU90" s="122"/>
      <c r="BV90" s="122"/>
      <c r="BW90" s="190"/>
    </row>
    <row r="91" spans="1:75" x14ac:dyDescent="0.3">
      <c r="A91" s="192"/>
      <c r="B91" s="192"/>
      <c r="C91" s="192"/>
      <c r="D91" s="193"/>
      <c r="E91" s="185"/>
      <c r="F91" s="120"/>
      <c r="G91" s="184"/>
      <c r="H91" s="185"/>
      <c r="I91" s="185"/>
      <c r="J91" s="186"/>
      <c r="K91" s="187"/>
      <c r="L91" s="188"/>
      <c r="M91" s="189"/>
      <c r="N91" s="122"/>
      <c r="O91" s="122"/>
      <c r="P91" s="122"/>
      <c r="Q91" s="122"/>
      <c r="R91" s="122"/>
      <c r="S91" s="190"/>
      <c r="T91" s="189"/>
      <c r="U91" s="122"/>
      <c r="V91" s="122"/>
      <c r="W91" s="122"/>
      <c r="X91" s="122"/>
      <c r="Y91" s="122"/>
      <c r="Z91" s="190"/>
      <c r="AA91" s="189"/>
      <c r="AB91" s="122"/>
      <c r="AC91" s="122"/>
      <c r="AD91" s="122"/>
      <c r="AE91" s="122"/>
      <c r="AF91" s="122"/>
      <c r="AG91" s="190"/>
      <c r="AH91" s="189"/>
      <c r="AI91" s="122"/>
      <c r="AJ91" s="122"/>
      <c r="AK91" s="122"/>
      <c r="AL91" s="122"/>
      <c r="AM91" s="122"/>
      <c r="AN91" s="190"/>
      <c r="AO91" s="189"/>
      <c r="AP91" s="122"/>
      <c r="AQ91" s="122"/>
      <c r="AR91" s="122"/>
      <c r="AS91" s="122"/>
      <c r="AT91" s="122"/>
      <c r="AU91" s="190"/>
      <c r="AV91" s="189"/>
      <c r="AW91" s="122"/>
      <c r="AX91" s="122"/>
      <c r="AY91" s="122"/>
      <c r="AZ91" s="122"/>
      <c r="BA91" s="122"/>
      <c r="BB91" s="190"/>
      <c r="BC91" s="189"/>
      <c r="BD91" s="122"/>
      <c r="BE91" s="122"/>
      <c r="BF91" s="122"/>
      <c r="BG91" s="122"/>
      <c r="BH91" s="122"/>
      <c r="BI91" s="190"/>
      <c r="BJ91" s="189"/>
      <c r="BK91" s="122"/>
      <c r="BL91" s="122"/>
      <c r="BM91" s="122"/>
      <c r="BN91" s="122"/>
      <c r="BO91" s="122"/>
      <c r="BP91" s="190"/>
      <c r="BQ91" s="189"/>
      <c r="BR91" s="122"/>
      <c r="BS91" s="122"/>
      <c r="BT91" s="122"/>
      <c r="BU91" s="122"/>
      <c r="BV91" s="122"/>
      <c r="BW91" s="190"/>
    </row>
    <row r="92" spans="1:75" x14ac:dyDescent="0.3">
      <c r="A92" s="192"/>
      <c r="B92" s="192"/>
      <c r="C92" s="192"/>
      <c r="D92" s="193"/>
      <c r="E92" s="185"/>
      <c r="F92" s="120"/>
      <c r="G92" s="184"/>
      <c r="H92" s="185"/>
      <c r="I92" s="185"/>
      <c r="J92" s="186"/>
      <c r="K92" s="187"/>
      <c r="L92" s="188"/>
      <c r="M92" s="189"/>
      <c r="N92" s="122"/>
      <c r="O92" s="122"/>
      <c r="P92" s="122"/>
      <c r="Q92" s="122"/>
      <c r="R92" s="122"/>
      <c r="S92" s="190"/>
      <c r="T92" s="189"/>
      <c r="U92" s="122"/>
      <c r="V92" s="122"/>
      <c r="W92" s="122"/>
      <c r="X92" s="122"/>
      <c r="Y92" s="122"/>
      <c r="Z92" s="190"/>
      <c r="AA92" s="189"/>
      <c r="AB92" s="122"/>
      <c r="AC92" s="122"/>
      <c r="AD92" s="122"/>
      <c r="AE92" s="122"/>
      <c r="AF92" s="122"/>
      <c r="AG92" s="190"/>
      <c r="AH92" s="189"/>
      <c r="AI92" s="122"/>
      <c r="AJ92" s="122"/>
      <c r="AK92" s="122"/>
      <c r="AL92" s="122"/>
      <c r="AM92" s="122"/>
      <c r="AN92" s="190"/>
      <c r="AO92" s="189"/>
      <c r="AP92" s="122"/>
      <c r="AQ92" s="122"/>
      <c r="AR92" s="122"/>
      <c r="AS92" s="122"/>
      <c r="AT92" s="122"/>
      <c r="AU92" s="190"/>
      <c r="AV92" s="189"/>
      <c r="AW92" s="122"/>
      <c r="AX92" s="122"/>
      <c r="AY92" s="122"/>
      <c r="AZ92" s="122"/>
      <c r="BA92" s="122"/>
      <c r="BB92" s="190"/>
      <c r="BC92" s="189"/>
      <c r="BD92" s="122"/>
      <c r="BE92" s="122"/>
      <c r="BF92" s="122"/>
      <c r="BG92" s="122"/>
      <c r="BH92" s="122"/>
      <c r="BI92" s="190"/>
      <c r="BJ92" s="189"/>
      <c r="BK92" s="122"/>
      <c r="BL92" s="122"/>
      <c r="BM92" s="122"/>
      <c r="BN92" s="122"/>
      <c r="BO92" s="122"/>
      <c r="BP92" s="190"/>
      <c r="BQ92" s="189"/>
      <c r="BR92" s="122"/>
      <c r="BS92" s="122"/>
      <c r="BT92" s="122"/>
      <c r="BU92" s="122"/>
      <c r="BV92" s="122"/>
      <c r="BW92" s="190"/>
    </row>
    <row r="93" spans="1:75" x14ac:dyDescent="0.3">
      <c r="A93" s="192"/>
      <c r="B93" s="192"/>
      <c r="C93" s="192"/>
      <c r="D93" s="193"/>
      <c r="E93" s="185"/>
      <c r="F93" s="120"/>
      <c r="G93" s="184"/>
      <c r="H93" s="185"/>
      <c r="I93" s="185"/>
      <c r="J93" s="186"/>
      <c r="K93" s="187"/>
      <c r="L93" s="188"/>
      <c r="M93" s="189"/>
      <c r="N93" s="122"/>
      <c r="O93" s="122"/>
      <c r="P93" s="122"/>
      <c r="Q93" s="122"/>
      <c r="R93" s="122"/>
      <c r="S93" s="190"/>
      <c r="T93" s="189"/>
      <c r="U93" s="122"/>
      <c r="V93" s="122"/>
      <c r="W93" s="122"/>
      <c r="X93" s="122"/>
      <c r="Y93" s="122"/>
      <c r="Z93" s="190"/>
      <c r="AA93" s="189"/>
      <c r="AB93" s="122"/>
      <c r="AC93" s="122"/>
      <c r="AD93" s="122"/>
      <c r="AE93" s="122"/>
      <c r="AF93" s="122"/>
      <c r="AG93" s="190"/>
      <c r="AH93" s="189"/>
      <c r="AI93" s="122"/>
      <c r="AJ93" s="122"/>
      <c r="AK93" s="122"/>
      <c r="AL93" s="122"/>
      <c r="AM93" s="122"/>
      <c r="AN93" s="190"/>
      <c r="AO93" s="189"/>
      <c r="AP93" s="122"/>
      <c r="AQ93" s="122"/>
      <c r="AR93" s="122"/>
      <c r="AS93" s="122"/>
      <c r="AT93" s="122"/>
      <c r="AU93" s="190"/>
      <c r="AV93" s="189"/>
      <c r="AW93" s="122"/>
      <c r="AX93" s="122"/>
      <c r="AY93" s="122"/>
      <c r="AZ93" s="122"/>
      <c r="BA93" s="122"/>
      <c r="BB93" s="190"/>
      <c r="BC93" s="189"/>
      <c r="BD93" s="122"/>
      <c r="BE93" s="122"/>
      <c r="BF93" s="122"/>
      <c r="BG93" s="122"/>
      <c r="BH93" s="122"/>
      <c r="BI93" s="190"/>
      <c r="BJ93" s="189"/>
      <c r="BK93" s="122"/>
      <c r="BL93" s="122"/>
      <c r="BM93" s="122"/>
      <c r="BN93" s="122"/>
      <c r="BO93" s="122"/>
      <c r="BP93" s="190"/>
      <c r="BQ93" s="189"/>
      <c r="BR93" s="122"/>
      <c r="BS93" s="122"/>
      <c r="BT93" s="122"/>
      <c r="BU93" s="122"/>
      <c r="BV93" s="122"/>
      <c r="BW93" s="190"/>
    </row>
    <row r="94" spans="1:75" x14ac:dyDescent="0.3">
      <c r="A94" s="192"/>
      <c r="B94" s="192"/>
      <c r="C94" s="192"/>
      <c r="D94" s="193"/>
      <c r="E94" s="185"/>
      <c r="F94" s="120"/>
      <c r="G94" s="184"/>
      <c r="H94" s="185"/>
      <c r="I94" s="185"/>
      <c r="J94" s="186"/>
      <c r="K94" s="187"/>
      <c r="L94" s="188"/>
      <c r="M94" s="189"/>
      <c r="N94" s="122"/>
      <c r="O94" s="122"/>
      <c r="P94" s="122"/>
      <c r="Q94" s="122"/>
      <c r="R94" s="122"/>
      <c r="S94" s="190"/>
      <c r="T94" s="189"/>
      <c r="U94" s="122"/>
      <c r="V94" s="122"/>
      <c r="W94" s="122"/>
      <c r="X94" s="122"/>
      <c r="Y94" s="122"/>
      <c r="Z94" s="190"/>
      <c r="AA94" s="189"/>
      <c r="AB94" s="122"/>
      <c r="AC94" s="122"/>
      <c r="AD94" s="122"/>
      <c r="AE94" s="122"/>
      <c r="AF94" s="122"/>
      <c r="AG94" s="190"/>
      <c r="AH94" s="189"/>
      <c r="AI94" s="122"/>
      <c r="AJ94" s="122"/>
      <c r="AK94" s="122"/>
      <c r="AL94" s="122"/>
      <c r="AM94" s="122"/>
      <c r="AN94" s="190"/>
      <c r="AO94" s="189"/>
      <c r="AP94" s="122"/>
      <c r="AQ94" s="122"/>
      <c r="AR94" s="122"/>
      <c r="AS94" s="122"/>
      <c r="AT94" s="122"/>
      <c r="AU94" s="190"/>
      <c r="AV94" s="189"/>
      <c r="AW94" s="122"/>
      <c r="AX94" s="122"/>
      <c r="AY94" s="122"/>
      <c r="AZ94" s="122"/>
      <c r="BA94" s="122"/>
      <c r="BB94" s="190"/>
      <c r="BC94" s="189"/>
      <c r="BD94" s="122"/>
      <c r="BE94" s="122"/>
      <c r="BF94" s="122"/>
      <c r="BG94" s="122"/>
      <c r="BH94" s="122"/>
      <c r="BI94" s="190"/>
      <c r="BJ94" s="189"/>
      <c r="BK94" s="122"/>
      <c r="BL94" s="122"/>
      <c r="BM94" s="122"/>
      <c r="BN94" s="122"/>
      <c r="BO94" s="122"/>
      <c r="BP94" s="190"/>
      <c r="BQ94" s="189"/>
      <c r="BR94" s="122"/>
      <c r="BS94" s="122"/>
      <c r="BT94" s="122"/>
      <c r="BU94" s="122"/>
      <c r="BV94" s="122"/>
      <c r="BW94" s="190"/>
    </row>
    <row r="95" spans="1:75" x14ac:dyDescent="0.3">
      <c r="A95" s="192"/>
      <c r="B95" s="192"/>
      <c r="C95" s="192"/>
      <c r="D95" s="193"/>
      <c r="E95" s="185"/>
      <c r="F95" s="120"/>
      <c r="G95" s="184"/>
      <c r="H95" s="185"/>
      <c r="I95" s="185"/>
      <c r="J95" s="186"/>
      <c r="K95" s="187"/>
      <c r="L95" s="188"/>
      <c r="M95" s="189"/>
      <c r="N95" s="122"/>
      <c r="O95" s="122"/>
      <c r="P95" s="122"/>
      <c r="Q95" s="122"/>
      <c r="R95" s="122"/>
      <c r="S95" s="190"/>
      <c r="T95" s="189"/>
      <c r="U95" s="122"/>
      <c r="V95" s="122"/>
      <c r="W95" s="122"/>
      <c r="X95" s="122"/>
      <c r="Y95" s="122"/>
      <c r="Z95" s="190"/>
      <c r="AA95" s="189"/>
      <c r="AB95" s="122"/>
      <c r="AC95" s="122"/>
      <c r="AD95" s="122"/>
      <c r="AE95" s="122"/>
      <c r="AF95" s="122"/>
      <c r="AG95" s="190"/>
      <c r="AH95" s="189"/>
      <c r="AI95" s="122"/>
      <c r="AJ95" s="122"/>
      <c r="AK95" s="122"/>
      <c r="AL95" s="122"/>
      <c r="AM95" s="122"/>
      <c r="AN95" s="190"/>
      <c r="AO95" s="189"/>
      <c r="AP95" s="122"/>
      <c r="AQ95" s="122"/>
      <c r="AR95" s="122"/>
      <c r="AS95" s="122"/>
      <c r="AT95" s="122"/>
      <c r="AU95" s="190"/>
      <c r="AV95" s="189"/>
      <c r="AW95" s="122"/>
      <c r="AX95" s="122"/>
      <c r="AY95" s="122"/>
      <c r="AZ95" s="122"/>
      <c r="BA95" s="122"/>
      <c r="BB95" s="190"/>
      <c r="BC95" s="189"/>
      <c r="BD95" s="122"/>
      <c r="BE95" s="122"/>
      <c r="BF95" s="122"/>
      <c r="BG95" s="122"/>
      <c r="BH95" s="122"/>
      <c r="BI95" s="190"/>
      <c r="BJ95" s="189"/>
      <c r="BK95" s="122"/>
      <c r="BL95" s="122"/>
      <c r="BM95" s="122"/>
      <c r="BN95" s="122"/>
      <c r="BO95" s="122"/>
      <c r="BP95" s="190"/>
      <c r="BQ95" s="189"/>
      <c r="BR95" s="122"/>
      <c r="BS95" s="122"/>
      <c r="BT95" s="122"/>
      <c r="BU95" s="122"/>
      <c r="BV95" s="122"/>
      <c r="BW95" s="190"/>
    </row>
    <row r="96" spans="1:75" x14ac:dyDescent="0.3">
      <c r="A96" s="192"/>
      <c r="B96" s="192"/>
      <c r="C96" s="192"/>
      <c r="D96" s="193"/>
      <c r="E96" s="185"/>
      <c r="F96" s="120"/>
      <c r="G96" s="184"/>
      <c r="H96" s="185"/>
      <c r="I96" s="185"/>
      <c r="J96" s="186"/>
      <c r="K96" s="187"/>
      <c r="L96" s="188"/>
      <c r="M96" s="189"/>
      <c r="N96" s="122"/>
      <c r="O96" s="122"/>
      <c r="P96" s="122"/>
      <c r="Q96" s="122"/>
      <c r="R96" s="122"/>
      <c r="S96" s="190"/>
      <c r="T96" s="189"/>
      <c r="U96" s="122"/>
      <c r="V96" s="122"/>
      <c r="W96" s="122"/>
      <c r="X96" s="122"/>
      <c r="Y96" s="122"/>
      <c r="Z96" s="190"/>
      <c r="AA96" s="189"/>
      <c r="AB96" s="122"/>
      <c r="AC96" s="122"/>
      <c r="AD96" s="122"/>
      <c r="AE96" s="122"/>
      <c r="AF96" s="122"/>
      <c r="AG96" s="190"/>
      <c r="AH96" s="189"/>
      <c r="AI96" s="122"/>
      <c r="AJ96" s="122"/>
      <c r="AK96" s="122"/>
      <c r="AL96" s="122"/>
      <c r="AM96" s="122"/>
      <c r="AN96" s="190"/>
      <c r="AO96" s="189"/>
      <c r="AP96" s="122"/>
      <c r="AQ96" s="122"/>
      <c r="AR96" s="122"/>
      <c r="AS96" s="122"/>
      <c r="AT96" s="122"/>
      <c r="AU96" s="190"/>
      <c r="AV96" s="189"/>
      <c r="AW96" s="122"/>
      <c r="AX96" s="122"/>
      <c r="AY96" s="122"/>
      <c r="AZ96" s="122"/>
      <c r="BA96" s="122"/>
      <c r="BB96" s="190"/>
      <c r="BC96" s="189"/>
      <c r="BD96" s="122"/>
      <c r="BE96" s="122"/>
      <c r="BF96" s="122"/>
      <c r="BG96" s="122"/>
      <c r="BH96" s="122"/>
      <c r="BI96" s="190"/>
      <c r="BJ96" s="189"/>
      <c r="BK96" s="122"/>
      <c r="BL96" s="122"/>
      <c r="BM96" s="122"/>
      <c r="BN96" s="122"/>
      <c r="BO96" s="122"/>
      <c r="BP96" s="190"/>
      <c r="BQ96" s="189"/>
      <c r="BR96" s="122"/>
      <c r="BS96" s="122"/>
      <c r="BT96" s="122"/>
      <c r="BU96" s="122"/>
      <c r="BV96" s="122"/>
      <c r="BW96" s="190"/>
    </row>
    <row r="97" spans="1:75" x14ac:dyDescent="0.3">
      <c r="A97" s="192"/>
      <c r="B97" s="192"/>
      <c r="C97" s="192"/>
      <c r="D97" s="193"/>
      <c r="E97" s="185"/>
      <c r="F97" s="120"/>
      <c r="G97" s="184"/>
      <c r="H97" s="185"/>
      <c r="I97" s="185"/>
      <c r="J97" s="186"/>
      <c r="K97" s="187"/>
      <c r="L97" s="188"/>
      <c r="M97" s="189"/>
      <c r="N97" s="122"/>
      <c r="O97" s="122"/>
      <c r="P97" s="122"/>
      <c r="Q97" s="122"/>
      <c r="R97" s="122"/>
      <c r="S97" s="190"/>
      <c r="T97" s="189"/>
      <c r="U97" s="122"/>
      <c r="V97" s="122"/>
      <c r="W97" s="122"/>
      <c r="X97" s="122"/>
      <c r="Y97" s="122"/>
      <c r="Z97" s="190"/>
      <c r="AA97" s="189"/>
      <c r="AB97" s="122"/>
      <c r="AC97" s="122"/>
      <c r="AD97" s="122"/>
      <c r="AE97" s="122"/>
      <c r="AF97" s="122"/>
      <c r="AG97" s="190"/>
      <c r="AH97" s="189"/>
      <c r="AI97" s="122"/>
      <c r="AJ97" s="122"/>
      <c r="AK97" s="122"/>
      <c r="AL97" s="122"/>
      <c r="AM97" s="122"/>
      <c r="AN97" s="190"/>
      <c r="AO97" s="189"/>
      <c r="AP97" s="122"/>
      <c r="AQ97" s="122"/>
      <c r="AR97" s="122"/>
      <c r="AS97" s="122"/>
      <c r="AT97" s="122"/>
      <c r="AU97" s="190"/>
      <c r="AV97" s="189"/>
      <c r="AW97" s="122"/>
      <c r="AX97" s="122"/>
      <c r="AY97" s="122"/>
      <c r="AZ97" s="122"/>
      <c r="BA97" s="122"/>
      <c r="BB97" s="190"/>
      <c r="BC97" s="189"/>
      <c r="BD97" s="122"/>
      <c r="BE97" s="122"/>
      <c r="BF97" s="122"/>
      <c r="BG97" s="122"/>
      <c r="BH97" s="122"/>
      <c r="BI97" s="190"/>
      <c r="BJ97" s="189"/>
      <c r="BK97" s="122"/>
      <c r="BL97" s="122"/>
      <c r="BM97" s="122"/>
      <c r="BN97" s="122"/>
      <c r="BO97" s="122"/>
      <c r="BP97" s="190"/>
      <c r="BQ97" s="189"/>
      <c r="BR97" s="122"/>
      <c r="BS97" s="122"/>
      <c r="BT97" s="122"/>
      <c r="BU97" s="122"/>
      <c r="BV97" s="122"/>
      <c r="BW97" s="190"/>
    </row>
    <row r="98" spans="1:75" x14ac:dyDescent="0.3">
      <c r="A98" s="192"/>
      <c r="B98" s="192"/>
      <c r="C98" s="192"/>
      <c r="D98" s="193"/>
      <c r="E98" s="185"/>
      <c r="F98" s="120"/>
      <c r="G98" s="184"/>
      <c r="H98" s="185"/>
      <c r="I98" s="185"/>
      <c r="J98" s="186"/>
      <c r="K98" s="187"/>
      <c r="L98" s="188"/>
      <c r="M98" s="189"/>
      <c r="N98" s="122"/>
      <c r="O98" s="122"/>
      <c r="P98" s="122"/>
      <c r="Q98" s="122"/>
      <c r="R98" s="122"/>
      <c r="S98" s="190"/>
      <c r="T98" s="189"/>
      <c r="U98" s="122"/>
      <c r="V98" s="122"/>
      <c r="W98" s="122"/>
      <c r="X98" s="122"/>
      <c r="Y98" s="122"/>
      <c r="Z98" s="190"/>
      <c r="AA98" s="189"/>
      <c r="AB98" s="122"/>
      <c r="AC98" s="122"/>
      <c r="AD98" s="122"/>
      <c r="AE98" s="122"/>
      <c r="AF98" s="122"/>
      <c r="AG98" s="190"/>
      <c r="AH98" s="189"/>
      <c r="AI98" s="122"/>
      <c r="AJ98" s="122"/>
      <c r="AK98" s="122"/>
      <c r="AL98" s="122"/>
      <c r="AM98" s="122"/>
      <c r="AN98" s="190"/>
      <c r="AO98" s="189"/>
      <c r="AP98" s="122"/>
      <c r="AQ98" s="122"/>
      <c r="AR98" s="122"/>
      <c r="AS98" s="122"/>
      <c r="AT98" s="122"/>
      <c r="AU98" s="190"/>
      <c r="AV98" s="189"/>
      <c r="AW98" s="122"/>
      <c r="AX98" s="122"/>
      <c r="AY98" s="122"/>
      <c r="AZ98" s="122"/>
      <c r="BA98" s="122"/>
      <c r="BB98" s="190"/>
      <c r="BC98" s="189"/>
      <c r="BD98" s="122"/>
      <c r="BE98" s="122"/>
      <c r="BF98" s="122"/>
      <c r="BG98" s="122"/>
      <c r="BH98" s="122"/>
      <c r="BI98" s="190"/>
      <c r="BJ98" s="189"/>
      <c r="BK98" s="122"/>
      <c r="BL98" s="122"/>
      <c r="BM98" s="122"/>
      <c r="BN98" s="122"/>
      <c r="BO98" s="122"/>
      <c r="BP98" s="190"/>
      <c r="BQ98" s="189"/>
      <c r="BR98" s="122"/>
      <c r="BS98" s="122"/>
      <c r="BT98" s="122"/>
      <c r="BU98" s="122"/>
      <c r="BV98" s="122"/>
      <c r="BW98" s="190"/>
    </row>
    <row r="99" spans="1:75" x14ac:dyDescent="0.3">
      <c r="A99" s="192"/>
      <c r="B99" s="192"/>
      <c r="C99" s="192"/>
      <c r="D99" s="193"/>
      <c r="E99" s="185"/>
      <c r="F99" s="120"/>
      <c r="G99" s="184"/>
      <c r="H99" s="185"/>
      <c r="I99" s="185"/>
      <c r="J99" s="186"/>
      <c r="K99" s="187"/>
      <c r="L99" s="188"/>
      <c r="M99" s="189"/>
      <c r="N99" s="122"/>
      <c r="O99" s="122"/>
      <c r="P99" s="122"/>
      <c r="Q99" s="122"/>
      <c r="R99" s="122"/>
      <c r="S99" s="190"/>
      <c r="T99" s="189"/>
      <c r="U99" s="122"/>
      <c r="V99" s="122"/>
      <c r="W99" s="122"/>
      <c r="X99" s="122"/>
      <c r="Y99" s="122"/>
      <c r="Z99" s="190"/>
      <c r="AA99" s="189"/>
      <c r="AB99" s="122"/>
      <c r="AC99" s="122"/>
      <c r="AD99" s="122"/>
      <c r="AE99" s="122"/>
      <c r="AF99" s="122"/>
      <c r="AG99" s="190"/>
      <c r="AH99" s="189"/>
      <c r="AI99" s="122"/>
      <c r="AJ99" s="122"/>
      <c r="AK99" s="122"/>
      <c r="AL99" s="122"/>
      <c r="AM99" s="122"/>
      <c r="AN99" s="190"/>
      <c r="AO99" s="189"/>
      <c r="AP99" s="122"/>
      <c r="AQ99" s="122"/>
      <c r="AR99" s="122"/>
      <c r="AS99" s="122"/>
      <c r="AT99" s="122"/>
      <c r="AU99" s="190"/>
      <c r="AV99" s="189"/>
      <c r="AW99" s="122"/>
      <c r="AX99" s="122"/>
      <c r="AY99" s="122"/>
      <c r="AZ99" s="122"/>
      <c r="BA99" s="122"/>
      <c r="BB99" s="190"/>
      <c r="BC99" s="189"/>
      <c r="BD99" s="122"/>
      <c r="BE99" s="122"/>
      <c r="BF99" s="122"/>
      <c r="BG99" s="122"/>
      <c r="BH99" s="122"/>
      <c r="BI99" s="190"/>
      <c r="BJ99" s="189"/>
      <c r="BK99" s="122"/>
      <c r="BL99" s="122"/>
      <c r="BM99" s="122"/>
      <c r="BN99" s="122"/>
      <c r="BO99" s="122"/>
      <c r="BP99" s="190"/>
      <c r="BQ99" s="189"/>
      <c r="BR99" s="122"/>
      <c r="BS99" s="122"/>
      <c r="BT99" s="122"/>
      <c r="BU99" s="122"/>
      <c r="BV99" s="122"/>
      <c r="BW99" s="190"/>
    </row>
    <row r="100" spans="1:75" x14ac:dyDescent="0.3">
      <c r="A100" s="192"/>
      <c r="B100" s="192"/>
      <c r="C100" s="192"/>
      <c r="D100" s="193"/>
      <c r="E100" s="185"/>
      <c r="F100" s="120"/>
      <c r="G100" s="184"/>
      <c r="H100" s="185"/>
      <c r="I100" s="185"/>
      <c r="J100" s="186"/>
      <c r="K100" s="187"/>
      <c r="L100" s="188"/>
      <c r="M100" s="189"/>
      <c r="N100" s="122"/>
      <c r="O100" s="122"/>
      <c r="P100" s="122"/>
      <c r="Q100" s="122"/>
      <c r="R100" s="122"/>
      <c r="S100" s="190"/>
      <c r="T100" s="189"/>
      <c r="U100" s="122"/>
      <c r="V100" s="122"/>
      <c r="W100" s="122"/>
      <c r="X100" s="122"/>
      <c r="Y100" s="122"/>
      <c r="Z100" s="190"/>
      <c r="AA100" s="189"/>
      <c r="AB100" s="122"/>
      <c r="AC100" s="122"/>
      <c r="AD100" s="122"/>
      <c r="AE100" s="122"/>
      <c r="AF100" s="122"/>
      <c r="AG100" s="190"/>
      <c r="AH100" s="189"/>
      <c r="AI100" s="122"/>
      <c r="AJ100" s="122"/>
      <c r="AK100" s="122"/>
      <c r="AL100" s="122"/>
      <c r="AM100" s="122"/>
      <c r="AN100" s="190"/>
      <c r="AO100" s="189"/>
      <c r="AP100" s="122"/>
      <c r="AQ100" s="122"/>
      <c r="AR100" s="122"/>
      <c r="AS100" s="122"/>
      <c r="AT100" s="122"/>
      <c r="AU100" s="190"/>
      <c r="AV100" s="189"/>
      <c r="AW100" s="122"/>
      <c r="AX100" s="122"/>
      <c r="AY100" s="122"/>
      <c r="AZ100" s="122"/>
      <c r="BA100" s="122"/>
      <c r="BB100" s="190"/>
      <c r="BC100" s="189"/>
      <c r="BD100" s="122"/>
      <c r="BE100" s="122"/>
      <c r="BF100" s="122"/>
      <c r="BG100" s="122"/>
      <c r="BH100" s="122"/>
      <c r="BI100" s="190"/>
      <c r="BJ100" s="189"/>
      <c r="BK100" s="122"/>
      <c r="BL100" s="122"/>
      <c r="BM100" s="122"/>
      <c r="BN100" s="122"/>
      <c r="BO100" s="122"/>
      <c r="BP100" s="190"/>
      <c r="BQ100" s="189"/>
      <c r="BR100" s="122"/>
      <c r="BS100" s="122"/>
      <c r="BT100" s="122"/>
      <c r="BU100" s="122"/>
      <c r="BV100" s="122"/>
      <c r="BW100" s="190"/>
    </row>
    <row r="101" spans="1:75" x14ac:dyDescent="0.3">
      <c r="A101" s="192"/>
      <c r="B101" s="192"/>
      <c r="C101" s="192"/>
      <c r="D101" s="193"/>
      <c r="E101" s="185"/>
      <c r="F101" s="120"/>
      <c r="G101" s="184"/>
      <c r="H101" s="185"/>
      <c r="I101" s="185"/>
      <c r="J101" s="186"/>
      <c r="K101" s="187"/>
      <c r="L101" s="188"/>
      <c r="M101" s="189"/>
      <c r="N101" s="122"/>
      <c r="O101" s="122"/>
      <c r="P101" s="122"/>
      <c r="Q101" s="122"/>
      <c r="R101" s="122"/>
      <c r="S101" s="190"/>
      <c r="T101" s="189"/>
      <c r="U101" s="122"/>
      <c r="V101" s="122"/>
      <c r="W101" s="122"/>
      <c r="X101" s="122"/>
      <c r="Y101" s="122"/>
      <c r="Z101" s="190"/>
      <c r="AA101" s="189"/>
      <c r="AB101" s="122"/>
      <c r="AC101" s="122"/>
      <c r="AD101" s="122"/>
      <c r="AE101" s="122"/>
      <c r="AF101" s="122"/>
      <c r="AG101" s="190"/>
      <c r="AH101" s="189"/>
      <c r="AI101" s="122"/>
      <c r="AJ101" s="122"/>
      <c r="AK101" s="122"/>
      <c r="AL101" s="122"/>
      <c r="AM101" s="122"/>
      <c r="AN101" s="190"/>
      <c r="AO101" s="189"/>
      <c r="AP101" s="122"/>
      <c r="AQ101" s="122"/>
      <c r="AR101" s="122"/>
      <c r="AS101" s="122"/>
      <c r="AT101" s="122"/>
      <c r="AU101" s="190"/>
      <c r="AV101" s="189"/>
      <c r="AW101" s="122"/>
      <c r="AX101" s="122"/>
      <c r="AY101" s="122"/>
      <c r="AZ101" s="122"/>
      <c r="BA101" s="122"/>
      <c r="BB101" s="190"/>
      <c r="BC101" s="189"/>
      <c r="BD101" s="122"/>
      <c r="BE101" s="122"/>
      <c r="BF101" s="122"/>
      <c r="BG101" s="122"/>
      <c r="BH101" s="122"/>
      <c r="BI101" s="190"/>
      <c r="BJ101" s="189"/>
      <c r="BK101" s="122"/>
      <c r="BL101" s="122"/>
      <c r="BM101" s="122"/>
      <c r="BN101" s="122"/>
      <c r="BO101" s="122"/>
      <c r="BP101" s="190"/>
      <c r="BQ101" s="189"/>
      <c r="BR101" s="122"/>
      <c r="BS101" s="122"/>
      <c r="BT101" s="122"/>
      <c r="BU101" s="122"/>
      <c r="BV101" s="122"/>
      <c r="BW101" s="190"/>
    </row>
    <row r="102" spans="1:75" x14ac:dyDescent="0.3">
      <c r="A102" s="192"/>
      <c r="B102" s="192"/>
      <c r="C102" s="192"/>
      <c r="D102" s="193"/>
      <c r="E102" s="185"/>
      <c r="F102" s="120"/>
      <c r="G102" s="184"/>
      <c r="H102" s="185"/>
      <c r="I102" s="185"/>
      <c r="J102" s="186"/>
      <c r="K102" s="187"/>
      <c r="L102" s="188"/>
      <c r="M102" s="189"/>
      <c r="N102" s="122"/>
      <c r="O102" s="122"/>
      <c r="P102" s="122"/>
      <c r="Q102" s="122"/>
      <c r="R102" s="122"/>
      <c r="S102" s="190"/>
      <c r="T102" s="189"/>
      <c r="U102" s="122"/>
      <c r="V102" s="122"/>
      <c r="W102" s="122"/>
      <c r="X102" s="122"/>
      <c r="Y102" s="122"/>
      <c r="Z102" s="190"/>
      <c r="AA102" s="189"/>
      <c r="AB102" s="122"/>
      <c r="AC102" s="122"/>
      <c r="AD102" s="122"/>
      <c r="AE102" s="122"/>
      <c r="AF102" s="122"/>
      <c r="AG102" s="190"/>
      <c r="AH102" s="189"/>
      <c r="AI102" s="122"/>
      <c r="AJ102" s="122"/>
      <c r="AK102" s="122"/>
      <c r="AL102" s="122"/>
      <c r="AM102" s="122"/>
      <c r="AN102" s="190"/>
      <c r="AO102" s="189"/>
      <c r="AP102" s="122"/>
      <c r="AQ102" s="122"/>
      <c r="AR102" s="122"/>
      <c r="AS102" s="122"/>
      <c r="AT102" s="122"/>
      <c r="AU102" s="190"/>
      <c r="AV102" s="189"/>
      <c r="AW102" s="122"/>
      <c r="AX102" s="122"/>
      <c r="AY102" s="122"/>
      <c r="AZ102" s="122"/>
      <c r="BA102" s="122"/>
      <c r="BB102" s="190"/>
      <c r="BC102" s="189"/>
      <c r="BD102" s="122"/>
      <c r="BE102" s="122"/>
      <c r="BF102" s="122"/>
      <c r="BG102" s="122"/>
      <c r="BH102" s="122"/>
      <c r="BI102" s="190"/>
      <c r="BJ102" s="189"/>
      <c r="BK102" s="122"/>
      <c r="BL102" s="122"/>
      <c r="BM102" s="122"/>
      <c r="BN102" s="122"/>
      <c r="BO102" s="122"/>
      <c r="BP102" s="190"/>
      <c r="BQ102" s="189"/>
      <c r="BR102" s="122"/>
      <c r="BS102" s="122"/>
      <c r="BT102" s="122"/>
      <c r="BU102" s="122"/>
      <c r="BV102" s="122"/>
      <c r="BW102" s="190"/>
    </row>
    <row r="103" spans="1:75" x14ac:dyDescent="0.3">
      <c r="A103" s="192"/>
      <c r="B103" s="192"/>
      <c r="C103" s="192"/>
      <c r="D103" s="193"/>
      <c r="E103" s="185"/>
      <c r="F103" s="120"/>
      <c r="G103" s="184"/>
      <c r="H103" s="185"/>
      <c r="I103" s="185"/>
      <c r="J103" s="186"/>
      <c r="K103" s="187"/>
      <c r="L103" s="188"/>
      <c r="M103" s="189"/>
      <c r="N103" s="122"/>
      <c r="O103" s="122"/>
      <c r="P103" s="122"/>
      <c r="Q103" s="122"/>
      <c r="R103" s="122"/>
      <c r="S103" s="190"/>
      <c r="T103" s="189"/>
      <c r="U103" s="122"/>
      <c r="V103" s="122"/>
      <c r="W103" s="122"/>
      <c r="X103" s="122"/>
      <c r="Y103" s="122"/>
      <c r="Z103" s="190"/>
      <c r="AA103" s="189"/>
      <c r="AB103" s="122"/>
      <c r="AC103" s="122"/>
      <c r="AD103" s="122"/>
      <c r="AE103" s="122"/>
      <c r="AF103" s="122"/>
      <c r="AG103" s="190"/>
      <c r="AH103" s="189"/>
      <c r="AI103" s="122"/>
      <c r="AJ103" s="122"/>
      <c r="AK103" s="122"/>
      <c r="AL103" s="122"/>
      <c r="AM103" s="122"/>
      <c r="AN103" s="190"/>
      <c r="AO103" s="189"/>
      <c r="AP103" s="122"/>
      <c r="AQ103" s="122"/>
      <c r="AR103" s="122"/>
      <c r="AS103" s="122"/>
      <c r="AT103" s="122"/>
      <c r="AU103" s="190"/>
      <c r="AV103" s="189"/>
      <c r="AW103" s="122"/>
      <c r="AX103" s="122"/>
      <c r="AY103" s="122"/>
      <c r="AZ103" s="122"/>
      <c r="BA103" s="122"/>
      <c r="BB103" s="190"/>
      <c r="BC103" s="189"/>
      <c r="BD103" s="122"/>
      <c r="BE103" s="122"/>
      <c r="BF103" s="122"/>
      <c r="BG103" s="122"/>
      <c r="BH103" s="122"/>
      <c r="BI103" s="190"/>
      <c r="BJ103" s="189"/>
      <c r="BK103" s="122"/>
      <c r="BL103" s="122"/>
      <c r="BM103" s="122"/>
      <c r="BN103" s="122"/>
      <c r="BO103" s="122"/>
      <c r="BP103" s="190"/>
      <c r="BQ103" s="189"/>
      <c r="BR103" s="122"/>
      <c r="BS103" s="122"/>
      <c r="BT103" s="122"/>
      <c r="BU103" s="122"/>
      <c r="BV103" s="122"/>
      <c r="BW103" s="190"/>
    </row>
    <row r="104" spans="1:75" x14ac:dyDescent="0.3">
      <c r="A104" s="192"/>
      <c r="B104" s="192"/>
      <c r="C104" s="192"/>
      <c r="D104" s="193"/>
      <c r="E104" s="185"/>
      <c r="F104" s="120"/>
      <c r="G104" s="184"/>
      <c r="H104" s="185"/>
      <c r="I104" s="185"/>
      <c r="J104" s="186"/>
      <c r="K104" s="187"/>
      <c r="L104" s="188"/>
      <c r="M104" s="189"/>
      <c r="N104" s="122"/>
      <c r="O104" s="122"/>
      <c r="P104" s="122"/>
      <c r="Q104" s="122"/>
      <c r="R104" s="122"/>
      <c r="S104" s="190"/>
      <c r="T104" s="189"/>
      <c r="U104" s="122"/>
      <c r="V104" s="122"/>
      <c r="W104" s="122"/>
      <c r="X104" s="122"/>
      <c r="Y104" s="122"/>
      <c r="Z104" s="190"/>
      <c r="AA104" s="189"/>
      <c r="AB104" s="122"/>
      <c r="AC104" s="122"/>
      <c r="AD104" s="122"/>
      <c r="AE104" s="122"/>
      <c r="AF104" s="122"/>
      <c r="AG104" s="190"/>
      <c r="AH104" s="189"/>
      <c r="AI104" s="122"/>
      <c r="AJ104" s="122"/>
      <c r="AK104" s="122"/>
      <c r="AL104" s="122"/>
      <c r="AM104" s="122"/>
      <c r="AN104" s="190"/>
      <c r="AO104" s="189"/>
      <c r="AP104" s="122"/>
      <c r="AQ104" s="122"/>
      <c r="AR104" s="122"/>
      <c r="AS104" s="122"/>
      <c r="AT104" s="122"/>
      <c r="AU104" s="190"/>
      <c r="AV104" s="189"/>
      <c r="AW104" s="122"/>
      <c r="AX104" s="122"/>
      <c r="AY104" s="122"/>
      <c r="AZ104" s="122"/>
      <c r="BA104" s="122"/>
      <c r="BB104" s="190"/>
      <c r="BC104" s="189"/>
      <c r="BD104" s="122"/>
      <c r="BE104" s="122"/>
      <c r="BF104" s="122"/>
      <c r="BG104" s="122"/>
      <c r="BH104" s="122"/>
      <c r="BI104" s="190"/>
      <c r="BJ104" s="189"/>
      <c r="BK104" s="122"/>
      <c r="BL104" s="122"/>
      <c r="BM104" s="122"/>
      <c r="BN104" s="122"/>
      <c r="BO104" s="122"/>
      <c r="BP104" s="190"/>
      <c r="BQ104" s="189"/>
      <c r="BR104" s="122"/>
      <c r="BS104" s="122"/>
      <c r="BT104" s="122"/>
      <c r="BU104" s="122"/>
      <c r="BV104" s="122"/>
      <c r="BW104" s="190"/>
    </row>
    <row r="105" spans="1:75" x14ac:dyDescent="0.3">
      <c r="A105" s="192"/>
      <c r="B105" s="192"/>
      <c r="C105" s="192"/>
      <c r="D105" s="193"/>
      <c r="E105" s="185"/>
      <c r="F105" s="120"/>
      <c r="G105" s="184"/>
      <c r="H105" s="185"/>
      <c r="I105" s="185"/>
      <c r="J105" s="186"/>
      <c r="K105" s="187"/>
      <c r="L105" s="188"/>
      <c r="M105" s="189"/>
      <c r="N105" s="122"/>
      <c r="O105" s="122"/>
      <c r="P105" s="122"/>
      <c r="Q105" s="122"/>
      <c r="R105" s="122"/>
      <c r="S105" s="190"/>
      <c r="T105" s="189"/>
      <c r="U105" s="122"/>
      <c r="V105" s="122"/>
      <c r="W105" s="122"/>
      <c r="X105" s="122"/>
      <c r="Y105" s="122"/>
      <c r="Z105" s="190"/>
      <c r="AA105" s="189"/>
      <c r="AB105" s="122"/>
      <c r="AC105" s="122"/>
      <c r="AD105" s="122"/>
      <c r="AE105" s="122"/>
      <c r="AF105" s="122"/>
      <c r="AG105" s="190"/>
      <c r="AH105" s="189"/>
      <c r="AI105" s="122"/>
      <c r="AJ105" s="122"/>
      <c r="AK105" s="122"/>
      <c r="AL105" s="122"/>
      <c r="AM105" s="122"/>
      <c r="AN105" s="190"/>
      <c r="AO105" s="189"/>
      <c r="AP105" s="122"/>
      <c r="AQ105" s="122"/>
      <c r="AR105" s="122"/>
      <c r="AS105" s="122"/>
      <c r="AT105" s="122"/>
      <c r="AU105" s="190"/>
      <c r="AV105" s="189"/>
      <c r="AW105" s="122"/>
      <c r="AX105" s="122"/>
      <c r="AY105" s="122"/>
      <c r="AZ105" s="122"/>
      <c r="BA105" s="122"/>
      <c r="BB105" s="190"/>
      <c r="BC105" s="189"/>
      <c r="BD105" s="122"/>
      <c r="BE105" s="122"/>
      <c r="BF105" s="122"/>
      <c r="BG105" s="122"/>
      <c r="BH105" s="122"/>
      <c r="BI105" s="190"/>
      <c r="BJ105" s="189"/>
      <c r="BK105" s="122"/>
      <c r="BL105" s="122"/>
      <c r="BM105" s="122"/>
      <c r="BN105" s="122"/>
      <c r="BO105" s="122"/>
      <c r="BP105" s="190"/>
      <c r="BQ105" s="189"/>
      <c r="BR105" s="122"/>
      <c r="BS105" s="122"/>
      <c r="BT105" s="122"/>
      <c r="BU105" s="122"/>
      <c r="BV105" s="122"/>
      <c r="BW105" s="190"/>
    </row>
    <row r="106" spans="1:75" x14ac:dyDescent="0.3">
      <c r="A106" s="192"/>
      <c r="B106" s="192"/>
      <c r="C106" s="192"/>
      <c r="D106" s="193"/>
      <c r="E106" s="185"/>
      <c r="F106" s="120"/>
      <c r="G106" s="184"/>
      <c r="H106" s="185"/>
      <c r="I106" s="185"/>
      <c r="J106" s="186"/>
      <c r="K106" s="187"/>
      <c r="L106" s="188"/>
      <c r="M106" s="189"/>
      <c r="N106" s="122"/>
      <c r="O106" s="122"/>
      <c r="P106" s="122"/>
      <c r="Q106" s="122"/>
      <c r="R106" s="122"/>
      <c r="S106" s="190"/>
      <c r="T106" s="189"/>
      <c r="U106" s="122"/>
      <c r="V106" s="122"/>
      <c r="W106" s="122"/>
      <c r="X106" s="122"/>
      <c r="Y106" s="122"/>
      <c r="Z106" s="190"/>
      <c r="AA106" s="189"/>
      <c r="AB106" s="122"/>
      <c r="AC106" s="122"/>
      <c r="AD106" s="122"/>
      <c r="AE106" s="122"/>
      <c r="AF106" s="122"/>
      <c r="AG106" s="190"/>
      <c r="AH106" s="189"/>
      <c r="AI106" s="122"/>
      <c r="AJ106" s="122"/>
      <c r="AK106" s="122"/>
      <c r="AL106" s="122"/>
      <c r="AM106" s="122"/>
      <c r="AN106" s="190"/>
      <c r="AO106" s="189"/>
      <c r="AP106" s="122"/>
      <c r="AQ106" s="122"/>
      <c r="AR106" s="122"/>
      <c r="AS106" s="122"/>
      <c r="AT106" s="122"/>
      <c r="AU106" s="190"/>
      <c r="AV106" s="189"/>
      <c r="AW106" s="122"/>
      <c r="AX106" s="122"/>
      <c r="AY106" s="122"/>
      <c r="AZ106" s="122"/>
      <c r="BA106" s="122"/>
      <c r="BB106" s="190"/>
      <c r="BC106" s="189"/>
      <c r="BD106" s="122"/>
      <c r="BE106" s="122"/>
      <c r="BF106" s="122"/>
      <c r="BG106" s="122"/>
      <c r="BH106" s="122"/>
      <c r="BI106" s="190"/>
      <c r="BJ106" s="189"/>
      <c r="BK106" s="122"/>
      <c r="BL106" s="122"/>
      <c r="BM106" s="122"/>
      <c r="BN106" s="122"/>
      <c r="BO106" s="122"/>
      <c r="BP106" s="190"/>
      <c r="BQ106" s="189"/>
      <c r="BR106" s="122"/>
      <c r="BS106" s="122"/>
      <c r="BT106" s="122"/>
      <c r="BU106" s="122"/>
      <c r="BV106" s="122"/>
      <c r="BW106" s="190"/>
    </row>
    <row r="107" spans="1:75" x14ac:dyDescent="0.3">
      <c r="A107" s="192"/>
      <c r="B107" s="192"/>
      <c r="C107" s="192"/>
      <c r="D107" s="193"/>
      <c r="E107" s="185"/>
      <c r="F107" s="120"/>
      <c r="G107" s="184"/>
      <c r="H107" s="185"/>
      <c r="I107" s="185"/>
      <c r="J107" s="186"/>
      <c r="K107" s="187"/>
      <c r="L107" s="188"/>
      <c r="M107" s="189"/>
      <c r="N107" s="122"/>
      <c r="O107" s="122"/>
      <c r="P107" s="122"/>
      <c r="Q107" s="122"/>
      <c r="R107" s="122"/>
      <c r="S107" s="190"/>
      <c r="T107" s="189"/>
      <c r="U107" s="122"/>
      <c r="V107" s="122"/>
      <c r="W107" s="122"/>
      <c r="X107" s="122"/>
      <c r="Y107" s="122"/>
      <c r="Z107" s="190"/>
      <c r="AA107" s="189"/>
      <c r="AB107" s="122"/>
      <c r="AC107" s="122"/>
      <c r="AD107" s="122"/>
      <c r="AE107" s="122"/>
      <c r="AF107" s="122"/>
      <c r="AG107" s="190"/>
      <c r="AH107" s="189"/>
      <c r="AI107" s="122"/>
      <c r="AJ107" s="122"/>
      <c r="AK107" s="122"/>
      <c r="AL107" s="122"/>
      <c r="AM107" s="122"/>
      <c r="AN107" s="190"/>
      <c r="AO107" s="189"/>
      <c r="AP107" s="122"/>
      <c r="AQ107" s="122"/>
      <c r="AR107" s="122"/>
      <c r="AS107" s="122"/>
      <c r="AT107" s="122"/>
      <c r="AU107" s="190"/>
      <c r="AV107" s="189"/>
      <c r="AW107" s="122"/>
      <c r="AX107" s="122"/>
      <c r="AY107" s="122"/>
      <c r="AZ107" s="122"/>
      <c r="BA107" s="122"/>
      <c r="BB107" s="190"/>
      <c r="BC107" s="189"/>
      <c r="BD107" s="122"/>
      <c r="BE107" s="122"/>
      <c r="BF107" s="122"/>
      <c r="BG107" s="122"/>
      <c r="BH107" s="122"/>
      <c r="BI107" s="190"/>
      <c r="BJ107" s="189"/>
      <c r="BK107" s="122"/>
      <c r="BL107" s="122"/>
      <c r="BM107" s="122"/>
      <c r="BN107" s="122"/>
      <c r="BO107" s="122"/>
      <c r="BP107" s="190"/>
      <c r="BQ107" s="189"/>
      <c r="BR107" s="122"/>
      <c r="BS107" s="122"/>
      <c r="BT107" s="122"/>
      <c r="BU107" s="122"/>
      <c r="BV107" s="122"/>
      <c r="BW107" s="190"/>
    </row>
    <row r="108" spans="1:75" x14ac:dyDescent="0.3">
      <c r="A108" s="192"/>
      <c r="B108" s="192"/>
      <c r="C108" s="192"/>
      <c r="D108" s="193"/>
      <c r="E108" s="185"/>
      <c r="F108" s="120"/>
      <c r="G108" s="184"/>
      <c r="H108" s="185"/>
      <c r="I108" s="185"/>
      <c r="J108" s="186"/>
      <c r="K108" s="187"/>
      <c r="L108" s="188"/>
      <c r="M108" s="189"/>
      <c r="N108" s="122"/>
      <c r="O108" s="122"/>
      <c r="P108" s="122"/>
      <c r="Q108" s="122"/>
      <c r="R108" s="122"/>
      <c r="S108" s="190"/>
      <c r="T108" s="189"/>
      <c r="U108" s="122"/>
      <c r="V108" s="122"/>
      <c r="W108" s="122"/>
      <c r="X108" s="122"/>
      <c r="Y108" s="122"/>
      <c r="Z108" s="190"/>
      <c r="AA108" s="189"/>
      <c r="AB108" s="122"/>
      <c r="AC108" s="122"/>
      <c r="AD108" s="122"/>
      <c r="AE108" s="122"/>
      <c r="AF108" s="122"/>
      <c r="AG108" s="190"/>
      <c r="AH108" s="189"/>
      <c r="AI108" s="122"/>
      <c r="AJ108" s="122"/>
      <c r="AK108" s="122"/>
      <c r="AL108" s="122"/>
      <c r="AM108" s="122"/>
      <c r="AN108" s="190"/>
      <c r="AO108" s="189"/>
      <c r="AP108" s="122"/>
      <c r="AQ108" s="122"/>
      <c r="AR108" s="122"/>
      <c r="AS108" s="122"/>
      <c r="AT108" s="122"/>
      <c r="AU108" s="190"/>
      <c r="AV108" s="189"/>
      <c r="AW108" s="122"/>
      <c r="AX108" s="122"/>
      <c r="AY108" s="122"/>
      <c r="AZ108" s="122"/>
      <c r="BA108" s="122"/>
      <c r="BB108" s="190"/>
      <c r="BC108" s="189"/>
      <c r="BD108" s="122"/>
      <c r="BE108" s="122"/>
      <c r="BF108" s="122"/>
      <c r="BG108" s="122"/>
      <c r="BH108" s="122"/>
      <c r="BI108" s="190"/>
      <c r="BJ108" s="189"/>
      <c r="BK108" s="122"/>
      <c r="BL108" s="122"/>
      <c r="BM108" s="122"/>
      <c r="BN108" s="122"/>
      <c r="BO108" s="122"/>
      <c r="BP108" s="190"/>
      <c r="BQ108" s="189"/>
      <c r="BR108" s="122"/>
      <c r="BS108" s="122"/>
      <c r="BT108" s="122"/>
      <c r="BU108" s="122"/>
      <c r="BV108" s="122"/>
      <c r="BW108" s="190"/>
    </row>
    <row r="109" spans="1:75" x14ac:dyDescent="0.3">
      <c r="A109" s="192"/>
      <c r="B109" s="192"/>
      <c r="C109" s="192"/>
      <c r="D109" s="193"/>
      <c r="E109" s="185"/>
      <c r="F109" s="120"/>
      <c r="G109" s="184"/>
      <c r="H109" s="185"/>
      <c r="I109" s="185"/>
      <c r="J109" s="186"/>
      <c r="K109" s="187"/>
      <c r="L109" s="188"/>
      <c r="M109" s="189"/>
      <c r="N109" s="122"/>
      <c r="O109" s="122"/>
      <c r="P109" s="122"/>
      <c r="Q109" s="122"/>
      <c r="R109" s="122"/>
      <c r="S109" s="190"/>
      <c r="T109" s="189"/>
      <c r="U109" s="122"/>
      <c r="V109" s="122"/>
      <c r="W109" s="122"/>
      <c r="X109" s="122"/>
      <c r="Y109" s="122"/>
      <c r="Z109" s="190"/>
      <c r="AA109" s="189"/>
      <c r="AB109" s="122"/>
      <c r="AC109" s="122"/>
      <c r="AD109" s="122"/>
      <c r="AE109" s="122"/>
      <c r="AF109" s="122"/>
      <c r="AG109" s="190"/>
      <c r="AH109" s="189"/>
      <c r="AI109" s="122"/>
      <c r="AJ109" s="122"/>
      <c r="AK109" s="122"/>
      <c r="AL109" s="122"/>
      <c r="AM109" s="122"/>
      <c r="AN109" s="190"/>
      <c r="AO109" s="189"/>
      <c r="AP109" s="122"/>
      <c r="AQ109" s="122"/>
      <c r="AR109" s="122"/>
      <c r="AS109" s="122"/>
      <c r="AT109" s="122"/>
      <c r="AU109" s="190"/>
      <c r="AV109" s="189"/>
      <c r="AW109" s="122"/>
      <c r="AX109" s="122"/>
      <c r="AY109" s="122"/>
      <c r="AZ109" s="122"/>
      <c r="BA109" s="122"/>
      <c r="BB109" s="190"/>
      <c r="BC109" s="189"/>
      <c r="BD109" s="122"/>
      <c r="BE109" s="122"/>
      <c r="BF109" s="122"/>
      <c r="BG109" s="122"/>
      <c r="BH109" s="122"/>
      <c r="BI109" s="190"/>
      <c r="BJ109" s="189"/>
      <c r="BK109" s="122"/>
      <c r="BL109" s="122"/>
      <c r="BM109" s="122"/>
      <c r="BN109" s="122"/>
      <c r="BO109" s="122"/>
      <c r="BP109" s="190"/>
      <c r="BQ109" s="189"/>
      <c r="BR109" s="122"/>
      <c r="BS109" s="122"/>
      <c r="BT109" s="122"/>
      <c r="BU109" s="122"/>
      <c r="BV109" s="122"/>
      <c r="BW109" s="190"/>
    </row>
    <row r="110" spans="1:75" x14ac:dyDescent="0.3">
      <c r="A110" s="192"/>
      <c r="B110" s="192"/>
      <c r="C110" s="192"/>
      <c r="D110" s="193"/>
      <c r="E110" s="185"/>
      <c r="F110" s="120"/>
      <c r="G110" s="184"/>
      <c r="H110" s="185"/>
      <c r="I110" s="185"/>
      <c r="J110" s="186"/>
      <c r="K110" s="187"/>
      <c r="L110" s="188"/>
      <c r="M110" s="189"/>
      <c r="N110" s="122"/>
      <c r="O110" s="122"/>
      <c r="P110" s="122"/>
      <c r="Q110" s="122"/>
      <c r="R110" s="122"/>
      <c r="S110" s="190"/>
      <c r="T110" s="189"/>
      <c r="U110" s="122"/>
      <c r="V110" s="122"/>
      <c r="W110" s="122"/>
      <c r="X110" s="122"/>
      <c r="Y110" s="122"/>
      <c r="Z110" s="190"/>
      <c r="AA110" s="189"/>
      <c r="AB110" s="122"/>
      <c r="AC110" s="122"/>
      <c r="AD110" s="122"/>
      <c r="AE110" s="122"/>
      <c r="AF110" s="122"/>
      <c r="AG110" s="190"/>
      <c r="AH110" s="189"/>
      <c r="AI110" s="122"/>
      <c r="AJ110" s="122"/>
      <c r="AK110" s="122"/>
      <c r="AL110" s="122"/>
      <c r="AM110" s="122"/>
      <c r="AN110" s="190"/>
      <c r="AO110" s="189"/>
      <c r="AP110" s="122"/>
      <c r="AQ110" s="122"/>
      <c r="AR110" s="122"/>
      <c r="AS110" s="122"/>
      <c r="AT110" s="122"/>
      <c r="AU110" s="190"/>
      <c r="AV110" s="189"/>
      <c r="AW110" s="122"/>
      <c r="AX110" s="122"/>
      <c r="AY110" s="122"/>
      <c r="AZ110" s="122"/>
      <c r="BA110" s="122"/>
      <c r="BB110" s="190"/>
      <c r="BC110" s="189"/>
      <c r="BD110" s="122"/>
      <c r="BE110" s="122"/>
      <c r="BF110" s="122"/>
      <c r="BG110" s="122"/>
      <c r="BH110" s="122"/>
      <c r="BI110" s="190"/>
      <c r="BJ110" s="189"/>
      <c r="BK110" s="122"/>
      <c r="BL110" s="122"/>
      <c r="BM110" s="122"/>
      <c r="BN110" s="122"/>
      <c r="BO110" s="122"/>
      <c r="BP110" s="190"/>
      <c r="BQ110" s="189"/>
      <c r="BR110" s="122"/>
      <c r="BS110" s="122"/>
      <c r="BT110" s="122"/>
      <c r="BU110" s="122"/>
      <c r="BV110" s="122"/>
      <c r="BW110" s="190"/>
    </row>
    <row r="111" spans="1:75" x14ac:dyDescent="0.3">
      <c r="A111" s="192"/>
      <c r="B111" s="192"/>
      <c r="C111" s="192"/>
      <c r="D111" s="193"/>
      <c r="E111" s="185"/>
      <c r="F111" s="120"/>
      <c r="G111" s="184"/>
      <c r="H111" s="185"/>
      <c r="I111" s="185"/>
      <c r="J111" s="186"/>
      <c r="K111" s="187"/>
      <c r="L111" s="188"/>
      <c r="M111" s="189"/>
      <c r="N111" s="122"/>
      <c r="O111" s="122"/>
      <c r="P111" s="122"/>
      <c r="Q111" s="122"/>
      <c r="R111" s="122"/>
      <c r="S111" s="190"/>
      <c r="T111" s="189"/>
      <c r="U111" s="122"/>
      <c r="V111" s="122"/>
      <c r="W111" s="122"/>
      <c r="X111" s="122"/>
      <c r="Y111" s="122"/>
      <c r="Z111" s="190"/>
      <c r="AA111" s="189"/>
      <c r="AB111" s="122"/>
      <c r="AC111" s="122"/>
      <c r="AD111" s="122"/>
      <c r="AE111" s="122"/>
      <c r="AF111" s="122"/>
      <c r="AG111" s="190"/>
      <c r="AH111" s="189"/>
      <c r="AI111" s="122"/>
      <c r="AJ111" s="122"/>
      <c r="AK111" s="122"/>
      <c r="AL111" s="122"/>
      <c r="AM111" s="122"/>
      <c r="AN111" s="190"/>
      <c r="AO111" s="189"/>
      <c r="AP111" s="122"/>
      <c r="AQ111" s="122"/>
      <c r="AR111" s="122"/>
      <c r="AS111" s="122"/>
      <c r="AT111" s="122"/>
      <c r="AU111" s="190"/>
      <c r="AV111" s="189"/>
      <c r="AW111" s="122"/>
      <c r="AX111" s="122"/>
      <c r="AY111" s="122"/>
      <c r="AZ111" s="122"/>
      <c r="BA111" s="122"/>
      <c r="BB111" s="190"/>
      <c r="BC111" s="189"/>
      <c r="BD111" s="122"/>
      <c r="BE111" s="122"/>
      <c r="BF111" s="122"/>
      <c r="BG111" s="122"/>
      <c r="BH111" s="122"/>
      <c r="BI111" s="190"/>
      <c r="BJ111" s="189"/>
      <c r="BK111" s="122"/>
      <c r="BL111" s="122"/>
      <c r="BM111" s="122"/>
      <c r="BN111" s="122"/>
      <c r="BO111" s="122"/>
      <c r="BP111" s="190"/>
      <c r="BQ111" s="189"/>
      <c r="BR111" s="122"/>
      <c r="BS111" s="122"/>
      <c r="BT111" s="122"/>
      <c r="BU111" s="122"/>
      <c r="BV111" s="122"/>
      <c r="BW111" s="190"/>
    </row>
    <row r="112" spans="1:75" x14ac:dyDescent="0.3">
      <c r="A112" s="192"/>
      <c r="B112" s="192"/>
      <c r="C112" s="192"/>
      <c r="D112" s="193"/>
      <c r="E112" s="185"/>
      <c r="F112" s="120"/>
      <c r="G112" s="184"/>
      <c r="H112" s="185"/>
      <c r="I112" s="185"/>
      <c r="J112" s="186"/>
      <c r="K112" s="187"/>
      <c r="L112" s="188"/>
      <c r="M112" s="189"/>
      <c r="N112" s="122"/>
      <c r="O112" s="122"/>
      <c r="P112" s="122"/>
      <c r="Q112" s="122"/>
      <c r="R112" s="122"/>
      <c r="S112" s="190"/>
      <c r="T112" s="189"/>
      <c r="U112" s="122"/>
      <c r="V112" s="122"/>
      <c r="W112" s="122"/>
      <c r="X112" s="122"/>
      <c r="Y112" s="122"/>
      <c r="Z112" s="190"/>
      <c r="AA112" s="189"/>
      <c r="AB112" s="122"/>
      <c r="AC112" s="122"/>
      <c r="AD112" s="122"/>
      <c r="AE112" s="122"/>
      <c r="AF112" s="122"/>
      <c r="AG112" s="190"/>
      <c r="AH112" s="189"/>
      <c r="AI112" s="122"/>
      <c r="AJ112" s="122"/>
      <c r="AK112" s="122"/>
      <c r="AL112" s="122"/>
      <c r="AM112" s="122"/>
      <c r="AN112" s="190"/>
      <c r="AO112" s="189"/>
      <c r="AP112" s="122"/>
      <c r="AQ112" s="122"/>
      <c r="AR112" s="122"/>
      <c r="AS112" s="122"/>
      <c r="AT112" s="122"/>
      <c r="AU112" s="190"/>
      <c r="AV112" s="189"/>
      <c r="AW112" s="122"/>
      <c r="AX112" s="122"/>
      <c r="AY112" s="122"/>
      <c r="AZ112" s="122"/>
      <c r="BA112" s="122"/>
      <c r="BB112" s="190"/>
      <c r="BC112" s="189"/>
      <c r="BD112" s="122"/>
      <c r="BE112" s="122"/>
      <c r="BF112" s="122"/>
      <c r="BG112" s="122"/>
      <c r="BH112" s="122"/>
      <c r="BI112" s="190"/>
      <c r="BJ112" s="189"/>
      <c r="BK112" s="122"/>
      <c r="BL112" s="122"/>
      <c r="BM112" s="122"/>
      <c r="BN112" s="122"/>
      <c r="BO112" s="122"/>
      <c r="BP112" s="190"/>
      <c r="BQ112" s="189"/>
      <c r="BR112" s="122"/>
      <c r="BS112" s="122"/>
      <c r="BT112" s="122"/>
      <c r="BU112" s="122"/>
      <c r="BV112" s="122"/>
      <c r="BW112" s="190"/>
    </row>
    <row r="113" spans="1:75" x14ac:dyDescent="0.3">
      <c r="A113" s="192"/>
      <c r="B113" s="192"/>
      <c r="C113" s="192"/>
      <c r="D113" s="193"/>
      <c r="E113" s="185"/>
      <c r="F113" s="120"/>
      <c r="G113" s="184"/>
      <c r="H113" s="185"/>
      <c r="I113" s="185"/>
      <c r="J113" s="186"/>
      <c r="K113" s="187"/>
      <c r="L113" s="188"/>
      <c r="M113" s="189"/>
      <c r="N113" s="122"/>
      <c r="O113" s="122"/>
      <c r="P113" s="122"/>
      <c r="Q113" s="122"/>
      <c r="R113" s="122"/>
      <c r="S113" s="190"/>
      <c r="T113" s="189"/>
      <c r="U113" s="122"/>
      <c r="V113" s="122"/>
      <c r="W113" s="122"/>
      <c r="X113" s="122"/>
      <c r="Y113" s="122"/>
      <c r="Z113" s="190"/>
      <c r="AA113" s="189"/>
      <c r="AB113" s="122"/>
      <c r="AC113" s="122"/>
      <c r="AD113" s="122"/>
      <c r="AE113" s="122"/>
      <c r="AF113" s="122"/>
      <c r="AG113" s="190"/>
      <c r="AH113" s="189"/>
      <c r="AI113" s="122"/>
      <c r="AJ113" s="122"/>
      <c r="AK113" s="122"/>
      <c r="AL113" s="122"/>
      <c r="AM113" s="122"/>
      <c r="AN113" s="190"/>
      <c r="AO113" s="189"/>
      <c r="AP113" s="122"/>
      <c r="AQ113" s="122"/>
      <c r="AR113" s="122"/>
      <c r="AS113" s="122"/>
      <c r="AT113" s="122"/>
      <c r="AU113" s="190"/>
      <c r="AV113" s="189"/>
      <c r="AW113" s="122"/>
      <c r="AX113" s="122"/>
      <c r="AY113" s="122"/>
      <c r="AZ113" s="122"/>
      <c r="BA113" s="122"/>
      <c r="BB113" s="190"/>
      <c r="BC113" s="189"/>
      <c r="BD113" s="122"/>
      <c r="BE113" s="122"/>
      <c r="BF113" s="122"/>
      <c r="BG113" s="122"/>
      <c r="BH113" s="122"/>
      <c r="BI113" s="190"/>
      <c r="BJ113" s="189"/>
      <c r="BK113" s="122"/>
      <c r="BL113" s="122"/>
      <c r="BM113" s="122"/>
      <c r="BN113" s="122"/>
      <c r="BO113" s="122"/>
      <c r="BP113" s="190"/>
      <c r="BQ113" s="189"/>
      <c r="BR113" s="122"/>
      <c r="BS113" s="122"/>
      <c r="BT113" s="122"/>
      <c r="BU113" s="122"/>
      <c r="BV113" s="122"/>
      <c r="BW113" s="190"/>
    </row>
    <row r="114" spans="1:75" x14ac:dyDescent="0.3">
      <c r="A114" s="192"/>
      <c r="B114" s="192"/>
      <c r="C114" s="192"/>
      <c r="D114" s="193"/>
      <c r="E114" s="185"/>
      <c r="F114" s="120"/>
      <c r="G114" s="184"/>
      <c r="H114" s="185"/>
      <c r="I114" s="185"/>
      <c r="J114" s="186"/>
      <c r="K114" s="187"/>
      <c r="L114" s="188"/>
      <c r="M114" s="189"/>
      <c r="N114" s="122"/>
      <c r="O114" s="122"/>
      <c r="P114" s="122"/>
      <c r="Q114" s="122"/>
      <c r="R114" s="122"/>
      <c r="S114" s="190"/>
      <c r="T114" s="189"/>
      <c r="U114" s="122"/>
      <c r="V114" s="122"/>
      <c r="W114" s="122"/>
      <c r="X114" s="122"/>
      <c r="Y114" s="122"/>
      <c r="Z114" s="190"/>
      <c r="AA114" s="189"/>
      <c r="AB114" s="122"/>
      <c r="AC114" s="122"/>
      <c r="AD114" s="122"/>
      <c r="AE114" s="122"/>
      <c r="AF114" s="122"/>
      <c r="AG114" s="190"/>
      <c r="AH114" s="189"/>
      <c r="AI114" s="122"/>
      <c r="AJ114" s="122"/>
      <c r="AK114" s="122"/>
      <c r="AL114" s="122"/>
      <c r="AM114" s="122"/>
      <c r="AN114" s="190"/>
      <c r="AO114" s="189"/>
      <c r="AP114" s="122"/>
      <c r="AQ114" s="122"/>
      <c r="AR114" s="122"/>
      <c r="AS114" s="122"/>
      <c r="AT114" s="122"/>
      <c r="AU114" s="190"/>
      <c r="AV114" s="189"/>
      <c r="AW114" s="122"/>
      <c r="AX114" s="122"/>
      <c r="AY114" s="122"/>
      <c r="AZ114" s="122"/>
      <c r="BA114" s="122"/>
      <c r="BB114" s="190"/>
      <c r="BC114" s="189"/>
      <c r="BD114" s="122"/>
      <c r="BE114" s="122"/>
      <c r="BF114" s="122"/>
      <c r="BG114" s="122"/>
      <c r="BH114" s="122"/>
      <c r="BI114" s="190"/>
      <c r="BJ114" s="189"/>
      <c r="BK114" s="122"/>
      <c r="BL114" s="122"/>
      <c r="BM114" s="122"/>
      <c r="BN114" s="122"/>
      <c r="BO114" s="122"/>
      <c r="BP114" s="190"/>
      <c r="BQ114" s="189"/>
      <c r="BR114" s="122"/>
      <c r="BS114" s="122"/>
      <c r="BT114" s="122"/>
      <c r="BU114" s="122"/>
      <c r="BV114" s="122"/>
      <c r="BW114" s="190"/>
    </row>
    <row r="115" spans="1:75" x14ac:dyDescent="0.3">
      <c r="A115" s="192"/>
      <c r="B115" s="192"/>
      <c r="C115" s="192"/>
      <c r="D115" s="193"/>
      <c r="E115" s="185"/>
      <c r="F115" s="120"/>
      <c r="G115" s="184"/>
      <c r="H115" s="185"/>
      <c r="I115" s="185"/>
      <c r="J115" s="186"/>
      <c r="K115" s="187"/>
      <c r="L115" s="188"/>
      <c r="M115" s="189"/>
      <c r="N115" s="122"/>
      <c r="O115" s="122"/>
      <c r="P115" s="122"/>
      <c r="Q115" s="122"/>
      <c r="R115" s="122"/>
      <c r="S115" s="190"/>
      <c r="T115" s="189"/>
      <c r="U115" s="122"/>
      <c r="V115" s="122"/>
      <c r="W115" s="122"/>
      <c r="X115" s="122"/>
      <c r="Y115" s="122"/>
      <c r="Z115" s="190"/>
      <c r="AA115" s="189"/>
      <c r="AB115" s="122"/>
      <c r="AC115" s="122"/>
      <c r="AD115" s="122"/>
      <c r="AE115" s="122"/>
      <c r="AF115" s="122"/>
      <c r="AG115" s="190"/>
      <c r="AH115" s="189"/>
      <c r="AI115" s="122"/>
      <c r="AJ115" s="122"/>
      <c r="AK115" s="122"/>
      <c r="AL115" s="122"/>
      <c r="AM115" s="122"/>
      <c r="AN115" s="190"/>
      <c r="AO115" s="189"/>
      <c r="AP115" s="122"/>
      <c r="AQ115" s="122"/>
      <c r="AR115" s="122"/>
      <c r="AS115" s="122"/>
      <c r="AT115" s="122"/>
      <c r="AU115" s="190"/>
      <c r="AV115" s="189"/>
      <c r="AW115" s="122"/>
      <c r="AX115" s="122"/>
      <c r="AY115" s="122"/>
      <c r="AZ115" s="122"/>
      <c r="BA115" s="122"/>
      <c r="BB115" s="190"/>
      <c r="BC115" s="189"/>
      <c r="BD115" s="122"/>
      <c r="BE115" s="122"/>
      <c r="BF115" s="122"/>
      <c r="BG115" s="122"/>
      <c r="BH115" s="122"/>
      <c r="BI115" s="190"/>
      <c r="BJ115" s="189"/>
      <c r="BK115" s="122"/>
      <c r="BL115" s="122"/>
      <c r="BM115" s="122"/>
      <c r="BN115" s="122"/>
      <c r="BO115" s="122"/>
      <c r="BP115" s="190"/>
      <c r="BQ115" s="189"/>
      <c r="BR115" s="122"/>
      <c r="BS115" s="122"/>
      <c r="BT115" s="122"/>
      <c r="BU115" s="122"/>
      <c r="BV115" s="122"/>
      <c r="BW115" s="190"/>
    </row>
    <row r="116" spans="1:75" x14ac:dyDescent="0.3">
      <c r="A116" s="192"/>
      <c r="B116" s="192"/>
      <c r="C116" s="192"/>
      <c r="D116" s="193"/>
      <c r="E116" s="185"/>
      <c r="F116" s="120"/>
      <c r="G116" s="184"/>
      <c r="H116" s="185"/>
      <c r="I116" s="185"/>
      <c r="J116" s="186"/>
      <c r="K116" s="187"/>
      <c r="L116" s="188"/>
      <c r="M116" s="189"/>
      <c r="N116" s="122"/>
      <c r="O116" s="122"/>
      <c r="P116" s="122"/>
      <c r="Q116" s="122"/>
      <c r="R116" s="122"/>
      <c r="S116" s="190"/>
      <c r="T116" s="189"/>
      <c r="U116" s="122"/>
      <c r="V116" s="122"/>
      <c r="W116" s="122"/>
      <c r="X116" s="122"/>
      <c r="Y116" s="122"/>
      <c r="Z116" s="190"/>
      <c r="AA116" s="189"/>
      <c r="AB116" s="122"/>
      <c r="AC116" s="122"/>
      <c r="AD116" s="122"/>
      <c r="AE116" s="122"/>
      <c r="AF116" s="122"/>
      <c r="AG116" s="190"/>
      <c r="AH116" s="189"/>
      <c r="AI116" s="122"/>
      <c r="AJ116" s="122"/>
      <c r="AK116" s="122"/>
      <c r="AL116" s="122"/>
      <c r="AM116" s="122"/>
      <c r="AN116" s="190"/>
      <c r="AO116" s="189"/>
      <c r="AP116" s="122"/>
      <c r="AQ116" s="122"/>
      <c r="AR116" s="122"/>
      <c r="AS116" s="122"/>
      <c r="AT116" s="122"/>
      <c r="AU116" s="190"/>
      <c r="AV116" s="189"/>
      <c r="AW116" s="122"/>
      <c r="AX116" s="122"/>
      <c r="AY116" s="122"/>
      <c r="AZ116" s="122"/>
      <c r="BA116" s="122"/>
      <c r="BB116" s="190"/>
      <c r="BC116" s="189"/>
      <c r="BD116" s="122"/>
      <c r="BE116" s="122"/>
      <c r="BF116" s="122"/>
      <c r="BG116" s="122"/>
      <c r="BH116" s="122"/>
      <c r="BI116" s="190"/>
      <c r="BJ116" s="189"/>
      <c r="BK116" s="122"/>
      <c r="BL116" s="122"/>
      <c r="BM116" s="122"/>
      <c r="BN116" s="122"/>
      <c r="BO116" s="122"/>
      <c r="BP116" s="190"/>
      <c r="BQ116" s="189"/>
      <c r="BR116" s="122"/>
      <c r="BS116" s="122"/>
      <c r="BT116" s="122"/>
      <c r="BU116" s="122"/>
      <c r="BV116" s="122"/>
      <c r="BW116" s="190"/>
    </row>
    <row r="117" spans="1:75" x14ac:dyDescent="0.3">
      <c r="A117" s="192"/>
      <c r="B117" s="192"/>
      <c r="C117" s="192"/>
      <c r="D117" s="193"/>
      <c r="E117" s="185"/>
      <c r="F117" s="120"/>
      <c r="G117" s="184"/>
      <c r="H117" s="185"/>
      <c r="I117" s="185"/>
      <c r="J117" s="186"/>
      <c r="K117" s="187"/>
      <c r="L117" s="188"/>
      <c r="M117" s="189"/>
      <c r="N117" s="122"/>
      <c r="O117" s="122"/>
      <c r="P117" s="122"/>
      <c r="Q117" s="122"/>
      <c r="R117" s="122"/>
      <c r="S117" s="190"/>
      <c r="T117" s="189"/>
      <c r="U117" s="122"/>
      <c r="V117" s="122"/>
      <c r="W117" s="122"/>
      <c r="X117" s="122"/>
      <c r="Y117" s="122"/>
      <c r="Z117" s="190"/>
      <c r="AA117" s="189"/>
      <c r="AB117" s="122"/>
      <c r="AC117" s="122"/>
      <c r="AD117" s="122"/>
      <c r="AE117" s="122"/>
      <c r="AF117" s="122"/>
      <c r="AG117" s="190"/>
      <c r="AH117" s="189"/>
      <c r="AI117" s="122"/>
      <c r="AJ117" s="122"/>
      <c r="AK117" s="122"/>
      <c r="AL117" s="122"/>
      <c r="AM117" s="122"/>
      <c r="AN117" s="190"/>
      <c r="AO117" s="189"/>
      <c r="AP117" s="122"/>
      <c r="AQ117" s="122"/>
      <c r="AR117" s="122"/>
      <c r="AS117" s="122"/>
      <c r="AT117" s="122"/>
      <c r="AU117" s="190"/>
      <c r="AV117" s="189"/>
      <c r="AW117" s="122"/>
      <c r="AX117" s="122"/>
      <c r="AY117" s="122"/>
      <c r="AZ117" s="122"/>
      <c r="BA117" s="122"/>
      <c r="BB117" s="190"/>
      <c r="BC117" s="189"/>
      <c r="BD117" s="122"/>
      <c r="BE117" s="122"/>
      <c r="BF117" s="122"/>
      <c r="BG117" s="122"/>
      <c r="BH117" s="122"/>
      <c r="BI117" s="190"/>
      <c r="BJ117" s="189"/>
      <c r="BK117" s="122"/>
      <c r="BL117" s="122"/>
      <c r="BM117" s="122"/>
      <c r="BN117" s="122"/>
      <c r="BO117" s="122"/>
      <c r="BP117" s="190"/>
      <c r="BQ117" s="189"/>
      <c r="BR117" s="122"/>
      <c r="BS117" s="122"/>
      <c r="BT117" s="122"/>
      <c r="BU117" s="122"/>
      <c r="BV117" s="122"/>
      <c r="BW117" s="190"/>
    </row>
    <row r="118" spans="1:75" x14ac:dyDescent="0.3">
      <c r="A118" s="192"/>
      <c r="B118" s="192"/>
      <c r="C118" s="192"/>
      <c r="D118" s="193"/>
      <c r="E118" s="185"/>
      <c r="F118" s="120"/>
      <c r="G118" s="184"/>
      <c r="H118" s="185"/>
      <c r="I118" s="185"/>
      <c r="J118" s="186"/>
      <c r="K118" s="187"/>
      <c r="L118" s="188"/>
      <c r="M118" s="189"/>
      <c r="N118" s="122"/>
      <c r="O118" s="122"/>
      <c r="P118" s="122"/>
      <c r="Q118" s="122"/>
      <c r="R118" s="122"/>
      <c r="S118" s="190"/>
      <c r="T118" s="189"/>
      <c r="U118" s="122"/>
      <c r="V118" s="122"/>
      <c r="W118" s="122"/>
      <c r="X118" s="122"/>
      <c r="Y118" s="122"/>
      <c r="Z118" s="190"/>
      <c r="AA118" s="189"/>
      <c r="AB118" s="122"/>
      <c r="AC118" s="122"/>
      <c r="AD118" s="122"/>
      <c r="AE118" s="122"/>
      <c r="AF118" s="122"/>
      <c r="AG118" s="190"/>
      <c r="AH118" s="189"/>
      <c r="AI118" s="122"/>
      <c r="AJ118" s="122"/>
      <c r="AK118" s="122"/>
      <c r="AL118" s="122"/>
      <c r="AM118" s="122"/>
      <c r="AN118" s="190"/>
      <c r="AO118" s="189"/>
      <c r="AP118" s="122"/>
      <c r="AQ118" s="122"/>
      <c r="AR118" s="122"/>
      <c r="AS118" s="122"/>
      <c r="AT118" s="122"/>
      <c r="AU118" s="190"/>
      <c r="AV118" s="189"/>
      <c r="AW118" s="122"/>
      <c r="AX118" s="122"/>
      <c r="AY118" s="122"/>
      <c r="AZ118" s="122"/>
      <c r="BA118" s="122"/>
      <c r="BB118" s="190"/>
      <c r="BC118" s="189"/>
      <c r="BD118" s="122"/>
      <c r="BE118" s="122"/>
      <c r="BF118" s="122"/>
      <c r="BG118" s="122"/>
      <c r="BH118" s="122"/>
      <c r="BI118" s="190"/>
      <c r="BJ118" s="189"/>
      <c r="BK118" s="122"/>
      <c r="BL118" s="122"/>
      <c r="BM118" s="122"/>
      <c r="BN118" s="122"/>
      <c r="BO118" s="122"/>
      <c r="BP118" s="190"/>
      <c r="BQ118" s="189"/>
      <c r="BR118" s="122"/>
      <c r="BS118" s="122"/>
      <c r="BT118" s="122"/>
      <c r="BU118" s="122"/>
      <c r="BV118" s="122"/>
      <c r="BW118" s="190"/>
    </row>
    <row r="119" spans="1:75" x14ac:dyDescent="0.3">
      <c r="A119" s="192"/>
      <c r="B119" s="192"/>
      <c r="C119" s="192"/>
      <c r="D119" s="193"/>
      <c r="E119" s="185"/>
      <c r="F119" s="120"/>
      <c r="G119" s="184"/>
      <c r="H119" s="185"/>
      <c r="I119" s="185"/>
      <c r="J119" s="186"/>
      <c r="K119" s="187"/>
      <c r="L119" s="188"/>
      <c r="M119" s="189"/>
      <c r="N119" s="122"/>
      <c r="O119" s="122"/>
      <c r="P119" s="122"/>
      <c r="Q119" s="122"/>
      <c r="R119" s="122"/>
      <c r="S119" s="190"/>
      <c r="T119" s="189"/>
      <c r="U119" s="122"/>
      <c r="V119" s="122"/>
      <c r="W119" s="122"/>
      <c r="X119" s="122"/>
      <c r="Y119" s="122"/>
      <c r="Z119" s="190"/>
      <c r="AA119" s="189"/>
      <c r="AB119" s="122"/>
      <c r="AC119" s="122"/>
      <c r="AD119" s="122"/>
      <c r="AE119" s="122"/>
      <c r="AF119" s="122"/>
      <c r="AG119" s="190"/>
      <c r="AH119" s="189"/>
      <c r="AI119" s="122"/>
      <c r="AJ119" s="122"/>
      <c r="AK119" s="122"/>
      <c r="AL119" s="122"/>
      <c r="AM119" s="122"/>
      <c r="AN119" s="190"/>
      <c r="AO119" s="189"/>
      <c r="AP119" s="122"/>
      <c r="AQ119" s="122"/>
      <c r="AR119" s="122"/>
      <c r="AS119" s="122"/>
      <c r="AT119" s="122"/>
      <c r="AU119" s="190"/>
      <c r="AV119" s="189"/>
      <c r="AW119" s="122"/>
      <c r="AX119" s="122"/>
      <c r="AY119" s="122"/>
      <c r="AZ119" s="122"/>
      <c r="BA119" s="122"/>
      <c r="BB119" s="190"/>
      <c r="BC119" s="189"/>
      <c r="BD119" s="122"/>
      <c r="BE119" s="122"/>
      <c r="BF119" s="122"/>
      <c r="BG119" s="122"/>
      <c r="BH119" s="122"/>
      <c r="BI119" s="190"/>
      <c r="BJ119" s="189"/>
      <c r="BK119" s="122"/>
      <c r="BL119" s="122"/>
      <c r="BM119" s="122"/>
      <c r="BN119" s="122"/>
      <c r="BO119" s="122"/>
      <c r="BP119" s="190"/>
      <c r="BQ119" s="189"/>
      <c r="BR119" s="122"/>
      <c r="BS119" s="122"/>
      <c r="BT119" s="122"/>
      <c r="BU119" s="122"/>
      <c r="BV119" s="122"/>
      <c r="BW119" s="190"/>
    </row>
    <row r="120" spans="1:75" x14ac:dyDescent="0.3">
      <c r="A120" s="192"/>
      <c r="B120" s="192"/>
      <c r="C120" s="192"/>
      <c r="D120" s="193"/>
      <c r="E120" s="185"/>
      <c r="F120" s="120"/>
      <c r="G120" s="184"/>
      <c r="H120" s="185"/>
      <c r="I120" s="185"/>
      <c r="J120" s="186"/>
      <c r="K120" s="187"/>
      <c r="L120" s="188"/>
      <c r="M120" s="189"/>
      <c r="N120" s="122"/>
      <c r="O120" s="122"/>
      <c r="P120" s="122"/>
      <c r="Q120" s="122"/>
      <c r="R120" s="122"/>
      <c r="S120" s="190"/>
      <c r="T120" s="189"/>
      <c r="U120" s="122"/>
      <c r="V120" s="122"/>
      <c r="W120" s="122"/>
      <c r="X120" s="122"/>
      <c r="Y120" s="122"/>
      <c r="Z120" s="190"/>
      <c r="AA120" s="189"/>
      <c r="AB120" s="122"/>
      <c r="AC120" s="122"/>
      <c r="AD120" s="122"/>
      <c r="AE120" s="122"/>
      <c r="AF120" s="122"/>
      <c r="AG120" s="190"/>
      <c r="AH120" s="189"/>
      <c r="AI120" s="122"/>
      <c r="AJ120" s="122"/>
      <c r="AK120" s="122"/>
      <c r="AL120" s="122"/>
      <c r="AM120" s="122"/>
      <c r="AN120" s="190"/>
      <c r="AO120" s="189"/>
      <c r="AP120" s="122"/>
      <c r="AQ120" s="122"/>
      <c r="AR120" s="122"/>
      <c r="AS120" s="122"/>
      <c r="AT120" s="122"/>
      <c r="AU120" s="190"/>
      <c r="AV120" s="189"/>
      <c r="AW120" s="122"/>
      <c r="AX120" s="122"/>
      <c r="AY120" s="122"/>
      <c r="AZ120" s="122"/>
      <c r="BA120" s="122"/>
      <c r="BB120" s="190"/>
      <c r="BC120" s="189"/>
      <c r="BD120" s="122"/>
      <c r="BE120" s="122"/>
      <c r="BF120" s="122"/>
      <c r="BG120" s="122"/>
      <c r="BH120" s="122"/>
      <c r="BI120" s="190"/>
      <c r="BJ120" s="189"/>
      <c r="BK120" s="122"/>
      <c r="BL120" s="122"/>
      <c r="BM120" s="122"/>
      <c r="BN120" s="122"/>
      <c r="BO120" s="122"/>
      <c r="BP120" s="190"/>
      <c r="BQ120" s="189"/>
      <c r="BR120" s="122"/>
      <c r="BS120" s="122"/>
      <c r="BT120" s="122"/>
      <c r="BU120" s="122"/>
      <c r="BV120" s="122"/>
      <c r="BW120" s="190"/>
    </row>
    <row r="121" spans="1:75" x14ac:dyDescent="0.3">
      <c r="A121" s="192"/>
      <c r="B121" s="192"/>
      <c r="C121" s="192"/>
      <c r="D121" s="193"/>
      <c r="E121" s="185"/>
      <c r="F121" s="120"/>
      <c r="G121" s="184"/>
      <c r="H121" s="185"/>
      <c r="I121" s="185"/>
      <c r="J121" s="186"/>
      <c r="K121" s="187"/>
      <c r="L121" s="188"/>
      <c r="M121" s="189"/>
      <c r="N121" s="122"/>
      <c r="O121" s="122"/>
      <c r="P121" s="122"/>
      <c r="Q121" s="122"/>
      <c r="R121" s="122"/>
      <c r="S121" s="190"/>
      <c r="T121" s="189"/>
      <c r="U121" s="122"/>
      <c r="V121" s="122"/>
      <c r="W121" s="122"/>
      <c r="X121" s="122"/>
      <c r="Y121" s="122"/>
      <c r="Z121" s="190"/>
      <c r="AA121" s="189"/>
      <c r="AB121" s="122"/>
      <c r="AC121" s="122"/>
      <c r="AD121" s="122"/>
      <c r="AE121" s="122"/>
      <c r="AF121" s="122"/>
      <c r="AG121" s="190"/>
      <c r="AH121" s="189"/>
      <c r="AI121" s="122"/>
      <c r="AJ121" s="122"/>
      <c r="AK121" s="122"/>
      <c r="AL121" s="122"/>
      <c r="AM121" s="122"/>
      <c r="AN121" s="190"/>
      <c r="AO121" s="189"/>
      <c r="AP121" s="122"/>
      <c r="AQ121" s="122"/>
      <c r="AR121" s="122"/>
      <c r="AS121" s="122"/>
      <c r="AT121" s="122"/>
      <c r="AU121" s="190"/>
      <c r="AV121" s="189"/>
      <c r="AW121" s="122"/>
      <c r="AX121" s="122"/>
      <c r="AY121" s="122"/>
      <c r="AZ121" s="122"/>
      <c r="BA121" s="122"/>
      <c r="BB121" s="190"/>
      <c r="BC121" s="189"/>
      <c r="BD121" s="122"/>
      <c r="BE121" s="122"/>
      <c r="BF121" s="122"/>
      <c r="BG121" s="122"/>
      <c r="BH121" s="122"/>
      <c r="BI121" s="190"/>
      <c r="BJ121" s="189"/>
      <c r="BK121" s="122"/>
      <c r="BL121" s="122"/>
      <c r="BM121" s="122"/>
      <c r="BN121" s="122"/>
      <c r="BO121" s="122"/>
      <c r="BP121" s="190"/>
      <c r="BQ121" s="189"/>
      <c r="BR121" s="122"/>
      <c r="BS121" s="122"/>
      <c r="BT121" s="122"/>
      <c r="BU121" s="122"/>
      <c r="BV121" s="122"/>
      <c r="BW121" s="190"/>
    </row>
    <row r="122" spans="1:75" x14ac:dyDescent="0.3">
      <c r="A122" s="192"/>
      <c r="B122" s="192"/>
      <c r="C122" s="192"/>
      <c r="D122" s="193"/>
      <c r="E122" s="185"/>
      <c r="F122" s="120"/>
      <c r="G122" s="184"/>
      <c r="H122" s="185"/>
      <c r="I122" s="185"/>
      <c r="J122" s="186"/>
      <c r="K122" s="187"/>
      <c r="L122" s="188"/>
      <c r="M122" s="189"/>
      <c r="N122" s="122"/>
      <c r="O122" s="122"/>
      <c r="P122" s="122"/>
      <c r="Q122" s="122"/>
      <c r="R122" s="122"/>
      <c r="S122" s="190"/>
      <c r="T122" s="189"/>
      <c r="U122" s="122"/>
      <c r="V122" s="122"/>
      <c r="W122" s="122"/>
      <c r="X122" s="122"/>
      <c r="Y122" s="122"/>
      <c r="Z122" s="190"/>
      <c r="AA122" s="189"/>
      <c r="AB122" s="122"/>
      <c r="AC122" s="122"/>
      <c r="AD122" s="122"/>
      <c r="AE122" s="122"/>
      <c r="AF122" s="122"/>
      <c r="AG122" s="190"/>
      <c r="AH122" s="189"/>
      <c r="AI122" s="122"/>
      <c r="AJ122" s="122"/>
      <c r="AK122" s="122"/>
      <c r="AL122" s="122"/>
      <c r="AM122" s="122"/>
      <c r="AN122" s="190"/>
      <c r="AO122" s="189"/>
      <c r="AP122" s="122"/>
      <c r="AQ122" s="122"/>
      <c r="AR122" s="122"/>
      <c r="AS122" s="122"/>
      <c r="AT122" s="122"/>
      <c r="AU122" s="190"/>
      <c r="AV122" s="189"/>
      <c r="AW122" s="122"/>
      <c r="AX122" s="122"/>
      <c r="AY122" s="122"/>
      <c r="AZ122" s="122"/>
      <c r="BA122" s="122"/>
      <c r="BB122" s="190"/>
      <c r="BC122" s="189"/>
      <c r="BD122" s="122"/>
      <c r="BE122" s="122"/>
      <c r="BF122" s="122"/>
      <c r="BG122" s="122"/>
      <c r="BH122" s="122"/>
      <c r="BI122" s="190"/>
      <c r="BJ122" s="189"/>
      <c r="BK122" s="122"/>
      <c r="BL122" s="122"/>
      <c r="BM122" s="122"/>
      <c r="BN122" s="122"/>
      <c r="BO122" s="122"/>
      <c r="BP122" s="190"/>
      <c r="BQ122" s="189"/>
      <c r="BR122" s="122"/>
      <c r="BS122" s="122"/>
      <c r="BT122" s="122"/>
      <c r="BU122" s="122"/>
      <c r="BV122" s="122"/>
      <c r="BW122" s="190"/>
    </row>
    <row r="123" spans="1:75" x14ac:dyDescent="0.3">
      <c r="A123" s="192"/>
      <c r="B123" s="192"/>
      <c r="C123" s="192"/>
      <c r="D123" s="193"/>
      <c r="E123" s="185"/>
      <c r="F123" s="120"/>
      <c r="G123" s="184"/>
      <c r="H123" s="185"/>
      <c r="I123" s="185"/>
      <c r="J123" s="186"/>
      <c r="K123" s="187"/>
      <c r="L123" s="188"/>
      <c r="M123" s="189"/>
      <c r="N123" s="122"/>
      <c r="O123" s="122"/>
      <c r="P123" s="122"/>
      <c r="Q123" s="122"/>
      <c r="R123" s="122"/>
      <c r="S123" s="190"/>
      <c r="T123" s="189"/>
      <c r="U123" s="122"/>
      <c r="V123" s="122"/>
      <c r="W123" s="122"/>
      <c r="X123" s="122"/>
      <c r="Y123" s="122"/>
      <c r="Z123" s="190"/>
      <c r="AA123" s="189"/>
      <c r="AB123" s="122"/>
      <c r="AC123" s="122"/>
      <c r="AD123" s="122"/>
      <c r="AE123" s="122"/>
      <c r="AF123" s="122"/>
      <c r="AG123" s="190"/>
      <c r="AH123" s="189"/>
      <c r="AI123" s="122"/>
      <c r="AJ123" s="122"/>
      <c r="AK123" s="122"/>
      <c r="AL123" s="122"/>
      <c r="AM123" s="122"/>
      <c r="AN123" s="190"/>
      <c r="AO123" s="189"/>
      <c r="AP123" s="122"/>
      <c r="AQ123" s="122"/>
      <c r="AR123" s="122"/>
      <c r="AS123" s="122"/>
      <c r="AT123" s="122"/>
      <c r="AU123" s="190"/>
      <c r="AV123" s="189"/>
      <c r="AW123" s="122"/>
      <c r="AX123" s="122"/>
      <c r="AY123" s="122"/>
      <c r="AZ123" s="122"/>
      <c r="BA123" s="122"/>
      <c r="BB123" s="190"/>
      <c r="BC123" s="189"/>
      <c r="BD123" s="122"/>
      <c r="BE123" s="122"/>
      <c r="BF123" s="122"/>
      <c r="BG123" s="122"/>
      <c r="BH123" s="122"/>
      <c r="BI123" s="190"/>
      <c r="BJ123" s="189"/>
      <c r="BK123" s="122"/>
      <c r="BL123" s="122"/>
      <c r="BM123" s="122"/>
      <c r="BN123" s="122"/>
      <c r="BO123" s="122"/>
      <c r="BP123" s="190"/>
      <c r="BQ123" s="189"/>
      <c r="BR123" s="122"/>
      <c r="BS123" s="122"/>
      <c r="BT123" s="122"/>
      <c r="BU123" s="122"/>
      <c r="BV123" s="122"/>
      <c r="BW123" s="190"/>
    </row>
    <row r="124" spans="1:75" x14ac:dyDescent="0.3">
      <c r="A124" s="192"/>
      <c r="B124" s="192"/>
      <c r="C124" s="192"/>
      <c r="D124" s="193"/>
      <c r="E124" s="185"/>
      <c r="F124" s="120"/>
      <c r="G124" s="184"/>
      <c r="H124" s="185"/>
      <c r="I124" s="185"/>
      <c r="J124" s="186"/>
      <c r="K124" s="187"/>
      <c r="L124" s="188"/>
      <c r="M124" s="189"/>
      <c r="N124" s="122"/>
      <c r="O124" s="122"/>
      <c r="P124" s="122"/>
      <c r="Q124" s="122"/>
      <c r="R124" s="122"/>
      <c r="S124" s="190"/>
      <c r="T124" s="189"/>
      <c r="U124" s="122"/>
      <c r="V124" s="122"/>
      <c r="W124" s="122"/>
      <c r="X124" s="122"/>
      <c r="Y124" s="122"/>
      <c r="Z124" s="190"/>
      <c r="AA124" s="189"/>
      <c r="AB124" s="122"/>
      <c r="AC124" s="122"/>
      <c r="AD124" s="122"/>
      <c r="AE124" s="122"/>
      <c r="AF124" s="122"/>
      <c r="AG124" s="190"/>
      <c r="AH124" s="189"/>
      <c r="AI124" s="122"/>
      <c r="AJ124" s="122"/>
      <c r="AK124" s="122"/>
      <c r="AL124" s="122"/>
      <c r="AM124" s="122"/>
      <c r="AN124" s="190"/>
      <c r="AO124" s="189"/>
      <c r="AP124" s="122"/>
      <c r="AQ124" s="122"/>
      <c r="AR124" s="122"/>
      <c r="AS124" s="122"/>
      <c r="AT124" s="122"/>
      <c r="AU124" s="190"/>
      <c r="AV124" s="189"/>
      <c r="AW124" s="122"/>
      <c r="AX124" s="122"/>
      <c r="AY124" s="122"/>
      <c r="AZ124" s="122"/>
      <c r="BA124" s="122"/>
      <c r="BB124" s="190"/>
      <c r="BC124" s="189"/>
      <c r="BD124" s="122"/>
      <c r="BE124" s="122"/>
      <c r="BF124" s="122"/>
      <c r="BG124" s="122"/>
      <c r="BH124" s="122"/>
      <c r="BI124" s="190"/>
      <c r="BJ124" s="189"/>
      <c r="BK124" s="122"/>
      <c r="BL124" s="122"/>
      <c r="BM124" s="122"/>
      <c r="BN124" s="122"/>
      <c r="BO124" s="122"/>
      <c r="BP124" s="190"/>
      <c r="BQ124" s="189"/>
      <c r="BR124" s="122"/>
      <c r="BS124" s="122"/>
      <c r="BT124" s="122"/>
      <c r="BU124" s="122"/>
      <c r="BV124" s="122"/>
      <c r="BW124" s="190"/>
    </row>
    <row r="125" spans="1:75" x14ac:dyDescent="0.3">
      <c r="A125" s="192"/>
      <c r="B125" s="192"/>
      <c r="C125" s="192"/>
      <c r="D125" s="193"/>
      <c r="E125" s="185"/>
      <c r="F125" s="120"/>
      <c r="G125" s="184"/>
      <c r="H125" s="185"/>
      <c r="I125" s="185"/>
      <c r="J125" s="186"/>
      <c r="K125" s="187"/>
      <c r="L125" s="188"/>
      <c r="M125" s="189"/>
      <c r="N125" s="122"/>
      <c r="O125" s="122"/>
      <c r="P125" s="122"/>
      <c r="Q125" s="122"/>
      <c r="R125" s="122"/>
      <c r="S125" s="190"/>
      <c r="T125" s="189"/>
      <c r="U125" s="122"/>
      <c r="V125" s="122"/>
      <c r="W125" s="122"/>
      <c r="X125" s="122"/>
      <c r="Y125" s="122"/>
      <c r="Z125" s="190"/>
      <c r="AA125" s="189"/>
      <c r="AB125" s="122"/>
      <c r="AC125" s="122"/>
      <c r="AD125" s="122"/>
      <c r="AE125" s="122"/>
      <c r="AF125" s="122"/>
      <c r="AG125" s="190"/>
      <c r="AH125" s="189"/>
      <c r="AI125" s="122"/>
      <c r="AJ125" s="122"/>
      <c r="AK125" s="122"/>
      <c r="AL125" s="122"/>
      <c r="AM125" s="122"/>
      <c r="AN125" s="190"/>
      <c r="AO125" s="189"/>
      <c r="AP125" s="122"/>
      <c r="AQ125" s="122"/>
      <c r="AR125" s="122"/>
      <c r="AS125" s="122"/>
      <c r="AT125" s="122"/>
      <c r="AU125" s="190"/>
      <c r="AV125" s="189"/>
      <c r="AW125" s="122"/>
      <c r="AX125" s="122"/>
      <c r="AY125" s="122"/>
      <c r="AZ125" s="122"/>
      <c r="BA125" s="122"/>
      <c r="BB125" s="190"/>
      <c r="BC125" s="189"/>
      <c r="BD125" s="122"/>
      <c r="BE125" s="122"/>
      <c r="BF125" s="122"/>
      <c r="BG125" s="122"/>
      <c r="BH125" s="122"/>
      <c r="BI125" s="190"/>
      <c r="BJ125" s="189"/>
      <c r="BK125" s="122"/>
      <c r="BL125" s="122"/>
      <c r="BM125" s="122"/>
      <c r="BN125" s="122"/>
      <c r="BO125" s="122"/>
      <c r="BP125" s="190"/>
      <c r="BQ125" s="189"/>
      <c r="BR125" s="122"/>
      <c r="BS125" s="122"/>
      <c r="BT125" s="122"/>
      <c r="BU125" s="122"/>
      <c r="BV125" s="122"/>
      <c r="BW125" s="190"/>
    </row>
    <row r="126" spans="1:75" x14ac:dyDescent="0.3">
      <c r="A126" s="192"/>
      <c r="B126" s="192"/>
      <c r="C126" s="192"/>
      <c r="D126" s="193"/>
      <c r="E126" s="185"/>
      <c r="F126" s="120"/>
      <c r="G126" s="184"/>
      <c r="H126" s="185"/>
      <c r="I126" s="185"/>
      <c r="J126" s="186"/>
      <c r="K126" s="187"/>
      <c r="L126" s="188"/>
      <c r="M126" s="189"/>
      <c r="N126" s="122"/>
      <c r="O126" s="122"/>
      <c r="P126" s="122"/>
      <c r="Q126" s="122"/>
      <c r="R126" s="122"/>
      <c r="S126" s="190"/>
      <c r="T126" s="189"/>
      <c r="U126" s="122"/>
      <c r="V126" s="122"/>
      <c r="W126" s="122"/>
      <c r="X126" s="122"/>
      <c r="Y126" s="122"/>
      <c r="Z126" s="190"/>
      <c r="AA126" s="189"/>
      <c r="AB126" s="122"/>
      <c r="AC126" s="122"/>
      <c r="AD126" s="122"/>
      <c r="AE126" s="122"/>
      <c r="AF126" s="122"/>
      <c r="AG126" s="190"/>
      <c r="AH126" s="189"/>
      <c r="AI126" s="122"/>
      <c r="AJ126" s="122"/>
      <c r="AK126" s="122"/>
      <c r="AL126" s="122"/>
      <c r="AM126" s="122"/>
      <c r="AN126" s="190"/>
      <c r="AO126" s="189"/>
      <c r="AP126" s="122"/>
      <c r="AQ126" s="122"/>
      <c r="AR126" s="122"/>
      <c r="AS126" s="122"/>
      <c r="AT126" s="122"/>
      <c r="AU126" s="190"/>
      <c r="AV126" s="189"/>
      <c r="AW126" s="122"/>
      <c r="AX126" s="122"/>
      <c r="AY126" s="122"/>
      <c r="AZ126" s="122"/>
      <c r="BA126" s="122"/>
      <c r="BB126" s="190"/>
      <c r="BC126" s="189"/>
      <c r="BD126" s="122"/>
      <c r="BE126" s="122"/>
      <c r="BF126" s="122"/>
      <c r="BG126" s="122"/>
      <c r="BH126" s="122"/>
      <c r="BI126" s="190"/>
      <c r="BJ126" s="189"/>
      <c r="BK126" s="122"/>
      <c r="BL126" s="122"/>
      <c r="BM126" s="122"/>
      <c r="BN126" s="122"/>
      <c r="BO126" s="122"/>
      <c r="BP126" s="190"/>
      <c r="BQ126" s="189"/>
      <c r="BR126" s="122"/>
      <c r="BS126" s="122"/>
      <c r="BT126" s="122"/>
      <c r="BU126" s="122"/>
      <c r="BV126" s="122"/>
      <c r="BW126" s="190"/>
    </row>
    <row r="127" spans="1:75" x14ac:dyDescent="0.3">
      <c r="A127" s="192"/>
      <c r="B127" s="192"/>
      <c r="C127" s="192"/>
      <c r="D127" s="193"/>
      <c r="E127" s="185"/>
      <c r="F127" s="120"/>
      <c r="G127" s="184"/>
      <c r="H127" s="185"/>
      <c r="I127" s="185"/>
      <c r="J127" s="186"/>
      <c r="K127" s="187"/>
      <c r="L127" s="188"/>
      <c r="M127" s="189"/>
      <c r="N127" s="122"/>
      <c r="O127" s="122"/>
      <c r="P127" s="122"/>
      <c r="Q127" s="122"/>
      <c r="R127" s="122"/>
      <c r="S127" s="190"/>
      <c r="T127" s="189"/>
      <c r="U127" s="122"/>
      <c r="V127" s="122"/>
      <c r="W127" s="122"/>
      <c r="X127" s="122"/>
      <c r="Y127" s="122"/>
      <c r="Z127" s="190"/>
      <c r="AA127" s="189"/>
      <c r="AB127" s="122"/>
      <c r="AC127" s="122"/>
      <c r="AD127" s="122"/>
      <c r="AE127" s="122"/>
      <c r="AF127" s="122"/>
      <c r="AG127" s="190"/>
      <c r="AH127" s="189"/>
      <c r="AI127" s="122"/>
      <c r="AJ127" s="122"/>
      <c r="AK127" s="122"/>
      <c r="AL127" s="122"/>
      <c r="AM127" s="122"/>
      <c r="AN127" s="190"/>
      <c r="AO127" s="189"/>
      <c r="AP127" s="122"/>
      <c r="AQ127" s="122"/>
      <c r="AR127" s="122"/>
      <c r="AS127" s="122"/>
      <c r="AT127" s="122"/>
      <c r="AU127" s="190"/>
      <c r="AV127" s="189"/>
      <c r="AW127" s="122"/>
      <c r="AX127" s="122"/>
      <c r="AY127" s="122"/>
      <c r="AZ127" s="122"/>
      <c r="BA127" s="122"/>
      <c r="BB127" s="190"/>
      <c r="BC127" s="189"/>
      <c r="BD127" s="122"/>
      <c r="BE127" s="122"/>
      <c r="BF127" s="122"/>
      <c r="BG127" s="122"/>
      <c r="BH127" s="122"/>
      <c r="BI127" s="190"/>
      <c r="BJ127" s="189"/>
      <c r="BK127" s="122"/>
      <c r="BL127" s="122"/>
      <c r="BM127" s="122"/>
      <c r="BN127" s="122"/>
      <c r="BO127" s="122"/>
      <c r="BP127" s="190"/>
      <c r="BQ127" s="189"/>
      <c r="BR127" s="122"/>
      <c r="BS127" s="122"/>
      <c r="BT127" s="122"/>
      <c r="BU127" s="122"/>
      <c r="BV127" s="122"/>
      <c r="BW127" s="190"/>
    </row>
    <row r="128" spans="1:75" x14ac:dyDescent="0.3">
      <c r="A128" s="192"/>
      <c r="B128" s="192"/>
      <c r="C128" s="192"/>
      <c r="D128" s="193"/>
      <c r="E128" s="185"/>
      <c r="F128" s="120"/>
      <c r="G128" s="184"/>
      <c r="H128" s="185"/>
      <c r="I128" s="185"/>
      <c r="J128" s="186"/>
      <c r="K128" s="187"/>
      <c r="L128" s="188"/>
      <c r="M128" s="189"/>
      <c r="N128" s="122"/>
      <c r="O128" s="122"/>
      <c r="P128" s="122"/>
      <c r="Q128" s="122"/>
      <c r="R128" s="122"/>
      <c r="S128" s="190"/>
      <c r="T128" s="189"/>
      <c r="U128" s="122"/>
      <c r="V128" s="122"/>
      <c r="W128" s="122"/>
      <c r="X128" s="122"/>
      <c r="Y128" s="122"/>
      <c r="Z128" s="190"/>
      <c r="AA128" s="189"/>
      <c r="AB128" s="122"/>
      <c r="AC128" s="122"/>
      <c r="AD128" s="122"/>
      <c r="AE128" s="122"/>
      <c r="AF128" s="122"/>
      <c r="AG128" s="190"/>
      <c r="AH128" s="189"/>
      <c r="AI128" s="122"/>
      <c r="AJ128" s="122"/>
      <c r="AK128" s="122"/>
      <c r="AL128" s="122"/>
      <c r="AM128" s="122"/>
      <c r="AN128" s="190"/>
      <c r="AO128" s="189"/>
      <c r="AP128" s="122"/>
      <c r="AQ128" s="122"/>
      <c r="AR128" s="122"/>
      <c r="AS128" s="122"/>
      <c r="AT128" s="122"/>
      <c r="AU128" s="190"/>
      <c r="AV128" s="189"/>
      <c r="AW128" s="122"/>
      <c r="AX128" s="122"/>
      <c r="AY128" s="122"/>
      <c r="AZ128" s="122"/>
      <c r="BA128" s="122"/>
      <c r="BB128" s="190"/>
      <c r="BC128" s="189"/>
      <c r="BD128" s="122"/>
      <c r="BE128" s="122"/>
      <c r="BF128" s="122"/>
      <c r="BG128" s="122"/>
      <c r="BH128" s="122"/>
      <c r="BI128" s="190"/>
      <c r="BJ128" s="189"/>
      <c r="BK128" s="122"/>
      <c r="BL128" s="122"/>
      <c r="BM128" s="122"/>
      <c r="BN128" s="122"/>
      <c r="BO128" s="122"/>
      <c r="BP128" s="190"/>
      <c r="BQ128" s="189"/>
      <c r="BR128" s="122"/>
      <c r="BS128" s="122"/>
      <c r="BT128" s="122"/>
      <c r="BU128" s="122"/>
      <c r="BV128" s="122"/>
      <c r="BW128" s="190"/>
    </row>
    <row r="129" spans="1:75" x14ac:dyDescent="0.3">
      <c r="A129" s="192"/>
      <c r="B129" s="192"/>
      <c r="C129" s="192"/>
      <c r="D129" s="193"/>
      <c r="E129" s="185"/>
      <c r="F129" s="120"/>
      <c r="G129" s="184"/>
      <c r="H129" s="185"/>
      <c r="I129" s="185"/>
      <c r="J129" s="186"/>
      <c r="K129" s="187"/>
      <c r="L129" s="188"/>
      <c r="M129" s="189"/>
      <c r="N129" s="122"/>
      <c r="O129" s="122"/>
      <c r="P129" s="122"/>
      <c r="Q129" s="122"/>
      <c r="R129" s="122"/>
      <c r="S129" s="190"/>
      <c r="T129" s="189"/>
      <c r="U129" s="122"/>
      <c r="V129" s="122"/>
      <c r="W129" s="122"/>
      <c r="X129" s="122"/>
      <c r="Y129" s="122"/>
      <c r="Z129" s="190"/>
      <c r="AA129" s="189"/>
      <c r="AB129" s="122"/>
      <c r="AC129" s="122"/>
      <c r="AD129" s="122"/>
      <c r="AE129" s="122"/>
      <c r="AF129" s="122"/>
      <c r="AG129" s="190"/>
      <c r="AH129" s="189"/>
      <c r="AI129" s="122"/>
      <c r="AJ129" s="122"/>
      <c r="AK129" s="122"/>
      <c r="AL129" s="122"/>
      <c r="AM129" s="122"/>
      <c r="AN129" s="190"/>
      <c r="AO129" s="189"/>
      <c r="AP129" s="122"/>
      <c r="AQ129" s="122"/>
      <c r="AR129" s="122"/>
      <c r="AS129" s="122"/>
      <c r="AT129" s="122"/>
      <c r="AU129" s="190"/>
      <c r="AV129" s="189"/>
      <c r="AW129" s="122"/>
      <c r="AX129" s="122"/>
      <c r="AY129" s="122"/>
      <c r="AZ129" s="122"/>
      <c r="BA129" s="122"/>
      <c r="BB129" s="190"/>
      <c r="BC129" s="189"/>
      <c r="BD129" s="122"/>
      <c r="BE129" s="122"/>
      <c r="BF129" s="122"/>
      <c r="BG129" s="122"/>
      <c r="BH129" s="122"/>
      <c r="BI129" s="190"/>
      <c r="BJ129" s="189"/>
      <c r="BK129" s="122"/>
      <c r="BL129" s="122"/>
      <c r="BM129" s="122"/>
      <c r="BN129" s="122"/>
      <c r="BO129" s="122"/>
      <c r="BP129" s="190"/>
      <c r="BQ129" s="189"/>
      <c r="BR129" s="122"/>
      <c r="BS129" s="122"/>
      <c r="BT129" s="122"/>
      <c r="BU129" s="122"/>
      <c r="BV129" s="122"/>
      <c r="BW129" s="190"/>
    </row>
    <row r="130" spans="1:75" x14ac:dyDescent="0.3">
      <c r="A130" s="192"/>
      <c r="B130" s="192"/>
      <c r="C130" s="192"/>
      <c r="D130" s="193"/>
      <c r="E130" s="185"/>
      <c r="F130" s="120"/>
      <c r="G130" s="184"/>
      <c r="H130" s="185"/>
      <c r="I130" s="185"/>
      <c r="J130" s="186"/>
      <c r="K130" s="187"/>
      <c r="L130" s="188"/>
      <c r="M130" s="189"/>
      <c r="N130" s="122"/>
      <c r="O130" s="122"/>
      <c r="P130" s="122"/>
      <c r="Q130" s="122"/>
      <c r="R130" s="122"/>
      <c r="S130" s="190"/>
      <c r="T130" s="189"/>
      <c r="U130" s="122"/>
      <c r="V130" s="122"/>
      <c r="W130" s="122"/>
      <c r="X130" s="122"/>
      <c r="Y130" s="122"/>
      <c r="Z130" s="190"/>
      <c r="AA130" s="189"/>
      <c r="AB130" s="122"/>
      <c r="AC130" s="122"/>
      <c r="AD130" s="122"/>
      <c r="AE130" s="122"/>
      <c r="AF130" s="122"/>
      <c r="AG130" s="190"/>
      <c r="AH130" s="189"/>
      <c r="AI130" s="122"/>
      <c r="AJ130" s="122"/>
      <c r="AK130" s="122"/>
      <c r="AL130" s="122"/>
      <c r="AM130" s="122"/>
      <c r="AN130" s="190"/>
      <c r="AO130" s="189"/>
      <c r="AP130" s="122"/>
      <c r="AQ130" s="122"/>
      <c r="AR130" s="122"/>
      <c r="AS130" s="122"/>
      <c r="AT130" s="122"/>
      <c r="AU130" s="190"/>
      <c r="AV130" s="189"/>
      <c r="AW130" s="122"/>
      <c r="AX130" s="122"/>
      <c r="AY130" s="122"/>
      <c r="AZ130" s="122"/>
      <c r="BA130" s="122"/>
      <c r="BB130" s="190"/>
      <c r="BC130" s="189"/>
      <c r="BD130" s="122"/>
      <c r="BE130" s="122"/>
      <c r="BF130" s="122"/>
      <c r="BG130" s="122"/>
      <c r="BH130" s="122"/>
      <c r="BI130" s="190"/>
      <c r="BJ130" s="189"/>
      <c r="BK130" s="122"/>
      <c r="BL130" s="122"/>
      <c r="BM130" s="122"/>
      <c r="BN130" s="122"/>
      <c r="BO130" s="122"/>
      <c r="BP130" s="190"/>
      <c r="BQ130" s="189"/>
      <c r="BR130" s="122"/>
      <c r="BS130" s="122"/>
      <c r="BT130" s="122"/>
      <c r="BU130" s="122"/>
      <c r="BV130" s="122"/>
      <c r="BW130" s="190"/>
    </row>
    <row r="131" spans="1:75" x14ac:dyDescent="0.3">
      <c r="A131" s="192"/>
      <c r="B131" s="192"/>
      <c r="C131" s="192"/>
      <c r="D131" s="193"/>
      <c r="E131" s="185"/>
      <c r="F131" s="120"/>
      <c r="G131" s="184"/>
      <c r="H131" s="185"/>
      <c r="I131" s="185"/>
      <c r="J131" s="186"/>
      <c r="K131" s="187"/>
      <c r="L131" s="188"/>
      <c r="M131" s="189"/>
      <c r="N131" s="122"/>
      <c r="O131" s="122"/>
      <c r="P131" s="122"/>
      <c r="Q131" s="122"/>
      <c r="R131" s="122"/>
      <c r="S131" s="190"/>
      <c r="T131" s="189"/>
      <c r="U131" s="122"/>
      <c r="V131" s="122"/>
      <c r="W131" s="122"/>
      <c r="X131" s="122"/>
      <c r="Y131" s="122"/>
      <c r="Z131" s="190"/>
      <c r="AA131" s="189"/>
      <c r="AB131" s="122"/>
      <c r="AC131" s="122"/>
      <c r="AD131" s="122"/>
      <c r="AE131" s="122"/>
      <c r="AF131" s="122"/>
      <c r="AG131" s="190"/>
      <c r="AH131" s="189"/>
      <c r="AI131" s="122"/>
      <c r="AJ131" s="122"/>
      <c r="AK131" s="122"/>
      <c r="AL131" s="122"/>
      <c r="AM131" s="122"/>
      <c r="AN131" s="190"/>
      <c r="AO131" s="189"/>
      <c r="AP131" s="122"/>
      <c r="AQ131" s="122"/>
      <c r="AR131" s="122"/>
      <c r="AS131" s="122"/>
      <c r="AT131" s="122"/>
      <c r="AU131" s="190"/>
      <c r="AV131" s="189"/>
      <c r="AW131" s="122"/>
      <c r="AX131" s="122"/>
      <c r="AY131" s="122"/>
      <c r="AZ131" s="122"/>
      <c r="BA131" s="122"/>
      <c r="BB131" s="190"/>
      <c r="BC131" s="189"/>
      <c r="BD131" s="122"/>
      <c r="BE131" s="122"/>
      <c r="BF131" s="122"/>
      <c r="BG131" s="122"/>
      <c r="BH131" s="122"/>
      <c r="BI131" s="190"/>
      <c r="BJ131" s="189"/>
      <c r="BK131" s="122"/>
      <c r="BL131" s="122"/>
      <c r="BM131" s="122"/>
      <c r="BN131" s="122"/>
      <c r="BO131" s="122"/>
      <c r="BP131" s="190"/>
      <c r="BQ131" s="189"/>
      <c r="BR131" s="122"/>
      <c r="BS131" s="122"/>
      <c r="BT131" s="122"/>
      <c r="BU131" s="122"/>
      <c r="BV131" s="122"/>
      <c r="BW131" s="190"/>
    </row>
    <row r="132" spans="1:75" x14ac:dyDescent="0.3">
      <c r="A132" s="192"/>
      <c r="B132" s="192"/>
      <c r="C132" s="192"/>
      <c r="D132" s="193"/>
      <c r="E132" s="185"/>
      <c r="F132" s="120"/>
      <c r="G132" s="184"/>
      <c r="H132" s="185"/>
      <c r="I132" s="185"/>
      <c r="J132" s="186"/>
      <c r="K132" s="187"/>
      <c r="L132" s="188"/>
      <c r="M132" s="189"/>
      <c r="N132" s="122"/>
      <c r="O132" s="122"/>
      <c r="P132" s="122"/>
      <c r="Q132" s="122"/>
      <c r="R132" s="122"/>
      <c r="S132" s="190"/>
      <c r="T132" s="189"/>
      <c r="U132" s="122"/>
      <c r="V132" s="122"/>
      <c r="W132" s="122"/>
      <c r="X132" s="122"/>
      <c r="Y132" s="122"/>
      <c r="Z132" s="190"/>
      <c r="AA132" s="189"/>
      <c r="AB132" s="122"/>
      <c r="AC132" s="122"/>
      <c r="AD132" s="122"/>
      <c r="AE132" s="122"/>
      <c r="AF132" s="122"/>
      <c r="AG132" s="190"/>
      <c r="AH132" s="189"/>
      <c r="AI132" s="122"/>
      <c r="AJ132" s="122"/>
      <c r="AK132" s="122"/>
      <c r="AL132" s="122"/>
      <c r="AM132" s="122"/>
      <c r="AN132" s="190"/>
      <c r="AO132" s="189"/>
      <c r="AP132" s="122"/>
      <c r="AQ132" s="122"/>
      <c r="AR132" s="122"/>
      <c r="AS132" s="122"/>
      <c r="AT132" s="122"/>
      <c r="AU132" s="190"/>
      <c r="AV132" s="189"/>
      <c r="AW132" s="122"/>
      <c r="AX132" s="122"/>
      <c r="AY132" s="122"/>
      <c r="AZ132" s="122"/>
      <c r="BA132" s="122"/>
      <c r="BB132" s="190"/>
      <c r="BC132" s="189"/>
      <c r="BD132" s="122"/>
      <c r="BE132" s="122"/>
      <c r="BF132" s="122"/>
      <c r="BG132" s="122"/>
      <c r="BH132" s="122"/>
      <c r="BI132" s="190"/>
      <c r="BJ132" s="189"/>
      <c r="BK132" s="122"/>
      <c r="BL132" s="122"/>
      <c r="BM132" s="122"/>
      <c r="BN132" s="122"/>
      <c r="BO132" s="122"/>
      <c r="BP132" s="190"/>
      <c r="BQ132" s="189"/>
      <c r="BR132" s="122"/>
      <c r="BS132" s="122"/>
      <c r="BT132" s="122"/>
      <c r="BU132" s="122"/>
      <c r="BV132" s="122"/>
      <c r="BW132" s="190"/>
    </row>
    <row r="133" spans="1:75" x14ac:dyDescent="0.3">
      <c r="A133" s="192"/>
      <c r="B133" s="192"/>
      <c r="C133" s="192"/>
      <c r="D133" s="193"/>
      <c r="E133" s="185"/>
      <c r="F133" s="120"/>
      <c r="G133" s="184"/>
      <c r="H133" s="185"/>
      <c r="I133" s="185"/>
      <c r="J133" s="186"/>
      <c r="K133" s="187"/>
      <c r="L133" s="188"/>
      <c r="M133" s="189"/>
      <c r="N133" s="122"/>
      <c r="O133" s="122"/>
      <c r="P133" s="122"/>
      <c r="Q133" s="122"/>
      <c r="R133" s="122"/>
      <c r="S133" s="190"/>
      <c r="T133" s="189"/>
      <c r="U133" s="122"/>
      <c r="V133" s="122"/>
      <c r="W133" s="122"/>
      <c r="X133" s="122"/>
      <c r="Y133" s="122"/>
      <c r="Z133" s="190"/>
      <c r="AA133" s="189"/>
      <c r="AB133" s="122"/>
      <c r="AC133" s="122"/>
      <c r="AD133" s="122"/>
      <c r="AE133" s="122"/>
      <c r="AF133" s="122"/>
      <c r="AG133" s="190"/>
      <c r="AH133" s="189"/>
      <c r="AI133" s="122"/>
      <c r="AJ133" s="122"/>
      <c r="AK133" s="122"/>
      <c r="AL133" s="122"/>
      <c r="AM133" s="122"/>
      <c r="AN133" s="190"/>
      <c r="AO133" s="189"/>
      <c r="AP133" s="122"/>
      <c r="AQ133" s="122"/>
      <c r="AR133" s="122"/>
      <c r="AS133" s="122"/>
      <c r="AT133" s="122"/>
      <c r="AU133" s="190"/>
      <c r="AV133" s="189"/>
      <c r="AW133" s="122"/>
      <c r="AX133" s="122"/>
      <c r="AY133" s="122"/>
      <c r="AZ133" s="122"/>
      <c r="BA133" s="122"/>
      <c r="BB133" s="190"/>
      <c r="BC133" s="189"/>
      <c r="BD133" s="122"/>
      <c r="BE133" s="122"/>
      <c r="BF133" s="122"/>
      <c r="BG133" s="122"/>
      <c r="BH133" s="122"/>
      <c r="BI133" s="190"/>
      <c r="BJ133" s="189"/>
      <c r="BK133" s="122"/>
      <c r="BL133" s="122"/>
      <c r="BM133" s="122"/>
      <c r="BN133" s="122"/>
      <c r="BO133" s="122"/>
      <c r="BP133" s="190"/>
      <c r="BQ133" s="189"/>
      <c r="BR133" s="122"/>
      <c r="BS133" s="122"/>
      <c r="BT133" s="122"/>
      <c r="BU133" s="122"/>
      <c r="BV133" s="122"/>
      <c r="BW133" s="190"/>
    </row>
    <row r="134" spans="1:75" x14ac:dyDescent="0.3">
      <c r="A134" s="192"/>
      <c r="B134" s="192"/>
      <c r="C134" s="192"/>
      <c r="D134" s="193"/>
      <c r="E134" s="185"/>
      <c r="F134" s="120"/>
      <c r="G134" s="184"/>
      <c r="H134" s="185"/>
      <c r="I134" s="185"/>
      <c r="J134" s="186"/>
      <c r="K134" s="187"/>
      <c r="L134" s="188"/>
      <c r="M134" s="189"/>
      <c r="N134" s="122"/>
      <c r="O134" s="122"/>
      <c r="P134" s="122"/>
      <c r="Q134" s="122"/>
      <c r="R134" s="122"/>
      <c r="S134" s="190"/>
      <c r="T134" s="189"/>
      <c r="U134" s="122"/>
      <c r="V134" s="122"/>
      <c r="W134" s="122"/>
      <c r="X134" s="122"/>
      <c r="Y134" s="122"/>
      <c r="Z134" s="190"/>
      <c r="AA134" s="189"/>
      <c r="AB134" s="122"/>
      <c r="AC134" s="122"/>
      <c r="AD134" s="122"/>
      <c r="AE134" s="122"/>
      <c r="AF134" s="122"/>
      <c r="AG134" s="190"/>
      <c r="AH134" s="189"/>
      <c r="AI134" s="122"/>
      <c r="AJ134" s="122"/>
      <c r="AK134" s="122"/>
      <c r="AL134" s="122"/>
      <c r="AM134" s="122"/>
      <c r="AN134" s="190"/>
      <c r="AO134" s="189"/>
      <c r="AP134" s="122"/>
      <c r="AQ134" s="122"/>
      <c r="AR134" s="122"/>
      <c r="AS134" s="122"/>
      <c r="AT134" s="122"/>
      <c r="AU134" s="190"/>
      <c r="AV134" s="189"/>
      <c r="AW134" s="122"/>
      <c r="AX134" s="122"/>
      <c r="AY134" s="122"/>
      <c r="AZ134" s="122"/>
      <c r="BA134" s="122"/>
      <c r="BB134" s="190"/>
      <c r="BC134" s="189"/>
      <c r="BD134" s="122"/>
      <c r="BE134" s="122"/>
      <c r="BF134" s="122"/>
      <c r="BG134" s="122"/>
      <c r="BH134" s="122"/>
      <c r="BI134" s="190"/>
      <c r="BJ134" s="189"/>
      <c r="BK134" s="122"/>
      <c r="BL134" s="122"/>
      <c r="BM134" s="122"/>
      <c r="BN134" s="122"/>
      <c r="BO134" s="122"/>
      <c r="BP134" s="190"/>
      <c r="BQ134" s="189"/>
      <c r="BR134" s="122"/>
      <c r="BS134" s="122"/>
      <c r="BT134" s="122"/>
      <c r="BU134" s="122"/>
      <c r="BV134" s="122"/>
      <c r="BW134" s="190"/>
    </row>
    <row r="135" spans="1:75" x14ac:dyDescent="0.3">
      <c r="A135" s="192"/>
      <c r="B135" s="192"/>
      <c r="C135" s="192"/>
      <c r="D135" s="193"/>
      <c r="E135" s="185"/>
      <c r="F135" s="120"/>
      <c r="G135" s="184"/>
      <c r="H135" s="185"/>
      <c r="I135" s="185"/>
      <c r="J135" s="186"/>
      <c r="K135" s="187"/>
      <c r="L135" s="188"/>
      <c r="M135" s="189"/>
      <c r="N135" s="122"/>
      <c r="O135" s="122"/>
      <c r="P135" s="122"/>
      <c r="Q135" s="122"/>
      <c r="R135" s="122"/>
      <c r="S135" s="190"/>
      <c r="T135" s="189"/>
      <c r="U135" s="122"/>
      <c r="V135" s="122"/>
      <c r="W135" s="122"/>
      <c r="X135" s="122"/>
      <c r="Y135" s="122"/>
      <c r="Z135" s="190"/>
      <c r="AA135" s="189"/>
      <c r="AB135" s="122"/>
      <c r="AC135" s="122"/>
      <c r="AD135" s="122"/>
      <c r="AE135" s="122"/>
      <c r="AF135" s="122"/>
      <c r="AG135" s="190"/>
      <c r="AH135" s="189"/>
      <c r="AI135" s="122"/>
      <c r="AJ135" s="122"/>
      <c r="AK135" s="122"/>
      <c r="AL135" s="122"/>
      <c r="AM135" s="122"/>
      <c r="AN135" s="190"/>
      <c r="AO135" s="189"/>
      <c r="AP135" s="122"/>
      <c r="AQ135" s="122"/>
      <c r="AR135" s="122"/>
      <c r="AS135" s="122"/>
      <c r="AT135" s="122"/>
      <c r="AU135" s="190"/>
      <c r="AV135" s="189"/>
      <c r="AW135" s="122"/>
      <c r="AX135" s="122"/>
      <c r="AY135" s="122"/>
      <c r="AZ135" s="122"/>
      <c r="BA135" s="122"/>
      <c r="BB135" s="190"/>
      <c r="BC135" s="189"/>
      <c r="BD135" s="122"/>
      <c r="BE135" s="122"/>
      <c r="BF135" s="122"/>
      <c r="BG135" s="122"/>
      <c r="BH135" s="122"/>
      <c r="BI135" s="190"/>
      <c r="BJ135" s="189"/>
      <c r="BK135" s="122"/>
      <c r="BL135" s="122"/>
      <c r="BM135" s="122"/>
      <c r="BN135" s="122"/>
      <c r="BO135" s="122"/>
      <c r="BP135" s="190"/>
      <c r="BQ135" s="189"/>
      <c r="BR135" s="122"/>
      <c r="BS135" s="122"/>
      <c r="BT135" s="122"/>
      <c r="BU135" s="122"/>
      <c r="BV135" s="122"/>
      <c r="BW135" s="190"/>
    </row>
    <row r="136" spans="1:75" x14ac:dyDescent="0.3">
      <c r="A136" s="192"/>
      <c r="B136" s="192"/>
      <c r="C136" s="192"/>
      <c r="D136" s="193"/>
      <c r="E136" s="185"/>
      <c r="F136" s="120"/>
      <c r="G136" s="184"/>
      <c r="H136" s="185"/>
      <c r="I136" s="185"/>
      <c r="J136" s="186"/>
      <c r="K136" s="187"/>
      <c r="L136" s="188"/>
      <c r="M136" s="189"/>
      <c r="N136" s="122"/>
      <c r="O136" s="122"/>
      <c r="P136" s="122"/>
      <c r="Q136" s="122"/>
      <c r="R136" s="122"/>
      <c r="S136" s="190"/>
      <c r="T136" s="189"/>
      <c r="U136" s="122"/>
      <c r="V136" s="122"/>
      <c r="W136" s="122"/>
      <c r="X136" s="122"/>
      <c r="Y136" s="122"/>
      <c r="Z136" s="190"/>
      <c r="AA136" s="189"/>
      <c r="AB136" s="122"/>
      <c r="AC136" s="122"/>
      <c r="AD136" s="122"/>
      <c r="AE136" s="122"/>
      <c r="AF136" s="122"/>
      <c r="AG136" s="190"/>
      <c r="AH136" s="189"/>
      <c r="AI136" s="122"/>
      <c r="AJ136" s="122"/>
      <c r="AK136" s="122"/>
      <c r="AL136" s="122"/>
      <c r="AM136" s="122"/>
      <c r="AN136" s="190"/>
      <c r="AO136" s="189"/>
      <c r="AP136" s="122"/>
      <c r="AQ136" s="122"/>
      <c r="AR136" s="122"/>
      <c r="AS136" s="122"/>
      <c r="AT136" s="122"/>
      <c r="AU136" s="190"/>
      <c r="AV136" s="189"/>
      <c r="AW136" s="122"/>
      <c r="AX136" s="122"/>
      <c r="AY136" s="122"/>
      <c r="AZ136" s="122"/>
      <c r="BA136" s="122"/>
      <c r="BB136" s="190"/>
      <c r="BC136" s="189"/>
      <c r="BD136" s="122"/>
      <c r="BE136" s="122"/>
      <c r="BF136" s="122"/>
      <c r="BG136" s="122"/>
      <c r="BH136" s="122"/>
      <c r="BI136" s="190"/>
      <c r="BJ136" s="189"/>
      <c r="BK136" s="122"/>
      <c r="BL136" s="122"/>
      <c r="BM136" s="122"/>
      <c r="BN136" s="122"/>
      <c r="BO136" s="122"/>
      <c r="BP136" s="190"/>
      <c r="BQ136" s="189"/>
      <c r="BR136" s="122"/>
      <c r="BS136" s="122"/>
      <c r="BT136" s="122"/>
      <c r="BU136" s="122"/>
      <c r="BV136" s="122"/>
      <c r="BW136" s="190"/>
    </row>
    <row r="137" spans="1:75" x14ac:dyDescent="0.3">
      <c r="A137" s="192"/>
      <c r="B137" s="192"/>
      <c r="C137" s="192"/>
      <c r="D137" s="193"/>
      <c r="E137" s="185"/>
      <c r="F137" s="120"/>
      <c r="G137" s="184"/>
      <c r="H137" s="185"/>
      <c r="I137" s="185"/>
      <c r="J137" s="186"/>
      <c r="K137" s="187"/>
      <c r="L137" s="188"/>
      <c r="M137" s="189"/>
      <c r="N137" s="122"/>
      <c r="O137" s="122"/>
      <c r="P137" s="122"/>
      <c r="Q137" s="122"/>
      <c r="R137" s="122"/>
      <c r="S137" s="190"/>
      <c r="T137" s="189"/>
      <c r="U137" s="122"/>
      <c r="V137" s="122"/>
      <c r="W137" s="122"/>
      <c r="X137" s="122"/>
      <c r="Y137" s="122"/>
      <c r="Z137" s="190"/>
      <c r="AA137" s="189"/>
      <c r="AB137" s="122"/>
      <c r="AC137" s="122"/>
      <c r="AD137" s="122"/>
      <c r="AE137" s="122"/>
      <c r="AF137" s="122"/>
      <c r="AG137" s="190"/>
      <c r="AH137" s="189"/>
      <c r="AI137" s="122"/>
      <c r="AJ137" s="122"/>
      <c r="AK137" s="122"/>
      <c r="AL137" s="122"/>
      <c r="AM137" s="122"/>
      <c r="AN137" s="190"/>
      <c r="AO137" s="189"/>
      <c r="AP137" s="122"/>
      <c r="AQ137" s="122"/>
      <c r="AR137" s="122"/>
      <c r="AS137" s="122"/>
      <c r="AT137" s="122"/>
      <c r="AU137" s="190"/>
      <c r="AV137" s="189"/>
      <c r="AW137" s="122"/>
      <c r="AX137" s="122"/>
      <c r="AY137" s="122"/>
      <c r="AZ137" s="122"/>
      <c r="BA137" s="122"/>
      <c r="BB137" s="190"/>
      <c r="BC137" s="189"/>
      <c r="BD137" s="122"/>
      <c r="BE137" s="122"/>
      <c r="BF137" s="122"/>
      <c r="BG137" s="122"/>
      <c r="BH137" s="122"/>
      <c r="BI137" s="190"/>
      <c r="BJ137" s="189"/>
      <c r="BK137" s="122"/>
      <c r="BL137" s="122"/>
      <c r="BM137" s="122"/>
      <c r="BN137" s="122"/>
      <c r="BO137" s="122"/>
      <c r="BP137" s="190"/>
      <c r="BQ137" s="189"/>
      <c r="BR137" s="122"/>
      <c r="BS137" s="122"/>
      <c r="BT137" s="122"/>
      <c r="BU137" s="122"/>
      <c r="BV137" s="122"/>
      <c r="BW137" s="190"/>
    </row>
    <row r="138" spans="1:75" x14ac:dyDescent="0.3">
      <c r="A138" s="192"/>
      <c r="B138" s="192"/>
      <c r="C138" s="192"/>
      <c r="D138" s="193"/>
      <c r="E138" s="185"/>
      <c r="F138" s="120"/>
      <c r="G138" s="184"/>
      <c r="H138" s="185"/>
      <c r="I138" s="185"/>
      <c r="J138" s="186"/>
      <c r="K138" s="187"/>
      <c r="L138" s="188"/>
      <c r="M138" s="189"/>
      <c r="N138" s="122"/>
      <c r="O138" s="122"/>
      <c r="P138" s="122"/>
      <c r="Q138" s="122"/>
      <c r="R138" s="122"/>
      <c r="S138" s="190"/>
      <c r="T138" s="189"/>
      <c r="U138" s="122"/>
      <c r="V138" s="122"/>
      <c r="W138" s="122"/>
      <c r="X138" s="122"/>
      <c r="Y138" s="122"/>
      <c r="Z138" s="190"/>
      <c r="AA138" s="189"/>
      <c r="AB138" s="122"/>
      <c r="AC138" s="122"/>
      <c r="AD138" s="122"/>
      <c r="AE138" s="122"/>
      <c r="AF138" s="122"/>
      <c r="AG138" s="190"/>
      <c r="AH138" s="189"/>
      <c r="AI138" s="122"/>
      <c r="AJ138" s="122"/>
      <c r="AK138" s="122"/>
      <c r="AL138" s="122"/>
      <c r="AM138" s="122"/>
      <c r="AN138" s="190"/>
      <c r="AO138" s="189"/>
      <c r="AP138" s="122"/>
      <c r="AQ138" s="122"/>
      <c r="AR138" s="122"/>
      <c r="AS138" s="122"/>
      <c r="AT138" s="122"/>
      <c r="AU138" s="190"/>
      <c r="AV138" s="189"/>
      <c r="AW138" s="122"/>
      <c r="AX138" s="122"/>
      <c r="AY138" s="122"/>
      <c r="AZ138" s="122"/>
      <c r="BA138" s="122"/>
      <c r="BB138" s="190"/>
      <c r="BC138" s="189"/>
      <c r="BD138" s="122"/>
      <c r="BE138" s="122"/>
      <c r="BF138" s="122"/>
      <c r="BG138" s="122"/>
      <c r="BH138" s="122"/>
      <c r="BI138" s="190"/>
      <c r="BJ138" s="189"/>
      <c r="BK138" s="122"/>
      <c r="BL138" s="122"/>
      <c r="BM138" s="122"/>
      <c r="BN138" s="122"/>
      <c r="BO138" s="122"/>
      <c r="BP138" s="190"/>
      <c r="BQ138" s="189"/>
      <c r="BR138" s="122"/>
      <c r="BS138" s="122"/>
      <c r="BT138" s="122"/>
      <c r="BU138" s="122"/>
      <c r="BV138" s="122"/>
      <c r="BW138" s="190"/>
    </row>
    <row r="139" spans="1:75" x14ac:dyDescent="0.3">
      <c r="A139" s="192"/>
      <c r="B139" s="192"/>
      <c r="C139" s="192"/>
      <c r="D139" s="193"/>
      <c r="E139" s="185"/>
      <c r="F139" s="120"/>
      <c r="G139" s="184"/>
      <c r="H139" s="185"/>
      <c r="I139" s="185"/>
      <c r="J139" s="186"/>
      <c r="K139" s="187"/>
      <c r="L139" s="188"/>
      <c r="M139" s="189"/>
      <c r="N139" s="122"/>
      <c r="O139" s="122"/>
      <c r="P139" s="122"/>
      <c r="Q139" s="122"/>
      <c r="R139" s="122"/>
      <c r="S139" s="190"/>
      <c r="T139" s="189"/>
      <c r="U139" s="122"/>
      <c r="V139" s="122"/>
      <c r="W139" s="122"/>
      <c r="X139" s="122"/>
      <c r="Y139" s="122"/>
      <c r="Z139" s="190"/>
      <c r="AA139" s="189"/>
      <c r="AB139" s="122"/>
      <c r="AC139" s="122"/>
      <c r="AD139" s="122"/>
      <c r="AE139" s="122"/>
      <c r="AF139" s="122"/>
      <c r="AG139" s="190"/>
      <c r="AH139" s="189"/>
      <c r="AI139" s="122"/>
      <c r="AJ139" s="122"/>
      <c r="AK139" s="122"/>
      <c r="AL139" s="122"/>
      <c r="AM139" s="122"/>
      <c r="AN139" s="190"/>
      <c r="AO139" s="189"/>
      <c r="AP139" s="122"/>
      <c r="AQ139" s="122"/>
      <c r="AR139" s="122"/>
      <c r="AS139" s="122"/>
      <c r="AT139" s="122"/>
      <c r="AU139" s="190"/>
      <c r="AV139" s="189"/>
      <c r="AW139" s="122"/>
      <c r="AX139" s="122"/>
      <c r="AY139" s="122"/>
      <c r="AZ139" s="122"/>
      <c r="BA139" s="122"/>
      <c r="BB139" s="190"/>
      <c r="BC139" s="189"/>
      <c r="BD139" s="122"/>
      <c r="BE139" s="122"/>
      <c r="BF139" s="122"/>
      <c r="BG139" s="122"/>
      <c r="BH139" s="122"/>
      <c r="BI139" s="190"/>
      <c r="BJ139" s="189"/>
      <c r="BK139" s="122"/>
      <c r="BL139" s="122"/>
      <c r="BM139" s="122"/>
      <c r="BN139" s="122"/>
      <c r="BO139" s="122"/>
      <c r="BP139" s="190"/>
      <c r="BQ139" s="189"/>
      <c r="BR139" s="122"/>
      <c r="BS139" s="122"/>
      <c r="BT139" s="122"/>
      <c r="BU139" s="122"/>
      <c r="BV139" s="122"/>
      <c r="BW139" s="190"/>
    </row>
    <row r="140" spans="1:75" x14ac:dyDescent="0.3">
      <c r="A140" s="192"/>
      <c r="B140" s="192"/>
      <c r="C140" s="192"/>
      <c r="D140" s="193"/>
      <c r="E140" s="185"/>
      <c r="F140" s="120"/>
      <c r="G140" s="184"/>
      <c r="H140" s="185"/>
      <c r="I140" s="185"/>
      <c r="J140" s="186"/>
      <c r="K140" s="187"/>
      <c r="L140" s="188"/>
      <c r="M140" s="189"/>
      <c r="N140" s="122"/>
      <c r="O140" s="122"/>
      <c r="P140" s="122"/>
      <c r="Q140" s="122"/>
      <c r="R140" s="122"/>
      <c r="S140" s="190"/>
      <c r="T140" s="189"/>
      <c r="U140" s="122"/>
      <c r="V140" s="122"/>
      <c r="W140" s="122"/>
      <c r="X140" s="122"/>
      <c r="Y140" s="122"/>
      <c r="Z140" s="190"/>
      <c r="AA140" s="189"/>
      <c r="AB140" s="122"/>
      <c r="AC140" s="122"/>
      <c r="AD140" s="122"/>
      <c r="AE140" s="122"/>
      <c r="AF140" s="122"/>
      <c r="AG140" s="190"/>
      <c r="AH140" s="189"/>
      <c r="AI140" s="122"/>
      <c r="AJ140" s="122"/>
      <c r="AK140" s="122"/>
      <c r="AL140" s="122"/>
      <c r="AM140" s="122"/>
      <c r="AN140" s="190"/>
      <c r="AO140" s="189"/>
      <c r="AP140" s="122"/>
      <c r="AQ140" s="122"/>
      <c r="AR140" s="122"/>
      <c r="AS140" s="122"/>
      <c r="AT140" s="122"/>
      <c r="AU140" s="190"/>
      <c r="AV140" s="189"/>
      <c r="AW140" s="122"/>
      <c r="AX140" s="122"/>
      <c r="AY140" s="122"/>
      <c r="AZ140" s="122"/>
      <c r="BA140" s="122"/>
      <c r="BB140" s="190"/>
      <c r="BC140" s="189"/>
      <c r="BD140" s="122"/>
      <c r="BE140" s="122"/>
      <c r="BF140" s="122"/>
      <c r="BG140" s="122"/>
      <c r="BH140" s="122"/>
      <c r="BI140" s="190"/>
      <c r="BJ140" s="189"/>
      <c r="BK140" s="122"/>
      <c r="BL140" s="122"/>
      <c r="BM140" s="122"/>
      <c r="BN140" s="122"/>
      <c r="BO140" s="122"/>
      <c r="BP140" s="190"/>
      <c r="BQ140" s="189"/>
      <c r="BR140" s="122"/>
      <c r="BS140" s="122"/>
      <c r="BT140" s="122"/>
      <c r="BU140" s="122"/>
      <c r="BV140" s="122"/>
      <c r="BW140" s="190"/>
    </row>
    <row r="141" spans="1:75" x14ac:dyDescent="0.3">
      <c r="A141" s="192"/>
      <c r="B141" s="192"/>
      <c r="C141" s="192"/>
      <c r="D141" s="193"/>
      <c r="E141" s="185"/>
      <c r="F141" s="120"/>
      <c r="G141" s="184"/>
      <c r="H141" s="185"/>
      <c r="I141" s="185"/>
      <c r="J141" s="186"/>
      <c r="K141" s="187"/>
      <c r="L141" s="188"/>
      <c r="M141" s="189"/>
      <c r="N141" s="122"/>
      <c r="O141" s="122"/>
      <c r="P141" s="122"/>
      <c r="Q141" s="122"/>
      <c r="R141" s="122"/>
      <c r="S141" s="190"/>
      <c r="T141" s="189"/>
      <c r="U141" s="122"/>
      <c r="V141" s="122"/>
      <c r="W141" s="122"/>
      <c r="X141" s="122"/>
      <c r="Y141" s="122"/>
      <c r="Z141" s="190"/>
      <c r="AA141" s="189"/>
      <c r="AB141" s="122"/>
      <c r="AC141" s="122"/>
      <c r="AD141" s="122"/>
      <c r="AE141" s="122"/>
      <c r="AF141" s="122"/>
      <c r="AG141" s="190"/>
      <c r="AH141" s="189"/>
      <c r="AI141" s="122"/>
      <c r="AJ141" s="122"/>
      <c r="AK141" s="122"/>
      <c r="AL141" s="122"/>
      <c r="AM141" s="122"/>
      <c r="AN141" s="190"/>
      <c r="AO141" s="189"/>
      <c r="AP141" s="122"/>
      <c r="AQ141" s="122"/>
      <c r="AR141" s="122"/>
      <c r="AS141" s="122"/>
      <c r="AT141" s="122"/>
      <c r="AU141" s="190"/>
      <c r="AV141" s="189"/>
      <c r="AW141" s="122"/>
      <c r="AX141" s="122"/>
      <c r="AY141" s="122"/>
      <c r="AZ141" s="122"/>
      <c r="BA141" s="122"/>
      <c r="BB141" s="190"/>
      <c r="BC141" s="189"/>
      <c r="BD141" s="122"/>
      <c r="BE141" s="122"/>
      <c r="BF141" s="122"/>
      <c r="BG141" s="122"/>
      <c r="BH141" s="122"/>
      <c r="BI141" s="190"/>
      <c r="BJ141" s="189"/>
      <c r="BK141" s="122"/>
      <c r="BL141" s="122"/>
      <c r="BM141" s="122"/>
      <c r="BN141" s="122"/>
      <c r="BO141" s="122"/>
      <c r="BP141" s="190"/>
      <c r="BQ141" s="189"/>
      <c r="BR141" s="122"/>
      <c r="BS141" s="122"/>
      <c r="BT141" s="122"/>
      <c r="BU141" s="122"/>
      <c r="BV141" s="122"/>
      <c r="BW141" s="190"/>
    </row>
    <row r="142" spans="1:75" x14ac:dyDescent="0.3">
      <c r="A142" s="192"/>
      <c r="B142" s="192"/>
      <c r="C142" s="192"/>
      <c r="D142" s="193"/>
      <c r="E142" s="185"/>
      <c r="F142" s="120"/>
      <c r="G142" s="184"/>
      <c r="H142" s="185"/>
      <c r="I142" s="185"/>
      <c r="J142" s="186"/>
      <c r="K142" s="187"/>
      <c r="L142" s="188"/>
      <c r="M142" s="189"/>
      <c r="N142" s="122"/>
      <c r="O142" s="122"/>
      <c r="P142" s="122"/>
      <c r="Q142" s="122"/>
      <c r="R142" s="122"/>
      <c r="S142" s="190"/>
      <c r="T142" s="189"/>
      <c r="U142" s="122"/>
      <c r="V142" s="122"/>
      <c r="W142" s="122"/>
      <c r="X142" s="122"/>
      <c r="Y142" s="122"/>
      <c r="Z142" s="190"/>
      <c r="AA142" s="189"/>
      <c r="AB142" s="122"/>
      <c r="AC142" s="122"/>
      <c r="AD142" s="122"/>
      <c r="AE142" s="122"/>
      <c r="AF142" s="122"/>
      <c r="AG142" s="190"/>
      <c r="AH142" s="189"/>
      <c r="AI142" s="122"/>
      <c r="AJ142" s="122"/>
      <c r="AK142" s="122"/>
      <c r="AL142" s="122"/>
      <c r="AM142" s="122"/>
      <c r="AN142" s="190"/>
      <c r="AO142" s="189"/>
      <c r="AP142" s="122"/>
      <c r="AQ142" s="122"/>
      <c r="AR142" s="122"/>
      <c r="AS142" s="122"/>
      <c r="AT142" s="122"/>
      <c r="AU142" s="190"/>
      <c r="AV142" s="189"/>
      <c r="AW142" s="122"/>
      <c r="AX142" s="122"/>
      <c r="AY142" s="122"/>
      <c r="AZ142" s="122"/>
      <c r="BA142" s="122"/>
      <c r="BB142" s="190"/>
      <c r="BC142" s="189"/>
      <c r="BD142" s="122"/>
      <c r="BE142" s="122"/>
      <c r="BF142" s="122"/>
      <c r="BG142" s="122"/>
      <c r="BH142" s="122"/>
      <c r="BI142" s="190"/>
      <c r="BJ142" s="189"/>
      <c r="BK142" s="122"/>
      <c r="BL142" s="122"/>
      <c r="BM142" s="122"/>
      <c r="BN142" s="122"/>
      <c r="BO142" s="122"/>
      <c r="BP142" s="190"/>
      <c r="BQ142" s="189"/>
      <c r="BR142" s="122"/>
      <c r="BS142" s="122"/>
      <c r="BT142" s="122"/>
      <c r="BU142" s="122"/>
      <c r="BV142" s="122"/>
      <c r="BW142" s="190"/>
    </row>
    <row r="143" spans="1:75" x14ac:dyDescent="0.3">
      <c r="A143" s="192"/>
      <c r="B143" s="192"/>
      <c r="C143" s="192"/>
      <c r="D143" s="193"/>
      <c r="E143" s="185"/>
      <c r="F143" s="120"/>
      <c r="G143" s="184"/>
      <c r="H143" s="185"/>
      <c r="I143" s="185"/>
      <c r="J143" s="186"/>
      <c r="K143" s="187"/>
      <c r="L143" s="188"/>
      <c r="M143" s="189"/>
      <c r="N143" s="122"/>
      <c r="O143" s="122"/>
      <c r="P143" s="122"/>
      <c r="Q143" s="122"/>
      <c r="R143" s="122"/>
      <c r="S143" s="190"/>
      <c r="T143" s="189"/>
      <c r="U143" s="122"/>
      <c r="V143" s="122"/>
      <c r="W143" s="122"/>
      <c r="X143" s="122"/>
      <c r="Y143" s="122"/>
      <c r="Z143" s="190"/>
      <c r="AA143" s="189"/>
      <c r="AB143" s="122"/>
      <c r="AC143" s="122"/>
      <c r="AD143" s="122"/>
      <c r="AE143" s="122"/>
      <c r="AF143" s="122"/>
      <c r="AG143" s="190"/>
      <c r="AH143" s="189"/>
      <c r="AI143" s="122"/>
      <c r="AJ143" s="122"/>
      <c r="AK143" s="122"/>
      <c r="AL143" s="122"/>
      <c r="AM143" s="122"/>
      <c r="AN143" s="190"/>
      <c r="AO143" s="189"/>
      <c r="AP143" s="122"/>
      <c r="AQ143" s="122"/>
      <c r="AR143" s="122"/>
      <c r="AS143" s="122"/>
      <c r="AT143" s="122"/>
      <c r="AU143" s="190"/>
      <c r="AV143" s="189"/>
      <c r="AW143" s="122"/>
      <c r="AX143" s="122"/>
      <c r="AY143" s="122"/>
      <c r="AZ143" s="122"/>
      <c r="BA143" s="122"/>
      <c r="BB143" s="190"/>
      <c r="BC143" s="189"/>
      <c r="BD143" s="122"/>
      <c r="BE143" s="122"/>
      <c r="BF143" s="122"/>
      <c r="BG143" s="122"/>
      <c r="BH143" s="122"/>
      <c r="BI143" s="190"/>
      <c r="BJ143" s="189"/>
      <c r="BK143" s="122"/>
      <c r="BL143" s="122"/>
      <c r="BM143" s="122"/>
      <c r="BN143" s="122"/>
      <c r="BO143" s="122"/>
      <c r="BP143" s="190"/>
      <c r="BQ143" s="189"/>
      <c r="BR143" s="122"/>
      <c r="BS143" s="122"/>
      <c r="BT143" s="122"/>
      <c r="BU143" s="122"/>
      <c r="BV143" s="122"/>
      <c r="BW143" s="190"/>
    </row>
    <row r="144" spans="1:75" x14ac:dyDescent="0.3">
      <c r="A144" s="192"/>
      <c r="B144" s="192"/>
      <c r="C144" s="192"/>
      <c r="D144" s="193"/>
      <c r="E144" s="185"/>
      <c r="F144" s="120"/>
      <c r="G144" s="184"/>
      <c r="H144" s="185"/>
      <c r="I144" s="185"/>
      <c r="J144" s="186"/>
      <c r="K144" s="187"/>
      <c r="L144" s="188"/>
      <c r="M144" s="189"/>
      <c r="N144" s="122"/>
      <c r="O144" s="122"/>
      <c r="P144" s="122"/>
      <c r="Q144" s="122"/>
      <c r="R144" s="122"/>
      <c r="S144" s="190"/>
      <c r="T144" s="189"/>
      <c r="U144" s="122"/>
      <c r="V144" s="122"/>
      <c r="W144" s="122"/>
      <c r="X144" s="122"/>
      <c r="Y144" s="122"/>
      <c r="Z144" s="190"/>
      <c r="AA144" s="189"/>
      <c r="AB144" s="122"/>
      <c r="AC144" s="122"/>
      <c r="AD144" s="122"/>
      <c r="AE144" s="122"/>
      <c r="AF144" s="122"/>
      <c r="AG144" s="190"/>
      <c r="AH144" s="189"/>
      <c r="AI144" s="122"/>
      <c r="AJ144" s="122"/>
      <c r="AK144" s="122"/>
      <c r="AL144" s="122"/>
      <c r="AM144" s="122"/>
      <c r="AN144" s="190"/>
      <c r="AO144" s="189"/>
      <c r="AP144" s="122"/>
      <c r="AQ144" s="122"/>
      <c r="AR144" s="122"/>
      <c r="AS144" s="122"/>
      <c r="AT144" s="122"/>
      <c r="AU144" s="190"/>
      <c r="AV144" s="189"/>
      <c r="AW144" s="122"/>
      <c r="AX144" s="122"/>
      <c r="AY144" s="122"/>
      <c r="AZ144" s="122"/>
      <c r="BA144" s="122"/>
      <c r="BB144" s="190"/>
      <c r="BC144" s="189"/>
      <c r="BD144" s="122"/>
      <c r="BE144" s="122"/>
      <c r="BF144" s="122"/>
      <c r="BG144" s="122"/>
      <c r="BH144" s="122"/>
      <c r="BI144" s="190"/>
      <c r="BJ144" s="189"/>
      <c r="BK144" s="122"/>
      <c r="BL144" s="122"/>
      <c r="BM144" s="122"/>
      <c r="BN144" s="122"/>
      <c r="BO144" s="122"/>
      <c r="BP144" s="190"/>
      <c r="BQ144" s="189"/>
      <c r="BR144" s="122"/>
      <c r="BS144" s="122"/>
      <c r="BT144" s="122"/>
      <c r="BU144" s="122"/>
      <c r="BV144" s="122"/>
      <c r="BW144" s="190"/>
    </row>
    <row r="145" spans="1:75" x14ac:dyDescent="0.3">
      <c r="A145" s="192"/>
      <c r="B145" s="192"/>
      <c r="C145" s="192"/>
      <c r="D145" s="193"/>
      <c r="E145" s="185"/>
      <c r="F145" s="120"/>
      <c r="G145" s="184"/>
      <c r="H145" s="185"/>
      <c r="I145" s="185"/>
      <c r="J145" s="186"/>
      <c r="K145" s="187"/>
      <c r="L145" s="188"/>
      <c r="M145" s="189"/>
      <c r="N145" s="122"/>
      <c r="O145" s="122"/>
      <c r="P145" s="122"/>
      <c r="Q145" s="122"/>
      <c r="R145" s="122"/>
      <c r="S145" s="190"/>
      <c r="T145" s="189"/>
      <c r="U145" s="122"/>
      <c r="V145" s="122"/>
      <c r="W145" s="122"/>
      <c r="X145" s="122"/>
      <c r="Y145" s="122"/>
      <c r="Z145" s="190"/>
      <c r="AA145" s="189"/>
      <c r="AB145" s="122"/>
      <c r="AC145" s="122"/>
      <c r="AD145" s="122"/>
      <c r="AE145" s="122"/>
      <c r="AF145" s="122"/>
      <c r="AG145" s="190"/>
      <c r="AH145" s="189"/>
      <c r="AI145" s="122"/>
      <c r="AJ145" s="122"/>
      <c r="AK145" s="122"/>
      <c r="AL145" s="122"/>
      <c r="AM145" s="122"/>
      <c r="AN145" s="190"/>
      <c r="AO145" s="189"/>
      <c r="AP145" s="122"/>
      <c r="AQ145" s="122"/>
      <c r="AR145" s="122"/>
      <c r="AS145" s="122"/>
      <c r="AT145" s="122"/>
      <c r="AU145" s="190"/>
      <c r="AV145" s="189"/>
      <c r="AW145" s="122"/>
      <c r="AX145" s="122"/>
      <c r="AY145" s="122"/>
      <c r="AZ145" s="122"/>
      <c r="BA145" s="122"/>
      <c r="BB145" s="190"/>
      <c r="BC145" s="189"/>
      <c r="BD145" s="122"/>
      <c r="BE145" s="122"/>
      <c r="BF145" s="122"/>
      <c r="BG145" s="122"/>
      <c r="BH145" s="122"/>
      <c r="BI145" s="190"/>
      <c r="BJ145" s="189"/>
      <c r="BK145" s="122"/>
      <c r="BL145" s="122"/>
      <c r="BM145" s="122"/>
      <c r="BN145" s="122"/>
      <c r="BO145" s="122"/>
      <c r="BP145" s="190"/>
      <c r="BQ145" s="189"/>
      <c r="BR145" s="122"/>
      <c r="BS145" s="122"/>
      <c r="BT145" s="122"/>
      <c r="BU145" s="122"/>
      <c r="BV145" s="122"/>
      <c r="BW145" s="190"/>
    </row>
    <row r="146" spans="1:75" x14ac:dyDescent="0.3">
      <c r="A146" s="192"/>
      <c r="B146" s="192"/>
      <c r="C146" s="192"/>
      <c r="D146" s="193"/>
      <c r="E146" s="185"/>
      <c r="F146" s="120"/>
      <c r="G146" s="184"/>
      <c r="H146" s="185"/>
      <c r="I146" s="185"/>
      <c r="J146" s="186"/>
      <c r="K146" s="187"/>
      <c r="L146" s="188"/>
      <c r="M146" s="189"/>
      <c r="N146" s="122"/>
      <c r="O146" s="122"/>
      <c r="P146" s="122"/>
      <c r="Q146" s="122"/>
      <c r="R146" s="122"/>
      <c r="S146" s="190"/>
      <c r="T146" s="189"/>
      <c r="U146" s="122"/>
      <c r="V146" s="122"/>
      <c r="W146" s="122"/>
      <c r="X146" s="122"/>
      <c r="Y146" s="122"/>
      <c r="Z146" s="190"/>
      <c r="AA146" s="189"/>
      <c r="AB146" s="122"/>
      <c r="AC146" s="122"/>
      <c r="AD146" s="122"/>
      <c r="AE146" s="122"/>
      <c r="AF146" s="122"/>
      <c r="AG146" s="190"/>
      <c r="AH146" s="189"/>
      <c r="AI146" s="122"/>
      <c r="AJ146" s="122"/>
      <c r="AK146" s="122"/>
      <c r="AL146" s="122"/>
      <c r="AM146" s="122"/>
      <c r="AN146" s="190"/>
      <c r="AO146" s="189"/>
      <c r="AP146" s="122"/>
      <c r="AQ146" s="122"/>
      <c r="AR146" s="122"/>
      <c r="AS146" s="122"/>
      <c r="AT146" s="122"/>
      <c r="AU146" s="190"/>
      <c r="AV146" s="189"/>
      <c r="AW146" s="122"/>
      <c r="AX146" s="122"/>
      <c r="AY146" s="122"/>
      <c r="AZ146" s="122"/>
      <c r="BA146" s="122"/>
      <c r="BB146" s="190"/>
      <c r="BC146" s="189"/>
      <c r="BD146" s="122"/>
      <c r="BE146" s="122"/>
      <c r="BF146" s="122"/>
      <c r="BG146" s="122"/>
      <c r="BH146" s="122"/>
      <c r="BI146" s="190"/>
      <c r="BJ146" s="189"/>
      <c r="BK146" s="122"/>
      <c r="BL146" s="122"/>
      <c r="BM146" s="122"/>
      <c r="BN146" s="122"/>
      <c r="BO146" s="122"/>
      <c r="BP146" s="190"/>
      <c r="BQ146" s="189"/>
      <c r="BR146" s="122"/>
      <c r="BS146" s="122"/>
      <c r="BT146" s="122"/>
      <c r="BU146" s="122"/>
      <c r="BV146" s="122"/>
      <c r="BW146" s="190"/>
    </row>
    <row r="147" spans="1:75" x14ac:dyDescent="0.3">
      <c r="A147" s="192"/>
      <c r="B147" s="192"/>
      <c r="C147" s="192"/>
      <c r="D147" s="193"/>
      <c r="E147" s="185"/>
      <c r="F147" s="120"/>
      <c r="G147" s="184"/>
      <c r="H147" s="185"/>
      <c r="I147" s="185"/>
      <c r="J147" s="186"/>
      <c r="K147" s="187"/>
      <c r="L147" s="188"/>
      <c r="M147" s="189"/>
      <c r="N147" s="122"/>
      <c r="O147" s="122"/>
      <c r="P147" s="122"/>
      <c r="Q147" s="122"/>
      <c r="R147" s="122"/>
      <c r="S147" s="190"/>
      <c r="T147" s="189"/>
      <c r="U147" s="122"/>
      <c r="V147" s="122"/>
      <c r="W147" s="122"/>
      <c r="X147" s="122"/>
      <c r="Y147" s="122"/>
      <c r="Z147" s="190"/>
      <c r="AA147" s="189"/>
      <c r="AB147" s="122"/>
      <c r="AC147" s="122"/>
      <c r="AD147" s="122"/>
      <c r="AE147" s="122"/>
      <c r="AF147" s="122"/>
      <c r="AG147" s="190"/>
      <c r="AH147" s="189"/>
      <c r="AI147" s="122"/>
      <c r="AJ147" s="122"/>
      <c r="AK147" s="122"/>
      <c r="AL147" s="122"/>
      <c r="AM147" s="122"/>
      <c r="AN147" s="190"/>
      <c r="AO147" s="189"/>
      <c r="AP147" s="122"/>
      <c r="AQ147" s="122"/>
      <c r="AR147" s="122"/>
      <c r="AS147" s="122"/>
      <c r="AT147" s="122"/>
      <c r="AU147" s="190"/>
      <c r="AV147" s="189"/>
      <c r="AW147" s="122"/>
      <c r="AX147" s="122"/>
      <c r="AY147" s="122"/>
      <c r="AZ147" s="122"/>
      <c r="BA147" s="122"/>
      <c r="BB147" s="190"/>
      <c r="BC147" s="189"/>
      <c r="BD147" s="122"/>
      <c r="BE147" s="122"/>
      <c r="BF147" s="122"/>
      <c r="BG147" s="122"/>
      <c r="BH147" s="122"/>
      <c r="BI147" s="190"/>
      <c r="BJ147" s="189"/>
      <c r="BK147" s="122"/>
      <c r="BL147" s="122"/>
      <c r="BM147" s="122"/>
      <c r="BN147" s="122"/>
      <c r="BO147" s="122"/>
      <c r="BP147" s="190"/>
      <c r="BQ147" s="189"/>
      <c r="BR147" s="122"/>
      <c r="BS147" s="122"/>
      <c r="BT147" s="122"/>
      <c r="BU147" s="122"/>
      <c r="BV147" s="122"/>
      <c r="BW147" s="190"/>
    </row>
    <row r="148" spans="1:75" x14ac:dyDescent="0.3">
      <c r="A148" s="192"/>
      <c r="B148" s="192"/>
      <c r="C148" s="192"/>
      <c r="D148" s="193"/>
      <c r="E148" s="185"/>
      <c r="F148" s="120"/>
      <c r="G148" s="184"/>
      <c r="H148" s="185"/>
      <c r="I148" s="185"/>
      <c r="J148" s="186"/>
      <c r="K148" s="187"/>
      <c r="L148" s="188"/>
      <c r="M148" s="189"/>
      <c r="N148" s="122"/>
      <c r="O148" s="122"/>
      <c r="P148" s="122"/>
      <c r="Q148" s="122"/>
      <c r="R148" s="122"/>
      <c r="S148" s="190"/>
      <c r="T148" s="189"/>
      <c r="U148" s="122"/>
      <c r="V148" s="122"/>
      <c r="W148" s="122"/>
      <c r="X148" s="122"/>
      <c r="Y148" s="122"/>
      <c r="Z148" s="190"/>
      <c r="AA148" s="189"/>
      <c r="AB148" s="122"/>
      <c r="AC148" s="122"/>
      <c r="AD148" s="122"/>
      <c r="AE148" s="122"/>
      <c r="AF148" s="122"/>
      <c r="AG148" s="190"/>
      <c r="AH148" s="189"/>
      <c r="AI148" s="122"/>
      <c r="AJ148" s="122"/>
      <c r="AK148" s="122"/>
      <c r="AL148" s="122"/>
      <c r="AM148" s="122"/>
      <c r="AN148" s="190"/>
      <c r="AO148" s="189"/>
      <c r="AP148" s="122"/>
      <c r="AQ148" s="122"/>
      <c r="AR148" s="122"/>
      <c r="AS148" s="122"/>
      <c r="AT148" s="122"/>
      <c r="AU148" s="190"/>
      <c r="AV148" s="189"/>
      <c r="AW148" s="122"/>
      <c r="AX148" s="122"/>
      <c r="AY148" s="122"/>
      <c r="AZ148" s="122"/>
      <c r="BA148" s="122"/>
      <c r="BB148" s="190"/>
      <c r="BC148" s="189"/>
      <c r="BD148" s="122"/>
      <c r="BE148" s="122"/>
      <c r="BF148" s="122"/>
      <c r="BG148" s="122"/>
      <c r="BH148" s="122"/>
      <c r="BI148" s="190"/>
      <c r="BJ148" s="189"/>
      <c r="BK148" s="122"/>
      <c r="BL148" s="122"/>
      <c r="BM148" s="122"/>
      <c r="BN148" s="122"/>
      <c r="BO148" s="122"/>
      <c r="BP148" s="190"/>
      <c r="BQ148" s="189"/>
      <c r="BR148" s="122"/>
      <c r="BS148" s="122"/>
      <c r="BT148" s="122"/>
      <c r="BU148" s="122"/>
      <c r="BV148" s="122"/>
      <c r="BW148" s="190"/>
    </row>
    <row r="149" spans="1:75" x14ac:dyDescent="0.3">
      <c r="A149" s="192"/>
      <c r="B149" s="192"/>
      <c r="C149" s="192"/>
      <c r="D149" s="193"/>
      <c r="E149" s="185"/>
      <c r="F149" s="120"/>
      <c r="G149" s="184"/>
      <c r="H149" s="185"/>
      <c r="I149" s="185"/>
      <c r="J149" s="186"/>
      <c r="K149" s="187"/>
      <c r="L149" s="188"/>
      <c r="M149" s="189"/>
      <c r="N149" s="122"/>
      <c r="O149" s="122"/>
      <c r="P149" s="122"/>
      <c r="Q149" s="122"/>
      <c r="R149" s="122"/>
      <c r="S149" s="190"/>
      <c r="T149" s="189"/>
      <c r="U149" s="122"/>
      <c r="V149" s="122"/>
      <c r="W149" s="122"/>
      <c r="X149" s="122"/>
      <c r="Y149" s="122"/>
      <c r="Z149" s="190"/>
      <c r="AA149" s="189"/>
      <c r="AB149" s="122"/>
      <c r="AC149" s="122"/>
      <c r="AD149" s="122"/>
      <c r="AE149" s="122"/>
      <c r="AF149" s="122"/>
      <c r="AG149" s="190"/>
      <c r="AH149" s="189"/>
      <c r="AI149" s="122"/>
      <c r="AJ149" s="122"/>
      <c r="AK149" s="122"/>
      <c r="AL149" s="122"/>
      <c r="AM149" s="122"/>
      <c r="AN149" s="190"/>
      <c r="AO149" s="189"/>
      <c r="AP149" s="122"/>
      <c r="AQ149" s="122"/>
      <c r="AR149" s="122"/>
      <c r="AS149" s="122"/>
      <c r="AT149" s="122"/>
      <c r="AU149" s="190"/>
      <c r="AV149" s="189"/>
      <c r="AW149" s="122"/>
      <c r="AX149" s="122"/>
      <c r="AY149" s="122"/>
      <c r="AZ149" s="122"/>
      <c r="BA149" s="122"/>
      <c r="BB149" s="190"/>
      <c r="BC149" s="189"/>
      <c r="BD149" s="122"/>
      <c r="BE149" s="122"/>
      <c r="BF149" s="122"/>
      <c r="BG149" s="122"/>
      <c r="BH149" s="122"/>
      <c r="BI149" s="190"/>
      <c r="BJ149" s="189"/>
      <c r="BK149" s="122"/>
      <c r="BL149" s="122"/>
      <c r="BM149" s="122"/>
      <c r="BN149" s="122"/>
      <c r="BO149" s="122"/>
      <c r="BP149" s="190"/>
      <c r="BQ149" s="189"/>
      <c r="BR149" s="122"/>
      <c r="BS149" s="122"/>
      <c r="BT149" s="122"/>
      <c r="BU149" s="122"/>
      <c r="BV149" s="122"/>
      <c r="BW149" s="190"/>
    </row>
    <row r="150" spans="1:75" x14ac:dyDescent="0.3">
      <c r="A150" s="192"/>
      <c r="B150" s="192"/>
      <c r="C150" s="192"/>
      <c r="D150" s="193"/>
      <c r="E150" s="185"/>
      <c r="F150" s="120"/>
      <c r="G150" s="184"/>
      <c r="H150" s="185"/>
      <c r="I150" s="185"/>
      <c r="J150" s="186"/>
      <c r="K150" s="187"/>
      <c r="L150" s="188"/>
      <c r="M150" s="189"/>
      <c r="N150" s="122"/>
      <c r="O150" s="122"/>
      <c r="P150" s="122"/>
      <c r="Q150" s="122"/>
      <c r="R150" s="122"/>
      <c r="S150" s="190"/>
      <c r="T150" s="189"/>
      <c r="U150" s="122"/>
      <c r="V150" s="122"/>
      <c r="W150" s="122"/>
      <c r="X150" s="122"/>
      <c r="Y150" s="122"/>
      <c r="Z150" s="190"/>
      <c r="AA150" s="189"/>
      <c r="AB150" s="122"/>
      <c r="AC150" s="122"/>
      <c r="AD150" s="122"/>
      <c r="AE150" s="122"/>
      <c r="AF150" s="122"/>
      <c r="AG150" s="190"/>
      <c r="AH150" s="189"/>
      <c r="AI150" s="122"/>
      <c r="AJ150" s="122"/>
      <c r="AK150" s="122"/>
      <c r="AL150" s="122"/>
      <c r="AM150" s="122"/>
      <c r="AN150" s="190"/>
      <c r="AO150" s="189"/>
      <c r="AP150" s="122"/>
      <c r="AQ150" s="122"/>
      <c r="AR150" s="122"/>
      <c r="AS150" s="122"/>
      <c r="AT150" s="122"/>
      <c r="AU150" s="190"/>
      <c r="AV150" s="189"/>
      <c r="AW150" s="122"/>
      <c r="AX150" s="122"/>
      <c r="AY150" s="122"/>
      <c r="AZ150" s="122"/>
      <c r="BA150" s="122"/>
      <c r="BB150" s="190"/>
      <c r="BC150" s="189"/>
      <c r="BD150" s="122"/>
      <c r="BE150" s="122"/>
      <c r="BF150" s="122"/>
      <c r="BG150" s="122"/>
      <c r="BH150" s="122"/>
      <c r="BI150" s="190"/>
      <c r="BJ150" s="189"/>
      <c r="BK150" s="122"/>
      <c r="BL150" s="122"/>
      <c r="BM150" s="122"/>
      <c r="BN150" s="122"/>
      <c r="BO150" s="122"/>
      <c r="BP150" s="190"/>
      <c r="BQ150" s="189"/>
      <c r="BR150" s="122"/>
      <c r="BS150" s="122"/>
      <c r="BT150" s="122"/>
      <c r="BU150" s="122"/>
      <c r="BV150" s="122"/>
      <c r="BW150" s="190"/>
    </row>
    <row r="151" spans="1:75" x14ac:dyDescent="0.3">
      <c r="A151" s="192"/>
      <c r="B151" s="192"/>
      <c r="C151" s="192"/>
      <c r="D151" s="193"/>
      <c r="E151" s="185"/>
      <c r="F151" s="120"/>
      <c r="G151" s="184"/>
      <c r="H151" s="185"/>
      <c r="I151" s="185"/>
      <c r="J151" s="186"/>
      <c r="K151" s="187"/>
      <c r="L151" s="188"/>
      <c r="M151" s="189"/>
      <c r="N151" s="122"/>
      <c r="O151" s="122"/>
      <c r="P151" s="122"/>
      <c r="Q151" s="122"/>
      <c r="R151" s="122"/>
      <c r="S151" s="190"/>
      <c r="T151" s="189"/>
      <c r="U151" s="122"/>
      <c r="V151" s="122"/>
      <c r="W151" s="122"/>
      <c r="X151" s="122"/>
      <c r="Y151" s="122"/>
      <c r="Z151" s="190"/>
      <c r="AA151" s="189"/>
      <c r="AB151" s="122"/>
      <c r="AC151" s="122"/>
      <c r="AD151" s="122"/>
      <c r="AE151" s="122"/>
      <c r="AF151" s="122"/>
      <c r="AG151" s="190"/>
      <c r="AH151" s="189"/>
      <c r="AI151" s="122"/>
      <c r="AJ151" s="122"/>
      <c r="AK151" s="122"/>
      <c r="AL151" s="122"/>
      <c r="AM151" s="122"/>
      <c r="AN151" s="190"/>
      <c r="AO151" s="189"/>
      <c r="AP151" s="122"/>
      <c r="AQ151" s="122"/>
      <c r="AR151" s="122"/>
      <c r="AS151" s="122"/>
      <c r="AT151" s="122"/>
      <c r="AU151" s="190"/>
      <c r="AV151" s="189"/>
      <c r="AW151" s="122"/>
      <c r="AX151" s="122"/>
      <c r="AY151" s="122"/>
      <c r="AZ151" s="122"/>
      <c r="BA151" s="122"/>
      <c r="BB151" s="190"/>
      <c r="BC151" s="189"/>
      <c r="BD151" s="122"/>
      <c r="BE151" s="122"/>
      <c r="BF151" s="122"/>
      <c r="BG151" s="122"/>
      <c r="BH151" s="122"/>
      <c r="BI151" s="190"/>
      <c r="BJ151" s="189"/>
      <c r="BK151" s="122"/>
      <c r="BL151" s="122"/>
      <c r="BM151" s="122"/>
      <c r="BN151" s="122"/>
      <c r="BO151" s="122"/>
      <c r="BP151" s="190"/>
      <c r="BQ151" s="189"/>
      <c r="BR151" s="122"/>
      <c r="BS151" s="122"/>
      <c r="BT151" s="122"/>
      <c r="BU151" s="122"/>
      <c r="BV151" s="122"/>
      <c r="BW151" s="190"/>
    </row>
    <row r="152" spans="1:75" x14ac:dyDescent="0.3">
      <c r="A152" s="192"/>
      <c r="B152" s="192"/>
      <c r="C152" s="192"/>
      <c r="D152" s="193"/>
      <c r="E152" s="185"/>
      <c r="F152" s="120"/>
      <c r="G152" s="184"/>
      <c r="H152" s="185"/>
      <c r="I152" s="185"/>
      <c r="J152" s="186"/>
      <c r="K152" s="187"/>
      <c r="L152" s="188"/>
      <c r="M152" s="189"/>
      <c r="N152" s="122"/>
      <c r="O152" s="122"/>
      <c r="P152" s="122"/>
      <c r="Q152" s="122"/>
      <c r="R152" s="122"/>
      <c r="S152" s="190"/>
      <c r="T152" s="189"/>
      <c r="U152" s="122"/>
      <c r="V152" s="122"/>
      <c r="W152" s="122"/>
      <c r="X152" s="122"/>
      <c r="Y152" s="122"/>
      <c r="Z152" s="190"/>
      <c r="AA152" s="189"/>
      <c r="AB152" s="122"/>
      <c r="AC152" s="122"/>
      <c r="AD152" s="122"/>
      <c r="AE152" s="122"/>
      <c r="AF152" s="122"/>
      <c r="AG152" s="190"/>
      <c r="AH152" s="189"/>
      <c r="AI152" s="122"/>
      <c r="AJ152" s="122"/>
      <c r="AK152" s="122"/>
      <c r="AL152" s="122"/>
      <c r="AM152" s="122"/>
      <c r="AN152" s="190"/>
      <c r="AO152" s="189"/>
      <c r="AP152" s="122"/>
      <c r="AQ152" s="122"/>
      <c r="AR152" s="122"/>
      <c r="AS152" s="122"/>
      <c r="AT152" s="122"/>
      <c r="AU152" s="190"/>
      <c r="AV152" s="189"/>
      <c r="AW152" s="122"/>
      <c r="AX152" s="122"/>
      <c r="AY152" s="122"/>
      <c r="AZ152" s="122"/>
      <c r="BA152" s="122"/>
      <c r="BB152" s="190"/>
      <c r="BC152" s="189"/>
      <c r="BD152" s="122"/>
      <c r="BE152" s="122"/>
      <c r="BF152" s="122"/>
      <c r="BG152" s="122"/>
      <c r="BH152" s="122"/>
      <c r="BI152" s="190"/>
      <c r="BJ152" s="189"/>
      <c r="BK152" s="122"/>
      <c r="BL152" s="122"/>
      <c r="BM152" s="122"/>
      <c r="BN152" s="122"/>
      <c r="BO152" s="122"/>
      <c r="BP152" s="190"/>
      <c r="BQ152" s="189"/>
      <c r="BR152" s="122"/>
      <c r="BS152" s="122"/>
      <c r="BT152" s="122"/>
      <c r="BU152" s="122"/>
      <c r="BV152" s="122"/>
      <c r="BW152" s="190"/>
    </row>
    <row r="153" spans="1:75" x14ac:dyDescent="0.3">
      <c r="A153" s="192"/>
      <c r="B153" s="192"/>
      <c r="C153" s="192"/>
      <c r="D153" s="193"/>
      <c r="E153" s="185"/>
      <c r="F153" s="120"/>
      <c r="G153" s="184"/>
      <c r="H153" s="185"/>
      <c r="I153" s="185"/>
      <c r="J153" s="186"/>
      <c r="K153" s="187"/>
      <c r="L153" s="188"/>
      <c r="M153" s="189"/>
      <c r="N153" s="122"/>
      <c r="O153" s="122"/>
      <c r="P153" s="122"/>
      <c r="Q153" s="122"/>
      <c r="R153" s="122"/>
      <c r="S153" s="190"/>
      <c r="T153" s="189"/>
      <c r="U153" s="122"/>
      <c r="V153" s="122"/>
      <c r="W153" s="122"/>
      <c r="X153" s="122"/>
      <c r="Y153" s="122"/>
      <c r="Z153" s="190"/>
      <c r="AA153" s="189"/>
      <c r="AB153" s="122"/>
      <c r="AC153" s="122"/>
      <c r="AD153" s="122"/>
      <c r="AE153" s="122"/>
      <c r="AF153" s="122"/>
      <c r="AG153" s="190"/>
      <c r="AH153" s="189"/>
      <c r="AI153" s="122"/>
      <c r="AJ153" s="122"/>
      <c r="AK153" s="122"/>
      <c r="AL153" s="122"/>
      <c r="AM153" s="122"/>
      <c r="AN153" s="190"/>
      <c r="AO153" s="189"/>
      <c r="AP153" s="122"/>
      <c r="AQ153" s="122"/>
      <c r="AR153" s="122"/>
      <c r="AS153" s="122"/>
      <c r="AT153" s="122"/>
      <c r="AU153" s="190"/>
      <c r="AV153" s="189"/>
      <c r="AW153" s="122"/>
      <c r="AX153" s="122"/>
      <c r="AY153" s="122"/>
      <c r="AZ153" s="122"/>
      <c r="BA153" s="122"/>
      <c r="BB153" s="190"/>
      <c r="BC153" s="189"/>
      <c r="BD153" s="122"/>
      <c r="BE153" s="122"/>
      <c r="BF153" s="122"/>
      <c r="BG153" s="122"/>
      <c r="BH153" s="122"/>
      <c r="BI153" s="190"/>
      <c r="BJ153" s="189"/>
      <c r="BK153" s="122"/>
      <c r="BL153" s="122"/>
      <c r="BM153" s="122"/>
      <c r="BN153" s="122"/>
      <c r="BO153" s="122"/>
      <c r="BP153" s="190"/>
      <c r="BQ153" s="189"/>
      <c r="BR153" s="122"/>
      <c r="BS153" s="122"/>
      <c r="BT153" s="122"/>
      <c r="BU153" s="122"/>
      <c r="BV153" s="122"/>
      <c r="BW153" s="190"/>
    </row>
    <row r="154" spans="1:75" x14ac:dyDescent="0.3">
      <c r="A154" s="192"/>
      <c r="B154" s="192"/>
      <c r="C154" s="192"/>
      <c r="D154" s="193"/>
      <c r="E154" s="185"/>
      <c r="F154" s="120"/>
      <c r="G154" s="184"/>
      <c r="H154" s="185"/>
      <c r="I154" s="185"/>
      <c r="J154" s="186"/>
      <c r="K154" s="187"/>
      <c r="L154" s="188"/>
      <c r="M154" s="189"/>
      <c r="N154" s="122"/>
      <c r="O154" s="122"/>
      <c r="P154" s="122"/>
      <c r="Q154" s="122"/>
      <c r="R154" s="122"/>
      <c r="S154" s="190"/>
      <c r="T154" s="189"/>
      <c r="U154" s="122"/>
      <c r="V154" s="122"/>
      <c r="W154" s="122"/>
      <c r="X154" s="122"/>
      <c r="Y154" s="122"/>
      <c r="Z154" s="190"/>
      <c r="AA154" s="189"/>
      <c r="AB154" s="122"/>
      <c r="AC154" s="122"/>
      <c r="AD154" s="122"/>
      <c r="AE154" s="122"/>
      <c r="AF154" s="122"/>
      <c r="AG154" s="190"/>
      <c r="AH154" s="189"/>
      <c r="AI154" s="122"/>
      <c r="AJ154" s="122"/>
      <c r="AK154" s="122"/>
      <c r="AL154" s="122"/>
      <c r="AM154" s="122"/>
      <c r="AN154" s="190"/>
      <c r="AO154" s="189"/>
      <c r="AP154" s="122"/>
      <c r="AQ154" s="122"/>
      <c r="AR154" s="122"/>
      <c r="AS154" s="122"/>
      <c r="AT154" s="122"/>
      <c r="AU154" s="190"/>
      <c r="AV154" s="189"/>
      <c r="AW154" s="122"/>
      <c r="AX154" s="122"/>
      <c r="AY154" s="122"/>
      <c r="AZ154" s="122"/>
      <c r="BA154" s="122"/>
      <c r="BB154" s="190"/>
      <c r="BC154" s="189"/>
      <c r="BD154" s="122"/>
      <c r="BE154" s="122"/>
      <c r="BF154" s="122"/>
      <c r="BG154" s="122"/>
      <c r="BH154" s="122"/>
      <c r="BI154" s="190"/>
      <c r="BJ154" s="189"/>
      <c r="BK154" s="122"/>
      <c r="BL154" s="122"/>
      <c r="BM154" s="122"/>
      <c r="BN154" s="122"/>
      <c r="BO154" s="122"/>
      <c r="BP154" s="190"/>
      <c r="BQ154" s="189"/>
      <c r="BR154" s="122"/>
      <c r="BS154" s="122"/>
      <c r="BT154" s="122"/>
      <c r="BU154" s="122"/>
      <c r="BV154" s="122"/>
      <c r="BW154" s="190"/>
    </row>
    <row r="155" spans="1:75" x14ac:dyDescent="0.3">
      <c r="A155" s="192"/>
      <c r="B155" s="192"/>
      <c r="C155" s="192"/>
      <c r="D155" s="193"/>
      <c r="E155" s="185"/>
      <c r="F155" s="120"/>
      <c r="G155" s="184"/>
      <c r="H155" s="185"/>
      <c r="I155" s="185"/>
      <c r="J155" s="186"/>
      <c r="K155" s="187"/>
      <c r="L155" s="188"/>
      <c r="M155" s="189"/>
      <c r="N155" s="122"/>
      <c r="O155" s="122"/>
      <c r="P155" s="122"/>
      <c r="Q155" s="122"/>
      <c r="R155" s="122"/>
      <c r="S155" s="190"/>
      <c r="T155" s="189"/>
      <c r="U155" s="122"/>
      <c r="V155" s="122"/>
      <c r="W155" s="122"/>
      <c r="X155" s="122"/>
      <c r="Y155" s="122"/>
      <c r="Z155" s="190"/>
      <c r="AA155" s="189"/>
      <c r="AB155" s="122"/>
      <c r="AC155" s="122"/>
      <c r="AD155" s="122"/>
      <c r="AE155" s="122"/>
      <c r="AF155" s="122"/>
      <c r="AG155" s="190"/>
      <c r="AH155" s="189"/>
      <c r="AI155" s="122"/>
      <c r="AJ155" s="122"/>
      <c r="AK155" s="122"/>
      <c r="AL155" s="122"/>
      <c r="AM155" s="122"/>
      <c r="AN155" s="190"/>
      <c r="AO155" s="189"/>
      <c r="AP155" s="122"/>
      <c r="AQ155" s="122"/>
      <c r="AR155" s="122"/>
      <c r="AS155" s="122"/>
      <c r="AT155" s="122"/>
      <c r="AU155" s="190"/>
      <c r="AV155" s="189"/>
      <c r="AW155" s="122"/>
      <c r="AX155" s="122"/>
      <c r="AY155" s="122"/>
      <c r="AZ155" s="122"/>
      <c r="BA155" s="122"/>
      <c r="BB155" s="190"/>
      <c r="BC155" s="189"/>
      <c r="BD155" s="122"/>
      <c r="BE155" s="122"/>
      <c r="BF155" s="122"/>
      <c r="BG155" s="122"/>
      <c r="BH155" s="122"/>
      <c r="BI155" s="190"/>
      <c r="BJ155" s="189"/>
      <c r="BK155" s="122"/>
      <c r="BL155" s="122"/>
      <c r="BM155" s="122"/>
      <c r="BN155" s="122"/>
      <c r="BO155" s="122"/>
      <c r="BP155" s="190"/>
      <c r="BQ155" s="189"/>
      <c r="BR155" s="122"/>
      <c r="BS155" s="122"/>
      <c r="BT155" s="122"/>
      <c r="BU155" s="122"/>
      <c r="BV155" s="122"/>
      <c r="BW155" s="190"/>
    </row>
    <row r="156" spans="1:75" x14ac:dyDescent="0.3">
      <c r="A156" s="192"/>
      <c r="B156" s="192"/>
      <c r="C156" s="192"/>
      <c r="D156" s="193"/>
      <c r="E156" s="185"/>
      <c r="F156" s="120"/>
      <c r="G156" s="184"/>
      <c r="H156" s="185"/>
      <c r="I156" s="185"/>
      <c r="J156" s="186"/>
      <c r="K156" s="187"/>
      <c r="L156" s="188"/>
      <c r="M156" s="189"/>
      <c r="N156" s="122"/>
      <c r="O156" s="122"/>
      <c r="P156" s="122"/>
      <c r="Q156" s="122"/>
      <c r="R156" s="122"/>
      <c r="S156" s="190"/>
      <c r="T156" s="189"/>
      <c r="U156" s="122"/>
      <c r="V156" s="122"/>
      <c r="W156" s="122"/>
      <c r="X156" s="122"/>
      <c r="Y156" s="122"/>
      <c r="Z156" s="190"/>
      <c r="AA156" s="189"/>
      <c r="AB156" s="122"/>
      <c r="AC156" s="122"/>
      <c r="AD156" s="122"/>
      <c r="AE156" s="122"/>
      <c r="AF156" s="122"/>
      <c r="AG156" s="190"/>
      <c r="AH156" s="189"/>
      <c r="AI156" s="122"/>
      <c r="AJ156" s="122"/>
      <c r="AK156" s="122"/>
      <c r="AL156" s="122"/>
      <c r="AM156" s="122"/>
      <c r="AN156" s="190"/>
      <c r="AO156" s="189"/>
      <c r="AP156" s="122"/>
      <c r="AQ156" s="122"/>
      <c r="AR156" s="122"/>
      <c r="AS156" s="122"/>
      <c r="AT156" s="122"/>
      <c r="AU156" s="190"/>
      <c r="AV156" s="189"/>
      <c r="AW156" s="122"/>
      <c r="AX156" s="122"/>
      <c r="AY156" s="122"/>
      <c r="AZ156" s="122"/>
      <c r="BA156" s="122"/>
      <c r="BB156" s="190"/>
      <c r="BC156" s="189"/>
      <c r="BD156" s="122"/>
      <c r="BE156" s="122"/>
      <c r="BF156" s="122"/>
      <c r="BG156" s="122"/>
      <c r="BH156" s="122"/>
      <c r="BI156" s="190"/>
      <c r="BJ156" s="189"/>
      <c r="BK156" s="122"/>
      <c r="BL156" s="122"/>
      <c r="BM156" s="122"/>
      <c r="BN156" s="122"/>
      <c r="BO156" s="122"/>
      <c r="BP156" s="190"/>
      <c r="BQ156" s="189"/>
      <c r="BR156" s="122"/>
      <c r="BS156" s="122"/>
      <c r="BT156" s="122"/>
      <c r="BU156" s="122"/>
      <c r="BV156" s="122"/>
      <c r="BW156" s="190"/>
    </row>
    <row r="157" spans="1:75" x14ac:dyDescent="0.3">
      <c r="A157" s="192"/>
      <c r="B157" s="192"/>
      <c r="C157" s="192"/>
      <c r="D157" s="193"/>
      <c r="E157" s="185"/>
      <c r="F157" s="120"/>
      <c r="G157" s="184"/>
      <c r="H157" s="185"/>
      <c r="I157" s="185"/>
      <c r="J157" s="186"/>
      <c r="K157" s="187"/>
      <c r="L157" s="188"/>
      <c r="M157" s="189"/>
      <c r="N157" s="122"/>
      <c r="O157" s="122"/>
      <c r="P157" s="122"/>
      <c r="Q157" s="122"/>
      <c r="R157" s="122"/>
      <c r="S157" s="190"/>
      <c r="T157" s="189"/>
      <c r="U157" s="122"/>
      <c r="V157" s="122"/>
      <c r="W157" s="122"/>
      <c r="X157" s="122"/>
      <c r="Y157" s="122"/>
      <c r="Z157" s="190"/>
      <c r="AA157" s="189"/>
      <c r="AB157" s="122"/>
      <c r="AC157" s="122"/>
      <c r="AD157" s="122"/>
      <c r="AE157" s="122"/>
      <c r="AF157" s="122"/>
      <c r="AG157" s="190"/>
      <c r="AH157" s="189"/>
      <c r="AI157" s="122"/>
      <c r="AJ157" s="122"/>
      <c r="AK157" s="122"/>
      <c r="AL157" s="122"/>
      <c r="AM157" s="122"/>
      <c r="AN157" s="190"/>
      <c r="AO157" s="189"/>
      <c r="AP157" s="122"/>
      <c r="AQ157" s="122"/>
      <c r="AR157" s="122"/>
      <c r="AS157" s="122"/>
      <c r="AT157" s="122"/>
      <c r="AU157" s="190"/>
      <c r="AV157" s="189"/>
      <c r="AW157" s="122"/>
      <c r="AX157" s="122"/>
      <c r="AY157" s="122"/>
      <c r="AZ157" s="122"/>
      <c r="BA157" s="122"/>
      <c r="BB157" s="190"/>
      <c r="BC157" s="189"/>
      <c r="BD157" s="122"/>
      <c r="BE157" s="122"/>
      <c r="BF157" s="122"/>
      <c r="BG157" s="122"/>
      <c r="BH157" s="122"/>
      <c r="BI157" s="190"/>
      <c r="BJ157" s="189"/>
      <c r="BK157" s="122"/>
      <c r="BL157" s="122"/>
      <c r="BM157" s="122"/>
      <c r="BN157" s="122"/>
      <c r="BO157" s="122"/>
      <c r="BP157" s="190"/>
      <c r="BQ157" s="189"/>
      <c r="BR157" s="122"/>
      <c r="BS157" s="122"/>
      <c r="BT157" s="122"/>
      <c r="BU157" s="122"/>
      <c r="BV157" s="122"/>
      <c r="BW157" s="190"/>
    </row>
    <row r="158" spans="1:75" x14ac:dyDescent="0.3">
      <c r="A158" s="192"/>
      <c r="B158" s="192"/>
      <c r="C158" s="192"/>
      <c r="D158" s="193"/>
      <c r="E158" s="185"/>
      <c r="F158" s="120"/>
      <c r="G158" s="184"/>
      <c r="H158" s="185"/>
      <c r="I158" s="185"/>
      <c r="J158" s="186"/>
      <c r="K158" s="187"/>
      <c r="L158" s="188"/>
      <c r="M158" s="189"/>
      <c r="N158" s="122"/>
      <c r="O158" s="122"/>
      <c r="P158" s="122"/>
      <c r="Q158" s="122"/>
      <c r="R158" s="122"/>
      <c r="S158" s="190"/>
      <c r="T158" s="189"/>
      <c r="U158" s="122"/>
      <c r="V158" s="122"/>
      <c r="W158" s="122"/>
      <c r="X158" s="122"/>
      <c r="Y158" s="122"/>
      <c r="Z158" s="190"/>
      <c r="AA158" s="189"/>
      <c r="AB158" s="122"/>
      <c r="AC158" s="122"/>
      <c r="AD158" s="122"/>
      <c r="AE158" s="122"/>
      <c r="AF158" s="122"/>
      <c r="AG158" s="190"/>
      <c r="AH158" s="189"/>
      <c r="AI158" s="122"/>
      <c r="AJ158" s="122"/>
      <c r="AK158" s="122"/>
      <c r="AL158" s="122"/>
      <c r="AM158" s="122"/>
      <c r="AN158" s="190"/>
      <c r="AO158" s="189"/>
      <c r="AP158" s="122"/>
      <c r="AQ158" s="122"/>
      <c r="AR158" s="122"/>
      <c r="AS158" s="122"/>
      <c r="AT158" s="122"/>
      <c r="AU158" s="190"/>
      <c r="AV158" s="189"/>
      <c r="AW158" s="122"/>
      <c r="AX158" s="122"/>
      <c r="AY158" s="122"/>
      <c r="AZ158" s="122"/>
      <c r="BA158" s="122"/>
      <c r="BB158" s="190"/>
      <c r="BC158" s="189"/>
      <c r="BD158" s="122"/>
      <c r="BE158" s="122"/>
      <c r="BF158" s="122"/>
      <c r="BG158" s="122"/>
      <c r="BH158" s="122"/>
      <c r="BI158" s="190"/>
      <c r="BJ158" s="189"/>
      <c r="BK158" s="122"/>
      <c r="BL158" s="122"/>
      <c r="BM158" s="122"/>
      <c r="BN158" s="122"/>
      <c r="BO158" s="122"/>
      <c r="BP158" s="190"/>
      <c r="BQ158" s="189"/>
      <c r="BR158" s="122"/>
      <c r="BS158" s="122"/>
      <c r="BT158" s="122"/>
      <c r="BU158" s="122"/>
      <c r="BV158" s="122"/>
      <c r="BW158" s="190"/>
    </row>
    <row r="159" spans="1:75" x14ac:dyDescent="0.3">
      <c r="A159" s="192"/>
      <c r="B159" s="192"/>
      <c r="C159" s="192"/>
      <c r="D159" s="193"/>
      <c r="E159" s="185"/>
      <c r="F159" s="120"/>
      <c r="G159" s="184"/>
      <c r="H159" s="185"/>
      <c r="I159" s="185"/>
      <c r="J159" s="186"/>
      <c r="K159" s="187"/>
      <c r="L159" s="188"/>
      <c r="M159" s="189"/>
      <c r="N159" s="122"/>
      <c r="O159" s="122"/>
      <c r="P159" s="122"/>
      <c r="Q159" s="122"/>
      <c r="R159" s="122"/>
      <c r="S159" s="190"/>
      <c r="T159" s="189"/>
      <c r="U159" s="122"/>
      <c r="V159" s="122"/>
      <c r="W159" s="122"/>
      <c r="X159" s="122"/>
      <c r="Y159" s="122"/>
      <c r="Z159" s="190"/>
      <c r="AA159" s="189"/>
      <c r="AB159" s="122"/>
      <c r="AC159" s="122"/>
      <c r="AD159" s="122"/>
      <c r="AE159" s="122"/>
      <c r="AF159" s="122"/>
      <c r="AG159" s="190"/>
      <c r="AH159" s="189"/>
      <c r="AI159" s="122"/>
      <c r="AJ159" s="122"/>
      <c r="AK159" s="122"/>
      <c r="AL159" s="122"/>
      <c r="AM159" s="122"/>
      <c r="AN159" s="190"/>
      <c r="AO159" s="189"/>
      <c r="AP159" s="122"/>
      <c r="AQ159" s="122"/>
      <c r="AR159" s="122"/>
      <c r="AS159" s="122"/>
      <c r="AT159" s="122"/>
      <c r="AU159" s="190"/>
      <c r="AV159" s="189"/>
      <c r="AW159" s="122"/>
      <c r="AX159" s="122"/>
      <c r="AY159" s="122"/>
      <c r="AZ159" s="122"/>
      <c r="BA159" s="122"/>
      <c r="BB159" s="190"/>
      <c r="BC159" s="189"/>
      <c r="BD159" s="122"/>
      <c r="BE159" s="122"/>
      <c r="BF159" s="122"/>
      <c r="BG159" s="122"/>
      <c r="BH159" s="122"/>
      <c r="BI159" s="190"/>
      <c r="BJ159" s="189"/>
      <c r="BK159" s="122"/>
      <c r="BL159" s="122"/>
      <c r="BM159" s="122"/>
      <c r="BN159" s="122"/>
      <c r="BO159" s="122"/>
      <c r="BP159" s="190"/>
      <c r="BQ159" s="189"/>
      <c r="BR159" s="122"/>
      <c r="BS159" s="122"/>
      <c r="BT159" s="122"/>
      <c r="BU159" s="122"/>
      <c r="BV159" s="122"/>
      <c r="BW159" s="190"/>
    </row>
    <row r="160" spans="1:75" x14ac:dyDescent="0.3">
      <c r="A160" s="192"/>
      <c r="B160" s="192"/>
      <c r="C160" s="192"/>
      <c r="D160" s="193"/>
      <c r="E160" s="185"/>
      <c r="F160" s="120"/>
      <c r="G160" s="184"/>
      <c r="H160" s="185"/>
      <c r="I160" s="185"/>
      <c r="J160" s="186"/>
      <c r="K160" s="187"/>
      <c r="L160" s="188"/>
      <c r="M160" s="189"/>
      <c r="N160" s="122"/>
      <c r="O160" s="122"/>
      <c r="P160" s="122"/>
      <c r="Q160" s="122"/>
      <c r="R160" s="122"/>
      <c r="S160" s="190"/>
      <c r="T160" s="189"/>
      <c r="U160" s="122"/>
      <c r="V160" s="122"/>
      <c r="W160" s="122"/>
      <c r="X160" s="122"/>
      <c r="Y160" s="122"/>
      <c r="Z160" s="190"/>
      <c r="AA160" s="189"/>
      <c r="AB160" s="122"/>
      <c r="AC160" s="122"/>
      <c r="AD160" s="122"/>
      <c r="AE160" s="122"/>
      <c r="AF160" s="122"/>
      <c r="AG160" s="190"/>
      <c r="AH160" s="189"/>
      <c r="AI160" s="122"/>
      <c r="AJ160" s="122"/>
      <c r="AK160" s="122"/>
      <c r="AL160" s="122"/>
      <c r="AM160" s="122"/>
      <c r="AN160" s="190"/>
      <c r="AO160" s="189"/>
      <c r="AP160" s="122"/>
      <c r="AQ160" s="122"/>
      <c r="AR160" s="122"/>
      <c r="AS160" s="122"/>
      <c r="AT160" s="122"/>
      <c r="AU160" s="190"/>
      <c r="AV160" s="189"/>
      <c r="AW160" s="122"/>
      <c r="AX160" s="122"/>
      <c r="AY160" s="122"/>
      <c r="AZ160" s="122"/>
      <c r="BA160" s="122"/>
      <c r="BB160" s="190"/>
      <c r="BC160" s="189"/>
      <c r="BD160" s="122"/>
      <c r="BE160" s="122"/>
      <c r="BF160" s="122"/>
      <c r="BG160" s="122"/>
      <c r="BH160" s="122"/>
      <c r="BI160" s="190"/>
      <c r="BJ160" s="189"/>
      <c r="BK160" s="122"/>
      <c r="BL160" s="122"/>
      <c r="BM160" s="122"/>
      <c r="BN160" s="122"/>
      <c r="BO160" s="122"/>
      <c r="BP160" s="190"/>
      <c r="BQ160" s="189"/>
      <c r="BR160" s="122"/>
      <c r="BS160" s="122"/>
      <c r="BT160" s="122"/>
      <c r="BU160" s="122"/>
      <c r="BV160" s="122"/>
      <c r="BW160" s="190"/>
    </row>
    <row r="161" spans="1:75" x14ac:dyDescent="0.3">
      <c r="A161" s="192"/>
      <c r="B161" s="192"/>
      <c r="C161" s="192"/>
      <c r="D161" s="193"/>
      <c r="E161" s="185"/>
      <c r="F161" s="120"/>
      <c r="G161" s="184"/>
      <c r="H161" s="185"/>
      <c r="I161" s="185"/>
      <c r="J161" s="186"/>
      <c r="K161" s="187"/>
      <c r="L161" s="188"/>
      <c r="M161" s="189"/>
      <c r="N161" s="122"/>
      <c r="O161" s="122"/>
      <c r="P161" s="122"/>
      <c r="Q161" s="122"/>
      <c r="R161" s="122"/>
      <c r="S161" s="190"/>
      <c r="T161" s="189"/>
      <c r="U161" s="122"/>
      <c r="V161" s="122"/>
      <c r="W161" s="122"/>
      <c r="X161" s="122"/>
      <c r="Y161" s="122"/>
      <c r="Z161" s="190"/>
      <c r="AA161" s="189"/>
      <c r="AB161" s="122"/>
      <c r="AC161" s="122"/>
      <c r="AD161" s="122"/>
      <c r="AE161" s="122"/>
      <c r="AF161" s="122"/>
      <c r="AG161" s="190"/>
      <c r="AH161" s="189"/>
      <c r="AI161" s="122"/>
      <c r="AJ161" s="122"/>
      <c r="AK161" s="122"/>
      <c r="AL161" s="122"/>
      <c r="AM161" s="122"/>
      <c r="AN161" s="190"/>
      <c r="AO161" s="189"/>
      <c r="AP161" s="122"/>
      <c r="AQ161" s="122"/>
      <c r="AR161" s="122"/>
      <c r="AS161" s="122"/>
      <c r="AT161" s="122"/>
      <c r="AU161" s="190"/>
      <c r="AV161" s="189"/>
      <c r="AW161" s="122"/>
      <c r="AX161" s="122"/>
      <c r="AY161" s="122"/>
      <c r="AZ161" s="122"/>
      <c r="BA161" s="122"/>
      <c r="BB161" s="190"/>
      <c r="BC161" s="189"/>
      <c r="BD161" s="122"/>
      <c r="BE161" s="122"/>
      <c r="BF161" s="122"/>
      <c r="BG161" s="122"/>
      <c r="BH161" s="122"/>
      <c r="BI161" s="190"/>
      <c r="BJ161" s="189"/>
      <c r="BK161" s="122"/>
      <c r="BL161" s="122"/>
      <c r="BM161" s="122"/>
      <c r="BN161" s="122"/>
      <c r="BO161" s="122"/>
      <c r="BP161" s="190"/>
      <c r="BQ161" s="189"/>
      <c r="BR161" s="122"/>
      <c r="BS161" s="122"/>
      <c r="BT161" s="122"/>
      <c r="BU161" s="122"/>
      <c r="BV161" s="122"/>
      <c r="BW161" s="190"/>
    </row>
    <row r="162" spans="1:75" x14ac:dyDescent="0.3">
      <c r="A162" s="192"/>
      <c r="B162" s="192"/>
      <c r="C162" s="192"/>
      <c r="D162" s="193"/>
      <c r="E162" s="185"/>
      <c r="F162" s="120"/>
      <c r="G162" s="184"/>
      <c r="H162" s="185"/>
      <c r="I162" s="185"/>
      <c r="J162" s="186"/>
      <c r="K162" s="187"/>
      <c r="L162" s="188"/>
      <c r="M162" s="189"/>
      <c r="N162" s="122"/>
      <c r="O162" s="122"/>
      <c r="P162" s="122"/>
      <c r="Q162" s="122"/>
      <c r="R162" s="122"/>
      <c r="S162" s="190"/>
      <c r="T162" s="189"/>
      <c r="U162" s="122"/>
      <c r="V162" s="122"/>
      <c r="W162" s="122"/>
      <c r="X162" s="122"/>
      <c r="Y162" s="122"/>
      <c r="Z162" s="190"/>
      <c r="AA162" s="189"/>
      <c r="AB162" s="122"/>
      <c r="AC162" s="122"/>
      <c r="AD162" s="122"/>
      <c r="AE162" s="122"/>
      <c r="AF162" s="122"/>
      <c r="AG162" s="190"/>
      <c r="AH162" s="189"/>
      <c r="AI162" s="122"/>
      <c r="AJ162" s="122"/>
      <c r="AK162" s="122"/>
      <c r="AL162" s="122"/>
      <c r="AM162" s="122"/>
      <c r="AN162" s="190"/>
      <c r="AO162" s="189"/>
      <c r="AP162" s="122"/>
      <c r="AQ162" s="122"/>
      <c r="AR162" s="122"/>
      <c r="AS162" s="122"/>
      <c r="AT162" s="122"/>
      <c r="AU162" s="190"/>
      <c r="AV162" s="189"/>
      <c r="AW162" s="122"/>
      <c r="AX162" s="122"/>
      <c r="AY162" s="122"/>
      <c r="AZ162" s="122"/>
      <c r="BA162" s="122"/>
      <c r="BB162" s="190"/>
      <c r="BC162" s="189"/>
      <c r="BD162" s="122"/>
      <c r="BE162" s="122"/>
      <c r="BF162" s="122"/>
      <c r="BG162" s="122"/>
      <c r="BH162" s="122"/>
      <c r="BI162" s="190"/>
      <c r="BJ162" s="189"/>
      <c r="BK162" s="122"/>
      <c r="BL162" s="122"/>
      <c r="BM162" s="122"/>
      <c r="BN162" s="122"/>
      <c r="BO162" s="122"/>
      <c r="BP162" s="190"/>
      <c r="BQ162" s="189"/>
      <c r="BR162" s="122"/>
      <c r="BS162" s="122"/>
      <c r="BT162" s="122"/>
      <c r="BU162" s="122"/>
      <c r="BV162" s="122"/>
      <c r="BW162" s="190"/>
    </row>
    <row r="163" spans="1:75" x14ac:dyDescent="0.3">
      <c r="A163" s="192"/>
      <c r="B163" s="192"/>
      <c r="C163" s="192"/>
      <c r="D163" s="193"/>
      <c r="E163" s="185"/>
      <c r="F163" s="120"/>
      <c r="G163" s="184"/>
      <c r="H163" s="185"/>
      <c r="I163" s="185"/>
      <c r="J163" s="186"/>
      <c r="K163" s="187"/>
      <c r="L163" s="188"/>
      <c r="M163" s="189"/>
      <c r="N163" s="122"/>
      <c r="O163" s="122"/>
      <c r="P163" s="122"/>
      <c r="Q163" s="122"/>
      <c r="R163" s="122"/>
      <c r="S163" s="190"/>
      <c r="T163" s="189"/>
      <c r="U163" s="122"/>
      <c r="V163" s="122"/>
      <c r="W163" s="122"/>
      <c r="X163" s="122"/>
      <c r="Y163" s="122"/>
      <c r="Z163" s="190"/>
      <c r="AA163" s="189"/>
      <c r="AB163" s="122"/>
      <c r="AC163" s="122"/>
      <c r="AD163" s="122"/>
      <c r="AE163" s="122"/>
      <c r="AF163" s="122"/>
      <c r="AG163" s="190"/>
      <c r="AH163" s="189"/>
      <c r="AI163" s="122"/>
      <c r="AJ163" s="122"/>
      <c r="AK163" s="122"/>
      <c r="AL163" s="122"/>
      <c r="AM163" s="122"/>
      <c r="AN163" s="190"/>
      <c r="AO163" s="189"/>
      <c r="AP163" s="122"/>
      <c r="AQ163" s="122"/>
      <c r="AR163" s="122"/>
      <c r="AS163" s="122"/>
      <c r="AT163" s="122"/>
      <c r="AU163" s="190"/>
      <c r="AV163" s="189"/>
      <c r="AW163" s="122"/>
      <c r="AX163" s="122"/>
      <c r="AY163" s="122"/>
      <c r="AZ163" s="122"/>
      <c r="BA163" s="122"/>
      <c r="BB163" s="190"/>
      <c r="BC163" s="189"/>
      <c r="BD163" s="122"/>
      <c r="BE163" s="122"/>
      <c r="BF163" s="122"/>
      <c r="BG163" s="122"/>
      <c r="BH163" s="122"/>
      <c r="BI163" s="190"/>
      <c r="BJ163" s="189"/>
      <c r="BK163" s="122"/>
      <c r="BL163" s="122"/>
      <c r="BM163" s="122"/>
      <c r="BN163" s="122"/>
      <c r="BO163" s="122"/>
      <c r="BP163" s="190"/>
      <c r="BQ163" s="189"/>
      <c r="BR163" s="122"/>
      <c r="BS163" s="122"/>
      <c r="BT163" s="122"/>
      <c r="BU163" s="122"/>
      <c r="BV163" s="122"/>
      <c r="BW163" s="190"/>
    </row>
    <row r="164" spans="1:75" x14ac:dyDescent="0.3">
      <c r="A164" s="192"/>
      <c r="B164" s="192"/>
      <c r="C164" s="192"/>
      <c r="D164" s="193"/>
      <c r="E164" s="185"/>
      <c r="F164" s="120"/>
      <c r="G164" s="184"/>
      <c r="H164" s="185"/>
      <c r="I164" s="185"/>
      <c r="J164" s="186"/>
      <c r="K164" s="187"/>
      <c r="L164" s="188"/>
      <c r="M164" s="189"/>
      <c r="N164" s="122"/>
      <c r="O164" s="122"/>
      <c r="P164" s="122"/>
      <c r="Q164" s="122"/>
      <c r="R164" s="122"/>
      <c r="S164" s="190"/>
      <c r="T164" s="189"/>
      <c r="U164" s="122"/>
      <c r="V164" s="122"/>
      <c r="W164" s="122"/>
      <c r="X164" s="122"/>
      <c r="Y164" s="122"/>
      <c r="Z164" s="190"/>
      <c r="AA164" s="189"/>
      <c r="AB164" s="122"/>
      <c r="AC164" s="122"/>
      <c r="AD164" s="122"/>
      <c r="AE164" s="122"/>
      <c r="AF164" s="122"/>
      <c r="AG164" s="190"/>
      <c r="AH164" s="189"/>
      <c r="AI164" s="122"/>
      <c r="AJ164" s="122"/>
      <c r="AK164" s="122"/>
      <c r="AL164" s="122"/>
      <c r="AM164" s="122"/>
      <c r="AN164" s="190"/>
      <c r="AO164" s="189"/>
      <c r="AP164" s="122"/>
      <c r="AQ164" s="122"/>
      <c r="AR164" s="122"/>
      <c r="AS164" s="122"/>
      <c r="AT164" s="122"/>
      <c r="AU164" s="190"/>
      <c r="AV164" s="189"/>
      <c r="AW164" s="122"/>
      <c r="AX164" s="122"/>
      <c r="AY164" s="122"/>
      <c r="AZ164" s="122"/>
      <c r="BA164" s="122"/>
      <c r="BB164" s="190"/>
      <c r="BC164" s="189"/>
      <c r="BD164" s="122"/>
      <c r="BE164" s="122"/>
      <c r="BF164" s="122"/>
      <c r="BG164" s="122"/>
      <c r="BH164" s="122"/>
      <c r="BI164" s="190"/>
      <c r="BJ164" s="189"/>
      <c r="BK164" s="122"/>
      <c r="BL164" s="122"/>
      <c r="BM164" s="122"/>
      <c r="BN164" s="122"/>
      <c r="BO164" s="122"/>
      <c r="BP164" s="190"/>
      <c r="BQ164" s="189"/>
      <c r="BR164" s="122"/>
      <c r="BS164" s="122"/>
      <c r="BT164" s="122"/>
      <c r="BU164" s="122"/>
      <c r="BV164" s="122"/>
      <c r="BW164" s="190"/>
    </row>
    <row r="165" spans="1:75" x14ac:dyDescent="0.3">
      <c r="A165" s="192"/>
      <c r="B165" s="192"/>
      <c r="C165" s="192"/>
      <c r="D165" s="193"/>
      <c r="E165" s="185"/>
      <c r="F165" s="120"/>
      <c r="G165" s="184"/>
      <c r="H165" s="185"/>
      <c r="I165" s="185"/>
      <c r="J165" s="186"/>
      <c r="K165" s="187"/>
      <c r="L165" s="188"/>
      <c r="M165" s="189"/>
      <c r="N165" s="122"/>
      <c r="O165" s="122"/>
      <c r="P165" s="122"/>
      <c r="Q165" s="122"/>
      <c r="R165" s="122"/>
      <c r="S165" s="190"/>
      <c r="T165" s="189"/>
      <c r="U165" s="122"/>
      <c r="V165" s="122"/>
      <c r="W165" s="122"/>
      <c r="X165" s="122"/>
      <c r="Y165" s="122"/>
      <c r="Z165" s="190"/>
      <c r="AA165" s="189"/>
      <c r="AB165" s="122"/>
      <c r="AC165" s="122"/>
      <c r="AD165" s="122"/>
      <c r="AE165" s="122"/>
      <c r="AF165" s="122"/>
      <c r="AG165" s="190"/>
      <c r="AH165" s="189"/>
      <c r="AI165" s="122"/>
      <c r="AJ165" s="122"/>
      <c r="AK165" s="122"/>
      <c r="AL165" s="122"/>
      <c r="AM165" s="122"/>
      <c r="AN165" s="190"/>
      <c r="AO165" s="189"/>
      <c r="AP165" s="122"/>
      <c r="AQ165" s="122"/>
      <c r="AR165" s="122"/>
      <c r="AS165" s="122"/>
      <c r="AT165" s="122"/>
      <c r="AU165" s="190"/>
      <c r="AV165" s="189"/>
      <c r="AW165" s="122"/>
      <c r="AX165" s="122"/>
      <c r="AY165" s="122"/>
      <c r="AZ165" s="122"/>
      <c r="BA165" s="122"/>
      <c r="BB165" s="190"/>
      <c r="BC165" s="189"/>
      <c r="BD165" s="122"/>
      <c r="BE165" s="122"/>
      <c r="BF165" s="122"/>
      <c r="BG165" s="122"/>
      <c r="BH165" s="122"/>
      <c r="BI165" s="190"/>
      <c r="BJ165" s="189"/>
      <c r="BK165" s="122"/>
      <c r="BL165" s="122"/>
      <c r="BM165" s="122"/>
      <c r="BN165" s="122"/>
      <c r="BO165" s="122"/>
      <c r="BP165" s="190"/>
      <c r="BQ165" s="189"/>
      <c r="BR165" s="122"/>
      <c r="BS165" s="122"/>
      <c r="BT165" s="122"/>
      <c r="BU165" s="122"/>
      <c r="BV165" s="122"/>
      <c r="BW165" s="190"/>
    </row>
    <row r="166" spans="1:75" x14ac:dyDescent="0.3">
      <c r="A166" s="192"/>
      <c r="B166" s="192"/>
      <c r="C166" s="192"/>
      <c r="D166" s="193"/>
      <c r="E166" s="185"/>
      <c r="F166" s="120"/>
      <c r="G166" s="184"/>
      <c r="H166" s="185"/>
      <c r="I166" s="185"/>
      <c r="J166" s="186"/>
      <c r="K166" s="187"/>
      <c r="L166" s="188"/>
      <c r="M166" s="189"/>
      <c r="N166" s="122"/>
      <c r="O166" s="122"/>
      <c r="P166" s="122"/>
      <c r="Q166" s="122"/>
      <c r="R166" s="122"/>
      <c r="S166" s="190"/>
      <c r="T166" s="189"/>
      <c r="U166" s="122"/>
      <c r="V166" s="122"/>
      <c r="W166" s="122"/>
      <c r="X166" s="122"/>
      <c r="Y166" s="122"/>
      <c r="Z166" s="190"/>
      <c r="AA166" s="189"/>
      <c r="AB166" s="122"/>
      <c r="AC166" s="122"/>
      <c r="AD166" s="122"/>
      <c r="AE166" s="122"/>
      <c r="AF166" s="122"/>
      <c r="AG166" s="190"/>
      <c r="AH166" s="189"/>
      <c r="AI166" s="122"/>
      <c r="AJ166" s="122"/>
      <c r="AK166" s="122"/>
      <c r="AL166" s="122"/>
      <c r="AM166" s="122"/>
      <c r="AN166" s="190"/>
      <c r="AO166" s="189"/>
      <c r="AP166" s="122"/>
      <c r="AQ166" s="122"/>
      <c r="AR166" s="122"/>
      <c r="AS166" s="122"/>
      <c r="AT166" s="122"/>
      <c r="AU166" s="190"/>
      <c r="AV166" s="189"/>
      <c r="AW166" s="122"/>
      <c r="AX166" s="122"/>
      <c r="AY166" s="122"/>
      <c r="AZ166" s="122"/>
      <c r="BA166" s="122"/>
      <c r="BB166" s="190"/>
      <c r="BC166" s="189"/>
      <c r="BD166" s="122"/>
      <c r="BE166" s="122"/>
      <c r="BF166" s="122"/>
      <c r="BG166" s="122"/>
      <c r="BH166" s="122"/>
      <c r="BI166" s="190"/>
      <c r="BJ166" s="189"/>
      <c r="BK166" s="122"/>
      <c r="BL166" s="122"/>
      <c r="BM166" s="122"/>
      <c r="BN166" s="122"/>
      <c r="BO166" s="122"/>
      <c r="BP166" s="190"/>
      <c r="BQ166" s="189"/>
      <c r="BR166" s="122"/>
      <c r="BS166" s="122"/>
      <c r="BT166" s="122"/>
      <c r="BU166" s="122"/>
      <c r="BV166" s="122"/>
      <c r="BW166" s="190"/>
    </row>
    <row r="167" spans="1:75" x14ac:dyDescent="0.3">
      <c r="A167" s="192"/>
      <c r="B167" s="192"/>
      <c r="C167" s="192"/>
      <c r="D167" s="193"/>
      <c r="E167" s="185"/>
      <c r="F167" s="120"/>
      <c r="G167" s="184"/>
      <c r="H167" s="185"/>
      <c r="I167" s="185"/>
      <c r="J167" s="186"/>
      <c r="K167" s="187"/>
      <c r="L167" s="188"/>
      <c r="M167" s="189"/>
      <c r="N167" s="122"/>
      <c r="O167" s="122"/>
      <c r="P167" s="122"/>
      <c r="Q167" s="122"/>
      <c r="R167" s="122"/>
      <c r="S167" s="190"/>
      <c r="T167" s="189"/>
      <c r="U167" s="122"/>
      <c r="V167" s="122"/>
      <c r="W167" s="122"/>
      <c r="X167" s="122"/>
      <c r="Y167" s="122"/>
      <c r="Z167" s="190"/>
      <c r="AA167" s="189"/>
      <c r="AB167" s="122"/>
      <c r="AC167" s="122"/>
      <c r="AD167" s="122"/>
      <c r="AE167" s="122"/>
      <c r="AF167" s="122"/>
      <c r="AG167" s="190"/>
      <c r="AH167" s="189"/>
      <c r="AI167" s="122"/>
      <c r="AJ167" s="122"/>
      <c r="AK167" s="122"/>
      <c r="AL167" s="122"/>
      <c r="AM167" s="122"/>
      <c r="AN167" s="190"/>
      <c r="AO167" s="189"/>
      <c r="AP167" s="122"/>
      <c r="AQ167" s="122"/>
      <c r="AR167" s="122"/>
      <c r="AS167" s="122"/>
      <c r="AT167" s="122"/>
      <c r="AU167" s="190"/>
      <c r="AV167" s="189"/>
      <c r="AW167" s="122"/>
      <c r="AX167" s="122"/>
      <c r="AY167" s="122"/>
      <c r="AZ167" s="122"/>
      <c r="BA167" s="122"/>
      <c r="BB167" s="190"/>
      <c r="BC167" s="189"/>
      <c r="BD167" s="122"/>
      <c r="BE167" s="122"/>
      <c r="BF167" s="122"/>
      <c r="BG167" s="122"/>
      <c r="BH167" s="122"/>
      <c r="BI167" s="190"/>
      <c r="BJ167" s="189"/>
      <c r="BK167" s="122"/>
      <c r="BL167" s="122"/>
      <c r="BM167" s="122"/>
      <c r="BN167" s="122"/>
      <c r="BO167" s="122"/>
      <c r="BP167" s="190"/>
      <c r="BQ167" s="189"/>
      <c r="BR167" s="122"/>
      <c r="BS167" s="122"/>
      <c r="BT167" s="122"/>
      <c r="BU167" s="122"/>
      <c r="BV167" s="122"/>
      <c r="BW167" s="190"/>
    </row>
    <row r="168" spans="1:75" x14ac:dyDescent="0.3">
      <c r="A168" s="192"/>
      <c r="B168" s="192"/>
      <c r="C168" s="192"/>
      <c r="D168" s="193"/>
      <c r="E168" s="185"/>
      <c r="F168" s="120"/>
      <c r="G168" s="184"/>
      <c r="H168" s="185"/>
      <c r="I168" s="185"/>
      <c r="J168" s="186"/>
      <c r="K168" s="187"/>
      <c r="L168" s="188"/>
      <c r="M168" s="189"/>
      <c r="N168" s="122"/>
      <c r="O168" s="122"/>
      <c r="P168" s="122"/>
      <c r="Q168" s="122"/>
      <c r="R168" s="122"/>
      <c r="S168" s="190"/>
      <c r="T168" s="189"/>
      <c r="U168" s="122"/>
      <c r="V168" s="122"/>
      <c r="W168" s="122"/>
      <c r="X168" s="122"/>
      <c r="Y168" s="122"/>
      <c r="Z168" s="190"/>
      <c r="AA168" s="189"/>
      <c r="AB168" s="122"/>
      <c r="AC168" s="122"/>
      <c r="AD168" s="122"/>
      <c r="AE168" s="122"/>
      <c r="AF168" s="122"/>
      <c r="AG168" s="190"/>
      <c r="AH168" s="189"/>
      <c r="AI168" s="122"/>
      <c r="AJ168" s="122"/>
      <c r="AK168" s="122"/>
      <c r="AL168" s="122"/>
      <c r="AM168" s="122"/>
      <c r="AN168" s="190"/>
      <c r="AO168" s="189"/>
      <c r="AP168" s="122"/>
      <c r="AQ168" s="122"/>
      <c r="AR168" s="122"/>
      <c r="AS168" s="122"/>
      <c r="AT168" s="122"/>
      <c r="AU168" s="190"/>
      <c r="AV168" s="189"/>
      <c r="AW168" s="122"/>
      <c r="AX168" s="122"/>
      <c r="AY168" s="122"/>
      <c r="AZ168" s="122"/>
      <c r="BA168" s="122"/>
      <c r="BB168" s="190"/>
      <c r="BC168" s="189"/>
      <c r="BD168" s="122"/>
      <c r="BE168" s="122"/>
      <c r="BF168" s="122"/>
      <c r="BG168" s="122"/>
      <c r="BH168" s="122"/>
      <c r="BI168" s="190"/>
      <c r="BJ168" s="189"/>
      <c r="BK168" s="122"/>
      <c r="BL168" s="122"/>
      <c r="BM168" s="122"/>
      <c r="BN168" s="122"/>
      <c r="BO168" s="122"/>
      <c r="BP168" s="190"/>
      <c r="BQ168" s="189"/>
      <c r="BR168" s="122"/>
      <c r="BS168" s="122"/>
      <c r="BT168" s="122"/>
      <c r="BU168" s="122"/>
      <c r="BV168" s="122"/>
      <c r="BW168" s="190"/>
    </row>
    <row r="169" spans="1:75" x14ac:dyDescent="0.3">
      <c r="A169" s="192"/>
      <c r="B169" s="192"/>
      <c r="C169" s="192"/>
      <c r="D169" s="193"/>
      <c r="E169" s="185"/>
      <c r="F169" s="120"/>
      <c r="G169" s="184"/>
      <c r="H169" s="185"/>
      <c r="I169" s="185"/>
      <c r="J169" s="186"/>
      <c r="K169" s="187"/>
      <c r="L169" s="188"/>
      <c r="M169" s="189"/>
      <c r="N169" s="122"/>
      <c r="O169" s="122"/>
      <c r="P169" s="122"/>
      <c r="Q169" s="122"/>
      <c r="R169" s="122"/>
      <c r="S169" s="190"/>
      <c r="T169" s="189"/>
      <c r="U169" s="122"/>
      <c r="V169" s="122"/>
      <c r="W169" s="122"/>
      <c r="X169" s="122"/>
      <c r="Y169" s="122"/>
      <c r="Z169" s="190"/>
      <c r="AA169" s="189"/>
      <c r="AB169" s="122"/>
      <c r="AC169" s="122"/>
      <c r="AD169" s="122"/>
      <c r="AE169" s="122"/>
      <c r="AF169" s="122"/>
      <c r="AG169" s="190"/>
      <c r="AH169" s="189"/>
      <c r="AI169" s="122"/>
      <c r="AJ169" s="122"/>
      <c r="AK169" s="122"/>
      <c r="AL169" s="122"/>
      <c r="AM169" s="122"/>
      <c r="AN169" s="190"/>
      <c r="AO169" s="189"/>
      <c r="AP169" s="122"/>
      <c r="AQ169" s="122"/>
      <c r="AR169" s="122"/>
      <c r="AS169" s="122"/>
      <c r="AT169" s="122"/>
      <c r="AU169" s="190"/>
      <c r="AV169" s="189"/>
      <c r="AW169" s="122"/>
      <c r="AX169" s="122"/>
      <c r="AY169" s="122"/>
      <c r="AZ169" s="122"/>
      <c r="BA169" s="122"/>
      <c r="BB169" s="190"/>
      <c r="BC169" s="189"/>
      <c r="BD169" s="122"/>
      <c r="BE169" s="122"/>
      <c r="BF169" s="122"/>
      <c r="BG169" s="122"/>
      <c r="BH169" s="122"/>
      <c r="BI169" s="190"/>
      <c r="BJ169" s="189"/>
      <c r="BK169" s="122"/>
      <c r="BL169" s="122"/>
      <c r="BM169" s="122"/>
      <c r="BN169" s="122"/>
      <c r="BO169" s="122"/>
      <c r="BP169" s="190"/>
      <c r="BQ169" s="189"/>
      <c r="BR169" s="122"/>
      <c r="BS169" s="122"/>
      <c r="BT169" s="122"/>
      <c r="BU169" s="122"/>
      <c r="BV169" s="122"/>
      <c r="BW169" s="190"/>
    </row>
    <row r="170" spans="1:75" x14ac:dyDescent="0.3">
      <c r="A170" s="192"/>
      <c r="B170" s="192"/>
      <c r="C170" s="192"/>
      <c r="D170" s="193"/>
      <c r="E170" s="185"/>
      <c r="F170" s="120"/>
      <c r="G170" s="184"/>
      <c r="H170" s="185"/>
      <c r="I170" s="185"/>
      <c r="J170" s="186"/>
      <c r="K170" s="187"/>
      <c r="L170" s="188"/>
      <c r="M170" s="189"/>
      <c r="N170" s="122"/>
      <c r="O170" s="122"/>
      <c r="P170" s="122"/>
      <c r="Q170" s="122"/>
      <c r="R170" s="122"/>
      <c r="S170" s="190"/>
      <c r="T170" s="189"/>
      <c r="U170" s="122"/>
      <c r="V170" s="122"/>
      <c r="W170" s="122"/>
      <c r="X170" s="122"/>
      <c r="Y170" s="122"/>
      <c r="Z170" s="190"/>
      <c r="AA170" s="189"/>
      <c r="AB170" s="122"/>
      <c r="AC170" s="122"/>
      <c r="AD170" s="122"/>
      <c r="AE170" s="122"/>
      <c r="AF170" s="122"/>
      <c r="AG170" s="190"/>
      <c r="AH170" s="189"/>
      <c r="AI170" s="122"/>
      <c r="AJ170" s="122"/>
      <c r="AK170" s="122"/>
      <c r="AL170" s="122"/>
      <c r="AM170" s="122"/>
      <c r="AN170" s="190"/>
      <c r="AO170" s="189"/>
      <c r="AP170" s="122"/>
      <c r="AQ170" s="122"/>
      <c r="AR170" s="122"/>
      <c r="AS170" s="122"/>
      <c r="AT170" s="122"/>
      <c r="AU170" s="190"/>
      <c r="AV170" s="189"/>
      <c r="AW170" s="122"/>
      <c r="AX170" s="122"/>
      <c r="AY170" s="122"/>
      <c r="AZ170" s="122"/>
      <c r="BA170" s="122"/>
      <c r="BB170" s="190"/>
      <c r="BC170" s="189"/>
      <c r="BD170" s="122"/>
      <c r="BE170" s="122"/>
      <c r="BF170" s="122"/>
      <c r="BG170" s="122"/>
      <c r="BH170" s="122"/>
      <c r="BI170" s="190"/>
      <c r="BJ170" s="189"/>
      <c r="BK170" s="122"/>
      <c r="BL170" s="122"/>
      <c r="BM170" s="122"/>
      <c r="BN170" s="122"/>
      <c r="BO170" s="122"/>
      <c r="BP170" s="190"/>
      <c r="BQ170" s="189"/>
      <c r="BR170" s="122"/>
      <c r="BS170" s="122"/>
      <c r="BT170" s="122"/>
      <c r="BU170" s="122"/>
      <c r="BV170" s="122"/>
      <c r="BW170" s="190"/>
    </row>
    <row r="171" spans="1:75" x14ac:dyDescent="0.3">
      <c r="A171" s="192"/>
      <c r="B171" s="192"/>
      <c r="C171" s="192"/>
      <c r="D171" s="193"/>
      <c r="E171" s="185"/>
      <c r="F171" s="120"/>
      <c r="G171" s="184"/>
      <c r="H171" s="185"/>
      <c r="I171" s="185"/>
      <c r="J171" s="186"/>
      <c r="K171" s="187"/>
      <c r="L171" s="188"/>
      <c r="M171" s="189"/>
      <c r="N171" s="122"/>
      <c r="O171" s="122"/>
      <c r="P171" s="122"/>
      <c r="Q171" s="122"/>
      <c r="R171" s="122"/>
      <c r="S171" s="190"/>
      <c r="T171" s="189"/>
      <c r="U171" s="122"/>
      <c r="V171" s="122"/>
      <c r="W171" s="122"/>
      <c r="X171" s="122"/>
      <c r="Y171" s="122"/>
      <c r="Z171" s="190"/>
      <c r="AA171" s="189"/>
      <c r="AB171" s="122"/>
      <c r="AC171" s="122"/>
      <c r="AD171" s="122"/>
      <c r="AE171" s="122"/>
      <c r="AF171" s="122"/>
      <c r="AG171" s="190"/>
      <c r="AH171" s="189"/>
      <c r="AI171" s="122"/>
      <c r="AJ171" s="122"/>
      <c r="AK171" s="122"/>
      <c r="AL171" s="122"/>
      <c r="AM171" s="122"/>
      <c r="AN171" s="190"/>
      <c r="AO171" s="189"/>
      <c r="AP171" s="122"/>
      <c r="AQ171" s="122"/>
      <c r="AR171" s="122"/>
      <c r="AS171" s="122"/>
      <c r="AT171" s="122"/>
      <c r="AU171" s="190"/>
      <c r="AV171" s="189"/>
      <c r="AW171" s="122"/>
      <c r="AX171" s="122"/>
      <c r="AY171" s="122"/>
      <c r="AZ171" s="122"/>
      <c r="BA171" s="122"/>
      <c r="BB171" s="190"/>
      <c r="BC171" s="189"/>
      <c r="BD171" s="122"/>
      <c r="BE171" s="122"/>
      <c r="BF171" s="122"/>
      <c r="BG171" s="122"/>
      <c r="BH171" s="122"/>
      <c r="BI171" s="190"/>
      <c r="BJ171" s="189"/>
      <c r="BK171" s="122"/>
      <c r="BL171" s="122"/>
      <c r="BM171" s="122"/>
      <c r="BN171" s="122"/>
      <c r="BO171" s="122"/>
      <c r="BP171" s="190"/>
      <c r="BQ171" s="189"/>
      <c r="BR171" s="122"/>
      <c r="BS171" s="122"/>
      <c r="BT171" s="122"/>
      <c r="BU171" s="122"/>
      <c r="BV171" s="122"/>
      <c r="BW171" s="190"/>
    </row>
    <row r="172" spans="1:75" x14ac:dyDescent="0.3">
      <c r="A172" s="192"/>
      <c r="B172" s="192"/>
      <c r="C172" s="192"/>
      <c r="D172" s="193"/>
      <c r="E172" s="185"/>
      <c r="F172" s="120"/>
      <c r="G172" s="184"/>
      <c r="H172" s="185"/>
      <c r="I172" s="185"/>
      <c r="J172" s="186"/>
      <c r="K172" s="187"/>
      <c r="L172" s="188"/>
      <c r="M172" s="189"/>
      <c r="N172" s="122"/>
      <c r="O172" s="122"/>
      <c r="P172" s="122"/>
      <c r="Q172" s="122"/>
      <c r="R172" s="122"/>
      <c r="S172" s="190"/>
      <c r="T172" s="189"/>
      <c r="U172" s="122"/>
      <c r="V172" s="122"/>
      <c r="W172" s="122"/>
      <c r="X172" s="122"/>
      <c r="Y172" s="122"/>
      <c r="Z172" s="190"/>
      <c r="AA172" s="189"/>
      <c r="AB172" s="122"/>
      <c r="AC172" s="122"/>
      <c r="AD172" s="122"/>
      <c r="AE172" s="122"/>
      <c r="AF172" s="122"/>
      <c r="AG172" s="190"/>
      <c r="AH172" s="189"/>
      <c r="AI172" s="122"/>
      <c r="AJ172" s="122"/>
      <c r="AK172" s="122"/>
      <c r="AL172" s="122"/>
      <c r="AM172" s="122"/>
      <c r="AN172" s="190"/>
      <c r="AO172" s="189"/>
      <c r="AP172" s="122"/>
      <c r="AQ172" s="122"/>
      <c r="AR172" s="122"/>
      <c r="AS172" s="122"/>
      <c r="AT172" s="122"/>
      <c r="AU172" s="190"/>
      <c r="AV172" s="189"/>
      <c r="AW172" s="122"/>
      <c r="AX172" s="122"/>
      <c r="AY172" s="122"/>
      <c r="AZ172" s="122"/>
      <c r="BA172" s="122"/>
      <c r="BB172" s="190"/>
      <c r="BC172" s="189"/>
      <c r="BD172" s="122"/>
      <c r="BE172" s="122"/>
      <c r="BF172" s="122"/>
      <c r="BG172" s="122"/>
      <c r="BH172" s="122"/>
      <c r="BI172" s="190"/>
      <c r="BJ172" s="189"/>
      <c r="BK172" s="122"/>
      <c r="BL172" s="122"/>
      <c r="BM172" s="122"/>
      <c r="BN172" s="122"/>
      <c r="BO172" s="122"/>
      <c r="BP172" s="190"/>
      <c r="BQ172" s="189"/>
      <c r="BR172" s="122"/>
      <c r="BS172" s="122"/>
      <c r="BT172" s="122"/>
      <c r="BU172" s="122"/>
      <c r="BV172" s="122"/>
      <c r="BW172" s="190"/>
    </row>
    <row r="173" spans="1:75" x14ac:dyDescent="0.3">
      <c r="A173" s="192"/>
      <c r="B173" s="192"/>
      <c r="C173" s="192"/>
      <c r="D173" s="193"/>
      <c r="E173" s="185"/>
      <c r="F173" s="120"/>
      <c r="G173" s="184"/>
      <c r="H173" s="185"/>
      <c r="I173" s="185"/>
      <c r="J173" s="186"/>
      <c r="K173" s="187"/>
      <c r="L173" s="188"/>
      <c r="M173" s="189"/>
      <c r="N173" s="122"/>
      <c r="O173" s="122"/>
      <c r="P173" s="122"/>
      <c r="Q173" s="122"/>
      <c r="R173" s="122"/>
      <c r="S173" s="190"/>
      <c r="T173" s="189"/>
      <c r="U173" s="122"/>
      <c r="V173" s="122"/>
      <c r="W173" s="122"/>
      <c r="X173" s="122"/>
      <c r="Y173" s="122"/>
      <c r="Z173" s="190"/>
      <c r="AA173" s="189"/>
      <c r="AB173" s="122"/>
      <c r="AC173" s="122"/>
      <c r="AD173" s="122"/>
      <c r="AE173" s="122"/>
      <c r="AF173" s="122"/>
      <c r="AG173" s="190"/>
      <c r="AH173" s="189"/>
      <c r="AI173" s="122"/>
      <c r="AJ173" s="122"/>
      <c r="AK173" s="122"/>
      <c r="AL173" s="122"/>
      <c r="AM173" s="122"/>
      <c r="AN173" s="190"/>
      <c r="AO173" s="189"/>
      <c r="AP173" s="122"/>
      <c r="AQ173" s="122"/>
      <c r="AR173" s="122"/>
      <c r="AS173" s="122"/>
      <c r="AT173" s="122"/>
      <c r="AU173" s="190"/>
      <c r="AV173" s="189"/>
      <c r="AW173" s="122"/>
      <c r="AX173" s="122"/>
      <c r="AY173" s="122"/>
      <c r="AZ173" s="122"/>
      <c r="BA173" s="122"/>
      <c r="BB173" s="190"/>
      <c r="BC173" s="189"/>
      <c r="BD173" s="122"/>
      <c r="BE173" s="122"/>
      <c r="BF173" s="122"/>
      <c r="BG173" s="122"/>
      <c r="BH173" s="122"/>
      <c r="BI173" s="190"/>
      <c r="BJ173" s="189"/>
      <c r="BK173" s="122"/>
      <c r="BL173" s="122"/>
      <c r="BM173" s="122"/>
      <c r="BN173" s="122"/>
      <c r="BO173" s="122"/>
      <c r="BP173" s="190"/>
      <c r="BQ173" s="189"/>
      <c r="BR173" s="122"/>
      <c r="BS173" s="122"/>
      <c r="BT173" s="122"/>
      <c r="BU173" s="122"/>
      <c r="BV173" s="122"/>
      <c r="BW173" s="190"/>
    </row>
    <row r="174" spans="1:75" x14ac:dyDescent="0.3">
      <c r="A174" s="192"/>
      <c r="B174" s="192"/>
      <c r="C174" s="192"/>
      <c r="D174" s="193"/>
      <c r="E174" s="185"/>
      <c r="F174" s="120"/>
      <c r="G174" s="184"/>
      <c r="H174" s="185"/>
      <c r="I174" s="185"/>
      <c r="J174" s="186"/>
      <c r="K174" s="187"/>
      <c r="L174" s="188"/>
      <c r="M174" s="189"/>
      <c r="N174" s="122"/>
      <c r="O174" s="122"/>
      <c r="P174" s="122"/>
      <c r="Q174" s="122"/>
      <c r="R174" s="122"/>
      <c r="S174" s="190"/>
      <c r="T174" s="189"/>
      <c r="U174" s="122"/>
      <c r="V174" s="122"/>
      <c r="W174" s="122"/>
      <c r="X174" s="122"/>
      <c r="Y174" s="122"/>
      <c r="Z174" s="190"/>
      <c r="AA174" s="189"/>
      <c r="AB174" s="122"/>
      <c r="AC174" s="122"/>
      <c r="AD174" s="122"/>
      <c r="AE174" s="122"/>
      <c r="AF174" s="122"/>
      <c r="AG174" s="190"/>
      <c r="AH174" s="189"/>
      <c r="AI174" s="122"/>
      <c r="AJ174" s="122"/>
      <c r="AK174" s="122"/>
      <c r="AL174" s="122"/>
      <c r="AM174" s="122"/>
      <c r="AN174" s="190"/>
      <c r="AO174" s="189"/>
      <c r="AP174" s="122"/>
      <c r="AQ174" s="122"/>
      <c r="AR174" s="122"/>
      <c r="AS174" s="122"/>
      <c r="AT174" s="122"/>
      <c r="AU174" s="190"/>
      <c r="AV174" s="189"/>
      <c r="AW174" s="122"/>
      <c r="AX174" s="122"/>
      <c r="AY174" s="122"/>
      <c r="AZ174" s="122"/>
      <c r="BA174" s="122"/>
      <c r="BB174" s="190"/>
      <c r="BC174" s="189"/>
      <c r="BD174" s="122"/>
      <c r="BE174" s="122"/>
      <c r="BF174" s="122"/>
      <c r="BG174" s="122"/>
      <c r="BH174" s="122"/>
      <c r="BI174" s="190"/>
      <c r="BJ174" s="189"/>
      <c r="BK174" s="122"/>
      <c r="BL174" s="122"/>
      <c r="BM174" s="122"/>
      <c r="BN174" s="122"/>
      <c r="BO174" s="122"/>
      <c r="BP174" s="190"/>
      <c r="BQ174" s="189"/>
      <c r="BR174" s="122"/>
      <c r="BS174" s="122"/>
      <c r="BT174" s="122"/>
      <c r="BU174" s="122"/>
      <c r="BV174" s="122"/>
      <c r="BW174" s="190"/>
    </row>
    <row r="175" spans="1:75" x14ac:dyDescent="0.3">
      <c r="A175" s="192"/>
      <c r="B175" s="192"/>
      <c r="C175" s="192"/>
      <c r="D175" s="193"/>
      <c r="E175" s="185"/>
      <c r="F175" s="120"/>
      <c r="G175" s="184"/>
      <c r="H175" s="185"/>
      <c r="I175" s="185"/>
      <c r="J175" s="186"/>
      <c r="K175" s="187"/>
      <c r="L175" s="188"/>
      <c r="M175" s="189"/>
      <c r="N175" s="122"/>
      <c r="O175" s="122"/>
      <c r="P175" s="122"/>
      <c r="Q175" s="122"/>
      <c r="R175" s="122"/>
      <c r="S175" s="190"/>
      <c r="T175" s="189"/>
      <c r="U175" s="122"/>
      <c r="V175" s="122"/>
      <c r="W175" s="122"/>
      <c r="X175" s="122"/>
      <c r="Y175" s="122"/>
      <c r="Z175" s="190"/>
      <c r="AA175" s="189"/>
      <c r="AB175" s="122"/>
      <c r="AC175" s="122"/>
      <c r="AD175" s="122"/>
      <c r="AE175" s="122"/>
      <c r="AF175" s="122"/>
      <c r="AG175" s="190"/>
      <c r="AH175" s="189"/>
      <c r="AI175" s="122"/>
      <c r="AJ175" s="122"/>
      <c r="AK175" s="122"/>
      <c r="AL175" s="122"/>
      <c r="AM175" s="122"/>
      <c r="AN175" s="190"/>
      <c r="AO175" s="189"/>
      <c r="AP175" s="122"/>
      <c r="AQ175" s="122"/>
      <c r="AR175" s="122"/>
      <c r="AS175" s="122"/>
      <c r="AT175" s="122"/>
      <c r="AU175" s="190"/>
      <c r="AV175" s="189"/>
      <c r="AW175" s="122"/>
      <c r="AX175" s="122"/>
      <c r="AY175" s="122"/>
      <c r="AZ175" s="122"/>
      <c r="BA175" s="122"/>
      <c r="BB175" s="190"/>
      <c r="BC175" s="189"/>
      <c r="BD175" s="122"/>
      <c r="BE175" s="122"/>
      <c r="BF175" s="122"/>
      <c r="BG175" s="122"/>
      <c r="BH175" s="122"/>
      <c r="BI175" s="190"/>
      <c r="BJ175" s="189"/>
      <c r="BK175" s="122"/>
      <c r="BL175" s="122"/>
      <c r="BM175" s="122"/>
      <c r="BN175" s="122"/>
      <c r="BO175" s="122"/>
      <c r="BP175" s="190"/>
      <c r="BQ175" s="189"/>
      <c r="BR175" s="122"/>
      <c r="BS175" s="122"/>
      <c r="BT175" s="122"/>
      <c r="BU175" s="122"/>
      <c r="BV175" s="122"/>
      <c r="BW175" s="190"/>
    </row>
    <row r="176" spans="1:75" x14ac:dyDescent="0.3">
      <c r="A176" s="192"/>
      <c r="B176" s="192"/>
      <c r="C176" s="192"/>
      <c r="D176" s="193"/>
      <c r="E176" s="185"/>
      <c r="F176" s="120"/>
      <c r="G176" s="184"/>
      <c r="H176" s="185"/>
      <c r="I176" s="185"/>
      <c r="J176" s="186"/>
      <c r="K176" s="187"/>
      <c r="L176" s="188"/>
      <c r="M176" s="189"/>
      <c r="N176" s="122"/>
      <c r="O176" s="122"/>
      <c r="P176" s="122"/>
      <c r="Q176" s="122"/>
      <c r="R176" s="122"/>
      <c r="S176" s="190"/>
      <c r="T176" s="189"/>
      <c r="U176" s="122"/>
      <c r="V176" s="122"/>
      <c r="W176" s="122"/>
      <c r="X176" s="122"/>
      <c r="Y176" s="122"/>
      <c r="Z176" s="190"/>
      <c r="AA176" s="189"/>
      <c r="AB176" s="122"/>
      <c r="AC176" s="122"/>
      <c r="AD176" s="122"/>
      <c r="AE176" s="122"/>
      <c r="AF176" s="122"/>
      <c r="AG176" s="190"/>
      <c r="AH176" s="189"/>
      <c r="AI176" s="122"/>
      <c r="AJ176" s="122"/>
      <c r="AK176" s="122"/>
      <c r="AL176" s="122"/>
      <c r="AM176" s="122"/>
      <c r="AN176" s="190"/>
      <c r="AO176" s="189"/>
      <c r="AP176" s="122"/>
      <c r="AQ176" s="122"/>
      <c r="AR176" s="122"/>
      <c r="AS176" s="122"/>
      <c r="AT176" s="122"/>
      <c r="AU176" s="190"/>
      <c r="AV176" s="189"/>
      <c r="AW176" s="122"/>
      <c r="AX176" s="122"/>
      <c r="AY176" s="122"/>
      <c r="AZ176" s="122"/>
      <c r="BA176" s="122"/>
      <c r="BB176" s="190"/>
      <c r="BC176" s="189"/>
      <c r="BD176" s="122"/>
      <c r="BE176" s="122"/>
      <c r="BF176" s="122"/>
      <c r="BG176" s="122"/>
      <c r="BH176" s="122"/>
      <c r="BI176" s="190"/>
      <c r="BJ176" s="189"/>
      <c r="BK176" s="122"/>
      <c r="BL176" s="122"/>
      <c r="BM176" s="122"/>
      <c r="BN176" s="122"/>
      <c r="BO176" s="122"/>
      <c r="BP176" s="190"/>
      <c r="BQ176" s="189"/>
      <c r="BR176" s="122"/>
      <c r="BS176" s="122"/>
      <c r="BT176" s="122"/>
      <c r="BU176" s="122"/>
      <c r="BV176" s="122"/>
      <c r="BW176" s="190"/>
    </row>
    <row r="177" spans="1:75" x14ac:dyDescent="0.3">
      <c r="A177" s="192"/>
      <c r="B177" s="192"/>
      <c r="C177" s="192"/>
      <c r="D177" s="193"/>
      <c r="E177" s="185"/>
      <c r="F177" s="120"/>
      <c r="G177" s="184"/>
      <c r="H177" s="185"/>
      <c r="I177" s="185"/>
      <c r="J177" s="186"/>
      <c r="K177" s="187"/>
      <c r="L177" s="188"/>
      <c r="M177" s="189"/>
      <c r="N177" s="122"/>
      <c r="O177" s="122"/>
      <c r="P177" s="122"/>
      <c r="Q177" s="122"/>
      <c r="R177" s="122"/>
      <c r="S177" s="190"/>
      <c r="T177" s="189"/>
      <c r="U177" s="122"/>
      <c r="V177" s="122"/>
      <c r="W177" s="122"/>
      <c r="X177" s="122"/>
      <c r="Y177" s="122"/>
      <c r="Z177" s="190"/>
      <c r="AA177" s="189"/>
      <c r="AB177" s="122"/>
      <c r="AC177" s="122"/>
      <c r="AD177" s="122"/>
      <c r="AE177" s="122"/>
      <c r="AF177" s="122"/>
      <c r="AG177" s="190"/>
      <c r="AH177" s="189"/>
      <c r="AI177" s="122"/>
      <c r="AJ177" s="122"/>
      <c r="AK177" s="122"/>
      <c r="AL177" s="122"/>
      <c r="AM177" s="122"/>
      <c r="AN177" s="190"/>
      <c r="AO177" s="189"/>
      <c r="AP177" s="122"/>
      <c r="AQ177" s="122"/>
      <c r="AR177" s="122"/>
      <c r="AS177" s="122"/>
      <c r="AT177" s="122"/>
      <c r="AU177" s="190"/>
      <c r="AV177" s="189"/>
      <c r="AW177" s="122"/>
      <c r="AX177" s="122"/>
      <c r="AY177" s="122"/>
      <c r="AZ177" s="122"/>
      <c r="BA177" s="122"/>
      <c r="BB177" s="190"/>
      <c r="BC177" s="189"/>
      <c r="BD177" s="122"/>
      <c r="BE177" s="122"/>
      <c r="BF177" s="122"/>
      <c r="BG177" s="122"/>
      <c r="BH177" s="122"/>
      <c r="BI177" s="190"/>
      <c r="BJ177" s="189"/>
      <c r="BK177" s="122"/>
      <c r="BL177" s="122"/>
      <c r="BM177" s="122"/>
      <c r="BN177" s="122"/>
      <c r="BO177" s="122"/>
      <c r="BP177" s="190"/>
      <c r="BQ177" s="189"/>
      <c r="BR177" s="122"/>
      <c r="BS177" s="122"/>
      <c r="BT177" s="122"/>
      <c r="BU177" s="122"/>
      <c r="BV177" s="122"/>
      <c r="BW177" s="190"/>
    </row>
    <row r="178" spans="1:75" x14ac:dyDescent="0.3">
      <c r="A178" s="192"/>
      <c r="B178" s="192"/>
      <c r="C178" s="192"/>
      <c r="D178" s="193"/>
      <c r="E178" s="185"/>
      <c r="F178" s="120"/>
      <c r="G178" s="184"/>
      <c r="H178" s="185"/>
      <c r="I178" s="185"/>
      <c r="J178" s="186"/>
      <c r="K178" s="187"/>
      <c r="L178" s="188"/>
      <c r="M178" s="189"/>
      <c r="N178" s="122"/>
      <c r="O178" s="122"/>
      <c r="P178" s="122"/>
      <c r="Q178" s="122"/>
      <c r="R178" s="122"/>
      <c r="S178" s="190"/>
      <c r="T178" s="189"/>
      <c r="U178" s="122"/>
      <c r="V178" s="122"/>
      <c r="W178" s="122"/>
      <c r="X178" s="122"/>
      <c r="Y178" s="122"/>
      <c r="Z178" s="190"/>
      <c r="AA178" s="189"/>
      <c r="AB178" s="122"/>
      <c r="AC178" s="122"/>
      <c r="AD178" s="122"/>
      <c r="AE178" s="122"/>
      <c r="AF178" s="122"/>
      <c r="AG178" s="190"/>
      <c r="AH178" s="189"/>
      <c r="AI178" s="122"/>
      <c r="AJ178" s="122"/>
      <c r="AK178" s="122"/>
      <c r="AL178" s="122"/>
      <c r="AM178" s="122"/>
      <c r="AN178" s="190"/>
      <c r="AO178" s="189"/>
      <c r="AP178" s="122"/>
      <c r="AQ178" s="122"/>
      <c r="AR178" s="122"/>
      <c r="AS178" s="122"/>
      <c r="AT178" s="122"/>
      <c r="AU178" s="190"/>
      <c r="AV178" s="189"/>
      <c r="AW178" s="122"/>
      <c r="AX178" s="122"/>
      <c r="AY178" s="122"/>
      <c r="AZ178" s="122"/>
      <c r="BA178" s="122"/>
      <c r="BB178" s="190"/>
      <c r="BC178" s="189"/>
      <c r="BD178" s="122"/>
      <c r="BE178" s="122"/>
      <c r="BF178" s="122"/>
      <c r="BG178" s="122"/>
      <c r="BH178" s="122"/>
      <c r="BI178" s="190"/>
      <c r="BJ178" s="189"/>
      <c r="BK178" s="122"/>
      <c r="BL178" s="122"/>
      <c r="BM178" s="122"/>
      <c r="BN178" s="122"/>
      <c r="BO178" s="122"/>
      <c r="BP178" s="190"/>
      <c r="BQ178" s="189"/>
      <c r="BR178" s="122"/>
      <c r="BS178" s="122"/>
      <c r="BT178" s="122"/>
      <c r="BU178" s="122"/>
      <c r="BV178" s="122"/>
      <c r="BW178" s="190"/>
    </row>
    <row r="179" spans="1:75" x14ac:dyDescent="0.3">
      <c r="A179" s="192"/>
      <c r="B179" s="192"/>
      <c r="C179" s="192"/>
      <c r="D179" s="193"/>
      <c r="E179" s="185"/>
      <c r="F179" s="120"/>
      <c r="G179" s="184"/>
      <c r="H179" s="185"/>
      <c r="I179" s="185"/>
      <c r="J179" s="186"/>
      <c r="K179" s="187"/>
      <c r="L179" s="188"/>
      <c r="M179" s="189"/>
      <c r="N179" s="122"/>
      <c r="O179" s="122"/>
      <c r="P179" s="122"/>
      <c r="Q179" s="122"/>
      <c r="R179" s="122"/>
      <c r="S179" s="190"/>
      <c r="T179" s="189"/>
      <c r="U179" s="122"/>
      <c r="V179" s="122"/>
      <c r="W179" s="122"/>
      <c r="X179" s="122"/>
      <c r="Y179" s="122"/>
      <c r="Z179" s="190"/>
      <c r="AA179" s="189"/>
      <c r="AB179" s="122"/>
      <c r="AC179" s="122"/>
      <c r="AD179" s="122"/>
      <c r="AE179" s="122"/>
      <c r="AF179" s="122"/>
      <c r="AG179" s="190"/>
      <c r="AH179" s="189"/>
      <c r="AI179" s="122"/>
      <c r="AJ179" s="122"/>
      <c r="AK179" s="122"/>
      <c r="AL179" s="122"/>
      <c r="AM179" s="122"/>
      <c r="AN179" s="190"/>
      <c r="AO179" s="189"/>
      <c r="AP179" s="122"/>
      <c r="AQ179" s="122"/>
      <c r="AR179" s="122"/>
      <c r="AS179" s="122"/>
      <c r="AT179" s="122"/>
      <c r="AU179" s="190"/>
      <c r="AV179" s="189"/>
      <c r="AW179" s="122"/>
      <c r="AX179" s="122"/>
      <c r="AY179" s="122"/>
      <c r="AZ179" s="122"/>
      <c r="BA179" s="122"/>
      <c r="BB179" s="190"/>
      <c r="BC179" s="189"/>
      <c r="BD179" s="122"/>
      <c r="BE179" s="122"/>
      <c r="BF179" s="122"/>
      <c r="BG179" s="122"/>
      <c r="BH179" s="122"/>
      <c r="BI179" s="190"/>
      <c r="BJ179" s="189"/>
      <c r="BK179" s="122"/>
      <c r="BL179" s="122"/>
      <c r="BM179" s="122"/>
      <c r="BN179" s="122"/>
      <c r="BO179" s="122"/>
      <c r="BP179" s="190"/>
      <c r="BQ179" s="189"/>
      <c r="BR179" s="122"/>
      <c r="BS179" s="122"/>
      <c r="BT179" s="122"/>
      <c r="BU179" s="122"/>
      <c r="BV179" s="122"/>
      <c r="BW179" s="190"/>
    </row>
    <row r="180" spans="1:75" x14ac:dyDescent="0.3">
      <c r="A180" s="192"/>
      <c r="B180" s="192"/>
      <c r="C180" s="192"/>
      <c r="D180" s="193"/>
      <c r="E180" s="185"/>
      <c r="F180" s="120"/>
      <c r="G180" s="184"/>
      <c r="H180" s="185"/>
      <c r="I180" s="185"/>
      <c r="J180" s="186"/>
      <c r="K180" s="187"/>
      <c r="L180" s="188"/>
      <c r="M180" s="189"/>
      <c r="N180" s="122"/>
      <c r="O180" s="122"/>
      <c r="P180" s="122"/>
      <c r="Q180" s="122"/>
      <c r="R180" s="122"/>
      <c r="S180" s="190"/>
      <c r="T180" s="189"/>
      <c r="U180" s="122"/>
      <c r="V180" s="122"/>
      <c r="W180" s="122"/>
      <c r="X180" s="122"/>
      <c r="Y180" s="122"/>
      <c r="Z180" s="190"/>
      <c r="AA180" s="189"/>
      <c r="AB180" s="122"/>
      <c r="AC180" s="122"/>
      <c r="AD180" s="122"/>
      <c r="AE180" s="122"/>
      <c r="AF180" s="122"/>
      <c r="AG180" s="190"/>
      <c r="AH180" s="189"/>
      <c r="AI180" s="122"/>
      <c r="AJ180" s="122"/>
      <c r="AK180" s="122"/>
      <c r="AL180" s="122"/>
      <c r="AM180" s="122"/>
      <c r="AN180" s="190"/>
      <c r="AO180" s="189"/>
      <c r="AP180" s="122"/>
      <c r="AQ180" s="122"/>
      <c r="AR180" s="122"/>
      <c r="AS180" s="122"/>
      <c r="AT180" s="122"/>
      <c r="AU180" s="190"/>
      <c r="AV180" s="189"/>
      <c r="AW180" s="122"/>
      <c r="AX180" s="122"/>
      <c r="AY180" s="122"/>
      <c r="AZ180" s="122"/>
      <c r="BA180" s="122"/>
      <c r="BB180" s="190"/>
      <c r="BC180" s="189"/>
      <c r="BD180" s="122"/>
      <c r="BE180" s="122"/>
      <c r="BF180" s="122"/>
      <c r="BG180" s="122"/>
      <c r="BH180" s="122"/>
      <c r="BI180" s="190"/>
      <c r="BJ180" s="189"/>
      <c r="BK180" s="122"/>
      <c r="BL180" s="122"/>
      <c r="BM180" s="122"/>
      <c r="BN180" s="122"/>
      <c r="BO180" s="122"/>
      <c r="BP180" s="190"/>
      <c r="BQ180" s="189"/>
      <c r="BR180" s="122"/>
      <c r="BS180" s="122"/>
      <c r="BT180" s="122"/>
      <c r="BU180" s="122"/>
      <c r="BV180" s="122"/>
      <c r="BW180" s="190"/>
    </row>
    <row r="181" spans="1:75" x14ac:dyDescent="0.3">
      <c r="A181" s="192"/>
      <c r="B181" s="192"/>
      <c r="C181" s="192"/>
      <c r="D181" s="193"/>
      <c r="E181" s="185"/>
      <c r="F181" s="120"/>
      <c r="G181" s="184"/>
      <c r="H181" s="185"/>
      <c r="I181" s="185"/>
      <c r="J181" s="186"/>
      <c r="K181" s="187"/>
      <c r="L181" s="188"/>
      <c r="M181" s="189"/>
      <c r="N181" s="122"/>
      <c r="O181" s="122"/>
      <c r="P181" s="122"/>
      <c r="Q181" s="122"/>
      <c r="R181" s="122"/>
      <c r="S181" s="190"/>
      <c r="T181" s="189"/>
      <c r="U181" s="122"/>
      <c r="V181" s="122"/>
      <c r="W181" s="122"/>
      <c r="X181" s="122"/>
      <c r="Y181" s="122"/>
      <c r="Z181" s="190"/>
      <c r="AA181" s="189"/>
      <c r="AB181" s="122"/>
      <c r="AC181" s="122"/>
      <c r="AD181" s="122"/>
      <c r="AE181" s="122"/>
      <c r="AF181" s="122"/>
      <c r="AG181" s="190"/>
      <c r="AH181" s="189"/>
      <c r="AI181" s="122"/>
      <c r="AJ181" s="122"/>
      <c r="AK181" s="122"/>
      <c r="AL181" s="122"/>
      <c r="AM181" s="122"/>
      <c r="AN181" s="190"/>
      <c r="AO181" s="189"/>
      <c r="AP181" s="122"/>
      <c r="AQ181" s="122"/>
      <c r="AR181" s="122"/>
      <c r="AS181" s="122"/>
      <c r="AT181" s="122"/>
      <c r="AU181" s="190"/>
      <c r="AV181" s="189"/>
      <c r="AW181" s="122"/>
      <c r="AX181" s="122"/>
      <c r="AY181" s="122"/>
      <c r="AZ181" s="122"/>
      <c r="BA181" s="122"/>
      <c r="BB181" s="190"/>
      <c r="BC181" s="189"/>
      <c r="BD181" s="122"/>
      <c r="BE181" s="122"/>
      <c r="BF181" s="122"/>
      <c r="BG181" s="122"/>
      <c r="BH181" s="122"/>
      <c r="BI181" s="190"/>
      <c r="BJ181" s="189"/>
      <c r="BK181" s="122"/>
      <c r="BL181" s="122"/>
      <c r="BM181" s="122"/>
      <c r="BN181" s="122"/>
      <c r="BO181" s="122"/>
      <c r="BP181" s="190"/>
      <c r="BQ181" s="189"/>
      <c r="BR181" s="122"/>
      <c r="BS181" s="122"/>
      <c r="BT181" s="122"/>
      <c r="BU181" s="122"/>
      <c r="BV181" s="122"/>
      <c r="BW181" s="190"/>
    </row>
    <row r="182" spans="1:75" x14ac:dyDescent="0.3">
      <c r="A182" s="192"/>
      <c r="B182" s="192"/>
      <c r="C182" s="192"/>
      <c r="D182" s="193"/>
      <c r="E182" s="185"/>
      <c r="F182" s="120"/>
      <c r="G182" s="184"/>
      <c r="H182" s="185"/>
      <c r="I182" s="185"/>
      <c r="J182" s="186"/>
      <c r="K182" s="187"/>
      <c r="L182" s="188"/>
      <c r="M182" s="189"/>
      <c r="N182" s="122"/>
      <c r="O182" s="122"/>
      <c r="P182" s="122"/>
      <c r="Q182" s="122"/>
      <c r="R182" s="122"/>
      <c r="S182" s="190"/>
      <c r="T182" s="189"/>
      <c r="U182" s="122"/>
      <c r="V182" s="122"/>
      <c r="W182" s="122"/>
      <c r="X182" s="122"/>
      <c r="Y182" s="122"/>
      <c r="Z182" s="190"/>
      <c r="AA182" s="189"/>
      <c r="AB182" s="122"/>
      <c r="AC182" s="122"/>
      <c r="AD182" s="122"/>
      <c r="AE182" s="122"/>
      <c r="AF182" s="122"/>
      <c r="AG182" s="190"/>
      <c r="AH182" s="189"/>
      <c r="AI182" s="122"/>
      <c r="AJ182" s="122"/>
      <c r="AK182" s="122"/>
      <c r="AL182" s="122"/>
      <c r="AM182" s="122"/>
      <c r="AN182" s="190"/>
      <c r="AO182" s="189"/>
      <c r="AP182" s="122"/>
      <c r="AQ182" s="122"/>
      <c r="AR182" s="122"/>
      <c r="AS182" s="122"/>
      <c r="AT182" s="122"/>
      <c r="AU182" s="190"/>
      <c r="AV182" s="189"/>
      <c r="AW182" s="122"/>
      <c r="AX182" s="122"/>
      <c r="AY182" s="122"/>
      <c r="AZ182" s="122"/>
      <c r="BA182" s="122"/>
      <c r="BB182" s="190"/>
      <c r="BC182" s="189"/>
      <c r="BD182" s="122"/>
      <c r="BE182" s="122"/>
      <c r="BF182" s="122"/>
      <c r="BG182" s="122"/>
      <c r="BH182" s="122"/>
      <c r="BI182" s="190"/>
      <c r="BJ182" s="189"/>
      <c r="BK182" s="122"/>
      <c r="BL182" s="122"/>
      <c r="BM182" s="122"/>
      <c r="BN182" s="122"/>
      <c r="BO182" s="122"/>
      <c r="BP182" s="190"/>
      <c r="BQ182" s="189"/>
      <c r="BR182" s="122"/>
      <c r="BS182" s="122"/>
      <c r="BT182" s="122"/>
      <c r="BU182" s="122"/>
      <c r="BV182" s="122"/>
      <c r="BW182" s="190"/>
    </row>
    <row r="183" spans="1:75" x14ac:dyDescent="0.3">
      <c r="A183" s="192"/>
      <c r="B183" s="192"/>
      <c r="C183" s="192"/>
      <c r="D183" s="193"/>
      <c r="E183" s="185"/>
      <c r="F183" s="120"/>
      <c r="G183" s="184"/>
      <c r="H183" s="185"/>
      <c r="I183" s="185"/>
      <c r="J183" s="186"/>
      <c r="K183" s="187"/>
      <c r="L183" s="188"/>
      <c r="M183" s="189"/>
      <c r="N183" s="122"/>
      <c r="O183" s="122"/>
      <c r="P183" s="122"/>
      <c r="Q183" s="122"/>
      <c r="R183" s="122"/>
      <c r="S183" s="190"/>
      <c r="T183" s="189"/>
      <c r="U183" s="122"/>
      <c r="V183" s="122"/>
      <c r="W183" s="122"/>
      <c r="X183" s="122"/>
      <c r="Y183" s="122"/>
      <c r="Z183" s="190"/>
      <c r="AA183" s="189"/>
      <c r="AB183" s="122"/>
      <c r="AC183" s="122"/>
      <c r="AD183" s="122"/>
      <c r="AE183" s="122"/>
      <c r="AF183" s="122"/>
      <c r="AG183" s="190"/>
      <c r="AH183" s="189"/>
      <c r="AI183" s="122"/>
      <c r="AJ183" s="122"/>
      <c r="AK183" s="122"/>
      <c r="AL183" s="122"/>
      <c r="AM183" s="122"/>
      <c r="AN183" s="190"/>
      <c r="AO183" s="189"/>
      <c r="AP183" s="122"/>
      <c r="AQ183" s="122"/>
      <c r="AR183" s="122"/>
      <c r="AS183" s="122"/>
      <c r="AT183" s="122"/>
      <c r="AU183" s="190"/>
      <c r="AV183" s="189"/>
      <c r="AW183" s="122"/>
      <c r="AX183" s="122"/>
      <c r="AY183" s="122"/>
      <c r="AZ183" s="122"/>
      <c r="BA183" s="122"/>
      <c r="BB183" s="190"/>
      <c r="BC183" s="189"/>
      <c r="BD183" s="122"/>
      <c r="BE183" s="122"/>
      <c r="BF183" s="122"/>
      <c r="BG183" s="122"/>
      <c r="BH183" s="122"/>
      <c r="BI183" s="190"/>
      <c r="BJ183" s="189"/>
      <c r="BK183" s="122"/>
      <c r="BL183" s="122"/>
      <c r="BM183" s="122"/>
      <c r="BN183" s="122"/>
      <c r="BO183" s="122"/>
      <c r="BP183" s="190"/>
      <c r="BQ183" s="189"/>
      <c r="BR183" s="122"/>
      <c r="BS183" s="122"/>
      <c r="BT183" s="122"/>
      <c r="BU183" s="122"/>
      <c r="BV183" s="122"/>
      <c r="BW183" s="190"/>
    </row>
    <row r="184" spans="1:75" x14ac:dyDescent="0.3">
      <c r="A184" s="192"/>
      <c r="B184" s="192"/>
      <c r="C184" s="192"/>
      <c r="D184" s="193"/>
      <c r="E184" s="185"/>
      <c r="F184" s="120"/>
      <c r="G184" s="184"/>
      <c r="H184" s="185"/>
      <c r="I184" s="185"/>
      <c r="J184" s="186"/>
      <c r="K184" s="187"/>
      <c r="L184" s="188"/>
      <c r="M184" s="189"/>
      <c r="N184" s="122"/>
      <c r="O184" s="122"/>
      <c r="P184" s="122"/>
      <c r="Q184" s="122"/>
      <c r="R184" s="122"/>
      <c r="S184" s="190"/>
      <c r="T184" s="189"/>
      <c r="U184" s="122"/>
      <c r="V184" s="122"/>
      <c r="W184" s="122"/>
      <c r="X184" s="122"/>
      <c r="Y184" s="122"/>
      <c r="Z184" s="190"/>
      <c r="AA184" s="189"/>
      <c r="AB184" s="122"/>
      <c r="AC184" s="122"/>
      <c r="AD184" s="122"/>
      <c r="AE184" s="122"/>
      <c r="AF184" s="122"/>
      <c r="AG184" s="190"/>
      <c r="AH184" s="189"/>
      <c r="AI184" s="122"/>
      <c r="AJ184" s="122"/>
      <c r="AK184" s="122"/>
      <c r="AL184" s="122"/>
      <c r="AM184" s="122"/>
      <c r="AN184" s="190"/>
      <c r="AO184" s="189"/>
      <c r="AP184" s="122"/>
      <c r="AQ184" s="122"/>
      <c r="AR184" s="122"/>
      <c r="AS184" s="122"/>
      <c r="AT184" s="122"/>
      <c r="AU184" s="190"/>
      <c r="AV184" s="189"/>
      <c r="AW184" s="122"/>
      <c r="AX184" s="122"/>
      <c r="AY184" s="122"/>
      <c r="AZ184" s="122"/>
      <c r="BA184" s="122"/>
      <c r="BB184" s="190"/>
      <c r="BC184" s="189"/>
      <c r="BD184" s="122"/>
      <c r="BE184" s="122"/>
      <c r="BF184" s="122"/>
      <c r="BG184" s="122"/>
      <c r="BH184" s="122"/>
      <c r="BI184" s="190"/>
      <c r="BJ184" s="189"/>
      <c r="BK184" s="122"/>
      <c r="BL184" s="122"/>
      <c r="BM184" s="122"/>
      <c r="BN184" s="122"/>
      <c r="BO184" s="122"/>
      <c r="BP184" s="190"/>
      <c r="BQ184" s="189"/>
      <c r="BR184" s="122"/>
      <c r="BS184" s="122"/>
      <c r="BT184" s="122"/>
      <c r="BU184" s="122"/>
      <c r="BV184" s="122"/>
      <c r="BW184" s="190"/>
    </row>
    <row r="185" spans="1:75" x14ac:dyDescent="0.3">
      <c r="A185" s="192"/>
      <c r="B185" s="192"/>
      <c r="C185" s="192"/>
      <c r="D185" s="193"/>
      <c r="E185" s="185"/>
      <c r="F185" s="120"/>
      <c r="G185" s="184"/>
      <c r="H185" s="185"/>
      <c r="I185" s="185"/>
      <c r="J185" s="186"/>
      <c r="K185" s="187"/>
      <c r="L185" s="188"/>
      <c r="M185" s="189"/>
      <c r="N185" s="122"/>
      <c r="O185" s="122"/>
      <c r="P185" s="122"/>
      <c r="Q185" s="122"/>
      <c r="R185" s="122"/>
      <c r="S185" s="190"/>
      <c r="T185" s="189"/>
      <c r="U185" s="122"/>
      <c r="V185" s="122"/>
      <c r="W185" s="122"/>
      <c r="X185" s="122"/>
      <c r="Y185" s="122"/>
      <c r="Z185" s="190"/>
      <c r="AA185" s="189"/>
      <c r="AB185" s="122"/>
      <c r="AC185" s="122"/>
      <c r="AD185" s="122"/>
      <c r="AE185" s="122"/>
      <c r="AF185" s="122"/>
      <c r="AG185" s="190"/>
      <c r="AH185" s="189"/>
      <c r="AI185" s="122"/>
      <c r="AJ185" s="122"/>
      <c r="AK185" s="122"/>
      <c r="AL185" s="122"/>
      <c r="AM185" s="122"/>
      <c r="AN185" s="190"/>
      <c r="AO185" s="189"/>
      <c r="AP185" s="122"/>
      <c r="AQ185" s="122"/>
      <c r="AR185" s="122"/>
      <c r="AS185" s="122"/>
      <c r="AT185" s="122"/>
      <c r="AU185" s="190"/>
      <c r="AV185" s="189"/>
      <c r="AW185" s="122"/>
      <c r="AX185" s="122"/>
      <c r="AY185" s="122"/>
      <c r="AZ185" s="122"/>
      <c r="BA185" s="122"/>
      <c r="BB185" s="190"/>
      <c r="BC185" s="189"/>
      <c r="BD185" s="122"/>
      <c r="BE185" s="122"/>
      <c r="BF185" s="122"/>
      <c r="BG185" s="122"/>
      <c r="BH185" s="122"/>
      <c r="BI185" s="190"/>
      <c r="BJ185" s="189"/>
      <c r="BK185" s="122"/>
      <c r="BL185" s="122"/>
      <c r="BM185" s="122"/>
      <c r="BN185" s="122"/>
      <c r="BO185" s="122"/>
      <c r="BP185" s="190"/>
      <c r="BQ185" s="189"/>
      <c r="BR185" s="122"/>
      <c r="BS185" s="122"/>
      <c r="BT185" s="122"/>
      <c r="BU185" s="122"/>
      <c r="BV185" s="122"/>
      <c r="BW185" s="190"/>
    </row>
    <row r="186" spans="1:75" x14ac:dyDescent="0.3">
      <c r="A186" s="192"/>
      <c r="B186" s="192"/>
      <c r="C186" s="192"/>
      <c r="D186" s="193"/>
      <c r="E186" s="185"/>
      <c r="F186" s="120"/>
      <c r="G186" s="184"/>
      <c r="H186" s="185"/>
      <c r="I186" s="185"/>
      <c r="J186" s="186"/>
      <c r="K186" s="187"/>
      <c r="L186" s="188"/>
      <c r="M186" s="189"/>
      <c r="N186" s="122"/>
      <c r="O186" s="122"/>
      <c r="P186" s="122"/>
      <c r="Q186" s="122"/>
      <c r="R186" s="122"/>
      <c r="S186" s="190"/>
      <c r="T186" s="189"/>
      <c r="U186" s="122"/>
      <c r="V186" s="122"/>
      <c r="W186" s="122"/>
      <c r="X186" s="122"/>
      <c r="Y186" s="122"/>
      <c r="Z186" s="190"/>
      <c r="AA186" s="189"/>
      <c r="AB186" s="122"/>
      <c r="AC186" s="122"/>
      <c r="AD186" s="122"/>
      <c r="AE186" s="122"/>
      <c r="AF186" s="122"/>
      <c r="AG186" s="190"/>
      <c r="AH186" s="189"/>
      <c r="AI186" s="122"/>
      <c r="AJ186" s="122"/>
      <c r="AK186" s="122"/>
      <c r="AL186" s="122"/>
      <c r="AM186" s="122"/>
      <c r="AN186" s="190"/>
      <c r="AO186" s="189"/>
      <c r="AP186" s="122"/>
      <c r="AQ186" s="122"/>
      <c r="AR186" s="122"/>
      <c r="AS186" s="122"/>
      <c r="AT186" s="122"/>
      <c r="AU186" s="190"/>
      <c r="AV186" s="189"/>
      <c r="AW186" s="122"/>
      <c r="AX186" s="122"/>
      <c r="AY186" s="122"/>
      <c r="AZ186" s="122"/>
      <c r="BA186" s="122"/>
      <c r="BB186" s="190"/>
      <c r="BC186" s="189"/>
      <c r="BD186" s="122"/>
      <c r="BE186" s="122"/>
      <c r="BF186" s="122"/>
      <c r="BG186" s="122"/>
      <c r="BH186" s="122"/>
      <c r="BI186" s="190"/>
      <c r="BJ186" s="189"/>
      <c r="BK186" s="122"/>
      <c r="BL186" s="122"/>
      <c r="BM186" s="122"/>
      <c r="BN186" s="122"/>
      <c r="BO186" s="122"/>
      <c r="BP186" s="190"/>
      <c r="BQ186" s="189"/>
      <c r="BR186" s="122"/>
      <c r="BS186" s="122"/>
      <c r="BT186" s="122"/>
      <c r="BU186" s="122"/>
      <c r="BV186" s="122"/>
      <c r="BW186" s="190"/>
    </row>
    <row r="187" spans="1:75" x14ac:dyDescent="0.3">
      <c r="A187" s="192"/>
      <c r="B187" s="192"/>
      <c r="C187" s="192"/>
      <c r="D187" s="193"/>
      <c r="E187" s="185"/>
      <c r="F187" s="120"/>
      <c r="G187" s="184"/>
      <c r="H187" s="185"/>
      <c r="I187" s="185"/>
      <c r="J187" s="186"/>
      <c r="K187" s="187"/>
      <c r="L187" s="188"/>
      <c r="M187" s="189"/>
      <c r="N187" s="122"/>
      <c r="O187" s="122"/>
      <c r="P187" s="122"/>
      <c r="Q187" s="122"/>
      <c r="R187" s="122"/>
      <c r="S187" s="190"/>
      <c r="T187" s="189"/>
      <c r="U187" s="122"/>
      <c r="V187" s="122"/>
      <c r="W187" s="122"/>
      <c r="X187" s="122"/>
      <c r="Y187" s="122"/>
      <c r="Z187" s="190"/>
      <c r="AA187" s="189"/>
      <c r="AB187" s="122"/>
      <c r="AC187" s="122"/>
      <c r="AD187" s="122"/>
      <c r="AE187" s="122"/>
      <c r="AF187" s="122"/>
      <c r="AG187" s="190"/>
      <c r="AH187" s="189"/>
      <c r="AI187" s="122"/>
      <c r="AJ187" s="122"/>
      <c r="AK187" s="122"/>
      <c r="AL187" s="122"/>
      <c r="AM187" s="122"/>
      <c r="AN187" s="190"/>
      <c r="AO187" s="189"/>
      <c r="AP187" s="122"/>
      <c r="AQ187" s="122"/>
      <c r="AR187" s="122"/>
      <c r="AS187" s="122"/>
      <c r="AT187" s="122"/>
      <c r="AU187" s="190"/>
      <c r="AV187" s="189"/>
      <c r="AW187" s="122"/>
      <c r="AX187" s="122"/>
      <c r="AY187" s="122"/>
      <c r="AZ187" s="122"/>
      <c r="BA187" s="122"/>
      <c r="BB187" s="190"/>
      <c r="BC187" s="189"/>
      <c r="BD187" s="122"/>
      <c r="BE187" s="122"/>
      <c r="BF187" s="122"/>
      <c r="BG187" s="122"/>
      <c r="BH187" s="122"/>
      <c r="BI187" s="190"/>
      <c r="BJ187" s="189"/>
      <c r="BK187" s="122"/>
      <c r="BL187" s="122"/>
      <c r="BM187" s="122"/>
      <c r="BN187" s="122"/>
      <c r="BO187" s="122"/>
      <c r="BP187" s="190"/>
      <c r="BQ187" s="189"/>
      <c r="BR187" s="122"/>
      <c r="BS187" s="122"/>
      <c r="BT187" s="122"/>
      <c r="BU187" s="122"/>
      <c r="BV187" s="122"/>
      <c r="BW187" s="190"/>
    </row>
    <row r="188" spans="1:75" x14ac:dyDescent="0.3">
      <c r="A188" s="192"/>
      <c r="B188" s="192"/>
      <c r="C188" s="192"/>
      <c r="D188" s="193"/>
      <c r="E188" s="185"/>
      <c r="F188" s="120"/>
      <c r="G188" s="184"/>
      <c r="H188" s="185"/>
      <c r="I188" s="185"/>
      <c r="J188" s="186"/>
      <c r="K188" s="187"/>
      <c r="L188" s="188"/>
      <c r="M188" s="189"/>
      <c r="N188" s="122"/>
      <c r="O188" s="122"/>
      <c r="P188" s="122"/>
      <c r="Q188" s="122"/>
      <c r="R188" s="122"/>
      <c r="S188" s="190"/>
      <c r="T188" s="189"/>
      <c r="U188" s="122"/>
      <c r="V188" s="122"/>
      <c r="W188" s="122"/>
      <c r="X188" s="122"/>
      <c r="Y188" s="122"/>
      <c r="Z188" s="190"/>
      <c r="AA188" s="189"/>
      <c r="AB188" s="122"/>
      <c r="AC188" s="122"/>
      <c r="AD188" s="122"/>
      <c r="AE188" s="122"/>
      <c r="AF188" s="122"/>
      <c r="AG188" s="190"/>
      <c r="AH188" s="189"/>
      <c r="AI188" s="122"/>
      <c r="AJ188" s="122"/>
      <c r="AK188" s="122"/>
      <c r="AL188" s="122"/>
      <c r="AM188" s="122"/>
      <c r="AN188" s="190"/>
      <c r="AO188" s="189"/>
      <c r="AP188" s="122"/>
      <c r="AQ188" s="122"/>
      <c r="AR188" s="122"/>
      <c r="AS188" s="122"/>
      <c r="AT188" s="122"/>
      <c r="AU188" s="190"/>
      <c r="AV188" s="189"/>
      <c r="AW188" s="122"/>
      <c r="AX188" s="122"/>
      <c r="AY188" s="122"/>
      <c r="AZ188" s="122"/>
      <c r="BA188" s="122"/>
      <c r="BB188" s="190"/>
      <c r="BC188" s="189"/>
      <c r="BD188" s="122"/>
      <c r="BE188" s="122"/>
      <c r="BF188" s="122"/>
      <c r="BG188" s="122"/>
      <c r="BH188" s="122"/>
      <c r="BI188" s="190"/>
      <c r="BJ188" s="189"/>
      <c r="BK188" s="122"/>
      <c r="BL188" s="122"/>
      <c r="BM188" s="122"/>
      <c r="BN188" s="122"/>
      <c r="BO188" s="122"/>
      <c r="BP188" s="190"/>
      <c r="BQ188" s="189"/>
      <c r="BR188" s="122"/>
      <c r="BS188" s="122"/>
      <c r="BT188" s="122"/>
      <c r="BU188" s="122"/>
      <c r="BV188" s="122"/>
      <c r="BW188" s="190"/>
    </row>
    <row r="189" spans="1:75" x14ac:dyDescent="0.3">
      <c r="A189" s="192"/>
      <c r="B189" s="192"/>
      <c r="C189" s="192"/>
      <c r="D189" s="193"/>
      <c r="E189" s="185"/>
      <c r="F189" s="120"/>
      <c r="G189" s="184"/>
      <c r="H189" s="185"/>
      <c r="I189" s="185"/>
      <c r="J189" s="186"/>
      <c r="K189" s="187"/>
      <c r="L189" s="188"/>
      <c r="M189" s="189"/>
      <c r="N189" s="122"/>
      <c r="O189" s="122"/>
      <c r="P189" s="122"/>
      <c r="Q189" s="122"/>
      <c r="R189" s="122"/>
      <c r="S189" s="190"/>
      <c r="T189" s="189"/>
      <c r="U189" s="122"/>
      <c r="V189" s="122"/>
      <c r="W189" s="122"/>
      <c r="X189" s="122"/>
      <c r="Y189" s="122"/>
      <c r="Z189" s="190"/>
      <c r="AA189" s="189"/>
      <c r="AB189" s="122"/>
      <c r="AC189" s="122"/>
      <c r="AD189" s="122"/>
      <c r="AE189" s="122"/>
      <c r="AF189" s="122"/>
      <c r="AG189" s="190"/>
      <c r="AH189" s="189"/>
      <c r="AI189" s="122"/>
      <c r="AJ189" s="122"/>
      <c r="AK189" s="122"/>
      <c r="AL189" s="122"/>
      <c r="AM189" s="122"/>
      <c r="AN189" s="190"/>
      <c r="AO189" s="189"/>
      <c r="AP189" s="122"/>
      <c r="AQ189" s="122"/>
      <c r="AR189" s="122"/>
      <c r="AS189" s="122"/>
      <c r="AT189" s="122"/>
      <c r="AU189" s="190"/>
      <c r="AV189" s="189"/>
      <c r="AW189" s="122"/>
      <c r="AX189" s="122"/>
      <c r="AY189" s="122"/>
      <c r="AZ189" s="122"/>
      <c r="BA189" s="122"/>
      <c r="BB189" s="190"/>
      <c r="BC189" s="189"/>
      <c r="BD189" s="122"/>
      <c r="BE189" s="122"/>
      <c r="BF189" s="122"/>
      <c r="BG189" s="122"/>
      <c r="BH189" s="122"/>
      <c r="BI189" s="190"/>
      <c r="BJ189" s="189"/>
      <c r="BK189" s="122"/>
      <c r="BL189" s="122"/>
      <c r="BM189" s="122"/>
      <c r="BN189" s="122"/>
      <c r="BO189" s="122"/>
      <c r="BP189" s="190"/>
      <c r="BQ189" s="189"/>
      <c r="BR189" s="122"/>
      <c r="BS189" s="122"/>
      <c r="BT189" s="122"/>
      <c r="BU189" s="122"/>
      <c r="BV189" s="122"/>
      <c r="BW189" s="190"/>
    </row>
    <row r="190" spans="1:75" x14ac:dyDescent="0.3">
      <c r="A190" s="192"/>
      <c r="B190" s="192"/>
      <c r="C190" s="192"/>
      <c r="D190" s="193"/>
      <c r="E190" s="185"/>
      <c r="F190" s="120"/>
      <c r="G190" s="184"/>
      <c r="H190" s="185"/>
      <c r="I190" s="185"/>
      <c r="J190" s="186"/>
      <c r="K190" s="187"/>
      <c r="L190" s="188"/>
      <c r="M190" s="189"/>
      <c r="N190" s="122"/>
      <c r="O190" s="122"/>
      <c r="P190" s="122"/>
      <c r="Q190" s="122"/>
      <c r="R190" s="122"/>
      <c r="S190" s="190"/>
      <c r="T190" s="189"/>
      <c r="U190" s="122"/>
      <c r="V190" s="122"/>
      <c r="W190" s="122"/>
      <c r="X190" s="122"/>
      <c r="Y190" s="122"/>
      <c r="Z190" s="190"/>
      <c r="AA190" s="189"/>
      <c r="AB190" s="122"/>
      <c r="AC190" s="122"/>
      <c r="AD190" s="122"/>
      <c r="AE190" s="122"/>
      <c r="AF190" s="122"/>
      <c r="AG190" s="190"/>
      <c r="AH190" s="189"/>
      <c r="AI190" s="122"/>
      <c r="AJ190" s="122"/>
      <c r="AK190" s="122"/>
      <c r="AL190" s="122"/>
      <c r="AM190" s="122"/>
      <c r="AN190" s="190"/>
      <c r="AO190" s="189"/>
      <c r="AP190" s="122"/>
      <c r="AQ190" s="122"/>
      <c r="AR190" s="122"/>
      <c r="AS190" s="122"/>
      <c r="AT190" s="122"/>
      <c r="AU190" s="190"/>
      <c r="AV190" s="189"/>
      <c r="AW190" s="122"/>
      <c r="AX190" s="122"/>
      <c r="AY190" s="122"/>
      <c r="AZ190" s="122"/>
      <c r="BA190" s="122"/>
      <c r="BB190" s="190"/>
      <c r="BC190" s="189"/>
      <c r="BD190" s="122"/>
      <c r="BE190" s="122"/>
      <c r="BF190" s="122"/>
      <c r="BG190" s="122"/>
      <c r="BH190" s="122"/>
      <c r="BI190" s="190"/>
      <c r="BJ190" s="189"/>
      <c r="BK190" s="122"/>
      <c r="BL190" s="122"/>
      <c r="BM190" s="122"/>
      <c r="BN190" s="122"/>
      <c r="BO190" s="122"/>
      <c r="BP190" s="190"/>
      <c r="BQ190" s="189"/>
      <c r="BR190" s="122"/>
      <c r="BS190" s="122"/>
      <c r="BT190" s="122"/>
      <c r="BU190" s="122"/>
      <c r="BV190" s="122"/>
      <c r="BW190" s="190"/>
    </row>
    <row r="191" spans="1:75" x14ac:dyDescent="0.3">
      <c r="A191" s="192"/>
      <c r="B191" s="192"/>
      <c r="C191" s="192"/>
      <c r="D191" s="193"/>
      <c r="E191" s="185"/>
      <c r="F191" s="120"/>
      <c r="G191" s="184"/>
      <c r="H191" s="185"/>
      <c r="I191" s="185"/>
      <c r="J191" s="186"/>
      <c r="K191" s="187"/>
      <c r="L191" s="188"/>
      <c r="M191" s="189"/>
      <c r="N191" s="122"/>
      <c r="O191" s="122"/>
      <c r="P191" s="122"/>
      <c r="Q191" s="122"/>
      <c r="R191" s="122"/>
      <c r="S191" s="190"/>
      <c r="T191" s="189"/>
      <c r="U191" s="122"/>
      <c r="V191" s="122"/>
      <c r="W191" s="122"/>
      <c r="X191" s="122"/>
      <c r="Y191" s="122"/>
      <c r="Z191" s="190"/>
      <c r="AA191" s="189"/>
      <c r="AB191" s="122"/>
      <c r="AC191" s="122"/>
      <c r="AD191" s="122"/>
      <c r="AE191" s="122"/>
      <c r="AF191" s="122"/>
      <c r="AG191" s="190"/>
      <c r="AH191" s="189"/>
      <c r="AI191" s="122"/>
      <c r="AJ191" s="122"/>
      <c r="AK191" s="122"/>
      <c r="AL191" s="122"/>
      <c r="AM191" s="122"/>
      <c r="AN191" s="190"/>
      <c r="AO191" s="189"/>
      <c r="AP191" s="122"/>
      <c r="AQ191" s="122"/>
      <c r="AR191" s="122"/>
      <c r="AS191" s="122"/>
      <c r="AT191" s="122"/>
      <c r="AU191" s="190"/>
      <c r="AV191" s="189"/>
      <c r="AW191" s="122"/>
      <c r="AX191" s="122"/>
      <c r="AY191" s="122"/>
      <c r="AZ191" s="122"/>
      <c r="BA191" s="122"/>
      <c r="BB191" s="190"/>
      <c r="BC191" s="189"/>
      <c r="BD191" s="122"/>
      <c r="BE191" s="122"/>
      <c r="BF191" s="122"/>
      <c r="BG191" s="122"/>
      <c r="BH191" s="122"/>
      <c r="BI191" s="190"/>
      <c r="BJ191" s="189"/>
      <c r="BK191" s="122"/>
      <c r="BL191" s="122"/>
      <c r="BM191" s="122"/>
      <c r="BN191" s="122"/>
      <c r="BO191" s="122"/>
      <c r="BP191" s="190"/>
      <c r="BQ191" s="189"/>
      <c r="BR191" s="122"/>
      <c r="BS191" s="122"/>
      <c r="BT191" s="122"/>
      <c r="BU191" s="122"/>
      <c r="BV191" s="122"/>
      <c r="BW191" s="190"/>
    </row>
    <row r="192" spans="1:75" x14ac:dyDescent="0.3">
      <c r="A192" s="192"/>
      <c r="B192" s="192"/>
      <c r="C192" s="192"/>
      <c r="D192" s="193"/>
      <c r="E192" s="185"/>
      <c r="F192" s="120"/>
      <c r="G192" s="184"/>
      <c r="H192" s="185"/>
      <c r="I192" s="185"/>
      <c r="J192" s="186"/>
      <c r="K192" s="187"/>
      <c r="L192" s="188"/>
      <c r="M192" s="189"/>
      <c r="N192" s="122"/>
      <c r="O192" s="122"/>
      <c r="P192" s="122"/>
      <c r="Q192" s="122"/>
      <c r="R192" s="122"/>
      <c r="S192" s="190"/>
      <c r="T192" s="189"/>
      <c r="U192" s="122"/>
      <c r="V192" s="122"/>
      <c r="W192" s="122"/>
      <c r="X192" s="122"/>
      <c r="Y192" s="122"/>
      <c r="Z192" s="190"/>
      <c r="AA192" s="189"/>
      <c r="AB192" s="122"/>
      <c r="AC192" s="122"/>
      <c r="AD192" s="122"/>
      <c r="AE192" s="122"/>
      <c r="AF192" s="122"/>
      <c r="AG192" s="190"/>
      <c r="AH192" s="189"/>
      <c r="AI192" s="122"/>
      <c r="AJ192" s="122"/>
      <c r="AK192" s="122"/>
      <c r="AL192" s="122"/>
      <c r="AM192" s="122"/>
      <c r="AN192" s="190"/>
      <c r="AO192" s="189"/>
      <c r="AP192" s="122"/>
      <c r="AQ192" s="122"/>
      <c r="AR192" s="122"/>
      <c r="AS192" s="122"/>
      <c r="AT192" s="122"/>
      <c r="AU192" s="190"/>
      <c r="AV192" s="189"/>
      <c r="AW192" s="122"/>
      <c r="AX192" s="122"/>
      <c r="AY192" s="122"/>
      <c r="AZ192" s="122"/>
      <c r="BA192" s="122"/>
      <c r="BB192" s="190"/>
      <c r="BC192" s="189"/>
      <c r="BD192" s="122"/>
      <c r="BE192" s="122"/>
      <c r="BF192" s="122"/>
      <c r="BG192" s="122"/>
      <c r="BH192" s="122"/>
      <c r="BI192" s="190"/>
      <c r="BJ192" s="189"/>
      <c r="BK192" s="122"/>
      <c r="BL192" s="122"/>
      <c r="BM192" s="122"/>
      <c r="BN192" s="122"/>
      <c r="BO192" s="122"/>
      <c r="BP192" s="190"/>
      <c r="BQ192" s="189"/>
      <c r="BR192" s="122"/>
      <c r="BS192" s="122"/>
      <c r="BT192" s="122"/>
      <c r="BU192" s="122"/>
      <c r="BV192" s="122"/>
      <c r="BW192" s="190"/>
    </row>
    <row r="193" spans="1:75" x14ac:dyDescent="0.3">
      <c r="A193" s="192"/>
      <c r="B193" s="192"/>
      <c r="C193" s="192"/>
      <c r="D193" s="193"/>
      <c r="E193" s="185"/>
      <c r="F193" s="120"/>
      <c r="G193" s="184"/>
      <c r="H193" s="185"/>
      <c r="I193" s="185"/>
      <c r="J193" s="186"/>
      <c r="K193" s="187"/>
      <c r="L193" s="188"/>
      <c r="M193" s="189"/>
      <c r="N193" s="122"/>
      <c r="O193" s="122"/>
      <c r="P193" s="122"/>
      <c r="Q193" s="122"/>
      <c r="R193" s="122"/>
      <c r="S193" s="190"/>
      <c r="T193" s="189"/>
      <c r="U193" s="122"/>
      <c r="V193" s="122"/>
      <c r="W193" s="122"/>
      <c r="X193" s="122"/>
      <c r="Y193" s="122"/>
      <c r="Z193" s="190"/>
      <c r="AA193" s="189"/>
      <c r="AB193" s="122"/>
      <c r="AC193" s="122"/>
      <c r="AD193" s="122"/>
      <c r="AE193" s="122"/>
      <c r="AF193" s="122"/>
      <c r="AG193" s="190"/>
      <c r="AH193" s="189"/>
      <c r="AI193" s="122"/>
      <c r="AJ193" s="122"/>
      <c r="AK193" s="122"/>
      <c r="AL193" s="122"/>
      <c r="AM193" s="122"/>
      <c r="AN193" s="190"/>
      <c r="AO193" s="189"/>
      <c r="AP193" s="122"/>
      <c r="AQ193" s="122"/>
      <c r="AR193" s="122"/>
      <c r="AS193" s="122"/>
      <c r="AT193" s="122"/>
      <c r="AU193" s="190"/>
      <c r="AV193" s="189"/>
      <c r="AW193" s="122"/>
      <c r="AX193" s="122"/>
      <c r="AY193" s="122"/>
      <c r="AZ193" s="122"/>
      <c r="BA193" s="122"/>
      <c r="BB193" s="190"/>
      <c r="BC193" s="189"/>
      <c r="BD193" s="122"/>
      <c r="BE193" s="122"/>
      <c r="BF193" s="122"/>
      <c r="BG193" s="122"/>
      <c r="BH193" s="122"/>
      <c r="BI193" s="190"/>
      <c r="BJ193" s="189"/>
      <c r="BK193" s="122"/>
      <c r="BL193" s="122"/>
      <c r="BM193" s="122"/>
      <c r="BN193" s="122"/>
      <c r="BO193" s="122"/>
      <c r="BP193" s="190"/>
      <c r="BQ193" s="189"/>
      <c r="BR193" s="122"/>
      <c r="BS193" s="122"/>
      <c r="BT193" s="122"/>
      <c r="BU193" s="122"/>
      <c r="BV193" s="122"/>
      <c r="BW193" s="190"/>
    </row>
    <row r="194" spans="1:75" x14ac:dyDescent="0.3">
      <c r="A194" s="192"/>
      <c r="B194" s="192"/>
      <c r="C194" s="192"/>
      <c r="D194" s="193"/>
      <c r="E194" s="185"/>
      <c r="F194" s="120"/>
      <c r="G194" s="184"/>
      <c r="H194" s="185"/>
      <c r="I194" s="185"/>
      <c r="J194" s="186"/>
      <c r="K194" s="187"/>
      <c r="L194" s="188"/>
      <c r="M194" s="189"/>
      <c r="N194" s="122"/>
      <c r="O194" s="122"/>
      <c r="P194" s="122"/>
      <c r="Q194" s="122"/>
      <c r="R194" s="122"/>
      <c r="S194" s="190"/>
      <c r="T194" s="189"/>
      <c r="U194" s="122"/>
      <c r="V194" s="122"/>
      <c r="W194" s="122"/>
      <c r="X194" s="122"/>
      <c r="Y194" s="122"/>
      <c r="Z194" s="190"/>
      <c r="AA194" s="189"/>
      <c r="AB194" s="122"/>
      <c r="AC194" s="122"/>
      <c r="AD194" s="122"/>
      <c r="AE194" s="122"/>
      <c r="AF194" s="122"/>
      <c r="AG194" s="190"/>
      <c r="AH194" s="189"/>
      <c r="AI194" s="122"/>
      <c r="AJ194" s="122"/>
      <c r="AK194" s="122"/>
      <c r="AL194" s="122"/>
      <c r="AM194" s="122"/>
      <c r="AN194" s="190"/>
      <c r="AO194" s="189"/>
      <c r="AP194" s="122"/>
      <c r="AQ194" s="122"/>
      <c r="AR194" s="122"/>
      <c r="AS194" s="122"/>
      <c r="AT194" s="122"/>
      <c r="AU194" s="190"/>
      <c r="AV194" s="189"/>
      <c r="AW194" s="122"/>
      <c r="AX194" s="122"/>
      <c r="AY194" s="122"/>
      <c r="AZ194" s="122"/>
      <c r="BA194" s="122"/>
      <c r="BB194" s="190"/>
      <c r="BC194" s="189"/>
      <c r="BD194" s="122"/>
      <c r="BE194" s="122"/>
      <c r="BF194" s="122"/>
      <c r="BG194" s="122"/>
      <c r="BH194" s="122"/>
      <c r="BI194" s="190"/>
      <c r="BJ194" s="189"/>
      <c r="BK194" s="122"/>
      <c r="BL194" s="122"/>
      <c r="BM194" s="122"/>
      <c r="BN194" s="122"/>
      <c r="BO194" s="122"/>
      <c r="BP194" s="190"/>
      <c r="BQ194" s="189"/>
      <c r="BR194" s="122"/>
      <c r="BS194" s="122"/>
      <c r="BT194" s="122"/>
      <c r="BU194" s="122"/>
      <c r="BV194" s="122"/>
      <c r="BW194" s="190"/>
    </row>
    <row r="195" spans="1:75" x14ac:dyDescent="0.3">
      <c r="A195" s="192"/>
      <c r="B195" s="192"/>
      <c r="C195" s="192"/>
      <c r="D195" s="193"/>
      <c r="E195" s="185"/>
      <c r="F195" s="120"/>
      <c r="G195" s="184"/>
      <c r="H195" s="185"/>
      <c r="I195" s="185"/>
      <c r="J195" s="186"/>
      <c r="K195" s="187"/>
      <c r="L195" s="188"/>
      <c r="M195" s="189"/>
      <c r="N195" s="122"/>
      <c r="O195" s="122"/>
      <c r="P195" s="122"/>
      <c r="Q195" s="122"/>
      <c r="R195" s="122"/>
      <c r="S195" s="190"/>
      <c r="T195" s="189"/>
      <c r="U195" s="122"/>
      <c r="V195" s="122"/>
      <c r="W195" s="122"/>
      <c r="X195" s="122"/>
      <c r="Y195" s="122"/>
      <c r="Z195" s="190"/>
      <c r="AA195" s="189"/>
      <c r="AB195" s="122"/>
      <c r="AC195" s="122"/>
      <c r="AD195" s="122"/>
      <c r="AE195" s="122"/>
      <c r="AF195" s="122"/>
      <c r="AG195" s="190"/>
      <c r="AH195" s="189"/>
      <c r="AI195" s="122"/>
      <c r="AJ195" s="122"/>
      <c r="AK195" s="122"/>
      <c r="AL195" s="122"/>
      <c r="AM195" s="122"/>
      <c r="AN195" s="190"/>
      <c r="AO195" s="189"/>
      <c r="AP195" s="122"/>
      <c r="AQ195" s="122"/>
      <c r="AR195" s="122"/>
      <c r="AS195" s="122"/>
      <c r="AT195" s="122"/>
      <c r="AU195" s="190"/>
      <c r="AV195" s="189"/>
      <c r="AW195" s="122"/>
      <c r="AX195" s="122"/>
      <c r="AY195" s="122"/>
      <c r="AZ195" s="122"/>
      <c r="BA195" s="122"/>
      <c r="BB195" s="190"/>
      <c r="BC195" s="189"/>
      <c r="BD195" s="122"/>
      <c r="BE195" s="122"/>
      <c r="BF195" s="122"/>
      <c r="BG195" s="122"/>
      <c r="BH195" s="122"/>
      <c r="BI195" s="190"/>
      <c r="BJ195" s="189"/>
      <c r="BK195" s="122"/>
      <c r="BL195" s="122"/>
      <c r="BM195" s="122"/>
      <c r="BN195" s="122"/>
      <c r="BO195" s="122"/>
      <c r="BP195" s="190"/>
      <c r="BQ195" s="189"/>
      <c r="BR195" s="122"/>
      <c r="BS195" s="122"/>
      <c r="BT195" s="122"/>
      <c r="BU195" s="122"/>
      <c r="BV195" s="122"/>
      <c r="BW195" s="190"/>
    </row>
    <row r="196" spans="1:75" x14ac:dyDescent="0.3">
      <c r="A196" s="192"/>
      <c r="B196" s="192"/>
      <c r="C196" s="192"/>
      <c r="D196" s="193"/>
      <c r="E196" s="185"/>
      <c r="F196" s="120"/>
      <c r="G196" s="184"/>
      <c r="H196" s="185"/>
      <c r="I196" s="185"/>
      <c r="J196" s="186"/>
      <c r="K196" s="187"/>
      <c r="L196" s="188"/>
      <c r="M196" s="189"/>
      <c r="N196" s="122"/>
      <c r="O196" s="122"/>
      <c r="P196" s="122"/>
      <c r="Q196" s="122"/>
      <c r="R196" s="122"/>
      <c r="S196" s="190"/>
      <c r="T196" s="189"/>
      <c r="U196" s="122"/>
      <c r="V196" s="122"/>
      <c r="W196" s="122"/>
      <c r="X196" s="122"/>
      <c r="Y196" s="122"/>
      <c r="Z196" s="190"/>
      <c r="AA196" s="189"/>
      <c r="AB196" s="122"/>
      <c r="AC196" s="122"/>
      <c r="AD196" s="122"/>
      <c r="AE196" s="122"/>
      <c r="AF196" s="122"/>
      <c r="AG196" s="190"/>
      <c r="AH196" s="189"/>
      <c r="AI196" s="122"/>
      <c r="AJ196" s="122"/>
      <c r="AK196" s="122"/>
      <c r="AL196" s="122"/>
      <c r="AM196" s="122"/>
      <c r="AN196" s="190"/>
      <c r="AO196" s="189"/>
      <c r="AP196" s="122"/>
      <c r="AQ196" s="122"/>
      <c r="AR196" s="122"/>
      <c r="AS196" s="122"/>
      <c r="AT196" s="122"/>
      <c r="AU196" s="190"/>
      <c r="AV196" s="189"/>
      <c r="AW196" s="122"/>
      <c r="AX196" s="122"/>
      <c r="AY196" s="122"/>
      <c r="AZ196" s="122"/>
      <c r="BA196" s="122"/>
      <c r="BB196" s="190"/>
      <c r="BC196" s="189"/>
      <c r="BD196" s="122"/>
      <c r="BE196" s="122"/>
      <c r="BF196" s="122"/>
      <c r="BG196" s="122"/>
      <c r="BH196" s="122"/>
      <c r="BI196" s="190"/>
      <c r="BJ196" s="189"/>
      <c r="BK196" s="122"/>
      <c r="BL196" s="122"/>
      <c r="BM196" s="122"/>
      <c r="BN196" s="122"/>
      <c r="BO196" s="122"/>
      <c r="BP196" s="190"/>
      <c r="BQ196" s="189"/>
      <c r="BR196" s="122"/>
      <c r="BS196" s="122"/>
      <c r="BT196" s="122"/>
      <c r="BU196" s="122"/>
      <c r="BV196" s="122"/>
      <c r="BW196" s="190"/>
    </row>
    <row r="197" spans="1:75" x14ac:dyDescent="0.3">
      <c r="A197" s="192"/>
      <c r="B197" s="192"/>
      <c r="C197" s="192"/>
      <c r="D197" s="193"/>
      <c r="E197" s="185"/>
      <c r="F197" s="120"/>
      <c r="G197" s="184"/>
      <c r="H197" s="185"/>
      <c r="I197" s="185"/>
      <c r="J197" s="186"/>
      <c r="K197" s="187"/>
      <c r="L197" s="188"/>
      <c r="M197" s="189"/>
      <c r="N197" s="122"/>
      <c r="O197" s="122"/>
      <c r="P197" s="122"/>
      <c r="Q197" s="122"/>
      <c r="R197" s="122"/>
      <c r="S197" s="190"/>
      <c r="T197" s="189"/>
      <c r="U197" s="122"/>
      <c r="V197" s="122"/>
      <c r="W197" s="122"/>
      <c r="X197" s="122"/>
      <c r="Y197" s="122"/>
      <c r="Z197" s="190"/>
      <c r="AA197" s="189"/>
      <c r="AB197" s="122"/>
      <c r="AC197" s="122"/>
      <c r="AD197" s="122"/>
      <c r="AE197" s="122"/>
      <c r="AF197" s="122"/>
      <c r="AG197" s="190"/>
      <c r="AH197" s="189"/>
      <c r="AI197" s="122"/>
      <c r="AJ197" s="122"/>
      <c r="AK197" s="122"/>
      <c r="AL197" s="122"/>
      <c r="AM197" s="122"/>
      <c r="AN197" s="190"/>
      <c r="AO197" s="189"/>
      <c r="AP197" s="122"/>
      <c r="AQ197" s="122"/>
      <c r="AR197" s="122"/>
      <c r="AS197" s="122"/>
      <c r="AT197" s="122"/>
      <c r="AU197" s="190"/>
      <c r="AV197" s="189"/>
      <c r="AW197" s="122"/>
      <c r="AX197" s="122"/>
      <c r="AY197" s="122"/>
      <c r="AZ197" s="122"/>
      <c r="BA197" s="122"/>
      <c r="BB197" s="190"/>
      <c r="BC197" s="189"/>
      <c r="BD197" s="122"/>
      <c r="BE197" s="122"/>
      <c r="BF197" s="122"/>
      <c r="BG197" s="122"/>
      <c r="BH197" s="122"/>
      <c r="BI197" s="190"/>
      <c r="BJ197" s="189"/>
      <c r="BK197" s="122"/>
      <c r="BL197" s="122"/>
      <c r="BM197" s="122"/>
      <c r="BN197" s="122"/>
      <c r="BO197" s="122"/>
      <c r="BP197" s="190"/>
      <c r="BQ197" s="189"/>
      <c r="BR197" s="122"/>
      <c r="BS197" s="122"/>
      <c r="BT197" s="122"/>
      <c r="BU197" s="122"/>
      <c r="BV197" s="122"/>
      <c r="BW197" s="190"/>
    </row>
    <row r="198" spans="1:75" x14ac:dyDescent="0.3">
      <c r="A198" s="192"/>
      <c r="B198" s="192"/>
      <c r="C198" s="192"/>
      <c r="D198" s="193"/>
      <c r="E198" s="185"/>
      <c r="F198" s="120"/>
      <c r="G198" s="184"/>
      <c r="H198" s="185"/>
      <c r="I198" s="185"/>
      <c r="J198" s="186"/>
      <c r="K198" s="187"/>
      <c r="L198" s="188"/>
      <c r="M198" s="189"/>
      <c r="N198" s="122"/>
      <c r="O198" s="122"/>
      <c r="P198" s="122"/>
      <c r="Q198" s="122"/>
      <c r="R198" s="122"/>
      <c r="S198" s="190"/>
      <c r="T198" s="189"/>
      <c r="U198" s="122"/>
      <c r="V198" s="122"/>
      <c r="W198" s="122"/>
      <c r="X198" s="122"/>
      <c r="Y198" s="122"/>
      <c r="Z198" s="190"/>
      <c r="AA198" s="189"/>
      <c r="AB198" s="122"/>
      <c r="AC198" s="122"/>
      <c r="AD198" s="122"/>
      <c r="AE198" s="122"/>
      <c r="AF198" s="122"/>
      <c r="AG198" s="190"/>
      <c r="AH198" s="189"/>
      <c r="AI198" s="122"/>
      <c r="AJ198" s="122"/>
      <c r="AK198" s="122"/>
      <c r="AL198" s="122"/>
      <c r="AM198" s="122"/>
      <c r="AN198" s="190"/>
      <c r="AO198" s="189"/>
      <c r="AP198" s="122"/>
      <c r="AQ198" s="122"/>
      <c r="AR198" s="122"/>
      <c r="AS198" s="122"/>
      <c r="AT198" s="122"/>
      <c r="AU198" s="190"/>
      <c r="AV198" s="189"/>
      <c r="AW198" s="122"/>
      <c r="AX198" s="122"/>
      <c r="AY198" s="122"/>
      <c r="AZ198" s="122"/>
      <c r="BA198" s="122"/>
      <c r="BB198" s="190"/>
      <c r="BC198" s="189"/>
      <c r="BD198" s="122"/>
      <c r="BE198" s="122"/>
      <c r="BF198" s="122"/>
      <c r="BG198" s="122"/>
      <c r="BH198" s="122"/>
      <c r="BI198" s="190"/>
      <c r="BJ198" s="189"/>
      <c r="BK198" s="122"/>
      <c r="BL198" s="122"/>
      <c r="BM198" s="122"/>
      <c r="BN198" s="122"/>
      <c r="BO198" s="122"/>
      <c r="BP198" s="190"/>
      <c r="BQ198" s="189"/>
      <c r="BR198" s="122"/>
      <c r="BS198" s="122"/>
      <c r="BT198" s="122"/>
      <c r="BU198" s="122"/>
      <c r="BV198" s="122"/>
      <c r="BW198" s="190"/>
    </row>
    <row r="199" spans="1:75" x14ac:dyDescent="0.3">
      <c r="A199" s="192"/>
      <c r="B199" s="192"/>
      <c r="C199" s="192"/>
      <c r="D199" s="193"/>
      <c r="E199" s="185"/>
      <c r="F199" s="120"/>
      <c r="G199" s="184"/>
      <c r="H199" s="185"/>
      <c r="I199" s="185"/>
      <c r="J199" s="186"/>
      <c r="K199" s="187"/>
      <c r="L199" s="188"/>
      <c r="M199" s="189"/>
      <c r="N199" s="122"/>
      <c r="O199" s="122"/>
      <c r="P199" s="122"/>
      <c r="Q199" s="122"/>
      <c r="R199" s="122"/>
      <c r="S199" s="190"/>
      <c r="T199" s="189"/>
      <c r="U199" s="122"/>
      <c r="V199" s="122"/>
      <c r="W199" s="122"/>
      <c r="X199" s="122"/>
      <c r="Y199" s="122"/>
      <c r="Z199" s="190"/>
      <c r="AA199" s="189"/>
      <c r="AB199" s="122"/>
      <c r="AC199" s="122"/>
      <c r="AD199" s="122"/>
      <c r="AE199" s="122"/>
      <c r="AF199" s="122"/>
      <c r="AG199" s="190"/>
      <c r="AH199" s="189"/>
      <c r="AI199" s="122"/>
      <c r="AJ199" s="122"/>
      <c r="AK199" s="122"/>
      <c r="AL199" s="122"/>
      <c r="AM199" s="122"/>
      <c r="AN199" s="190"/>
      <c r="AO199" s="189"/>
      <c r="AP199" s="122"/>
      <c r="AQ199" s="122"/>
      <c r="AR199" s="122"/>
      <c r="AS199" s="122"/>
      <c r="AT199" s="122"/>
      <c r="AU199" s="190"/>
      <c r="AV199" s="189"/>
      <c r="AW199" s="122"/>
      <c r="AX199" s="122"/>
      <c r="AY199" s="122"/>
      <c r="AZ199" s="122"/>
      <c r="BA199" s="122"/>
      <c r="BB199" s="190"/>
      <c r="BC199" s="189"/>
      <c r="BD199" s="122"/>
      <c r="BE199" s="122"/>
      <c r="BF199" s="122"/>
      <c r="BG199" s="122"/>
      <c r="BH199" s="122"/>
      <c r="BI199" s="190"/>
      <c r="BJ199" s="189"/>
      <c r="BK199" s="122"/>
      <c r="BL199" s="122"/>
      <c r="BM199" s="122"/>
      <c r="BN199" s="122"/>
      <c r="BO199" s="122"/>
      <c r="BP199" s="190"/>
      <c r="BQ199" s="189"/>
      <c r="BR199" s="122"/>
      <c r="BS199" s="122"/>
      <c r="BT199" s="122"/>
      <c r="BU199" s="122"/>
      <c r="BV199" s="122"/>
      <c r="BW199" s="190"/>
    </row>
    <row r="200" spans="1:75" x14ac:dyDescent="0.3">
      <c r="A200" s="192"/>
      <c r="B200" s="192"/>
      <c r="C200" s="192"/>
      <c r="D200" s="193"/>
      <c r="E200" s="185"/>
      <c r="F200" s="120"/>
      <c r="G200" s="184"/>
      <c r="H200" s="185"/>
      <c r="I200" s="185"/>
      <c r="J200" s="186"/>
      <c r="K200" s="187"/>
      <c r="L200" s="188"/>
      <c r="M200" s="189"/>
      <c r="N200" s="122"/>
      <c r="O200" s="122"/>
      <c r="P200" s="122"/>
      <c r="Q200" s="122"/>
      <c r="R200" s="122"/>
      <c r="S200" s="190"/>
      <c r="T200" s="189"/>
      <c r="U200" s="122"/>
      <c r="V200" s="122"/>
      <c r="W200" s="122"/>
      <c r="X200" s="122"/>
      <c r="Y200" s="122"/>
      <c r="Z200" s="190"/>
      <c r="AA200" s="189"/>
      <c r="AB200" s="122"/>
      <c r="AC200" s="122"/>
      <c r="AD200" s="122"/>
      <c r="AE200" s="122"/>
      <c r="AF200" s="122"/>
      <c r="AG200" s="190"/>
      <c r="AH200" s="189"/>
      <c r="AI200" s="122"/>
      <c r="AJ200" s="122"/>
      <c r="AK200" s="122"/>
      <c r="AL200" s="122"/>
      <c r="AM200" s="122"/>
      <c r="AN200" s="190"/>
      <c r="AO200" s="189"/>
      <c r="AP200" s="122"/>
      <c r="AQ200" s="122"/>
      <c r="AR200" s="122"/>
      <c r="AS200" s="122"/>
      <c r="AT200" s="122"/>
      <c r="AU200" s="190"/>
      <c r="AV200" s="189"/>
      <c r="AW200" s="122"/>
      <c r="AX200" s="122"/>
      <c r="AY200" s="122"/>
      <c r="AZ200" s="122"/>
      <c r="BA200" s="122"/>
      <c r="BB200" s="190"/>
      <c r="BC200" s="189"/>
      <c r="BD200" s="122"/>
      <c r="BE200" s="122"/>
      <c r="BF200" s="122"/>
      <c r="BG200" s="122"/>
      <c r="BH200" s="122"/>
      <c r="BI200" s="190"/>
      <c r="BJ200" s="189"/>
      <c r="BK200" s="122"/>
      <c r="BL200" s="122"/>
      <c r="BM200" s="122"/>
      <c r="BN200" s="122"/>
      <c r="BO200" s="122"/>
      <c r="BP200" s="190"/>
      <c r="BQ200" s="189"/>
      <c r="BR200" s="122"/>
      <c r="BS200" s="122"/>
      <c r="BT200" s="122"/>
      <c r="BU200" s="122"/>
      <c r="BV200" s="122"/>
      <c r="BW200" s="190"/>
    </row>
    <row r="201" spans="1:75" x14ac:dyDescent="0.3">
      <c r="A201" s="192"/>
      <c r="B201" s="192"/>
      <c r="C201" s="192"/>
      <c r="D201" s="193"/>
      <c r="E201" s="185"/>
      <c r="F201" s="120"/>
      <c r="G201" s="184"/>
      <c r="H201" s="185"/>
      <c r="I201" s="185"/>
      <c r="J201" s="186"/>
      <c r="K201" s="187"/>
      <c r="L201" s="188"/>
      <c r="M201" s="189"/>
      <c r="N201" s="122"/>
      <c r="O201" s="122"/>
      <c r="P201" s="122"/>
      <c r="Q201" s="122"/>
      <c r="R201" s="122"/>
      <c r="S201" s="190"/>
      <c r="T201" s="189"/>
      <c r="U201" s="122"/>
      <c r="V201" s="122"/>
      <c r="W201" s="122"/>
      <c r="X201" s="122"/>
      <c r="Y201" s="122"/>
      <c r="Z201" s="190"/>
      <c r="AA201" s="189"/>
      <c r="AB201" s="122"/>
      <c r="AC201" s="122"/>
      <c r="AD201" s="122"/>
      <c r="AE201" s="122"/>
      <c r="AF201" s="122"/>
      <c r="AG201" s="190"/>
      <c r="AH201" s="189"/>
      <c r="AI201" s="122"/>
      <c r="AJ201" s="122"/>
      <c r="AK201" s="122"/>
      <c r="AL201" s="122"/>
      <c r="AM201" s="122"/>
      <c r="AN201" s="190"/>
      <c r="AO201" s="189"/>
      <c r="AP201" s="122"/>
      <c r="AQ201" s="122"/>
      <c r="AR201" s="122"/>
      <c r="AS201" s="122"/>
      <c r="AT201" s="122"/>
      <c r="AU201" s="190"/>
      <c r="AV201" s="189"/>
      <c r="AW201" s="122"/>
      <c r="AX201" s="122"/>
      <c r="AY201" s="122"/>
      <c r="AZ201" s="122"/>
      <c r="BA201" s="122"/>
      <c r="BB201" s="190"/>
      <c r="BC201" s="189"/>
      <c r="BD201" s="122"/>
      <c r="BE201" s="122"/>
      <c r="BF201" s="122"/>
      <c r="BG201" s="122"/>
      <c r="BH201" s="122"/>
      <c r="BI201" s="190"/>
      <c r="BJ201" s="189"/>
      <c r="BK201" s="122"/>
      <c r="BL201" s="122"/>
      <c r="BM201" s="122"/>
      <c r="BN201" s="122"/>
      <c r="BO201" s="122"/>
      <c r="BP201" s="190"/>
      <c r="BQ201" s="189"/>
      <c r="BR201" s="122"/>
      <c r="BS201" s="122"/>
      <c r="BT201" s="122"/>
      <c r="BU201" s="122"/>
      <c r="BV201" s="122"/>
      <c r="BW201" s="190"/>
    </row>
    <row r="202" spans="1:75" x14ac:dyDescent="0.3">
      <c r="A202" s="192"/>
      <c r="B202" s="192"/>
      <c r="C202" s="192"/>
      <c r="D202" s="193"/>
      <c r="E202" s="185"/>
      <c r="F202" s="120"/>
      <c r="G202" s="184"/>
      <c r="H202" s="185"/>
      <c r="I202" s="185"/>
      <c r="J202" s="186"/>
      <c r="K202" s="187"/>
      <c r="L202" s="188"/>
      <c r="M202" s="189"/>
      <c r="N202" s="122"/>
      <c r="O202" s="122"/>
      <c r="P202" s="122"/>
      <c r="Q202" s="122"/>
      <c r="R202" s="122"/>
      <c r="S202" s="190"/>
      <c r="T202" s="189"/>
      <c r="U202" s="122"/>
      <c r="V202" s="122"/>
      <c r="W202" s="122"/>
      <c r="X202" s="122"/>
      <c r="Y202" s="122"/>
      <c r="Z202" s="190"/>
      <c r="AA202" s="189"/>
      <c r="AB202" s="122"/>
      <c r="AC202" s="122"/>
      <c r="AD202" s="122"/>
      <c r="AE202" s="122"/>
      <c r="AF202" s="122"/>
      <c r="AG202" s="190"/>
      <c r="AH202" s="189"/>
      <c r="AI202" s="122"/>
      <c r="AJ202" s="122"/>
      <c r="AK202" s="122"/>
      <c r="AL202" s="122"/>
      <c r="AM202" s="122"/>
      <c r="AN202" s="190"/>
      <c r="AO202" s="189"/>
      <c r="AP202" s="122"/>
      <c r="AQ202" s="122"/>
      <c r="AR202" s="122"/>
      <c r="AS202" s="122"/>
      <c r="AT202" s="122"/>
      <c r="AU202" s="190"/>
      <c r="AV202" s="189"/>
      <c r="AW202" s="122"/>
      <c r="AX202" s="122"/>
      <c r="AY202" s="122"/>
      <c r="AZ202" s="122"/>
      <c r="BA202" s="122"/>
      <c r="BB202" s="190"/>
      <c r="BC202" s="189"/>
      <c r="BD202" s="122"/>
      <c r="BE202" s="122"/>
      <c r="BF202" s="122"/>
      <c r="BG202" s="122"/>
      <c r="BH202" s="122"/>
      <c r="BI202" s="190"/>
      <c r="BJ202" s="189"/>
      <c r="BK202" s="122"/>
      <c r="BL202" s="122"/>
      <c r="BM202" s="122"/>
      <c r="BN202" s="122"/>
      <c r="BO202" s="122"/>
      <c r="BP202" s="190"/>
      <c r="BQ202" s="189"/>
      <c r="BR202" s="122"/>
      <c r="BS202" s="122"/>
      <c r="BT202" s="122"/>
      <c r="BU202" s="122"/>
      <c r="BV202" s="122"/>
      <c r="BW202" s="190"/>
    </row>
    <row r="203" spans="1:75" x14ac:dyDescent="0.3">
      <c r="A203" s="192"/>
      <c r="B203" s="192"/>
      <c r="C203" s="192"/>
      <c r="D203" s="193"/>
      <c r="E203" s="185"/>
      <c r="F203" s="120"/>
      <c r="G203" s="184"/>
      <c r="H203" s="185"/>
      <c r="I203" s="185"/>
      <c r="J203" s="186"/>
      <c r="K203" s="187"/>
      <c r="L203" s="188"/>
      <c r="M203" s="189"/>
      <c r="N203" s="122"/>
      <c r="O203" s="122"/>
      <c r="P203" s="122"/>
      <c r="Q203" s="122"/>
      <c r="R203" s="122"/>
      <c r="S203" s="190"/>
      <c r="T203" s="189"/>
      <c r="U203" s="122"/>
      <c r="V203" s="122"/>
      <c r="W203" s="122"/>
      <c r="X203" s="122"/>
      <c r="Y203" s="122"/>
      <c r="Z203" s="190"/>
      <c r="AA203" s="189"/>
      <c r="AB203" s="122"/>
      <c r="AC203" s="122"/>
      <c r="AD203" s="122"/>
      <c r="AE203" s="122"/>
      <c r="AF203" s="122"/>
      <c r="AG203" s="190"/>
      <c r="AH203" s="189"/>
      <c r="AI203" s="122"/>
      <c r="AJ203" s="122"/>
      <c r="AK203" s="122"/>
      <c r="AL203" s="122"/>
      <c r="AM203" s="122"/>
      <c r="AN203" s="190"/>
      <c r="AO203" s="189"/>
      <c r="AP203" s="122"/>
      <c r="AQ203" s="122"/>
      <c r="AR203" s="122"/>
      <c r="AS203" s="122"/>
      <c r="AT203" s="122"/>
      <c r="AU203" s="190"/>
      <c r="AV203" s="189"/>
      <c r="AW203" s="122"/>
      <c r="AX203" s="122"/>
      <c r="AY203" s="122"/>
      <c r="AZ203" s="122"/>
      <c r="BA203" s="122"/>
      <c r="BB203" s="190"/>
      <c r="BC203" s="189"/>
      <c r="BD203" s="122"/>
      <c r="BE203" s="122"/>
      <c r="BF203" s="122"/>
      <c r="BG203" s="122"/>
      <c r="BH203" s="122"/>
      <c r="BI203" s="190"/>
      <c r="BJ203" s="189"/>
      <c r="BK203" s="122"/>
      <c r="BL203" s="122"/>
      <c r="BM203" s="122"/>
      <c r="BN203" s="122"/>
      <c r="BO203" s="122"/>
      <c r="BP203" s="190"/>
      <c r="BQ203" s="189"/>
      <c r="BR203" s="122"/>
      <c r="BS203" s="122"/>
      <c r="BT203" s="122"/>
      <c r="BU203" s="122"/>
      <c r="BV203" s="122"/>
      <c r="BW203" s="190"/>
    </row>
    <row r="204" spans="1:75" x14ac:dyDescent="0.3">
      <c r="A204" s="192"/>
      <c r="B204" s="192"/>
      <c r="C204" s="192"/>
      <c r="D204" s="193"/>
      <c r="E204" s="185"/>
      <c r="F204" s="120"/>
      <c r="G204" s="184"/>
      <c r="H204" s="185"/>
      <c r="I204" s="185"/>
      <c r="J204" s="186"/>
      <c r="K204" s="187"/>
      <c r="L204" s="188"/>
      <c r="M204" s="189"/>
      <c r="N204" s="122"/>
      <c r="O204" s="122"/>
      <c r="P204" s="122"/>
      <c r="Q204" s="122"/>
      <c r="R204" s="122"/>
      <c r="S204" s="190"/>
      <c r="T204" s="189"/>
      <c r="U204" s="122"/>
      <c r="V204" s="122"/>
      <c r="W204" s="122"/>
      <c r="X204" s="122"/>
      <c r="Y204" s="122"/>
      <c r="Z204" s="190"/>
      <c r="AA204" s="189"/>
      <c r="AB204" s="122"/>
      <c r="AC204" s="122"/>
      <c r="AD204" s="122"/>
      <c r="AE204" s="122"/>
      <c r="AF204" s="122"/>
      <c r="AG204" s="190"/>
      <c r="AH204" s="189"/>
      <c r="AI204" s="122"/>
      <c r="AJ204" s="122"/>
      <c r="AK204" s="122"/>
      <c r="AL204" s="122"/>
      <c r="AM204" s="122"/>
      <c r="AN204" s="190"/>
      <c r="AO204" s="189"/>
      <c r="AP204" s="122"/>
      <c r="AQ204" s="122"/>
      <c r="AR204" s="122"/>
      <c r="AS204" s="122"/>
      <c r="AT204" s="122"/>
      <c r="AU204" s="190"/>
      <c r="AV204" s="189"/>
      <c r="AW204" s="122"/>
      <c r="AX204" s="122"/>
      <c r="AY204" s="122"/>
      <c r="AZ204" s="122"/>
      <c r="BA204" s="122"/>
      <c r="BB204" s="190"/>
      <c r="BC204" s="189"/>
      <c r="BD204" s="122"/>
      <c r="BE204" s="122"/>
      <c r="BF204" s="122"/>
      <c r="BG204" s="122"/>
      <c r="BH204" s="122"/>
      <c r="BI204" s="190"/>
      <c r="BJ204" s="189"/>
      <c r="BK204" s="122"/>
      <c r="BL204" s="122"/>
      <c r="BM204" s="122"/>
      <c r="BN204" s="122"/>
      <c r="BO204" s="122"/>
      <c r="BP204" s="190"/>
      <c r="BQ204" s="189"/>
      <c r="BR204" s="122"/>
      <c r="BS204" s="122"/>
      <c r="BT204" s="122"/>
      <c r="BU204" s="122"/>
      <c r="BV204" s="122"/>
      <c r="BW204" s="190"/>
    </row>
    <row r="205" spans="1:75" x14ac:dyDescent="0.3">
      <c r="A205" s="192"/>
      <c r="B205" s="192"/>
      <c r="C205" s="192"/>
      <c r="D205" s="193"/>
      <c r="E205" s="185"/>
      <c r="F205" s="120"/>
      <c r="G205" s="184"/>
      <c r="H205" s="185"/>
      <c r="I205" s="185"/>
      <c r="J205" s="186"/>
      <c r="K205" s="187"/>
      <c r="L205" s="188"/>
      <c r="M205" s="189"/>
      <c r="N205" s="122"/>
      <c r="O205" s="122"/>
      <c r="P205" s="122"/>
      <c r="Q205" s="122"/>
      <c r="R205" s="122"/>
      <c r="S205" s="190"/>
      <c r="T205" s="189"/>
      <c r="U205" s="122"/>
      <c r="V205" s="122"/>
      <c r="W205" s="122"/>
      <c r="X205" s="122"/>
      <c r="Y205" s="122"/>
      <c r="Z205" s="190"/>
      <c r="AA205" s="189"/>
      <c r="AB205" s="122"/>
      <c r="AC205" s="122"/>
      <c r="AD205" s="122"/>
      <c r="AE205" s="122"/>
      <c r="AF205" s="122"/>
      <c r="AG205" s="190"/>
      <c r="AH205" s="189"/>
      <c r="AI205" s="122"/>
      <c r="AJ205" s="122"/>
      <c r="AK205" s="122"/>
      <c r="AL205" s="122"/>
      <c r="AM205" s="122"/>
      <c r="AN205" s="190"/>
      <c r="AO205" s="189"/>
      <c r="AP205" s="122"/>
      <c r="AQ205" s="122"/>
      <c r="AR205" s="122"/>
      <c r="AS205" s="122"/>
      <c r="AT205" s="122"/>
      <c r="AU205" s="190"/>
      <c r="AV205" s="189"/>
      <c r="AW205" s="122"/>
      <c r="AX205" s="122"/>
      <c r="AY205" s="122"/>
      <c r="AZ205" s="122"/>
      <c r="BA205" s="122"/>
      <c r="BB205" s="190"/>
      <c r="BC205" s="189"/>
      <c r="BD205" s="122"/>
      <c r="BE205" s="122"/>
      <c r="BF205" s="122"/>
      <c r="BG205" s="122"/>
      <c r="BH205" s="122"/>
      <c r="BI205" s="190"/>
      <c r="BJ205" s="189"/>
      <c r="BK205" s="122"/>
      <c r="BL205" s="122"/>
      <c r="BM205" s="122"/>
      <c r="BN205" s="122"/>
      <c r="BO205" s="122"/>
      <c r="BP205" s="190"/>
      <c r="BQ205" s="189"/>
      <c r="BR205" s="122"/>
      <c r="BS205" s="122"/>
      <c r="BT205" s="122"/>
      <c r="BU205" s="122"/>
      <c r="BV205" s="122"/>
      <c r="BW205" s="190"/>
    </row>
    <row r="206" spans="1:75" x14ac:dyDescent="0.3">
      <c r="A206" s="192"/>
      <c r="B206" s="192"/>
      <c r="C206" s="192"/>
      <c r="D206" s="193"/>
      <c r="E206" s="185"/>
      <c r="F206" s="120"/>
      <c r="G206" s="184"/>
      <c r="H206" s="185"/>
      <c r="I206" s="185"/>
      <c r="J206" s="186"/>
      <c r="K206" s="187"/>
      <c r="L206" s="188"/>
      <c r="M206" s="189"/>
      <c r="N206" s="122"/>
      <c r="O206" s="122"/>
      <c r="P206" s="122"/>
      <c r="Q206" s="122"/>
      <c r="R206" s="122"/>
      <c r="S206" s="190"/>
      <c r="T206" s="189"/>
      <c r="U206" s="122"/>
      <c r="V206" s="122"/>
      <c r="W206" s="122"/>
      <c r="X206" s="122"/>
      <c r="Y206" s="122"/>
      <c r="Z206" s="190"/>
      <c r="AA206" s="189"/>
      <c r="AB206" s="122"/>
      <c r="AC206" s="122"/>
      <c r="AD206" s="122"/>
      <c r="AE206" s="122"/>
      <c r="AF206" s="122"/>
      <c r="AG206" s="190"/>
      <c r="AH206" s="189"/>
      <c r="AI206" s="122"/>
      <c r="AJ206" s="122"/>
      <c r="AK206" s="122"/>
      <c r="AL206" s="122"/>
      <c r="AM206" s="122"/>
      <c r="AN206" s="190"/>
      <c r="AO206" s="189"/>
      <c r="AP206" s="122"/>
      <c r="AQ206" s="122"/>
      <c r="AR206" s="122"/>
      <c r="AS206" s="122"/>
      <c r="AT206" s="122"/>
      <c r="AU206" s="190"/>
      <c r="AV206" s="189"/>
      <c r="AW206" s="122"/>
      <c r="AX206" s="122"/>
      <c r="AY206" s="122"/>
      <c r="AZ206" s="122"/>
      <c r="BA206" s="122"/>
      <c r="BB206" s="190"/>
      <c r="BC206" s="189"/>
      <c r="BD206" s="122"/>
      <c r="BE206" s="122"/>
      <c r="BF206" s="122"/>
      <c r="BG206" s="122"/>
      <c r="BH206" s="122"/>
      <c r="BI206" s="190"/>
      <c r="BJ206" s="189"/>
      <c r="BK206" s="122"/>
      <c r="BL206" s="122"/>
      <c r="BM206" s="122"/>
      <c r="BN206" s="122"/>
      <c r="BO206" s="122"/>
      <c r="BP206" s="190"/>
      <c r="BQ206" s="189"/>
      <c r="BR206" s="122"/>
      <c r="BS206" s="122"/>
      <c r="BT206" s="122"/>
      <c r="BU206" s="122"/>
      <c r="BV206" s="122"/>
      <c r="BW206" s="190"/>
    </row>
    <row r="207" spans="1:75" x14ac:dyDescent="0.3">
      <c r="A207" s="192"/>
      <c r="B207" s="192"/>
      <c r="C207" s="192"/>
      <c r="D207" s="193"/>
      <c r="E207" s="185"/>
      <c r="F207" s="120"/>
      <c r="G207" s="184"/>
      <c r="H207" s="185"/>
      <c r="I207" s="185"/>
      <c r="J207" s="186"/>
      <c r="K207" s="187"/>
      <c r="L207" s="188"/>
      <c r="M207" s="189"/>
      <c r="N207" s="122"/>
      <c r="O207" s="122"/>
      <c r="P207" s="122"/>
      <c r="Q207" s="122"/>
      <c r="R207" s="122"/>
      <c r="S207" s="190"/>
      <c r="T207" s="189"/>
      <c r="U207" s="122"/>
      <c r="V207" s="122"/>
      <c r="W207" s="122"/>
      <c r="X207" s="122"/>
      <c r="Y207" s="122"/>
      <c r="Z207" s="190"/>
      <c r="AA207" s="189"/>
      <c r="AB207" s="122"/>
      <c r="AC207" s="122"/>
      <c r="AD207" s="122"/>
      <c r="AE207" s="122"/>
      <c r="AF207" s="122"/>
      <c r="AG207" s="190"/>
      <c r="AH207" s="189"/>
      <c r="AI207" s="122"/>
      <c r="AJ207" s="122"/>
      <c r="AK207" s="122"/>
      <c r="AL207" s="122"/>
      <c r="AM207" s="122"/>
      <c r="AN207" s="190"/>
      <c r="AO207" s="189"/>
      <c r="AP207" s="122"/>
      <c r="AQ207" s="122"/>
      <c r="AR207" s="122"/>
      <c r="AS207" s="122"/>
      <c r="AT207" s="122"/>
      <c r="AU207" s="190"/>
      <c r="AV207" s="189"/>
      <c r="AW207" s="122"/>
      <c r="AX207" s="122"/>
      <c r="AY207" s="122"/>
      <c r="AZ207" s="122"/>
      <c r="BA207" s="122"/>
      <c r="BB207" s="190"/>
      <c r="BC207" s="189"/>
      <c r="BD207" s="122"/>
      <c r="BE207" s="122"/>
      <c r="BF207" s="122"/>
      <c r="BG207" s="122"/>
      <c r="BH207" s="122"/>
      <c r="BI207" s="190"/>
      <c r="BJ207" s="189"/>
      <c r="BK207" s="122"/>
      <c r="BL207" s="122"/>
      <c r="BM207" s="122"/>
      <c r="BN207" s="122"/>
      <c r="BO207" s="122"/>
      <c r="BP207" s="190"/>
      <c r="BQ207" s="189"/>
      <c r="BR207" s="122"/>
      <c r="BS207" s="122"/>
      <c r="BT207" s="122"/>
      <c r="BU207" s="122"/>
      <c r="BV207" s="122"/>
      <c r="BW207" s="190"/>
    </row>
    <row r="208" spans="1:75" x14ac:dyDescent="0.3">
      <c r="A208" s="192"/>
      <c r="B208" s="192"/>
      <c r="C208" s="192"/>
      <c r="D208" s="193"/>
      <c r="E208" s="185"/>
      <c r="F208" s="120"/>
      <c r="G208" s="184"/>
      <c r="H208" s="185"/>
      <c r="I208" s="185"/>
      <c r="J208" s="186"/>
      <c r="K208" s="187"/>
      <c r="L208" s="188"/>
      <c r="M208" s="189"/>
      <c r="N208" s="122"/>
      <c r="O208" s="122"/>
      <c r="P208" s="122"/>
      <c r="Q208" s="122"/>
      <c r="R208" s="122"/>
      <c r="S208" s="190"/>
      <c r="T208" s="189"/>
      <c r="U208" s="122"/>
      <c r="V208" s="122"/>
      <c r="W208" s="122"/>
      <c r="X208" s="122"/>
      <c r="Y208" s="122"/>
      <c r="Z208" s="190"/>
      <c r="AA208" s="189"/>
      <c r="AB208" s="122"/>
      <c r="AC208" s="122"/>
      <c r="AD208" s="122"/>
      <c r="AE208" s="122"/>
      <c r="AF208" s="122"/>
      <c r="AG208" s="190"/>
      <c r="AH208" s="189"/>
      <c r="AI208" s="122"/>
      <c r="AJ208" s="122"/>
      <c r="AK208" s="122"/>
      <c r="AL208" s="122"/>
      <c r="AM208" s="122"/>
      <c r="AN208" s="190"/>
      <c r="AO208" s="189"/>
      <c r="AP208" s="122"/>
      <c r="AQ208" s="122"/>
      <c r="AR208" s="122"/>
      <c r="AS208" s="122"/>
      <c r="AT208" s="122"/>
      <c r="AU208" s="190"/>
      <c r="AV208" s="189"/>
      <c r="AW208" s="122"/>
      <c r="AX208" s="122"/>
      <c r="AY208" s="122"/>
      <c r="AZ208" s="122"/>
      <c r="BA208" s="122"/>
      <c r="BB208" s="190"/>
      <c r="BC208" s="189"/>
      <c r="BD208" s="122"/>
      <c r="BE208" s="122"/>
      <c r="BF208" s="122"/>
      <c r="BG208" s="122"/>
      <c r="BH208" s="122"/>
      <c r="BI208" s="190"/>
      <c r="BJ208" s="189"/>
      <c r="BK208" s="122"/>
      <c r="BL208" s="122"/>
      <c r="BM208" s="122"/>
      <c r="BN208" s="122"/>
      <c r="BO208" s="122"/>
      <c r="BP208" s="190"/>
      <c r="BQ208" s="189"/>
      <c r="BR208" s="122"/>
      <c r="BS208" s="122"/>
      <c r="BT208" s="122"/>
      <c r="BU208" s="122"/>
      <c r="BV208" s="122"/>
      <c r="BW208" s="190"/>
    </row>
    <row r="209" spans="1:75" x14ac:dyDescent="0.3">
      <c r="A209" s="192"/>
      <c r="B209" s="192"/>
      <c r="C209" s="192"/>
      <c r="D209" s="193"/>
      <c r="E209" s="185"/>
      <c r="F209" s="120"/>
      <c r="G209" s="184"/>
      <c r="H209" s="185"/>
      <c r="I209" s="185"/>
      <c r="J209" s="186"/>
      <c r="K209" s="187"/>
      <c r="L209" s="188"/>
      <c r="M209" s="189"/>
      <c r="N209" s="122"/>
      <c r="O209" s="122"/>
      <c r="P209" s="122"/>
      <c r="Q209" s="122"/>
      <c r="R209" s="122"/>
      <c r="S209" s="190"/>
      <c r="T209" s="189"/>
      <c r="U209" s="122"/>
      <c r="V209" s="122"/>
      <c r="W209" s="122"/>
      <c r="X209" s="122"/>
      <c r="Y209" s="122"/>
      <c r="Z209" s="190"/>
      <c r="AA209" s="189"/>
      <c r="AB209" s="122"/>
      <c r="AC209" s="122"/>
      <c r="AD209" s="122"/>
      <c r="AE209" s="122"/>
      <c r="AF209" s="122"/>
      <c r="AG209" s="190"/>
      <c r="AH209" s="189"/>
      <c r="AI209" s="122"/>
      <c r="AJ209" s="122"/>
      <c r="AK209" s="122"/>
      <c r="AL209" s="122"/>
      <c r="AM209" s="122"/>
      <c r="AN209" s="190"/>
      <c r="AO209" s="189"/>
      <c r="AP209" s="122"/>
      <c r="AQ209" s="122"/>
      <c r="AR209" s="122"/>
      <c r="AS209" s="122"/>
      <c r="AT209" s="122"/>
      <c r="AU209" s="190"/>
      <c r="AV209" s="189"/>
      <c r="AW209" s="122"/>
      <c r="AX209" s="122"/>
      <c r="AY209" s="122"/>
      <c r="AZ209" s="122"/>
      <c r="BA209" s="122"/>
      <c r="BB209" s="190"/>
      <c r="BC209" s="189"/>
      <c r="BD209" s="122"/>
      <c r="BE209" s="122"/>
      <c r="BF209" s="122"/>
      <c r="BG209" s="122"/>
      <c r="BH209" s="122"/>
      <c r="BI209" s="190"/>
      <c r="BJ209" s="189"/>
      <c r="BK209" s="122"/>
      <c r="BL209" s="122"/>
      <c r="BM209" s="122"/>
      <c r="BN209" s="122"/>
      <c r="BO209" s="122"/>
      <c r="BP209" s="190"/>
      <c r="BQ209" s="189"/>
      <c r="BR209" s="122"/>
      <c r="BS209" s="122"/>
      <c r="BT209" s="122"/>
      <c r="BU209" s="122"/>
      <c r="BV209" s="122"/>
      <c r="BW209" s="190"/>
    </row>
    <row r="210" spans="1:75" x14ac:dyDescent="0.3">
      <c r="A210" s="192"/>
      <c r="B210" s="192"/>
      <c r="C210" s="192"/>
      <c r="D210" s="193"/>
      <c r="E210" s="185"/>
      <c r="F210" s="120"/>
      <c r="G210" s="184"/>
      <c r="H210" s="185"/>
      <c r="I210" s="185"/>
      <c r="J210" s="186"/>
      <c r="K210" s="187"/>
      <c r="L210" s="188"/>
      <c r="M210" s="189"/>
      <c r="N210" s="122"/>
      <c r="O210" s="122"/>
      <c r="P210" s="122"/>
      <c r="Q210" s="122"/>
      <c r="R210" s="122"/>
      <c r="S210" s="190"/>
      <c r="T210" s="189"/>
      <c r="U210" s="122"/>
      <c r="V210" s="122"/>
      <c r="W210" s="122"/>
      <c r="X210" s="122"/>
      <c r="Y210" s="122"/>
      <c r="Z210" s="190"/>
      <c r="AA210" s="189"/>
      <c r="AB210" s="122"/>
      <c r="AC210" s="122"/>
      <c r="AD210" s="122"/>
      <c r="AE210" s="122"/>
      <c r="AF210" s="122"/>
      <c r="AG210" s="190"/>
      <c r="AH210" s="189"/>
      <c r="AI210" s="122"/>
      <c r="AJ210" s="122"/>
      <c r="AK210" s="122"/>
      <c r="AL210" s="122"/>
      <c r="AM210" s="122"/>
      <c r="AN210" s="190"/>
      <c r="AO210" s="189"/>
      <c r="AP210" s="122"/>
      <c r="AQ210" s="122"/>
      <c r="AR210" s="122"/>
      <c r="AS210" s="122"/>
      <c r="AT210" s="122"/>
      <c r="AU210" s="190"/>
      <c r="AV210" s="189"/>
      <c r="AW210" s="122"/>
      <c r="AX210" s="122"/>
      <c r="AY210" s="122"/>
      <c r="AZ210" s="122"/>
      <c r="BA210" s="122"/>
      <c r="BB210" s="190"/>
      <c r="BC210" s="189"/>
      <c r="BD210" s="122"/>
      <c r="BE210" s="122"/>
      <c r="BF210" s="122"/>
      <c r="BG210" s="122"/>
      <c r="BH210" s="122"/>
      <c r="BI210" s="190"/>
      <c r="BJ210" s="189"/>
      <c r="BK210" s="122"/>
      <c r="BL210" s="122"/>
      <c r="BM210" s="122"/>
      <c r="BN210" s="122"/>
      <c r="BO210" s="122"/>
      <c r="BP210" s="190"/>
      <c r="BQ210" s="189"/>
      <c r="BR210" s="122"/>
      <c r="BS210" s="122"/>
      <c r="BT210" s="122"/>
      <c r="BU210" s="122"/>
      <c r="BV210" s="122"/>
      <c r="BW210" s="190"/>
    </row>
    <row r="211" spans="1:75" x14ac:dyDescent="0.3">
      <c r="A211" s="192"/>
      <c r="B211" s="192"/>
      <c r="C211" s="192"/>
      <c r="D211" s="193"/>
      <c r="E211" s="185"/>
      <c r="F211" s="120"/>
      <c r="G211" s="184"/>
      <c r="H211" s="185"/>
      <c r="I211" s="185"/>
      <c r="J211" s="186"/>
      <c r="K211" s="187"/>
      <c r="L211" s="188"/>
      <c r="M211" s="189"/>
      <c r="N211" s="122"/>
      <c r="O211" s="122"/>
      <c r="P211" s="122"/>
      <c r="Q211" s="122"/>
      <c r="R211" s="122"/>
      <c r="S211" s="190"/>
      <c r="T211" s="189"/>
      <c r="U211" s="122"/>
      <c r="V211" s="122"/>
      <c r="W211" s="122"/>
      <c r="X211" s="122"/>
      <c r="Y211" s="122"/>
      <c r="Z211" s="190"/>
      <c r="AA211" s="189"/>
      <c r="AB211" s="122"/>
      <c r="AC211" s="122"/>
      <c r="AD211" s="122"/>
      <c r="AE211" s="122"/>
      <c r="AF211" s="122"/>
      <c r="AG211" s="190"/>
      <c r="AH211" s="189"/>
      <c r="AI211" s="122"/>
      <c r="AJ211" s="122"/>
      <c r="AK211" s="122"/>
      <c r="AL211" s="122"/>
      <c r="AM211" s="122"/>
      <c r="AN211" s="190"/>
      <c r="AO211" s="189"/>
      <c r="AP211" s="122"/>
      <c r="AQ211" s="122"/>
      <c r="AR211" s="122"/>
      <c r="AS211" s="122"/>
      <c r="AT211" s="122"/>
      <c r="AU211" s="190"/>
      <c r="AV211" s="189"/>
      <c r="AW211" s="122"/>
      <c r="AX211" s="122"/>
      <c r="AY211" s="122"/>
      <c r="AZ211" s="122"/>
      <c r="BA211" s="122"/>
      <c r="BB211" s="190"/>
      <c r="BC211" s="189"/>
      <c r="BD211" s="122"/>
      <c r="BE211" s="122"/>
      <c r="BF211" s="122"/>
      <c r="BG211" s="122"/>
      <c r="BH211" s="122"/>
      <c r="BI211" s="190"/>
      <c r="BJ211" s="189"/>
      <c r="BK211" s="122"/>
      <c r="BL211" s="122"/>
      <c r="BM211" s="122"/>
      <c r="BN211" s="122"/>
      <c r="BO211" s="122"/>
      <c r="BP211" s="190"/>
      <c r="BQ211" s="189"/>
      <c r="BR211" s="122"/>
      <c r="BS211" s="122"/>
      <c r="BT211" s="122"/>
      <c r="BU211" s="122"/>
      <c r="BV211" s="122"/>
      <c r="BW211" s="190"/>
    </row>
    <row r="212" spans="1:75" x14ac:dyDescent="0.3">
      <c r="A212" s="192"/>
      <c r="B212" s="192"/>
      <c r="C212" s="192"/>
      <c r="D212" s="193"/>
      <c r="E212" s="185"/>
      <c r="F212" s="120"/>
      <c r="G212" s="184"/>
      <c r="H212" s="185"/>
      <c r="I212" s="185"/>
      <c r="J212" s="186"/>
      <c r="K212" s="187"/>
      <c r="L212" s="188"/>
      <c r="M212" s="189"/>
      <c r="N212" s="122"/>
      <c r="O212" s="122"/>
      <c r="P212" s="122"/>
      <c r="Q212" s="122"/>
      <c r="R212" s="122"/>
      <c r="S212" s="190"/>
      <c r="T212" s="189"/>
      <c r="U212" s="122"/>
      <c r="V212" s="122"/>
      <c r="W212" s="122"/>
      <c r="X212" s="122"/>
      <c r="Y212" s="122"/>
      <c r="Z212" s="190"/>
      <c r="AA212" s="189"/>
      <c r="AB212" s="122"/>
      <c r="AC212" s="122"/>
      <c r="AD212" s="122"/>
      <c r="AE212" s="122"/>
      <c r="AF212" s="122"/>
      <c r="AG212" s="190"/>
      <c r="AH212" s="189"/>
      <c r="AI212" s="122"/>
      <c r="AJ212" s="122"/>
      <c r="AK212" s="122"/>
      <c r="AL212" s="122"/>
      <c r="AM212" s="122"/>
      <c r="AN212" s="190"/>
      <c r="AO212" s="189"/>
      <c r="AP212" s="122"/>
      <c r="AQ212" s="122"/>
      <c r="AR212" s="122"/>
      <c r="AS212" s="122"/>
      <c r="AT212" s="122"/>
      <c r="AU212" s="190"/>
      <c r="AV212" s="189"/>
      <c r="AW212" s="122"/>
      <c r="AX212" s="122"/>
      <c r="AY212" s="122"/>
      <c r="AZ212" s="122"/>
      <c r="BA212" s="122"/>
      <c r="BB212" s="190"/>
      <c r="BC212" s="189"/>
      <c r="BD212" s="122"/>
      <c r="BE212" s="122"/>
      <c r="BF212" s="122"/>
      <c r="BG212" s="122"/>
      <c r="BH212" s="122"/>
      <c r="BI212" s="190"/>
      <c r="BJ212" s="189"/>
      <c r="BK212" s="122"/>
      <c r="BL212" s="122"/>
      <c r="BM212" s="122"/>
      <c r="BN212" s="122"/>
      <c r="BO212" s="122"/>
      <c r="BP212" s="190"/>
      <c r="BQ212" s="189"/>
      <c r="BR212" s="122"/>
      <c r="BS212" s="122"/>
      <c r="BT212" s="122"/>
      <c r="BU212" s="122"/>
      <c r="BV212" s="122"/>
      <c r="BW212" s="190"/>
    </row>
    <row r="213" spans="1:75" x14ac:dyDescent="0.3">
      <c r="A213" s="192"/>
      <c r="B213" s="192"/>
      <c r="C213" s="192"/>
      <c r="D213" s="193"/>
      <c r="E213" s="185"/>
      <c r="F213" s="120"/>
      <c r="G213" s="184"/>
      <c r="H213" s="185"/>
      <c r="I213" s="185"/>
      <c r="J213" s="186"/>
      <c r="K213" s="187"/>
      <c r="L213" s="188"/>
      <c r="M213" s="189"/>
      <c r="N213" s="122"/>
      <c r="O213" s="122"/>
      <c r="P213" s="122"/>
      <c r="Q213" s="122"/>
      <c r="R213" s="122"/>
      <c r="S213" s="190"/>
      <c r="T213" s="189"/>
      <c r="U213" s="122"/>
      <c r="V213" s="122"/>
      <c r="W213" s="122"/>
      <c r="X213" s="122"/>
      <c r="Y213" s="122"/>
      <c r="Z213" s="190"/>
      <c r="AA213" s="189"/>
      <c r="AB213" s="122"/>
      <c r="AC213" s="122"/>
      <c r="AD213" s="122"/>
      <c r="AE213" s="122"/>
      <c r="AF213" s="122"/>
      <c r="AG213" s="190"/>
      <c r="AH213" s="189"/>
      <c r="AI213" s="122"/>
      <c r="AJ213" s="122"/>
      <c r="AK213" s="122"/>
      <c r="AL213" s="122"/>
      <c r="AM213" s="122"/>
      <c r="AN213" s="190"/>
      <c r="AO213" s="189"/>
      <c r="AP213" s="122"/>
      <c r="AQ213" s="122"/>
      <c r="AR213" s="122"/>
      <c r="AS213" s="122"/>
      <c r="AT213" s="122"/>
      <c r="AU213" s="190"/>
      <c r="AV213" s="189"/>
      <c r="AW213" s="122"/>
      <c r="AX213" s="122"/>
      <c r="AY213" s="122"/>
      <c r="AZ213" s="122"/>
      <c r="BA213" s="122"/>
      <c r="BB213" s="190"/>
      <c r="BC213" s="189"/>
      <c r="BD213" s="122"/>
      <c r="BE213" s="122"/>
      <c r="BF213" s="122"/>
      <c r="BG213" s="122"/>
      <c r="BH213" s="122"/>
      <c r="BI213" s="190"/>
      <c r="BJ213" s="189"/>
      <c r="BK213" s="122"/>
      <c r="BL213" s="122"/>
      <c r="BM213" s="122"/>
      <c r="BN213" s="122"/>
      <c r="BO213" s="122"/>
      <c r="BP213" s="190"/>
      <c r="BQ213" s="189"/>
      <c r="BR213" s="122"/>
      <c r="BS213" s="122"/>
      <c r="BT213" s="122"/>
      <c r="BU213" s="122"/>
      <c r="BV213" s="122"/>
      <c r="BW213" s="190"/>
    </row>
    <row r="214" spans="1:75" x14ac:dyDescent="0.3">
      <c r="A214" s="192"/>
      <c r="B214" s="192"/>
      <c r="C214" s="192"/>
      <c r="D214" s="193"/>
      <c r="E214" s="185"/>
      <c r="F214" s="120"/>
      <c r="G214" s="184"/>
      <c r="H214" s="185"/>
      <c r="I214" s="185"/>
      <c r="J214" s="186"/>
      <c r="K214" s="187"/>
      <c r="L214" s="188"/>
      <c r="M214" s="189"/>
      <c r="N214" s="122"/>
      <c r="O214" s="122"/>
      <c r="P214" s="122"/>
      <c r="Q214" s="122"/>
      <c r="R214" s="122"/>
      <c r="S214" s="190"/>
      <c r="T214" s="189"/>
      <c r="U214" s="122"/>
      <c r="V214" s="122"/>
      <c r="W214" s="122"/>
      <c r="X214" s="122"/>
      <c r="Y214" s="122"/>
      <c r="Z214" s="190"/>
      <c r="AA214" s="189"/>
      <c r="AB214" s="122"/>
      <c r="AC214" s="122"/>
      <c r="AD214" s="122"/>
      <c r="AE214" s="122"/>
      <c r="AF214" s="122"/>
      <c r="AG214" s="190"/>
      <c r="AH214" s="189"/>
      <c r="AI214" s="122"/>
      <c r="AJ214" s="122"/>
      <c r="AK214" s="122"/>
      <c r="AL214" s="122"/>
      <c r="AM214" s="122"/>
      <c r="AN214" s="190"/>
      <c r="AO214" s="189"/>
      <c r="AP214" s="122"/>
      <c r="AQ214" s="122"/>
      <c r="AR214" s="122"/>
      <c r="AS214" s="122"/>
      <c r="AT214" s="122"/>
      <c r="AU214" s="190"/>
      <c r="AV214" s="189"/>
      <c r="AW214" s="122"/>
      <c r="AX214" s="122"/>
      <c r="AY214" s="122"/>
      <c r="AZ214" s="122"/>
      <c r="BA214" s="122"/>
      <c r="BB214" s="190"/>
      <c r="BC214" s="189"/>
      <c r="BD214" s="122"/>
      <c r="BE214" s="122"/>
      <c r="BF214" s="122"/>
      <c r="BG214" s="122"/>
      <c r="BH214" s="122"/>
      <c r="BI214" s="190"/>
      <c r="BJ214" s="189"/>
      <c r="BK214" s="122"/>
      <c r="BL214" s="122"/>
      <c r="BM214" s="122"/>
      <c r="BN214" s="122"/>
      <c r="BO214" s="122"/>
      <c r="BP214" s="190"/>
      <c r="BQ214" s="189"/>
      <c r="BR214" s="122"/>
      <c r="BS214" s="122"/>
      <c r="BT214" s="122"/>
      <c r="BU214" s="122"/>
      <c r="BV214" s="122"/>
      <c r="BW214" s="190"/>
    </row>
    <row r="215" spans="1:75" x14ac:dyDescent="0.3">
      <c r="A215" s="192"/>
      <c r="B215" s="192"/>
      <c r="C215" s="192"/>
      <c r="D215" s="193"/>
      <c r="E215" s="185"/>
      <c r="F215" s="120"/>
      <c r="G215" s="184"/>
      <c r="H215" s="185"/>
      <c r="I215" s="185"/>
      <c r="J215" s="186"/>
      <c r="K215" s="187"/>
      <c r="L215" s="188"/>
      <c r="M215" s="189"/>
      <c r="N215" s="122"/>
      <c r="O215" s="122"/>
      <c r="P215" s="122"/>
      <c r="Q215" s="122"/>
      <c r="R215" s="122"/>
      <c r="S215" s="190"/>
      <c r="T215" s="189"/>
      <c r="U215" s="122"/>
      <c r="V215" s="122"/>
      <c r="W215" s="122"/>
      <c r="X215" s="122"/>
      <c r="Y215" s="122"/>
      <c r="Z215" s="190"/>
      <c r="AA215" s="189"/>
      <c r="AB215" s="122"/>
      <c r="AC215" s="122"/>
      <c r="AD215" s="122"/>
      <c r="AE215" s="122"/>
      <c r="AF215" s="122"/>
      <c r="AG215" s="190"/>
      <c r="AH215" s="189"/>
      <c r="AI215" s="122"/>
      <c r="AJ215" s="122"/>
      <c r="AK215" s="122"/>
      <c r="AL215" s="122"/>
      <c r="AM215" s="122"/>
      <c r="AN215" s="190"/>
      <c r="AO215" s="189"/>
      <c r="AP215" s="122"/>
      <c r="AQ215" s="122"/>
      <c r="AR215" s="122"/>
      <c r="AS215" s="122"/>
      <c r="AT215" s="122"/>
      <c r="AU215" s="190"/>
      <c r="AV215" s="189"/>
      <c r="AW215" s="122"/>
      <c r="AX215" s="122"/>
      <c r="AY215" s="122"/>
      <c r="AZ215" s="122"/>
      <c r="BA215" s="122"/>
      <c r="BB215" s="190"/>
      <c r="BC215" s="189"/>
      <c r="BD215" s="122"/>
      <c r="BE215" s="122"/>
      <c r="BF215" s="122"/>
      <c r="BG215" s="122"/>
      <c r="BH215" s="122"/>
      <c r="BI215" s="190"/>
      <c r="BJ215" s="189"/>
      <c r="BK215" s="122"/>
      <c r="BL215" s="122"/>
      <c r="BM215" s="122"/>
      <c r="BN215" s="122"/>
      <c r="BO215" s="122"/>
      <c r="BP215" s="190"/>
      <c r="BQ215" s="189"/>
      <c r="BR215" s="122"/>
      <c r="BS215" s="122"/>
      <c r="BT215" s="122"/>
      <c r="BU215" s="122"/>
      <c r="BV215" s="122"/>
      <c r="BW215" s="190"/>
    </row>
    <row r="216" spans="1:75" x14ac:dyDescent="0.3">
      <c r="A216" s="192"/>
      <c r="B216" s="192"/>
      <c r="C216" s="192"/>
      <c r="D216" s="193"/>
      <c r="E216" s="185"/>
      <c r="F216" s="120"/>
      <c r="G216" s="184"/>
      <c r="H216" s="185"/>
      <c r="I216" s="185"/>
      <c r="J216" s="186"/>
      <c r="K216" s="187"/>
      <c r="L216" s="188"/>
      <c r="M216" s="189"/>
      <c r="N216" s="122"/>
      <c r="O216" s="122"/>
      <c r="P216" s="122"/>
      <c r="Q216" s="122"/>
      <c r="R216" s="122"/>
      <c r="S216" s="190"/>
      <c r="T216" s="189"/>
      <c r="U216" s="122"/>
      <c r="V216" s="122"/>
      <c r="W216" s="122"/>
      <c r="X216" s="122"/>
      <c r="Y216" s="122"/>
      <c r="Z216" s="190"/>
      <c r="AA216" s="189"/>
      <c r="AB216" s="122"/>
      <c r="AC216" s="122"/>
      <c r="AD216" s="122"/>
      <c r="AE216" s="122"/>
      <c r="AF216" s="122"/>
      <c r="AG216" s="190"/>
      <c r="AH216" s="189"/>
      <c r="AI216" s="122"/>
      <c r="AJ216" s="122"/>
      <c r="AK216" s="122"/>
      <c r="AL216" s="122"/>
      <c r="AM216" s="122"/>
      <c r="AN216" s="190"/>
      <c r="AO216" s="189"/>
      <c r="AP216" s="122"/>
      <c r="AQ216" s="122"/>
      <c r="AR216" s="122"/>
      <c r="AS216" s="122"/>
      <c r="AT216" s="122"/>
      <c r="AU216" s="190"/>
      <c r="AV216" s="189"/>
      <c r="AW216" s="122"/>
      <c r="AX216" s="122"/>
      <c r="AY216" s="122"/>
      <c r="AZ216" s="122"/>
      <c r="BA216" s="122"/>
      <c r="BB216" s="190"/>
      <c r="BC216" s="189"/>
      <c r="BD216" s="122"/>
      <c r="BE216" s="122"/>
      <c r="BF216" s="122"/>
      <c r="BG216" s="122"/>
      <c r="BH216" s="122"/>
      <c r="BI216" s="190"/>
      <c r="BJ216" s="189"/>
      <c r="BK216" s="122"/>
      <c r="BL216" s="122"/>
      <c r="BM216" s="122"/>
      <c r="BN216" s="122"/>
      <c r="BO216" s="122"/>
      <c r="BP216" s="190"/>
      <c r="BQ216" s="189"/>
      <c r="BR216" s="122"/>
      <c r="BS216" s="122"/>
      <c r="BT216" s="122"/>
      <c r="BU216" s="122"/>
      <c r="BV216" s="122"/>
      <c r="BW216" s="190"/>
    </row>
    <row r="217" spans="1:75" x14ac:dyDescent="0.3">
      <c r="A217" s="192"/>
      <c r="B217" s="192"/>
      <c r="C217" s="192"/>
      <c r="D217" s="193"/>
      <c r="E217" s="185"/>
      <c r="F217" s="120"/>
      <c r="G217" s="184"/>
      <c r="H217" s="185"/>
      <c r="I217" s="185"/>
      <c r="J217" s="186"/>
      <c r="K217" s="187"/>
      <c r="L217" s="188"/>
      <c r="M217" s="189"/>
      <c r="N217" s="122"/>
      <c r="O217" s="122"/>
      <c r="P217" s="122"/>
      <c r="Q217" s="122"/>
      <c r="R217" s="122"/>
      <c r="S217" s="190"/>
      <c r="T217" s="189"/>
      <c r="U217" s="122"/>
      <c r="V217" s="122"/>
      <c r="W217" s="122"/>
      <c r="X217" s="122"/>
      <c r="Y217" s="122"/>
      <c r="Z217" s="190"/>
      <c r="AA217" s="189"/>
      <c r="AB217" s="122"/>
      <c r="AC217" s="122"/>
      <c r="AD217" s="122"/>
      <c r="AE217" s="122"/>
      <c r="AF217" s="122"/>
      <c r="AG217" s="190"/>
      <c r="AH217" s="189"/>
      <c r="AI217" s="122"/>
      <c r="AJ217" s="122"/>
      <c r="AK217" s="122"/>
      <c r="AL217" s="122"/>
      <c r="AM217" s="122"/>
      <c r="AN217" s="190"/>
      <c r="AO217" s="189"/>
      <c r="AP217" s="122"/>
      <c r="AQ217" s="122"/>
      <c r="AR217" s="122"/>
      <c r="AS217" s="122"/>
      <c r="AT217" s="122"/>
      <c r="AU217" s="190"/>
      <c r="AV217" s="189"/>
      <c r="AW217" s="122"/>
      <c r="AX217" s="122"/>
      <c r="AY217" s="122"/>
      <c r="AZ217" s="122"/>
      <c r="BA217" s="122"/>
      <c r="BB217" s="190"/>
      <c r="BC217" s="189"/>
      <c r="BD217" s="122"/>
      <c r="BE217" s="122"/>
      <c r="BF217" s="122"/>
      <c r="BG217" s="122"/>
      <c r="BH217" s="122"/>
      <c r="BI217" s="190"/>
      <c r="BJ217" s="189"/>
      <c r="BK217" s="122"/>
      <c r="BL217" s="122"/>
      <c r="BM217" s="122"/>
      <c r="BN217" s="122"/>
      <c r="BO217" s="122"/>
      <c r="BP217" s="190"/>
      <c r="BQ217" s="189"/>
      <c r="BR217" s="122"/>
      <c r="BS217" s="122"/>
      <c r="BT217" s="122"/>
      <c r="BU217" s="122"/>
      <c r="BV217" s="122"/>
      <c r="BW217" s="190"/>
    </row>
    <row r="218" spans="1:75" x14ac:dyDescent="0.3">
      <c r="A218" s="192"/>
      <c r="B218" s="192"/>
      <c r="C218" s="192"/>
      <c r="D218" s="193"/>
      <c r="E218" s="185"/>
      <c r="F218" s="120"/>
      <c r="G218" s="184"/>
      <c r="H218" s="185"/>
      <c r="I218" s="185"/>
      <c r="J218" s="186"/>
      <c r="K218" s="187"/>
      <c r="L218" s="188"/>
      <c r="M218" s="189"/>
      <c r="N218" s="122"/>
      <c r="O218" s="122"/>
      <c r="P218" s="122"/>
      <c r="Q218" s="122"/>
      <c r="R218" s="122"/>
      <c r="S218" s="190"/>
      <c r="T218" s="189"/>
      <c r="U218" s="122"/>
      <c r="V218" s="122"/>
      <c r="W218" s="122"/>
      <c r="X218" s="122"/>
      <c r="Y218" s="122"/>
      <c r="Z218" s="190"/>
      <c r="AA218" s="189"/>
      <c r="AB218" s="122"/>
      <c r="AC218" s="122"/>
      <c r="AD218" s="122"/>
      <c r="AE218" s="122"/>
      <c r="AF218" s="122"/>
      <c r="AG218" s="190"/>
      <c r="AH218" s="189"/>
      <c r="AI218" s="122"/>
      <c r="AJ218" s="122"/>
      <c r="AK218" s="122"/>
      <c r="AL218" s="122"/>
      <c r="AM218" s="122"/>
      <c r="AN218" s="190"/>
      <c r="AO218" s="189"/>
      <c r="AP218" s="122"/>
      <c r="AQ218" s="122"/>
      <c r="AR218" s="122"/>
      <c r="AS218" s="122"/>
      <c r="AT218" s="122"/>
      <c r="AU218" s="190"/>
      <c r="AV218" s="189"/>
      <c r="AW218" s="122"/>
      <c r="AX218" s="122"/>
      <c r="AY218" s="122"/>
      <c r="AZ218" s="122"/>
      <c r="BA218" s="122"/>
      <c r="BB218" s="190"/>
      <c r="BC218" s="189"/>
      <c r="BD218" s="122"/>
      <c r="BE218" s="122"/>
      <c r="BF218" s="122"/>
      <c r="BG218" s="122"/>
      <c r="BH218" s="122"/>
      <c r="BI218" s="190"/>
      <c r="BJ218" s="189"/>
      <c r="BK218" s="122"/>
      <c r="BL218" s="122"/>
      <c r="BM218" s="122"/>
      <c r="BN218" s="122"/>
      <c r="BO218" s="122"/>
      <c r="BP218" s="190"/>
      <c r="BQ218" s="189"/>
      <c r="BR218" s="122"/>
      <c r="BS218" s="122"/>
      <c r="BT218" s="122"/>
      <c r="BU218" s="122"/>
      <c r="BV218" s="122"/>
      <c r="BW218" s="190"/>
    </row>
    <row r="219" spans="1:75" x14ac:dyDescent="0.3">
      <c r="A219" s="192"/>
      <c r="B219" s="192"/>
      <c r="C219" s="192"/>
      <c r="D219" s="193"/>
      <c r="E219" s="185"/>
      <c r="F219" s="120"/>
      <c r="G219" s="184"/>
      <c r="H219" s="185"/>
      <c r="I219" s="185"/>
      <c r="J219" s="186"/>
      <c r="K219" s="187"/>
      <c r="L219" s="188"/>
      <c r="M219" s="189"/>
      <c r="N219" s="122"/>
      <c r="O219" s="122"/>
      <c r="P219" s="122"/>
      <c r="Q219" s="122"/>
      <c r="R219" s="122"/>
      <c r="S219" s="190"/>
      <c r="T219" s="189"/>
      <c r="U219" s="122"/>
      <c r="V219" s="122"/>
      <c r="W219" s="122"/>
      <c r="X219" s="122"/>
      <c r="Y219" s="122"/>
      <c r="Z219" s="190"/>
      <c r="AA219" s="189"/>
      <c r="AB219" s="122"/>
      <c r="AC219" s="122"/>
      <c r="AD219" s="122"/>
      <c r="AE219" s="122"/>
      <c r="AF219" s="122"/>
      <c r="AG219" s="190"/>
      <c r="AH219" s="189"/>
      <c r="AI219" s="122"/>
      <c r="AJ219" s="122"/>
      <c r="AK219" s="122"/>
      <c r="AL219" s="122"/>
      <c r="AM219" s="122"/>
      <c r="AN219" s="190"/>
      <c r="AO219" s="189"/>
      <c r="AP219" s="122"/>
      <c r="AQ219" s="122"/>
      <c r="AR219" s="122"/>
      <c r="AS219" s="122"/>
      <c r="AT219" s="122"/>
      <c r="AU219" s="190"/>
      <c r="AV219" s="189"/>
      <c r="AW219" s="122"/>
      <c r="AX219" s="122"/>
      <c r="AY219" s="122"/>
      <c r="AZ219" s="122"/>
      <c r="BA219" s="122"/>
      <c r="BB219" s="190"/>
      <c r="BC219" s="189"/>
      <c r="BD219" s="122"/>
      <c r="BE219" s="122"/>
      <c r="BF219" s="122"/>
      <c r="BG219" s="122"/>
      <c r="BH219" s="122"/>
      <c r="BI219" s="190"/>
      <c r="BJ219" s="189"/>
      <c r="BK219" s="122"/>
      <c r="BL219" s="122"/>
      <c r="BM219" s="122"/>
      <c r="BN219" s="122"/>
      <c r="BO219" s="122"/>
      <c r="BP219" s="190"/>
      <c r="BQ219" s="189"/>
      <c r="BR219" s="122"/>
      <c r="BS219" s="122"/>
      <c r="BT219" s="122"/>
      <c r="BU219" s="122"/>
      <c r="BV219" s="122"/>
      <c r="BW219" s="190"/>
    </row>
    <row r="220" spans="1:75" x14ac:dyDescent="0.3">
      <c r="A220" s="192"/>
      <c r="B220" s="192"/>
      <c r="C220" s="192"/>
      <c r="D220" s="193"/>
      <c r="E220" s="185"/>
      <c r="F220" s="120"/>
      <c r="G220" s="184"/>
      <c r="H220" s="185"/>
      <c r="I220" s="185"/>
      <c r="J220" s="186"/>
      <c r="K220" s="187"/>
      <c r="L220" s="188"/>
      <c r="M220" s="189"/>
      <c r="N220" s="122"/>
      <c r="O220" s="122"/>
      <c r="P220" s="122"/>
      <c r="Q220" s="122"/>
      <c r="R220" s="122"/>
      <c r="S220" s="190"/>
      <c r="T220" s="189"/>
      <c r="U220" s="122"/>
      <c r="V220" s="122"/>
      <c r="W220" s="122"/>
      <c r="X220" s="122"/>
      <c r="Y220" s="122"/>
      <c r="Z220" s="190"/>
      <c r="AA220" s="189"/>
      <c r="AB220" s="122"/>
      <c r="AC220" s="122"/>
      <c r="AD220" s="122"/>
      <c r="AE220" s="122"/>
      <c r="AF220" s="122"/>
      <c r="AG220" s="190"/>
      <c r="AH220" s="189"/>
      <c r="AI220" s="122"/>
      <c r="AJ220" s="122"/>
      <c r="AK220" s="122"/>
      <c r="AL220" s="122"/>
      <c r="AM220" s="122"/>
      <c r="AN220" s="190"/>
      <c r="AO220" s="189"/>
      <c r="AP220" s="122"/>
      <c r="AQ220" s="122"/>
      <c r="AR220" s="122"/>
      <c r="AS220" s="122"/>
      <c r="AT220" s="122"/>
      <c r="AU220" s="190"/>
      <c r="AV220" s="189"/>
      <c r="AW220" s="122"/>
      <c r="AX220" s="122"/>
      <c r="AY220" s="122"/>
      <c r="AZ220" s="122"/>
      <c r="BA220" s="122"/>
      <c r="BB220" s="190"/>
      <c r="BC220" s="189"/>
      <c r="BD220" s="122"/>
      <c r="BE220" s="122"/>
      <c r="BF220" s="122"/>
      <c r="BG220" s="122"/>
      <c r="BH220" s="122"/>
      <c r="BI220" s="190"/>
      <c r="BJ220" s="189"/>
      <c r="BK220" s="122"/>
      <c r="BL220" s="122"/>
      <c r="BM220" s="122"/>
      <c r="BN220" s="122"/>
      <c r="BO220" s="122"/>
      <c r="BP220" s="190"/>
      <c r="BQ220" s="189"/>
      <c r="BR220" s="122"/>
      <c r="BS220" s="122"/>
      <c r="BT220" s="122"/>
      <c r="BU220" s="122"/>
      <c r="BV220" s="122"/>
      <c r="BW220" s="190"/>
    </row>
    <row r="221" spans="1:75" x14ac:dyDescent="0.3">
      <c r="A221" s="192"/>
      <c r="B221" s="192"/>
      <c r="C221" s="192"/>
      <c r="D221" s="193"/>
      <c r="E221" s="185"/>
      <c r="F221" s="120"/>
      <c r="G221" s="184"/>
      <c r="H221" s="185"/>
      <c r="I221" s="185"/>
      <c r="J221" s="186"/>
      <c r="K221" s="187"/>
      <c r="L221" s="188"/>
      <c r="M221" s="189"/>
      <c r="N221" s="122"/>
      <c r="O221" s="122"/>
      <c r="P221" s="122"/>
      <c r="Q221" s="122"/>
      <c r="R221" s="122"/>
      <c r="S221" s="190"/>
      <c r="T221" s="189"/>
      <c r="U221" s="122"/>
      <c r="V221" s="122"/>
      <c r="W221" s="122"/>
      <c r="X221" s="122"/>
      <c r="Y221" s="122"/>
      <c r="Z221" s="190"/>
      <c r="AA221" s="189"/>
      <c r="AB221" s="122"/>
      <c r="AC221" s="122"/>
      <c r="AD221" s="122"/>
      <c r="AE221" s="122"/>
      <c r="AF221" s="122"/>
      <c r="AG221" s="190"/>
      <c r="AH221" s="189"/>
      <c r="AI221" s="122"/>
      <c r="AJ221" s="122"/>
      <c r="AK221" s="122"/>
      <c r="AL221" s="122"/>
      <c r="AM221" s="122"/>
      <c r="AN221" s="190"/>
      <c r="AO221" s="189"/>
      <c r="AP221" s="122"/>
      <c r="AQ221" s="122"/>
      <c r="AR221" s="122"/>
      <c r="AS221" s="122"/>
      <c r="AT221" s="122"/>
      <c r="AU221" s="190"/>
      <c r="AV221" s="189"/>
      <c r="AW221" s="122"/>
      <c r="AX221" s="122"/>
      <c r="AY221" s="122"/>
      <c r="AZ221" s="122"/>
      <c r="BA221" s="122"/>
      <c r="BB221" s="190"/>
      <c r="BC221" s="189"/>
      <c r="BD221" s="122"/>
      <c r="BE221" s="122"/>
      <c r="BF221" s="122"/>
      <c r="BG221" s="122"/>
      <c r="BH221" s="122"/>
      <c r="BI221" s="190"/>
      <c r="BJ221" s="189"/>
      <c r="BK221" s="122"/>
      <c r="BL221" s="122"/>
      <c r="BM221" s="122"/>
      <c r="BN221" s="122"/>
      <c r="BO221" s="122"/>
      <c r="BP221" s="190"/>
      <c r="BQ221" s="189"/>
      <c r="BR221" s="122"/>
      <c r="BS221" s="122"/>
      <c r="BT221" s="122"/>
      <c r="BU221" s="122"/>
      <c r="BV221" s="122"/>
      <c r="BW221" s="190"/>
    </row>
    <row r="222" spans="1:75" x14ac:dyDescent="0.3">
      <c r="A222" s="192"/>
      <c r="B222" s="192"/>
      <c r="C222" s="192"/>
      <c r="D222" s="193"/>
      <c r="E222" s="185"/>
      <c r="F222" s="120"/>
      <c r="G222" s="184"/>
      <c r="H222" s="185"/>
      <c r="I222" s="185"/>
      <c r="J222" s="186"/>
      <c r="K222" s="187"/>
      <c r="L222" s="188"/>
      <c r="M222" s="189"/>
      <c r="N222" s="122"/>
      <c r="O222" s="122"/>
      <c r="P222" s="122"/>
      <c r="Q222" s="122"/>
      <c r="R222" s="122"/>
      <c r="S222" s="190"/>
      <c r="T222" s="189"/>
      <c r="U222" s="122"/>
      <c r="V222" s="122"/>
      <c r="W222" s="122"/>
      <c r="X222" s="122"/>
      <c r="Y222" s="122"/>
      <c r="Z222" s="190"/>
      <c r="AA222" s="189"/>
      <c r="AB222" s="122"/>
      <c r="AC222" s="122"/>
      <c r="AD222" s="122"/>
      <c r="AE222" s="122"/>
      <c r="AF222" s="122"/>
      <c r="AG222" s="190"/>
      <c r="AH222" s="189"/>
      <c r="AI222" s="122"/>
      <c r="AJ222" s="122"/>
      <c r="AK222" s="122"/>
      <c r="AL222" s="122"/>
      <c r="AM222" s="122"/>
      <c r="AN222" s="190"/>
      <c r="AO222" s="189"/>
      <c r="AP222" s="122"/>
      <c r="AQ222" s="122"/>
      <c r="AR222" s="122"/>
      <c r="AS222" s="122"/>
      <c r="AT222" s="122"/>
      <c r="AU222" s="190"/>
      <c r="AV222" s="189"/>
      <c r="AW222" s="122"/>
      <c r="AX222" s="122"/>
      <c r="AY222" s="122"/>
      <c r="AZ222" s="122"/>
      <c r="BA222" s="122"/>
      <c r="BB222" s="190"/>
      <c r="BC222" s="189"/>
      <c r="BD222" s="122"/>
      <c r="BE222" s="122"/>
      <c r="BF222" s="122"/>
      <c r="BG222" s="122"/>
      <c r="BH222" s="122"/>
      <c r="BI222" s="190"/>
      <c r="BJ222" s="189"/>
      <c r="BK222" s="122"/>
      <c r="BL222" s="122"/>
      <c r="BM222" s="122"/>
      <c r="BN222" s="122"/>
      <c r="BO222" s="122"/>
      <c r="BP222" s="190"/>
      <c r="BQ222" s="189"/>
      <c r="BR222" s="122"/>
      <c r="BS222" s="122"/>
      <c r="BT222" s="122"/>
      <c r="BU222" s="122"/>
      <c r="BV222" s="122"/>
      <c r="BW222" s="190"/>
    </row>
    <row r="223" spans="1:75" x14ac:dyDescent="0.3">
      <c r="A223" s="192"/>
      <c r="B223" s="192"/>
      <c r="C223" s="192"/>
      <c r="D223" s="193"/>
      <c r="E223" s="185"/>
      <c r="F223" s="120"/>
      <c r="G223" s="184"/>
      <c r="H223" s="185"/>
      <c r="I223" s="185"/>
      <c r="J223" s="186"/>
      <c r="K223" s="187"/>
      <c r="L223" s="188"/>
      <c r="M223" s="189"/>
      <c r="N223" s="122"/>
      <c r="O223" s="122"/>
      <c r="P223" s="122"/>
      <c r="Q223" s="122"/>
      <c r="R223" s="122"/>
      <c r="S223" s="190"/>
      <c r="T223" s="189"/>
      <c r="U223" s="122"/>
      <c r="V223" s="122"/>
      <c r="W223" s="122"/>
      <c r="X223" s="122"/>
      <c r="Y223" s="122"/>
      <c r="Z223" s="190"/>
      <c r="AA223" s="189"/>
      <c r="AB223" s="122"/>
      <c r="AC223" s="122"/>
      <c r="AD223" s="122"/>
      <c r="AE223" s="122"/>
      <c r="AF223" s="122"/>
      <c r="AG223" s="190"/>
      <c r="AH223" s="189"/>
      <c r="AI223" s="122"/>
      <c r="AJ223" s="122"/>
      <c r="AK223" s="122"/>
      <c r="AL223" s="122"/>
      <c r="AM223" s="122"/>
      <c r="AN223" s="190"/>
      <c r="AO223" s="189"/>
      <c r="AP223" s="122"/>
      <c r="AQ223" s="122"/>
      <c r="AR223" s="122"/>
      <c r="AS223" s="122"/>
      <c r="AT223" s="122"/>
      <c r="AU223" s="190"/>
      <c r="AV223" s="189"/>
      <c r="AW223" s="122"/>
      <c r="AX223" s="122"/>
      <c r="AY223" s="122"/>
      <c r="AZ223" s="122"/>
      <c r="BA223" s="122"/>
      <c r="BB223" s="190"/>
      <c r="BC223" s="189"/>
      <c r="BD223" s="122"/>
      <c r="BE223" s="122"/>
      <c r="BF223" s="122"/>
      <c r="BG223" s="122"/>
      <c r="BH223" s="122"/>
      <c r="BI223" s="190"/>
      <c r="BJ223" s="189"/>
      <c r="BK223" s="122"/>
      <c r="BL223" s="122"/>
      <c r="BM223" s="122"/>
      <c r="BN223" s="122"/>
      <c r="BO223" s="122"/>
      <c r="BP223" s="190"/>
      <c r="BQ223" s="189"/>
      <c r="BR223" s="122"/>
      <c r="BS223" s="122"/>
      <c r="BT223" s="122"/>
      <c r="BU223" s="122"/>
      <c r="BV223" s="122"/>
      <c r="BW223" s="190"/>
    </row>
    <row r="224" spans="1:75" x14ac:dyDescent="0.3">
      <c r="A224" s="192"/>
      <c r="B224" s="192"/>
      <c r="C224" s="192"/>
      <c r="D224" s="193"/>
      <c r="E224" s="185"/>
      <c r="F224" s="120"/>
      <c r="G224" s="184"/>
      <c r="H224" s="185"/>
      <c r="I224" s="185"/>
      <c r="J224" s="186"/>
      <c r="K224" s="187"/>
      <c r="L224" s="188"/>
      <c r="M224" s="189"/>
      <c r="N224" s="122"/>
      <c r="O224" s="122"/>
      <c r="P224" s="122"/>
      <c r="Q224" s="122"/>
      <c r="R224" s="122"/>
      <c r="S224" s="190"/>
      <c r="T224" s="189"/>
      <c r="U224" s="122"/>
      <c r="V224" s="122"/>
      <c r="W224" s="122"/>
      <c r="X224" s="122"/>
      <c r="Y224" s="122"/>
      <c r="Z224" s="190"/>
      <c r="AA224" s="189"/>
      <c r="AB224" s="122"/>
      <c r="AC224" s="122"/>
      <c r="AD224" s="122"/>
      <c r="AE224" s="122"/>
      <c r="AF224" s="122"/>
      <c r="AG224" s="190"/>
      <c r="AH224" s="189"/>
      <c r="AI224" s="122"/>
      <c r="AJ224" s="122"/>
      <c r="AK224" s="122"/>
      <c r="AL224" s="122"/>
      <c r="AM224" s="122"/>
      <c r="AN224" s="190"/>
      <c r="AO224" s="189"/>
      <c r="AP224" s="122"/>
      <c r="AQ224" s="122"/>
      <c r="AR224" s="122"/>
      <c r="AS224" s="122"/>
      <c r="AT224" s="122"/>
      <c r="AU224" s="190"/>
      <c r="AV224" s="189"/>
      <c r="AW224" s="122"/>
      <c r="AX224" s="122"/>
      <c r="AY224" s="122"/>
      <c r="AZ224" s="122"/>
      <c r="BA224" s="122"/>
      <c r="BB224" s="190"/>
      <c r="BC224" s="189"/>
      <c r="BD224" s="122"/>
      <c r="BE224" s="122"/>
      <c r="BF224" s="122"/>
      <c r="BG224" s="122"/>
      <c r="BH224" s="122"/>
      <c r="BI224" s="190"/>
      <c r="BJ224" s="189"/>
      <c r="BK224" s="122"/>
      <c r="BL224" s="122"/>
      <c r="BM224" s="122"/>
      <c r="BN224" s="122"/>
      <c r="BO224" s="122"/>
      <c r="BP224" s="190"/>
      <c r="BQ224" s="189"/>
      <c r="BR224" s="122"/>
      <c r="BS224" s="122"/>
      <c r="BT224" s="122"/>
      <c r="BU224" s="122"/>
      <c r="BV224" s="122"/>
      <c r="BW224" s="190"/>
    </row>
    <row r="225" spans="1:75" x14ac:dyDescent="0.3">
      <c r="A225" s="192"/>
      <c r="B225" s="192"/>
      <c r="C225" s="192"/>
      <c r="D225" s="193"/>
      <c r="E225" s="185"/>
      <c r="F225" s="120"/>
      <c r="G225" s="184"/>
      <c r="H225" s="185"/>
      <c r="I225" s="185"/>
      <c r="J225" s="186"/>
      <c r="K225" s="187"/>
      <c r="L225" s="188"/>
      <c r="M225" s="189"/>
      <c r="N225" s="122"/>
      <c r="O225" s="122"/>
      <c r="P225" s="122"/>
      <c r="Q225" s="122"/>
      <c r="R225" s="122"/>
      <c r="S225" s="190"/>
      <c r="T225" s="189"/>
      <c r="U225" s="122"/>
      <c r="V225" s="122"/>
      <c r="W225" s="122"/>
      <c r="X225" s="122"/>
      <c r="Y225" s="122"/>
      <c r="Z225" s="190"/>
      <c r="AA225" s="189"/>
      <c r="AB225" s="122"/>
      <c r="AC225" s="122"/>
      <c r="AD225" s="122"/>
      <c r="AE225" s="122"/>
      <c r="AF225" s="122"/>
      <c r="AG225" s="190"/>
      <c r="AH225" s="189"/>
      <c r="AI225" s="122"/>
      <c r="AJ225" s="122"/>
      <c r="AK225" s="122"/>
      <c r="AL225" s="122"/>
      <c r="AM225" s="122"/>
      <c r="AN225" s="190"/>
      <c r="AO225" s="189"/>
      <c r="AP225" s="122"/>
      <c r="AQ225" s="122"/>
      <c r="AR225" s="122"/>
      <c r="AS225" s="122"/>
      <c r="AT225" s="122"/>
      <c r="AU225" s="190"/>
      <c r="AV225" s="189"/>
      <c r="AW225" s="122"/>
      <c r="AX225" s="122"/>
      <c r="AY225" s="122"/>
      <c r="AZ225" s="122"/>
      <c r="BA225" s="122"/>
      <c r="BB225" s="190"/>
      <c r="BC225" s="189"/>
      <c r="BD225" s="122"/>
      <c r="BE225" s="122"/>
      <c r="BF225" s="122"/>
      <c r="BG225" s="122"/>
      <c r="BH225" s="122"/>
      <c r="BI225" s="190"/>
      <c r="BJ225" s="189"/>
      <c r="BK225" s="122"/>
      <c r="BL225" s="122"/>
      <c r="BM225" s="122"/>
      <c r="BN225" s="122"/>
      <c r="BO225" s="122"/>
      <c r="BP225" s="190"/>
      <c r="BQ225" s="189"/>
      <c r="BR225" s="122"/>
      <c r="BS225" s="122"/>
      <c r="BT225" s="122"/>
      <c r="BU225" s="122"/>
      <c r="BV225" s="122"/>
      <c r="BW225" s="190"/>
    </row>
    <row r="226" spans="1:75" x14ac:dyDescent="0.3">
      <c r="A226" s="192"/>
      <c r="B226" s="192"/>
      <c r="C226" s="192"/>
      <c r="D226" s="193"/>
      <c r="E226" s="185"/>
      <c r="F226" s="120"/>
      <c r="G226" s="184"/>
      <c r="H226" s="185"/>
      <c r="I226" s="185"/>
      <c r="J226" s="186"/>
      <c r="K226" s="187"/>
      <c r="L226" s="188"/>
      <c r="M226" s="189"/>
      <c r="N226" s="122"/>
      <c r="O226" s="122"/>
      <c r="P226" s="122"/>
      <c r="Q226" s="122"/>
      <c r="R226" s="122"/>
      <c r="S226" s="190"/>
      <c r="T226" s="189"/>
      <c r="U226" s="122"/>
      <c r="V226" s="122"/>
      <c r="W226" s="122"/>
      <c r="X226" s="122"/>
      <c r="Y226" s="122"/>
      <c r="Z226" s="190"/>
      <c r="AA226" s="189"/>
      <c r="AB226" s="122"/>
      <c r="AC226" s="122"/>
      <c r="AD226" s="122"/>
      <c r="AE226" s="122"/>
      <c r="AF226" s="122"/>
      <c r="AG226" s="190"/>
      <c r="AH226" s="189"/>
      <c r="AI226" s="122"/>
      <c r="AJ226" s="122"/>
      <c r="AK226" s="122"/>
      <c r="AL226" s="122"/>
      <c r="AM226" s="122"/>
      <c r="AN226" s="190"/>
      <c r="AO226" s="189"/>
      <c r="AP226" s="122"/>
      <c r="AQ226" s="122"/>
      <c r="AR226" s="122"/>
      <c r="AS226" s="122"/>
      <c r="AT226" s="122"/>
      <c r="AU226" s="190"/>
      <c r="AV226" s="189"/>
      <c r="AW226" s="122"/>
      <c r="AX226" s="122"/>
      <c r="AY226" s="122"/>
      <c r="AZ226" s="122"/>
      <c r="BA226" s="122"/>
      <c r="BB226" s="190"/>
      <c r="BC226" s="189"/>
      <c r="BD226" s="122"/>
      <c r="BE226" s="122"/>
      <c r="BF226" s="122"/>
      <c r="BG226" s="122"/>
      <c r="BH226" s="122"/>
      <c r="BI226" s="190"/>
      <c r="BJ226" s="189"/>
      <c r="BK226" s="122"/>
      <c r="BL226" s="122"/>
      <c r="BM226" s="122"/>
      <c r="BN226" s="122"/>
      <c r="BO226" s="122"/>
      <c r="BP226" s="190"/>
      <c r="BQ226" s="189"/>
      <c r="BR226" s="122"/>
      <c r="BS226" s="122"/>
      <c r="BT226" s="122"/>
      <c r="BU226" s="122"/>
      <c r="BV226" s="122"/>
      <c r="BW226" s="190"/>
    </row>
    <row r="227" spans="1:75" x14ac:dyDescent="0.3">
      <c r="A227" s="192"/>
      <c r="B227" s="192"/>
      <c r="C227" s="192"/>
      <c r="D227" s="193"/>
      <c r="E227" s="185"/>
      <c r="F227" s="120"/>
      <c r="G227" s="184"/>
      <c r="H227" s="185"/>
      <c r="I227" s="185"/>
      <c r="J227" s="186"/>
      <c r="K227" s="187"/>
      <c r="L227" s="188"/>
      <c r="M227" s="189"/>
      <c r="N227" s="122"/>
      <c r="O227" s="122"/>
      <c r="P227" s="122"/>
      <c r="Q227" s="122"/>
      <c r="R227" s="122"/>
      <c r="S227" s="190"/>
      <c r="T227" s="189"/>
      <c r="U227" s="122"/>
      <c r="V227" s="122"/>
      <c r="W227" s="122"/>
      <c r="X227" s="122"/>
      <c r="Y227" s="122"/>
      <c r="Z227" s="190"/>
      <c r="AA227" s="189"/>
      <c r="AB227" s="122"/>
      <c r="AC227" s="122"/>
      <c r="AD227" s="122"/>
      <c r="AE227" s="122"/>
      <c r="AF227" s="122"/>
      <c r="AG227" s="190"/>
      <c r="AH227" s="189"/>
      <c r="AI227" s="122"/>
      <c r="AJ227" s="122"/>
      <c r="AK227" s="122"/>
      <c r="AL227" s="122"/>
      <c r="AM227" s="122"/>
      <c r="AN227" s="190"/>
      <c r="AO227" s="189"/>
      <c r="AP227" s="122"/>
      <c r="AQ227" s="122"/>
      <c r="AR227" s="122"/>
      <c r="AS227" s="122"/>
      <c r="AT227" s="122"/>
      <c r="AU227" s="190"/>
      <c r="AV227" s="189"/>
      <c r="AW227" s="122"/>
      <c r="AX227" s="122"/>
      <c r="AY227" s="122"/>
      <c r="AZ227" s="122"/>
      <c r="BA227" s="122"/>
      <c r="BB227" s="190"/>
      <c r="BC227" s="189"/>
      <c r="BD227" s="122"/>
      <c r="BE227" s="122"/>
      <c r="BF227" s="122"/>
      <c r="BG227" s="122"/>
      <c r="BH227" s="122"/>
      <c r="BI227" s="190"/>
      <c r="BJ227" s="189"/>
      <c r="BK227" s="122"/>
      <c r="BL227" s="122"/>
      <c r="BM227" s="122"/>
      <c r="BN227" s="122"/>
      <c r="BO227" s="122"/>
      <c r="BP227" s="190"/>
      <c r="BQ227" s="189"/>
      <c r="BR227" s="122"/>
      <c r="BS227" s="122"/>
      <c r="BT227" s="122"/>
      <c r="BU227" s="122"/>
      <c r="BV227" s="122"/>
      <c r="BW227" s="190"/>
    </row>
    <row r="228" spans="1:75" x14ac:dyDescent="0.3">
      <c r="A228" s="192"/>
      <c r="B228" s="192"/>
      <c r="C228" s="192"/>
      <c r="D228" s="193"/>
      <c r="E228" s="185"/>
      <c r="F228" s="120"/>
      <c r="G228" s="184"/>
      <c r="H228" s="185"/>
      <c r="I228" s="185"/>
      <c r="J228" s="186"/>
      <c r="K228" s="187"/>
      <c r="L228" s="188"/>
      <c r="M228" s="189"/>
      <c r="N228" s="122"/>
      <c r="O228" s="122"/>
      <c r="P228" s="122"/>
      <c r="Q228" s="122"/>
      <c r="R228" s="122"/>
      <c r="S228" s="190"/>
      <c r="T228" s="189"/>
      <c r="U228" s="122"/>
      <c r="V228" s="122"/>
      <c r="W228" s="122"/>
      <c r="X228" s="122"/>
      <c r="Y228" s="122"/>
      <c r="Z228" s="190"/>
      <c r="AA228" s="189"/>
      <c r="AB228" s="122"/>
      <c r="AC228" s="122"/>
      <c r="AD228" s="122"/>
      <c r="AE228" s="122"/>
      <c r="AF228" s="122"/>
      <c r="AG228" s="190"/>
      <c r="AH228" s="189"/>
      <c r="AI228" s="122"/>
      <c r="AJ228" s="122"/>
      <c r="AK228" s="122"/>
      <c r="AL228" s="122"/>
      <c r="AM228" s="122"/>
      <c r="AN228" s="190"/>
      <c r="AO228" s="189"/>
      <c r="AP228" s="122"/>
      <c r="AQ228" s="122"/>
      <c r="AR228" s="122"/>
      <c r="AS228" s="122"/>
      <c r="AT228" s="122"/>
      <c r="AU228" s="190"/>
      <c r="AV228" s="189"/>
      <c r="AW228" s="122"/>
      <c r="AX228" s="122"/>
      <c r="AY228" s="122"/>
      <c r="AZ228" s="122"/>
      <c r="BA228" s="122"/>
      <c r="BB228" s="190"/>
      <c r="BC228" s="189"/>
      <c r="BD228" s="122"/>
      <c r="BE228" s="122"/>
      <c r="BF228" s="122"/>
      <c r="BG228" s="122"/>
      <c r="BH228" s="122"/>
      <c r="BI228" s="190"/>
      <c r="BJ228" s="189"/>
      <c r="BK228" s="122"/>
      <c r="BL228" s="122"/>
      <c r="BM228" s="122"/>
      <c r="BN228" s="122"/>
      <c r="BO228" s="122"/>
      <c r="BP228" s="190"/>
      <c r="BQ228" s="189"/>
      <c r="BR228" s="122"/>
      <c r="BS228" s="122"/>
      <c r="BT228" s="122"/>
      <c r="BU228" s="122"/>
      <c r="BV228" s="122"/>
      <c r="BW228" s="190"/>
    </row>
    <row r="229" spans="1:75" x14ac:dyDescent="0.3">
      <c r="A229" s="192"/>
      <c r="B229" s="192"/>
      <c r="C229" s="192"/>
      <c r="D229" s="193"/>
      <c r="E229" s="185"/>
      <c r="F229" s="120"/>
      <c r="G229" s="184"/>
      <c r="H229" s="185"/>
      <c r="I229" s="185"/>
      <c r="J229" s="186"/>
      <c r="K229" s="187"/>
      <c r="L229" s="188"/>
      <c r="M229" s="189"/>
      <c r="N229" s="122"/>
      <c r="O229" s="122"/>
      <c r="P229" s="122"/>
      <c r="Q229" s="122"/>
      <c r="R229" s="122"/>
      <c r="S229" s="190"/>
      <c r="T229" s="189"/>
      <c r="U229" s="122"/>
      <c r="V229" s="122"/>
      <c r="W229" s="122"/>
      <c r="X229" s="122"/>
      <c r="Y229" s="122"/>
      <c r="Z229" s="190"/>
      <c r="AA229" s="189"/>
      <c r="AB229" s="122"/>
      <c r="AC229" s="122"/>
      <c r="AD229" s="122"/>
      <c r="AE229" s="122"/>
      <c r="AF229" s="122"/>
      <c r="AG229" s="190"/>
      <c r="AH229" s="189"/>
      <c r="AI229" s="122"/>
      <c r="AJ229" s="122"/>
      <c r="AK229" s="122"/>
      <c r="AL229" s="122"/>
      <c r="AM229" s="122"/>
      <c r="AN229" s="190"/>
      <c r="AO229" s="189"/>
      <c r="AP229" s="122"/>
      <c r="AQ229" s="122"/>
      <c r="AR229" s="122"/>
      <c r="AS229" s="122"/>
      <c r="AT229" s="122"/>
      <c r="AU229" s="190"/>
      <c r="AV229" s="189"/>
      <c r="AW229" s="122"/>
      <c r="AX229" s="122"/>
      <c r="AY229" s="122"/>
      <c r="AZ229" s="122"/>
      <c r="BA229" s="122"/>
      <c r="BB229" s="190"/>
      <c r="BC229" s="189"/>
      <c r="BD229" s="122"/>
      <c r="BE229" s="122"/>
      <c r="BF229" s="122"/>
      <c r="BG229" s="122"/>
      <c r="BH229" s="122"/>
      <c r="BI229" s="190"/>
      <c r="BJ229" s="189"/>
      <c r="BK229" s="122"/>
      <c r="BL229" s="122"/>
      <c r="BM229" s="122"/>
      <c r="BN229" s="122"/>
      <c r="BO229" s="122"/>
      <c r="BP229" s="190"/>
      <c r="BQ229" s="189"/>
      <c r="BR229" s="122"/>
      <c r="BS229" s="122"/>
      <c r="BT229" s="122"/>
      <c r="BU229" s="122"/>
      <c r="BV229" s="122"/>
      <c r="BW229" s="190"/>
    </row>
    <row r="230" spans="1:75" x14ac:dyDescent="0.3">
      <c r="A230" s="192"/>
      <c r="B230" s="192"/>
      <c r="C230" s="192"/>
      <c r="D230" s="193"/>
      <c r="E230" s="185"/>
      <c r="F230" s="120"/>
      <c r="G230" s="184"/>
      <c r="H230" s="185"/>
      <c r="I230" s="185"/>
      <c r="J230" s="186"/>
      <c r="K230" s="187"/>
      <c r="L230" s="188"/>
      <c r="M230" s="189"/>
      <c r="N230" s="122"/>
      <c r="O230" s="122"/>
      <c r="P230" s="122"/>
      <c r="Q230" s="122"/>
      <c r="R230" s="122"/>
      <c r="S230" s="190"/>
      <c r="T230" s="189"/>
      <c r="U230" s="122"/>
      <c r="V230" s="122"/>
      <c r="W230" s="122"/>
      <c r="X230" s="122"/>
      <c r="Y230" s="122"/>
      <c r="Z230" s="190"/>
      <c r="AA230" s="189"/>
      <c r="AB230" s="122"/>
      <c r="AC230" s="122"/>
      <c r="AD230" s="122"/>
      <c r="AE230" s="122"/>
      <c r="AF230" s="122"/>
      <c r="AG230" s="190"/>
      <c r="AH230" s="189"/>
      <c r="AI230" s="122"/>
      <c r="AJ230" s="122"/>
      <c r="AK230" s="122"/>
      <c r="AL230" s="122"/>
      <c r="AM230" s="122"/>
      <c r="AN230" s="190"/>
      <c r="AO230" s="189"/>
      <c r="AP230" s="122"/>
      <c r="AQ230" s="122"/>
      <c r="AR230" s="122"/>
      <c r="AS230" s="122"/>
      <c r="AT230" s="122"/>
      <c r="AU230" s="190"/>
      <c r="AV230" s="189"/>
      <c r="AW230" s="122"/>
      <c r="AX230" s="122"/>
      <c r="AY230" s="122"/>
      <c r="AZ230" s="122"/>
      <c r="BA230" s="122"/>
      <c r="BB230" s="190"/>
      <c r="BC230" s="189"/>
      <c r="BD230" s="122"/>
      <c r="BE230" s="122"/>
      <c r="BF230" s="122"/>
      <c r="BG230" s="122"/>
      <c r="BH230" s="122"/>
      <c r="BI230" s="190"/>
      <c r="BJ230" s="189"/>
      <c r="BK230" s="122"/>
      <c r="BL230" s="122"/>
      <c r="BM230" s="122"/>
      <c r="BN230" s="122"/>
      <c r="BO230" s="122"/>
      <c r="BP230" s="190"/>
      <c r="BQ230" s="189"/>
      <c r="BR230" s="122"/>
      <c r="BS230" s="122"/>
      <c r="BT230" s="122"/>
      <c r="BU230" s="122"/>
      <c r="BV230" s="122"/>
      <c r="BW230" s="190"/>
    </row>
    <row r="231" spans="1:75" x14ac:dyDescent="0.3">
      <c r="A231" s="192"/>
      <c r="B231" s="192"/>
      <c r="C231" s="192"/>
      <c r="D231" s="193"/>
      <c r="E231" s="185"/>
      <c r="F231" s="120"/>
      <c r="G231" s="184"/>
      <c r="H231" s="185"/>
      <c r="I231" s="185"/>
      <c r="J231" s="186"/>
      <c r="K231" s="187"/>
      <c r="L231" s="188"/>
      <c r="M231" s="189"/>
      <c r="N231" s="122"/>
      <c r="O231" s="122"/>
      <c r="P231" s="122"/>
      <c r="Q231" s="122"/>
      <c r="R231" s="122"/>
      <c r="S231" s="190"/>
      <c r="T231" s="189"/>
      <c r="U231" s="122"/>
      <c r="V231" s="122"/>
      <c r="W231" s="122"/>
      <c r="X231" s="122"/>
      <c r="Y231" s="122"/>
      <c r="Z231" s="190"/>
      <c r="AA231" s="189"/>
      <c r="AB231" s="122"/>
      <c r="AC231" s="122"/>
      <c r="AD231" s="122"/>
      <c r="AE231" s="122"/>
      <c r="AF231" s="122"/>
      <c r="AG231" s="190"/>
      <c r="AH231" s="189"/>
      <c r="AI231" s="122"/>
      <c r="AJ231" s="122"/>
      <c r="AK231" s="122"/>
      <c r="AL231" s="122"/>
      <c r="AM231" s="122"/>
      <c r="AN231" s="190"/>
      <c r="AO231" s="189"/>
      <c r="AP231" s="122"/>
      <c r="AQ231" s="122"/>
      <c r="AR231" s="122"/>
      <c r="AS231" s="122"/>
      <c r="AT231" s="122"/>
      <c r="AU231" s="190"/>
      <c r="AV231" s="189"/>
      <c r="AW231" s="122"/>
      <c r="AX231" s="122"/>
      <c r="AY231" s="122"/>
      <c r="AZ231" s="122"/>
      <c r="BA231" s="122"/>
      <c r="BB231" s="190"/>
      <c r="BC231" s="189"/>
      <c r="BD231" s="122"/>
      <c r="BE231" s="122"/>
      <c r="BF231" s="122"/>
      <c r="BG231" s="122"/>
      <c r="BH231" s="122"/>
      <c r="BI231" s="190"/>
      <c r="BJ231" s="189"/>
      <c r="BK231" s="122"/>
      <c r="BL231" s="122"/>
      <c r="BM231" s="122"/>
      <c r="BN231" s="122"/>
      <c r="BO231" s="122"/>
      <c r="BP231" s="190"/>
      <c r="BQ231" s="189"/>
      <c r="BR231" s="122"/>
      <c r="BS231" s="122"/>
      <c r="BT231" s="122"/>
      <c r="BU231" s="122"/>
      <c r="BV231" s="122"/>
      <c r="BW231" s="190"/>
    </row>
    <row r="232" spans="1:75" x14ac:dyDescent="0.3">
      <c r="A232" s="192"/>
      <c r="B232" s="192"/>
      <c r="C232" s="192"/>
      <c r="D232" s="193"/>
      <c r="E232" s="185"/>
      <c r="F232" s="120"/>
      <c r="G232" s="184"/>
      <c r="H232" s="185"/>
      <c r="I232" s="185"/>
      <c r="J232" s="186"/>
      <c r="K232" s="187"/>
      <c r="L232" s="188"/>
      <c r="M232" s="189"/>
      <c r="N232" s="122"/>
      <c r="O232" s="122"/>
      <c r="P232" s="122"/>
      <c r="Q232" s="122"/>
      <c r="R232" s="122"/>
      <c r="S232" s="190"/>
      <c r="T232" s="189"/>
      <c r="U232" s="122"/>
      <c r="V232" s="122"/>
      <c r="W232" s="122"/>
      <c r="X232" s="122"/>
      <c r="Y232" s="122"/>
      <c r="Z232" s="190"/>
      <c r="AA232" s="189"/>
      <c r="AB232" s="122"/>
      <c r="AC232" s="122"/>
      <c r="AD232" s="122"/>
      <c r="AE232" s="122"/>
      <c r="AF232" s="122"/>
      <c r="AG232" s="190"/>
      <c r="AH232" s="189"/>
      <c r="AI232" s="122"/>
      <c r="AJ232" s="122"/>
      <c r="AK232" s="122"/>
      <c r="AL232" s="122"/>
      <c r="AM232" s="122"/>
      <c r="AN232" s="190"/>
      <c r="AO232" s="189"/>
      <c r="AP232" s="122"/>
      <c r="AQ232" s="122"/>
      <c r="AR232" s="122"/>
      <c r="AS232" s="122"/>
      <c r="AT232" s="122"/>
      <c r="AU232" s="190"/>
      <c r="AV232" s="189"/>
      <c r="AW232" s="122"/>
      <c r="AX232" s="122"/>
      <c r="AY232" s="122"/>
      <c r="AZ232" s="122"/>
      <c r="BA232" s="122"/>
      <c r="BB232" s="190"/>
      <c r="BC232" s="189"/>
      <c r="BD232" s="122"/>
      <c r="BE232" s="122"/>
      <c r="BF232" s="122"/>
      <c r="BG232" s="122"/>
      <c r="BH232" s="122"/>
      <c r="BI232" s="190"/>
      <c r="BJ232" s="189"/>
      <c r="BK232" s="122"/>
      <c r="BL232" s="122"/>
      <c r="BM232" s="122"/>
      <c r="BN232" s="122"/>
      <c r="BO232" s="122"/>
      <c r="BP232" s="190"/>
      <c r="BQ232" s="189"/>
      <c r="BR232" s="122"/>
      <c r="BS232" s="122"/>
      <c r="BT232" s="122"/>
      <c r="BU232" s="122"/>
      <c r="BV232" s="122"/>
      <c r="BW232" s="190"/>
    </row>
    <row r="233" spans="1:75" x14ac:dyDescent="0.3">
      <c r="A233" s="192"/>
      <c r="B233" s="192"/>
      <c r="C233" s="192"/>
      <c r="D233" s="193"/>
      <c r="E233" s="185"/>
      <c r="F233" s="120"/>
      <c r="G233" s="184"/>
      <c r="H233" s="185"/>
      <c r="I233" s="185"/>
      <c r="J233" s="186"/>
      <c r="K233" s="187"/>
      <c r="L233" s="188"/>
      <c r="M233" s="189"/>
      <c r="N233" s="122"/>
      <c r="O233" s="122"/>
      <c r="P233" s="122"/>
      <c r="Q233" s="122"/>
      <c r="R233" s="122"/>
      <c r="S233" s="190"/>
      <c r="T233" s="189"/>
      <c r="U233" s="122"/>
      <c r="V233" s="122"/>
      <c r="W233" s="122"/>
      <c r="X233" s="122"/>
      <c r="Y233" s="122"/>
      <c r="Z233" s="190"/>
      <c r="AA233" s="189"/>
      <c r="AB233" s="122"/>
      <c r="AC233" s="122"/>
      <c r="AD233" s="122"/>
      <c r="AE233" s="122"/>
      <c r="AF233" s="122"/>
      <c r="AG233" s="190"/>
      <c r="AH233" s="189"/>
      <c r="AI233" s="122"/>
      <c r="AJ233" s="122"/>
      <c r="AK233" s="122"/>
      <c r="AL233" s="122"/>
      <c r="AM233" s="122"/>
      <c r="AN233" s="190"/>
      <c r="AO233" s="189"/>
      <c r="AP233" s="122"/>
      <c r="AQ233" s="122"/>
      <c r="AR233" s="122"/>
      <c r="AS233" s="122"/>
      <c r="AT233" s="122"/>
      <c r="AU233" s="190"/>
      <c r="AV233" s="189"/>
      <c r="AW233" s="122"/>
      <c r="AX233" s="122"/>
      <c r="AY233" s="122"/>
      <c r="AZ233" s="122"/>
      <c r="BA233" s="122"/>
      <c r="BB233" s="190"/>
      <c r="BC233" s="189"/>
      <c r="BD233" s="122"/>
      <c r="BE233" s="122"/>
      <c r="BF233" s="122"/>
      <c r="BG233" s="122"/>
      <c r="BH233" s="122"/>
      <c r="BI233" s="190"/>
      <c r="BJ233" s="189"/>
      <c r="BK233" s="122"/>
      <c r="BL233" s="122"/>
      <c r="BM233" s="122"/>
      <c r="BN233" s="122"/>
      <c r="BO233" s="122"/>
      <c r="BP233" s="190"/>
      <c r="BQ233" s="189"/>
      <c r="BR233" s="122"/>
      <c r="BS233" s="122"/>
      <c r="BT233" s="122"/>
      <c r="BU233" s="122"/>
      <c r="BV233" s="122"/>
      <c r="BW233" s="190"/>
    </row>
    <row r="234" spans="1:75" x14ac:dyDescent="0.3">
      <c r="A234" s="192"/>
      <c r="B234" s="192"/>
      <c r="C234" s="192"/>
      <c r="D234" s="193"/>
      <c r="E234" s="185"/>
      <c r="F234" s="120"/>
      <c r="G234" s="184"/>
      <c r="H234" s="185"/>
      <c r="I234" s="185"/>
      <c r="J234" s="186"/>
      <c r="K234" s="187"/>
      <c r="L234" s="188"/>
      <c r="M234" s="189"/>
      <c r="N234" s="122"/>
      <c r="O234" s="122"/>
      <c r="P234" s="122"/>
      <c r="Q234" s="122"/>
      <c r="R234" s="122"/>
      <c r="S234" s="190"/>
      <c r="T234" s="189"/>
      <c r="U234" s="122"/>
      <c r="V234" s="122"/>
      <c r="W234" s="122"/>
      <c r="X234" s="122"/>
      <c r="Y234" s="122"/>
      <c r="Z234" s="190"/>
      <c r="AA234" s="189"/>
      <c r="AB234" s="122"/>
      <c r="AC234" s="122"/>
      <c r="AD234" s="122"/>
      <c r="AE234" s="122"/>
      <c r="AF234" s="122"/>
      <c r="AG234" s="190"/>
      <c r="AH234" s="189"/>
      <c r="AI234" s="122"/>
      <c r="AJ234" s="122"/>
      <c r="AK234" s="122"/>
      <c r="AL234" s="122"/>
      <c r="AM234" s="122"/>
      <c r="AN234" s="190"/>
      <c r="AO234" s="189"/>
      <c r="AP234" s="122"/>
      <c r="AQ234" s="122"/>
      <c r="AR234" s="122"/>
      <c r="AS234" s="122"/>
      <c r="AT234" s="122"/>
      <c r="AU234" s="190"/>
      <c r="AV234" s="189"/>
      <c r="AW234" s="122"/>
      <c r="AX234" s="122"/>
      <c r="AY234" s="122"/>
      <c r="AZ234" s="122"/>
      <c r="BA234" s="122"/>
      <c r="BB234" s="190"/>
      <c r="BC234" s="189"/>
      <c r="BD234" s="122"/>
      <c r="BE234" s="122"/>
      <c r="BF234" s="122"/>
      <c r="BG234" s="122"/>
      <c r="BH234" s="122"/>
      <c r="BI234" s="190"/>
      <c r="BJ234" s="189"/>
      <c r="BK234" s="122"/>
      <c r="BL234" s="122"/>
      <c r="BM234" s="122"/>
      <c r="BN234" s="122"/>
      <c r="BO234" s="122"/>
      <c r="BP234" s="190"/>
      <c r="BQ234" s="189"/>
      <c r="BR234" s="122"/>
      <c r="BS234" s="122"/>
      <c r="BT234" s="122"/>
      <c r="BU234" s="122"/>
      <c r="BV234" s="122"/>
      <c r="BW234" s="190"/>
    </row>
    <row r="235" spans="1:75" x14ac:dyDescent="0.3">
      <c r="A235" s="192"/>
      <c r="B235" s="192"/>
      <c r="C235" s="192"/>
      <c r="D235" s="193"/>
      <c r="E235" s="185"/>
      <c r="F235" s="120"/>
      <c r="G235" s="184"/>
      <c r="H235" s="185"/>
      <c r="I235" s="185"/>
      <c r="J235" s="186"/>
      <c r="K235" s="187"/>
      <c r="L235" s="188"/>
      <c r="M235" s="189"/>
      <c r="N235" s="122"/>
      <c r="O235" s="122"/>
      <c r="P235" s="122"/>
      <c r="Q235" s="122"/>
      <c r="R235" s="122"/>
      <c r="S235" s="190"/>
      <c r="T235" s="189"/>
      <c r="U235" s="122"/>
      <c r="V235" s="122"/>
      <c r="W235" s="122"/>
      <c r="X235" s="122"/>
      <c r="Y235" s="122"/>
      <c r="Z235" s="190"/>
      <c r="AA235" s="189"/>
      <c r="AB235" s="122"/>
      <c r="AC235" s="122"/>
      <c r="AD235" s="122"/>
      <c r="AE235" s="122"/>
      <c r="AF235" s="122"/>
      <c r="AG235" s="190"/>
      <c r="AH235" s="189"/>
      <c r="AI235" s="122"/>
      <c r="AJ235" s="122"/>
      <c r="AK235" s="122"/>
      <c r="AL235" s="122"/>
      <c r="AM235" s="122"/>
      <c r="AN235" s="190"/>
      <c r="AO235" s="189"/>
      <c r="AP235" s="122"/>
      <c r="AQ235" s="122"/>
      <c r="AR235" s="122"/>
      <c r="AS235" s="122"/>
      <c r="AT235" s="122"/>
      <c r="AU235" s="190"/>
      <c r="AV235" s="189"/>
      <c r="AW235" s="122"/>
      <c r="AX235" s="122"/>
      <c r="AY235" s="122"/>
      <c r="AZ235" s="122"/>
      <c r="BA235" s="122"/>
      <c r="BB235" s="190"/>
      <c r="BC235" s="189"/>
      <c r="BD235" s="122"/>
      <c r="BE235" s="122"/>
      <c r="BF235" s="122"/>
      <c r="BG235" s="122"/>
      <c r="BH235" s="122"/>
      <c r="BI235" s="190"/>
      <c r="BJ235" s="189"/>
      <c r="BK235" s="122"/>
      <c r="BL235" s="122"/>
      <c r="BM235" s="122"/>
      <c r="BN235" s="122"/>
      <c r="BO235" s="122"/>
      <c r="BP235" s="190"/>
      <c r="BQ235" s="189"/>
      <c r="BR235" s="122"/>
      <c r="BS235" s="122"/>
      <c r="BT235" s="122"/>
      <c r="BU235" s="122"/>
      <c r="BV235" s="122"/>
      <c r="BW235" s="190"/>
    </row>
    <row r="236" spans="1:75" x14ac:dyDescent="0.3">
      <c r="A236" s="192"/>
      <c r="B236" s="192"/>
      <c r="C236" s="192"/>
      <c r="D236" s="193"/>
      <c r="E236" s="185"/>
      <c r="F236" s="120"/>
      <c r="G236" s="184"/>
      <c r="H236" s="185"/>
      <c r="I236" s="185"/>
      <c r="J236" s="186"/>
      <c r="K236" s="187"/>
      <c r="L236" s="188"/>
      <c r="M236" s="189"/>
      <c r="N236" s="122"/>
      <c r="O236" s="122"/>
      <c r="P236" s="122"/>
      <c r="Q236" s="122"/>
      <c r="R236" s="122"/>
      <c r="S236" s="190"/>
      <c r="T236" s="189"/>
      <c r="U236" s="122"/>
      <c r="V236" s="122"/>
      <c r="W236" s="122"/>
      <c r="X236" s="122"/>
      <c r="Y236" s="122"/>
      <c r="Z236" s="190"/>
      <c r="AA236" s="189"/>
      <c r="AB236" s="122"/>
      <c r="AC236" s="122"/>
      <c r="AD236" s="122"/>
      <c r="AE236" s="122"/>
      <c r="AF236" s="122"/>
      <c r="AG236" s="190"/>
      <c r="AH236" s="189"/>
      <c r="AI236" s="122"/>
      <c r="AJ236" s="122"/>
      <c r="AK236" s="122"/>
      <c r="AL236" s="122"/>
      <c r="AM236" s="122"/>
      <c r="AN236" s="190"/>
      <c r="AO236" s="189"/>
      <c r="AP236" s="122"/>
      <c r="AQ236" s="122"/>
      <c r="AR236" s="122"/>
      <c r="AS236" s="122"/>
      <c r="AT236" s="122"/>
      <c r="AU236" s="190"/>
      <c r="AV236" s="189"/>
      <c r="AW236" s="122"/>
      <c r="AX236" s="122"/>
      <c r="AY236" s="122"/>
      <c r="AZ236" s="122"/>
      <c r="BA236" s="122"/>
      <c r="BB236" s="190"/>
      <c r="BC236" s="189"/>
      <c r="BD236" s="122"/>
      <c r="BE236" s="122"/>
      <c r="BF236" s="122"/>
      <c r="BG236" s="122"/>
      <c r="BH236" s="122"/>
      <c r="BI236" s="190"/>
      <c r="BJ236" s="189"/>
      <c r="BK236" s="122"/>
      <c r="BL236" s="122"/>
      <c r="BM236" s="122"/>
      <c r="BN236" s="122"/>
      <c r="BO236" s="122"/>
      <c r="BP236" s="190"/>
      <c r="BQ236" s="189"/>
      <c r="BR236" s="122"/>
      <c r="BS236" s="122"/>
      <c r="BT236" s="122"/>
      <c r="BU236" s="122"/>
      <c r="BV236" s="122"/>
      <c r="BW236" s="190"/>
    </row>
    <row r="237" spans="1:75" x14ac:dyDescent="0.3">
      <c r="A237" s="192"/>
      <c r="B237" s="192"/>
      <c r="C237" s="192"/>
      <c r="D237" s="193"/>
      <c r="E237" s="185"/>
      <c r="F237" s="120"/>
      <c r="G237" s="184"/>
      <c r="H237" s="185"/>
      <c r="I237" s="185"/>
      <c r="J237" s="186"/>
      <c r="K237" s="187"/>
      <c r="L237" s="188"/>
      <c r="M237" s="189"/>
      <c r="N237" s="122"/>
      <c r="O237" s="122"/>
      <c r="P237" s="122"/>
      <c r="Q237" s="122"/>
      <c r="R237" s="122"/>
      <c r="S237" s="190"/>
      <c r="T237" s="189"/>
      <c r="U237" s="122"/>
      <c r="V237" s="122"/>
      <c r="W237" s="122"/>
      <c r="X237" s="122"/>
      <c r="Y237" s="122"/>
      <c r="Z237" s="190"/>
      <c r="AA237" s="189"/>
      <c r="AB237" s="122"/>
      <c r="AC237" s="122"/>
      <c r="AD237" s="122"/>
      <c r="AE237" s="122"/>
      <c r="AF237" s="122"/>
      <c r="AG237" s="190"/>
      <c r="AH237" s="189"/>
      <c r="AI237" s="122"/>
      <c r="AJ237" s="122"/>
      <c r="AK237" s="122"/>
      <c r="AL237" s="122"/>
      <c r="AM237" s="122"/>
      <c r="AN237" s="190"/>
      <c r="AO237" s="189"/>
      <c r="AP237" s="122"/>
      <c r="AQ237" s="122"/>
      <c r="AR237" s="122"/>
      <c r="AS237" s="122"/>
      <c r="AT237" s="122"/>
      <c r="AU237" s="190"/>
      <c r="AV237" s="189"/>
      <c r="AW237" s="122"/>
      <c r="AX237" s="122"/>
      <c r="AY237" s="122"/>
      <c r="AZ237" s="122"/>
      <c r="BA237" s="122"/>
      <c r="BB237" s="190"/>
      <c r="BC237" s="189"/>
      <c r="BD237" s="122"/>
      <c r="BE237" s="122"/>
      <c r="BF237" s="122"/>
      <c r="BG237" s="122"/>
      <c r="BH237" s="122"/>
      <c r="BI237" s="190"/>
      <c r="BJ237" s="189"/>
      <c r="BK237" s="122"/>
      <c r="BL237" s="122"/>
      <c r="BM237" s="122"/>
      <c r="BN237" s="122"/>
      <c r="BO237" s="122"/>
      <c r="BP237" s="190"/>
      <c r="BQ237" s="189"/>
      <c r="BR237" s="122"/>
      <c r="BS237" s="122"/>
      <c r="BT237" s="122"/>
      <c r="BU237" s="122"/>
      <c r="BV237" s="122"/>
      <c r="BW237" s="190"/>
    </row>
    <row r="238" spans="1:75" x14ac:dyDescent="0.3">
      <c r="A238" s="192"/>
      <c r="B238" s="192"/>
      <c r="C238" s="192"/>
      <c r="D238" s="193"/>
      <c r="E238" s="185"/>
      <c r="F238" s="120"/>
      <c r="G238" s="184"/>
      <c r="H238" s="185"/>
      <c r="I238" s="185"/>
      <c r="J238" s="186"/>
      <c r="K238" s="187"/>
      <c r="L238" s="188"/>
      <c r="M238" s="189"/>
      <c r="N238" s="122"/>
      <c r="O238" s="122"/>
      <c r="P238" s="122"/>
      <c r="Q238" s="122"/>
      <c r="R238" s="122"/>
      <c r="S238" s="190"/>
      <c r="T238" s="189"/>
      <c r="U238" s="122"/>
      <c r="V238" s="122"/>
      <c r="W238" s="122"/>
      <c r="X238" s="122"/>
      <c r="Y238" s="122"/>
      <c r="Z238" s="190"/>
      <c r="AA238" s="189"/>
      <c r="AB238" s="122"/>
      <c r="AC238" s="122"/>
      <c r="AD238" s="122"/>
      <c r="AE238" s="122"/>
      <c r="AF238" s="122"/>
      <c r="AG238" s="190"/>
      <c r="AH238" s="189"/>
      <c r="AI238" s="122"/>
      <c r="AJ238" s="122"/>
      <c r="AK238" s="122"/>
      <c r="AL238" s="122"/>
      <c r="AM238" s="122"/>
      <c r="AN238" s="190"/>
      <c r="AO238" s="189"/>
      <c r="AP238" s="122"/>
      <c r="AQ238" s="122"/>
      <c r="AR238" s="122"/>
      <c r="AS238" s="122"/>
      <c r="AT238" s="122"/>
      <c r="AU238" s="190"/>
      <c r="AV238" s="189"/>
      <c r="AW238" s="122"/>
      <c r="AX238" s="122"/>
      <c r="AY238" s="122"/>
      <c r="AZ238" s="122"/>
      <c r="BA238" s="122"/>
      <c r="BB238" s="190"/>
      <c r="BC238" s="189"/>
      <c r="BD238" s="122"/>
      <c r="BE238" s="122"/>
      <c r="BF238" s="122"/>
      <c r="BG238" s="122"/>
      <c r="BH238" s="122"/>
      <c r="BI238" s="190"/>
      <c r="BJ238" s="189"/>
      <c r="BK238" s="122"/>
      <c r="BL238" s="122"/>
      <c r="BM238" s="122"/>
      <c r="BN238" s="122"/>
      <c r="BO238" s="122"/>
      <c r="BP238" s="190"/>
      <c r="BQ238" s="189"/>
      <c r="BR238" s="122"/>
      <c r="BS238" s="122"/>
      <c r="BT238" s="122"/>
      <c r="BU238" s="122"/>
      <c r="BV238" s="122"/>
      <c r="BW238" s="190"/>
    </row>
    <row r="239" spans="1:75" x14ac:dyDescent="0.3">
      <c r="A239" s="192"/>
      <c r="B239" s="192"/>
      <c r="C239" s="192"/>
      <c r="D239" s="193"/>
      <c r="E239" s="185"/>
      <c r="F239" s="120"/>
      <c r="G239" s="184"/>
      <c r="H239" s="185"/>
      <c r="I239" s="185"/>
      <c r="J239" s="186"/>
      <c r="K239" s="187"/>
      <c r="L239" s="188"/>
      <c r="M239" s="189"/>
      <c r="N239" s="122"/>
      <c r="O239" s="122"/>
      <c r="P239" s="122"/>
      <c r="Q239" s="122"/>
      <c r="R239" s="122"/>
      <c r="S239" s="190"/>
      <c r="T239" s="189"/>
      <c r="U239" s="122"/>
      <c r="V239" s="122"/>
      <c r="W239" s="122"/>
      <c r="X239" s="122"/>
      <c r="Y239" s="122"/>
      <c r="Z239" s="190"/>
      <c r="AA239" s="189"/>
      <c r="AB239" s="122"/>
      <c r="AC239" s="122"/>
      <c r="AD239" s="122"/>
      <c r="AE239" s="122"/>
      <c r="AF239" s="122"/>
      <c r="AG239" s="190"/>
      <c r="AH239" s="189"/>
      <c r="AI239" s="122"/>
      <c r="AJ239" s="122"/>
      <c r="AK239" s="122"/>
      <c r="AL239" s="122"/>
      <c r="AM239" s="122"/>
      <c r="AN239" s="190"/>
      <c r="AO239" s="189"/>
      <c r="AP239" s="122"/>
      <c r="AQ239" s="122"/>
      <c r="AR239" s="122"/>
      <c r="AS239" s="122"/>
      <c r="AT239" s="122"/>
      <c r="AU239" s="190"/>
      <c r="AV239" s="189"/>
      <c r="AW239" s="122"/>
      <c r="AX239" s="122"/>
      <c r="AY239" s="122"/>
      <c r="AZ239" s="122"/>
      <c r="BA239" s="122"/>
      <c r="BB239" s="190"/>
      <c r="BC239" s="189"/>
      <c r="BD239" s="122"/>
      <c r="BE239" s="122"/>
      <c r="BF239" s="122"/>
      <c r="BG239" s="122"/>
      <c r="BH239" s="122"/>
      <c r="BI239" s="190"/>
      <c r="BJ239" s="189"/>
      <c r="BK239" s="122"/>
      <c r="BL239" s="122"/>
      <c r="BM239" s="122"/>
      <c r="BN239" s="122"/>
      <c r="BO239" s="122"/>
      <c r="BP239" s="190"/>
      <c r="BQ239" s="189"/>
      <c r="BR239" s="122"/>
      <c r="BS239" s="122"/>
      <c r="BT239" s="122"/>
      <c r="BU239" s="122"/>
      <c r="BV239" s="122"/>
      <c r="BW239" s="190"/>
    </row>
    <row r="240" spans="1:75" x14ac:dyDescent="0.3">
      <c r="A240" s="192"/>
      <c r="B240" s="192"/>
      <c r="C240" s="192"/>
      <c r="D240" s="193"/>
      <c r="E240" s="185"/>
      <c r="F240" s="120"/>
      <c r="G240" s="184"/>
      <c r="H240" s="185"/>
      <c r="I240" s="185"/>
      <c r="J240" s="186"/>
      <c r="K240" s="187"/>
      <c r="L240" s="188"/>
      <c r="M240" s="189"/>
      <c r="N240" s="122"/>
      <c r="O240" s="122"/>
      <c r="P240" s="122"/>
      <c r="Q240" s="122"/>
      <c r="R240" s="122"/>
      <c r="S240" s="190"/>
      <c r="T240" s="189"/>
      <c r="U240" s="122"/>
      <c r="V240" s="122"/>
      <c r="W240" s="122"/>
      <c r="X240" s="122"/>
      <c r="Y240" s="122"/>
      <c r="Z240" s="190"/>
      <c r="AA240" s="189"/>
      <c r="AB240" s="122"/>
      <c r="AC240" s="122"/>
      <c r="AD240" s="122"/>
      <c r="AE240" s="122"/>
      <c r="AF240" s="122"/>
      <c r="AG240" s="190"/>
      <c r="AH240" s="189"/>
      <c r="AI240" s="122"/>
      <c r="AJ240" s="122"/>
      <c r="AK240" s="122"/>
      <c r="AL240" s="122"/>
      <c r="AM240" s="122"/>
      <c r="AN240" s="190"/>
      <c r="AO240" s="189"/>
      <c r="AP240" s="122"/>
      <c r="AQ240" s="122"/>
      <c r="AR240" s="122"/>
      <c r="AS240" s="122"/>
      <c r="AT240" s="122"/>
      <c r="AU240" s="190"/>
      <c r="AV240" s="189"/>
      <c r="AW240" s="122"/>
      <c r="AX240" s="122"/>
      <c r="AY240" s="122"/>
      <c r="AZ240" s="122"/>
      <c r="BA240" s="122"/>
      <c r="BB240" s="190"/>
      <c r="BC240" s="189"/>
      <c r="BD240" s="122"/>
      <c r="BE240" s="122"/>
      <c r="BF240" s="122"/>
      <c r="BG240" s="122"/>
      <c r="BH240" s="122"/>
      <c r="BI240" s="190"/>
      <c r="BJ240" s="189"/>
      <c r="BK240" s="122"/>
      <c r="BL240" s="122"/>
      <c r="BM240" s="122"/>
      <c r="BN240" s="122"/>
      <c r="BO240" s="122"/>
      <c r="BP240" s="190"/>
      <c r="BQ240" s="189"/>
      <c r="BR240" s="122"/>
      <c r="BS240" s="122"/>
      <c r="BT240" s="122"/>
      <c r="BU240" s="122"/>
      <c r="BV240" s="122"/>
      <c r="BW240" s="190"/>
    </row>
    <row r="241" spans="1:75" x14ac:dyDescent="0.3">
      <c r="A241" s="192"/>
      <c r="B241" s="192"/>
      <c r="C241" s="192"/>
      <c r="D241" s="193"/>
      <c r="E241" s="185"/>
      <c r="F241" s="120"/>
      <c r="G241" s="184"/>
      <c r="H241" s="185"/>
      <c r="I241" s="185"/>
      <c r="J241" s="186"/>
      <c r="K241" s="187"/>
      <c r="L241" s="188"/>
      <c r="M241" s="189"/>
      <c r="N241" s="122"/>
      <c r="O241" s="122"/>
      <c r="P241" s="122"/>
      <c r="Q241" s="122"/>
      <c r="R241" s="122"/>
      <c r="S241" s="190"/>
      <c r="T241" s="189"/>
      <c r="U241" s="122"/>
      <c r="V241" s="122"/>
      <c r="W241" s="122"/>
      <c r="X241" s="122"/>
      <c r="Y241" s="122"/>
      <c r="Z241" s="190"/>
      <c r="AA241" s="189"/>
      <c r="AB241" s="122"/>
      <c r="AC241" s="122"/>
      <c r="AD241" s="122"/>
      <c r="AE241" s="122"/>
      <c r="AF241" s="122"/>
      <c r="AG241" s="190"/>
      <c r="AH241" s="189"/>
      <c r="AI241" s="122"/>
      <c r="AJ241" s="122"/>
      <c r="AK241" s="122"/>
      <c r="AL241" s="122"/>
      <c r="AM241" s="122"/>
      <c r="AN241" s="190"/>
      <c r="AO241" s="189"/>
      <c r="AP241" s="122"/>
      <c r="AQ241" s="122"/>
      <c r="AR241" s="122"/>
      <c r="AS241" s="122"/>
      <c r="AT241" s="122"/>
      <c r="AU241" s="190"/>
      <c r="AV241" s="189"/>
      <c r="AW241" s="122"/>
      <c r="AX241" s="122"/>
      <c r="AY241" s="122"/>
      <c r="AZ241" s="122"/>
      <c r="BA241" s="122"/>
      <c r="BB241" s="190"/>
      <c r="BC241" s="189"/>
      <c r="BD241" s="122"/>
      <c r="BE241" s="122"/>
      <c r="BF241" s="122"/>
      <c r="BG241" s="122"/>
      <c r="BH241" s="122"/>
      <c r="BI241" s="190"/>
      <c r="BJ241" s="189"/>
      <c r="BK241" s="122"/>
      <c r="BL241" s="122"/>
      <c r="BM241" s="122"/>
      <c r="BN241" s="122"/>
      <c r="BO241" s="122"/>
      <c r="BP241" s="190"/>
      <c r="BQ241" s="189"/>
      <c r="BR241" s="122"/>
      <c r="BS241" s="122"/>
      <c r="BT241" s="122"/>
      <c r="BU241" s="122"/>
      <c r="BV241" s="122"/>
      <c r="BW241" s="190"/>
    </row>
    <row r="242" spans="1:75" x14ac:dyDescent="0.3">
      <c r="A242" s="192"/>
      <c r="B242" s="192"/>
      <c r="C242" s="192"/>
      <c r="D242" s="193"/>
      <c r="E242" s="185"/>
      <c r="F242" s="120"/>
      <c r="G242" s="184"/>
      <c r="H242" s="185"/>
      <c r="I242" s="185"/>
      <c r="J242" s="186"/>
      <c r="K242" s="187"/>
      <c r="L242" s="188"/>
      <c r="M242" s="189"/>
      <c r="N242" s="122"/>
      <c r="O242" s="122"/>
      <c r="P242" s="122"/>
      <c r="Q242" s="122"/>
      <c r="R242" s="122"/>
      <c r="S242" s="190"/>
      <c r="T242" s="189"/>
      <c r="U242" s="122"/>
      <c r="V242" s="122"/>
      <c r="W242" s="122"/>
      <c r="X242" s="122"/>
      <c r="Y242" s="122"/>
      <c r="Z242" s="190"/>
      <c r="AA242" s="189"/>
      <c r="AB242" s="122"/>
      <c r="AC242" s="122"/>
      <c r="AD242" s="122"/>
      <c r="AE242" s="122"/>
      <c r="AF242" s="122"/>
      <c r="AG242" s="190"/>
      <c r="AH242" s="189"/>
      <c r="AI242" s="122"/>
      <c r="AJ242" s="122"/>
      <c r="AK242" s="122"/>
      <c r="AL242" s="122"/>
      <c r="AM242" s="122"/>
      <c r="AN242" s="190"/>
      <c r="AO242" s="189"/>
      <c r="AP242" s="122"/>
      <c r="AQ242" s="122"/>
      <c r="AR242" s="122"/>
      <c r="AS242" s="122"/>
      <c r="AT242" s="122"/>
      <c r="AU242" s="190"/>
      <c r="AV242" s="189"/>
      <c r="AW242" s="122"/>
      <c r="AX242" s="122"/>
      <c r="AY242" s="122"/>
      <c r="AZ242" s="122"/>
      <c r="BA242" s="122"/>
      <c r="BB242" s="190"/>
      <c r="BC242" s="189"/>
      <c r="BD242" s="122"/>
      <c r="BE242" s="122"/>
      <c r="BF242" s="122"/>
      <c r="BG242" s="122"/>
      <c r="BH242" s="122"/>
      <c r="BI242" s="190"/>
      <c r="BJ242" s="189"/>
      <c r="BK242" s="122"/>
      <c r="BL242" s="122"/>
      <c r="BM242" s="122"/>
      <c r="BN242" s="122"/>
      <c r="BO242" s="122"/>
      <c r="BP242" s="190"/>
      <c r="BQ242" s="189"/>
      <c r="BR242" s="122"/>
      <c r="BS242" s="122"/>
      <c r="BT242" s="122"/>
      <c r="BU242" s="122"/>
      <c r="BV242" s="122"/>
      <c r="BW242" s="190"/>
    </row>
    <row r="243" spans="1:75" x14ac:dyDescent="0.3">
      <c r="A243" s="192"/>
      <c r="B243" s="192"/>
      <c r="C243" s="192"/>
      <c r="D243" s="193"/>
      <c r="E243" s="185"/>
      <c r="F243" s="120"/>
      <c r="G243" s="184"/>
      <c r="H243" s="185"/>
      <c r="I243" s="185"/>
      <c r="J243" s="186"/>
      <c r="K243" s="187"/>
      <c r="L243" s="188"/>
      <c r="M243" s="189"/>
      <c r="N243" s="122"/>
      <c r="O243" s="122"/>
      <c r="P243" s="122"/>
      <c r="Q243" s="122"/>
      <c r="R243" s="122"/>
      <c r="S243" s="190"/>
      <c r="T243" s="189"/>
      <c r="U243" s="122"/>
      <c r="V243" s="122"/>
      <c r="W243" s="122"/>
      <c r="X243" s="122"/>
      <c r="Y243" s="122"/>
      <c r="Z243" s="190"/>
      <c r="AA243" s="189"/>
      <c r="AB243" s="122"/>
      <c r="AC243" s="122"/>
      <c r="AD243" s="122"/>
      <c r="AE243" s="122"/>
      <c r="AF243" s="122"/>
      <c r="AG243" s="190"/>
      <c r="AH243" s="189"/>
      <c r="AI243" s="122"/>
      <c r="AJ243" s="122"/>
      <c r="AK243" s="122"/>
      <c r="AL243" s="122"/>
      <c r="AM243" s="122"/>
      <c r="AN243" s="190"/>
      <c r="AO243" s="189"/>
      <c r="AP243" s="122"/>
      <c r="AQ243" s="122"/>
      <c r="AR243" s="122"/>
      <c r="AS243" s="122"/>
      <c r="AT243" s="122"/>
      <c r="AU243" s="190"/>
      <c r="AV243" s="189"/>
      <c r="AW243" s="122"/>
      <c r="AX243" s="122"/>
      <c r="AY243" s="122"/>
      <c r="AZ243" s="122"/>
      <c r="BA243" s="122"/>
      <c r="BB243" s="190"/>
      <c r="BC243" s="189"/>
      <c r="BD243" s="122"/>
      <c r="BE243" s="122"/>
      <c r="BF243" s="122"/>
      <c r="BG243" s="122"/>
      <c r="BH243" s="122"/>
      <c r="BI243" s="190"/>
      <c r="BJ243" s="189"/>
      <c r="BK243" s="122"/>
      <c r="BL243" s="122"/>
      <c r="BM243" s="122"/>
      <c r="BN243" s="122"/>
      <c r="BO243" s="122"/>
      <c r="BP243" s="190"/>
      <c r="BQ243" s="189"/>
      <c r="BR243" s="122"/>
      <c r="BS243" s="122"/>
      <c r="BT243" s="122"/>
      <c r="BU243" s="122"/>
      <c r="BV243" s="122"/>
      <c r="BW243" s="190"/>
    </row>
    <row r="244" spans="1:75" x14ac:dyDescent="0.3">
      <c r="A244" s="192"/>
      <c r="B244" s="192"/>
      <c r="C244" s="192"/>
      <c r="D244" s="193"/>
      <c r="E244" s="185"/>
      <c r="F244" s="120"/>
      <c r="G244" s="184"/>
      <c r="H244" s="185"/>
      <c r="I244" s="185"/>
      <c r="J244" s="186"/>
      <c r="K244" s="187"/>
      <c r="L244" s="188"/>
      <c r="M244" s="189"/>
      <c r="N244" s="122"/>
      <c r="O244" s="122"/>
      <c r="P244" s="122"/>
      <c r="Q244" s="122"/>
      <c r="R244" s="122"/>
      <c r="S244" s="190"/>
      <c r="T244" s="189"/>
      <c r="U244" s="122"/>
      <c r="V244" s="122"/>
      <c r="W244" s="122"/>
      <c r="X244" s="122"/>
      <c r="Y244" s="122"/>
      <c r="Z244" s="190"/>
      <c r="AA244" s="189"/>
      <c r="AB244" s="122"/>
      <c r="AC244" s="122"/>
      <c r="AD244" s="122"/>
      <c r="AE244" s="122"/>
      <c r="AF244" s="122"/>
      <c r="AG244" s="190"/>
      <c r="AH244" s="189"/>
      <c r="AI244" s="122"/>
      <c r="AJ244" s="122"/>
      <c r="AK244" s="122"/>
      <c r="AL244" s="122"/>
      <c r="AM244" s="122"/>
      <c r="AN244" s="190"/>
      <c r="AO244" s="189"/>
      <c r="AP244" s="122"/>
      <c r="AQ244" s="122"/>
      <c r="AR244" s="122"/>
      <c r="AS244" s="122"/>
      <c r="AT244" s="122"/>
      <c r="AU244" s="190"/>
      <c r="AV244" s="189"/>
      <c r="AW244" s="122"/>
      <c r="AX244" s="122"/>
      <c r="AY244" s="122"/>
      <c r="AZ244" s="122"/>
      <c r="BA244" s="122"/>
      <c r="BB244" s="190"/>
      <c r="BC244" s="189"/>
      <c r="BD244" s="122"/>
      <c r="BE244" s="122"/>
      <c r="BF244" s="122"/>
      <c r="BG244" s="122"/>
      <c r="BH244" s="122"/>
      <c r="BI244" s="190"/>
      <c r="BJ244" s="189"/>
      <c r="BK244" s="122"/>
      <c r="BL244" s="122"/>
      <c r="BM244" s="122"/>
      <c r="BN244" s="122"/>
      <c r="BO244" s="122"/>
      <c r="BP244" s="190"/>
      <c r="BQ244" s="189"/>
      <c r="BR244" s="122"/>
      <c r="BS244" s="122"/>
      <c r="BT244" s="122"/>
      <c r="BU244" s="122"/>
      <c r="BV244" s="122"/>
      <c r="BW244" s="190"/>
    </row>
    <row r="245" spans="1:75" x14ac:dyDescent="0.3">
      <c r="A245" s="192"/>
      <c r="B245" s="192"/>
      <c r="C245" s="192"/>
      <c r="D245" s="193"/>
      <c r="E245" s="185"/>
      <c r="F245" s="120"/>
      <c r="G245" s="184"/>
      <c r="H245" s="185"/>
      <c r="I245" s="185"/>
      <c r="J245" s="186"/>
      <c r="K245" s="187"/>
      <c r="L245" s="188"/>
      <c r="M245" s="189"/>
      <c r="N245" s="122"/>
      <c r="O245" s="122"/>
      <c r="P245" s="122"/>
      <c r="Q245" s="122"/>
      <c r="R245" s="122"/>
      <c r="S245" s="190"/>
      <c r="T245" s="189"/>
      <c r="U245" s="122"/>
      <c r="V245" s="122"/>
      <c r="W245" s="122"/>
      <c r="X245" s="122"/>
      <c r="Y245" s="122"/>
      <c r="Z245" s="190"/>
      <c r="AA245" s="189"/>
      <c r="AB245" s="122"/>
      <c r="AC245" s="122"/>
      <c r="AD245" s="122"/>
      <c r="AE245" s="122"/>
      <c r="AF245" s="122"/>
      <c r="AG245" s="190"/>
      <c r="AH245" s="189"/>
      <c r="AI245" s="122"/>
      <c r="AJ245" s="122"/>
      <c r="AK245" s="122"/>
      <c r="AL245" s="122"/>
      <c r="AM245" s="122"/>
      <c r="AN245" s="190"/>
      <c r="AO245" s="189"/>
      <c r="AP245" s="122"/>
      <c r="AQ245" s="122"/>
      <c r="AR245" s="122"/>
      <c r="AS245" s="122"/>
      <c r="AT245" s="122"/>
      <c r="AU245" s="190"/>
      <c r="AV245" s="189"/>
      <c r="AW245" s="122"/>
      <c r="AX245" s="122"/>
      <c r="AY245" s="122"/>
      <c r="AZ245" s="122"/>
      <c r="BA245" s="122"/>
      <c r="BB245" s="190"/>
      <c r="BC245" s="189"/>
      <c r="BD245" s="122"/>
      <c r="BE245" s="122"/>
      <c r="BF245" s="122"/>
      <c r="BG245" s="122"/>
      <c r="BH245" s="122"/>
      <c r="BI245" s="190"/>
      <c r="BJ245" s="189"/>
      <c r="BK245" s="122"/>
      <c r="BL245" s="122"/>
      <c r="BM245" s="122"/>
      <c r="BN245" s="122"/>
      <c r="BO245" s="122"/>
      <c r="BP245" s="190"/>
      <c r="BQ245" s="189"/>
      <c r="BR245" s="122"/>
      <c r="BS245" s="122"/>
      <c r="BT245" s="122"/>
      <c r="BU245" s="122"/>
      <c r="BV245" s="122"/>
      <c r="BW245" s="190"/>
    </row>
    <row r="246" spans="1:75" x14ac:dyDescent="0.3">
      <c r="A246" s="192"/>
      <c r="B246" s="192"/>
      <c r="C246" s="192"/>
      <c r="D246" s="193"/>
      <c r="E246" s="185"/>
      <c r="F246" s="120"/>
      <c r="G246" s="184"/>
      <c r="H246" s="185"/>
      <c r="I246" s="185"/>
      <c r="J246" s="186"/>
      <c r="K246" s="187"/>
      <c r="L246" s="188"/>
      <c r="M246" s="189"/>
      <c r="N246" s="122"/>
      <c r="O246" s="122"/>
      <c r="P246" s="122"/>
      <c r="Q246" s="122"/>
      <c r="R246" s="122"/>
      <c r="S246" s="190"/>
      <c r="T246" s="189"/>
      <c r="U246" s="122"/>
      <c r="V246" s="122"/>
      <c r="W246" s="122"/>
      <c r="X246" s="122"/>
      <c r="Y246" s="122"/>
      <c r="Z246" s="190"/>
      <c r="AA246" s="189"/>
      <c r="AB246" s="122"/>
      <c r="AC246" s="122"/>
      <c r="AD246" s="122"/>
      <c r="AE246" s="122"/>
      <c r="AF246" s="122"/>
      <c r="AG246" s="190"/>
      <c r="AH246" s="189"/>
      <c r="AI246" s="122"/>
      <c r="AJ246" s="122"/>
      <c r="AK246" s="122"/>
      <c r="AL246" s="122"/>
      <c r="AM246" s="122"/>
      <c r="AN246" s="190"/>
      <c r="AO246" s="189"/>
      <c r="AP246" s="122"/>
      <c r="AQ246" s="122"/>
      <c r="AR246" s="122"/>
      <c r="AS246" s="122"/>
      <c r="AT246" s="122"/>
      <c r="AU246" s="190"/>
      <c r="AV246" s="189"/>
      <c r="AW246" s="122"/>
      <c r="AX246" s="122"/>
      <c r="AY246" s="122"/>
      <c r="AZ246" s="122"/>
      <c r="BA246" s="122"/>
      <c r="BB246" s="190"/>
      <c r="BC246" s="189"/>
      <c r="BD246" s="122"/>
      <c r="BE246" s="122"/>
      <c r="BF246" s="122"/>
      <c r="BG246" s="122"/>
      <c r="BH246" s="122"/>
      <c r="BI246" s="190"/>
      <c r="BJ246" s="189"/>
      <c r="BK246" s="122"/>
      <c r="BL246" s="122"/>
      <c r="BM246" s="122"/>
      <c r="BN246" s="122"/>
      <c r="BO246" s="122"/>
      <c r="BP246" s="190"/>
      <c r="BQ246" s="189"/>
      <c r="BR246" s="122"/>
      <c r="BS246" s="122"/>
      <c r="BT246" s="122"/>
      <c r="BU246" s="122"/>
      <c r="BV246" s="122"/>
      <c r="BW246" s="190"/>
    </row>
    <row r="247" spans="1:75" x14ac:dyDescent="0.3">
      <c r="A247" s="192"/>
      <c r="B247" s="192"/>
      <c r="C247" s="192"/>
      <c r="D247" s="193"/>
      <c r="E247" s="185"/>
      <c r="F247" s="120"/>
      <c r="G247" s="184"/>
      <c r="H247" s="185"/>
      <c r="I247" s="185"/>
      <c r="J247" s="186"/>
      <c r="K247" s="187"/>
      <c r="L247" s="188"/>
      <c r="M247" s="189"/>
      <c r="N247" s="122"/>
      <c r="O247" s="122"/>
      <c r="P247" s="122"/>
      <c r="Q247" s="122"/>
      <c r="R247" s="122"/>
      <c r="S247" s="190"/>
      <c r="T247" s="189"/>
      <c r="U247" s="122"/>
      <c r="V247" s="122"/>
      <c r="W247" s="122"/>
      <c r="X247" s="122"/>
      <c r="Y247" s="122"/>
      <c r="Z247" s="190"/>
      <c r="AA247" s="189"/>
      <c r="AB247" s="122"/>
      <c r="AC247" s="122"/>
      <c r="AD247" s="122"/>
      <c r="AE247" s="122"/>
      <c r="AF247" s="122"/>
      <c r="AG247" s="190"/>
      <c r="AH247" s="189"/>
      <c r="AI247" s="122"/>
      <c r="AJ247" s="122"/>
      <c r="AK247" s="122"/>
      <c r="AL247" s="122"/>
      <c r="AM247" s="122"/>
      <c r="AN247" s="190"/>
      <c r="AO247" s="189"/>
      <c r="AP247" s="122"/>
      <c r="AQ247" s="122"/>
      <c r="AR247" s="122"/>
      <c r="AS247" s="122"/>
      <c r="AT247" s="122"/>
      <c r="AU247" s="190"/>
      <c r="AV247" s="189"/>
      <c r="AW247" s="122"/>
      <c r="AX247" s="122"/>
      <c r="AY247" s="122"/>
      <c r="AZ247" s="122"/>
      <c r="BA247" s="122"/>
      <c r="BB247" s="190"/>
      <c r="BC247" s="189"/>
      <c r="BD247" s="122"/>
      <c r="BE247" s="122"/>
      <c r="BF247" s="122"/>
      <c r="BG247" s="122"/>
      <c r="BH247" s="122"/>
      <c r="BI247" s="190"/>
      <c r="BJ247" s="189"/>
      <c r="BK247" s="122"/>
      <c r="BL247" s="122"/>
      <c r="BM247" s="122"/>
      <c r="BN247" s="122"/>
      <c r="BO247" s="122"/>
      <c r="BP247" s="190"/>
      <c r="BQ247" s="189"/>
      <c r="BR247" s="122"/>
      <c r="BS247" s="122"/>
      <c r="BT247" s="122"/>
      <c r="BU247" s="122"/>
      <c r="BV247" s="122"/>
      <c r="BW247" s="190"/>
    </row>
    <row r="248" spans="1:75" x14ac:dyDescent="0.3">
      <c r="A248" s="192"/>
      <c r="B248" s="192"/>
      <c r="C248" s="192"/>
      <c r="D248" s="193"/>
      <c r="E248" s="185"/>
      <c r="F248" s="120"/>
      <c r="G248" s="184"/>
      <c r="H248" s="185"/>
      <c r="I248" s="185"/>
      <c r="J248" s="186"/>
      <c r="K248" s="187"/>
      <c r="L248" s="188"/>
      <c r="M248" s="189"/>
      <c r="N248" s="122"/>
      <c r="O248" s="122"/>
      <c r="P248" s="122"/>
      <c r="Q248" s="122"/>
      <c r="R248" s="122"/>
      <c r="S248" s="190"/>
      <c r="T248" s="189"/>
      <c r="U248" s="122"/>
      <c r="V248" s="122"/>
      <c r="W248" s="122"/>
      <c r="X248" s="122"/>
      <c r="Y248" s="122"/>
      <c r="Z248" s="190"/>
      <c r="AA248" s="189"/>
      <c r="AB248" s="122"/>
      <c r="AC248" s="122"/>
      <c r="AD248" s="122"/>
      <c r="AE248" s="122"/>
      <c r="AF248" s="122"/>
      <c r="AG248" s="190"/>
      <c r="AH248" s="189"/>
      <c r="AI248" s="122"/>
      <c r="AJ248" s="122"/>
      <c r="AK248" s="122"/>
      <c r="AL248" s="122"/>
      <c r="AM248" s="122"/>
      <c r="AN248" s="190"/>
      <c r="AO248" s="189"/>
      <c r="AP248" s="122"/>
      <c r="AQ248" s="122"/>
      <c r="AR248" s="122"/>
      <c r="AS248" s="122"/>
      <c r="AT248" s="122"/>
      <c r="AU248" s="190"/>
      <c r="AV248" s="189"/>
      <c r="AW248" s="122"/>
      <c r="AX248" s="122"/>
      <c r="AY248" s="122"/>
      <c r="AZ248" s="122"/>
      <c r="BA248" s="122"/>
      <c r="BB248" s="190"/>
      <c r="BC248" s="189"/>
      <c r="BD248" s="122"/>
      <c r="BE248" s="122"/>
      <c r="BF248" s="122"/>
      <c r="BG248" s="122"/>
      <c r="BH248" s="122"/>
      <c r="BI248" s="190"/>
      <c r="BJ248" s="189"/>
      <c r="BK248" s="122"/>
      <c r="BL248" s="122"/>
      <c r="BM248" s="122"/>
      <c r="BN248" s="122"/>
      <c r="BO248" s="122"/>
      <c r="BP248" s="190"/>
      <c r="BQ248" s="189"/>
      <c r="BR248" s="122"/>
      <c r="BS248" s="122"/>
      <c r="BT248" s="122"/>
      <c r="BU248" s="122"/>
      <c r="BV248" s="122"/>
      <c r="BW248" s="190"/>
    </row>
    <row r="249" spans="1:75" x14ac:dyDescent="0.3">
      <c r="A249" s="192"/>
      <c r="B249" s="192"/>
      <c r="C249" s="192"/>
      <c r="D249" s="193"/>
      <c r="E249" s="185"/>
      <c r="F249" s="120"/>
      <c r="G249" s="184"/>
      <c r="H249" s="185"/>
      <c r="I249" s="185"/>
      <c r="J249" s="186"/>
      <c r="K249" s="187"/>
      <c r="L249" s="188"/>
      <c r="M249" s="189"/>
      <c r="N249" s="122"/>
      <c r="O249" s="122"/>
      <c r="P249" s="122"/>
      <c r="Q249" s="122"/>
      <c r="R249" s="122"/>
      <c r="S249" s="190"/>
      <c r="T249" s="189"/>
      <c r="U249" s="122"/>
      <c r="V249" s="122"/>
      <c r="W249" s="122"/>
      <c r="X249" s="122"/>
      <c r="Y249" s="122"/>
      <c r="Z249" s="190"/>
      <c r="AA249" s="189"/>
      <c r="AB249" s="122"/>
      <c r="AC249" s="122"/>
      <c r="AD249" s="122"/>
      <c r="AE249" s="122"/>
      <c r="AF249" s="122"/>
      <c r="AG249" s="190"/>
      <c r="AH249" s="189"/>
      <c r="AI249" s="122"/>
      <c r="AJ249" s="122"/>
      <c r="AK249" s="122"/>
      <c r="AL249" s="122"/>
      <c r="AM249" s="122"/>
      <c r="AN249" s="190"/>
      <c r="AO249" s="189"/>
      <c r="AP249" s="122"/>
      <c r="AQ249" s="122"/>
      <c r="AR249" s="122"/>
      <c r="AS249" s="122"/>
      <c r="AT249" s="122"/>
      <c r="AU249" s="190"/>
      <c r="AV249" s="189"/>
      <c r="AW249" s="122"/>
      <c r="AX249" s="122"/>
      <c r="AY249" s="122"/>
      <c r="AZ249" s="122"/>
      <c r="BA249" s="122"/>
      <c r="BB249" s="190"/>
      <c r="BC249" s="189"/>
      <c r="BD249" s="122"/>
      <c r="BE249" s="122"/>
      <c r="BF249" s="122"/>
      <c r="BG249" s="122"/>
      <c r="BH249" s="122"/>
      <c r="BI249" s="190"/>
      <c r="BJ249" s="189"/>
      <c r="BK249" s="122"/>
      <c r="BL249" s="122"/>
      <c r="BM249" s="122"/>
      <c r="BN249" s="122"/>
      <c r="BO249" s="122"/>
      <c r="BP249" s="190"/>
      <c r="BQ249" s="189"/>
      <c r="BR249" s="122"/>
      <c r="BS249" s="122"/>
      <c r="BT249" s="122"/>
      <c r="BU249" s="122"/>
      <c r="BV249" s="122"/>
      <c r="BW249" s="190"/>
    </row>
    <row r="250" spans="1:75" x14ac:dyDescent="0.3">
      <c r="A250" s="192"/>
      <c r="B250" s="192"/>
      <c r="C250" s="192"/>
      <c r="D250" s="193"/>
      <c r="E250" s="185"/>
      <c r="F250" s="120"/>
      <c r="G250" s="184"/>
      <c r="H250" s="185"/>
      <c r="I250" s="185"/>
      <c r="J250" s="186"/>
      <c r="K250" s="187"/>
      <c r="L250" s="188"/>
      <c r="M250" s="189"/>
      <c r="N250" s="122"/>
      <c r="O250" s="122"/>
      <c r="P250" s="122"/>
      <c r="Q250" s="122"/>
      <c r="R250" s="122"/>
      <c r="S250" s="190"/>
      <c r="T250" s="189"/>
      <c r="U250" s="122"/>
      <c r="V250" s="122"/>
      <c r="W250" s="122"/>
      <c r="X250" s="122"/>
      <c r="Y250" s="122"/>
      <c r="Z250" s="190"/>
      <c r="AA250" s="189"/>
      <c r="AB250" s="122"/>
      <c r="AC250" s="122"/>
      <c r="AD250" s="122"/>
      <c r="AE250" s="122"/>
      <c r="AF250" s="122"/>
      <c r="AG250" s="190"/>
      <c r="AH250" s="189"/>
      <c r="AI250" s="122"/>
      <c r="AJ250" s="122"/>
      <c r="AK250" s="122"/>
      <c r="AL250" s="122"/>
      <c r="AM250" s="122"/>
      <c r="AN250" s="190"/>
      <c r="AO250" s="189"/>
      <c r="AP250" s="122"/>
      <c r="AQ250" s="122"/>
      <c r="AR250" s="122"/>
      <c r="AS250" s="122"/>
      <c r="AT250" s="122"/>
      <c r="AU250" s="190"/>
      <c r="AV250" s="189"/>
      <c r="AW250" s="122"/>
      <c r="AX250" s="122"/>
      <c r="AY250" s="122"/>
      <c r="AZ250" s="122"/>
      <c r="BA250" s="122"/>
      <c r="BB250" s="190"/>
      <c r="BC250" s="189"/>
      <c r="BD250" s="122"/>
      <c r="BE250" s="122"/>
      <c r="BF250" s="122"/>
      <c r="BG250" s="122"/>
      <c r="BH250" s="122"/>
      <c r="BI250" s="190"/>
      <c r="BJ250" s="189"/>
      <c r="BK250" s="122"/>
      <c r="BL250" s="122"/>
      <c r="BM250" s="122"/>
      <c r="BN250" s="122"/>
      <c r="BO250" s="122"/>
      <c r="BP250" s="190"/>
      <c r="BQ250" s="189"/>
      <c r="BR250" s="122"/>
      <c r="BS250" s="122"/>
      <c r="BT250" s="122"/>
      <c r="BU250" s="122"/>
      <c r="BV250" s="122"/>
      <c r="BW250" s="190"/>
    </row>
    <row r="251" spans="1:75" x14ac:dyDescent="0.3">
      <c r="A251" s="192"/>
      <c r="B251" s="192"/>
      <c r="C251" s="192"/>
      <c r="D251" s="193"/>
      <c r="E251" s="185"/>
      <c r="F251" s="120"/>
      <c r="G251" s="184"/>
      <c r="H251" s="185"/>
      <c r="I251" s="185"/>
      <c r="J251" s="186"/>
      <c r="K251" s="187"/>
      <c r="L251" s="188"/>
      <c r="M251" s="189"/>
      <c r="N251" s="122"/>
      <c r="O251" s="122"/>
      <c r="P251" s="122"/>
      <c r="Q251" s="122"/>
      <c r="R251" s="122"/>
      <c r="S251" s="190"/>
      <c r="T251" s="189"/>
      <c r="U251" s="122"/>
      <c r="V251" s="122"/>
      <c r="W251" s="122"/>
      <c r="X251" s="122"/>
      <c r="Y251" s="122"/>
      <c r="Z251" s="190"/>
      <c r="AA251" s="189"/>
      <c r="AB251" s="122"/>
      <c r="AC251" s="122"/>
      <c r="AD251" s="122"/>
      <c r="AE251" s="122"/>
      <c r="AF251" s="122"/>
      <c r="AG251" s="190"/>
      <c r="AH251" s="189"/>
      <c r="AI251" s="122"/>
      <c r="AJ251" s="122"/>
      <c r="AK251" s="122"/>
      <c r="AL251" s="122"/>
      <c r="AM251" s="122"/>
      <c r="AN251" s="190"/>
      <c r="AO251" s="189"/>
      <c r="AP251" s="122"/>
      <c r="AQ251" s="122"/>
      <c r="AR251" s="122"/>
      <c r="AS251" s="122"/>
      <c r="AT251" s="122"/>
      <c r="AU251" s="190"/>
      <c r="AV251" s="189"/>
      <c r="AW251" s="122"/>
      <c r="AX251" s="122"/>
      <c r="AY251" s="122"/>
      <c r="AZ251" s="122"/>
      <c r="BA251" s="122"/>
      <c r="BB251" s="190"/>
      <c r="BC251" s="189"/>
      <c r="BD251" s="122"/>
      <c r="BE251" s="122"/>
      <c r="BF251" s="122"/>
      <c r="BG251" s="122"/>
      <c r="BH251" s="122"/>
      <c r="BI251" s="190"/>
      <c r="BJ251" s="189"/>
      <c r="BK251" s="122"/>
      <c r="BL251" s="122"/>
      <c r="BM251" s="122"/>
      <c r="BN251" s="122"/>
      <c r="BO251" s="122"/>
      <c r="BP251" s="190"/>
      <c r="BQ251" s="189"/>
      <c r="BR251" s="122"/>
      <c r="BS251" s="122"/>
      <c r="BT251" s="122"/>
      <c r="BU251" s="122"/>
      <c r="BV251" s="122"/>
      <c r="BW251" s="190"/>
    </row>
    <row r="252" spans="1:75" x14ac:dyDescent="0.3">
      <c r="A252" s="192"/>
      <c r="B252" s="192"/>
      <c r="C252" s="192"/>
      <c r="D252" s="193"/>
      <c r="E252" s="185"/>
      <c r="F252" s="120"/>
      <c r="G252" s="184"/>
      <c r="H252" s="185"/>
      <c r="I252" s="185"/>
      <c r="J252" s="186"/>
      <c r="K252" s="187"/>
      <c r="L252" s="188"/>
      <c r="M252" s="189"/>
      <c r="N252" s="122"/>
      <c r="O252" s="122"/>
      <c r="P252" s="122"/>
      <c r="Q252" s="122"/>
      <c r="R252" s="122"/>
      <c r="S252" s="190"/>
      <c r="T252" s="189"/>
      <c r="U252" s="122"/>
      <c r="V252" s="122"/>
      <c r="W252" s="122"/>
      <c r="X252" s="122"/>
      <c r="Y252" s="122"/>
      <c r="Z252" s="190"/>
      <c r="AA252" s="189"/>
      <c r="AB252" s="122"/>
      <c r="AC252" s="122"/>
      <c r="AD252" s="122"/>
      <c r="AE252" s="122"/>
      <c r="AF252" s="122"/>
      <c r="AG252" s="190"/>
      <c r="AH252" s="189"/>
      <c r="AI252" s="122"/>
      <c r="AJ252" s="122"/>
      <c r="AK252" s="122"/>
      <c r="AL252" s="122"/>
      <c r="AM252" s="122"/>
      <c r="AN252" s="190"/>
      <c r="AO252" s="189"/>
      <c r="AP252" s="122"/>
      <c r="AQ252" s="122"/>
      <c r="AR252" s="122"/>
      <c r="AS252" s="122"/>
      <c r="AT252" s="122"/>
      <c r="AU252" s="190"/>
      <c r="AV252" s="189"/>
      <c r="AW252" s="122"/>
      <c r="AX252" s="122"/>
      <c r="AY252" s="122"/>
      <c r="AZ252" s="122"/>
      <c r="BA252" s="122"/>
      <c r="BB252" s="190"/>
      <c r="BC252" s="189"/>
      <c r="BD252" s="122"/>
      <c r="BE252" s="122"/>
      <c r="BF252" s="122"/>
      <c r="BG252" s="122"/>
      <c r="BH252" s="122"/>
      <c r="BI252" s="190"/>
      <c r="BJ252" s="189"/>
      <c r="BK252" s="122"/>
      <c r="BL252" s="122"/>
      <c r="BM252" s="122"/>
      <c r="BN252" s="122"/>
      <c r="BO252" s="122"/>
      <c r="BP252" s="190"/>
      <c r="BQ252" s="189"/>
      <c r="BR252" s="122"/>
      <c r="BS252" s="122"/>
      <c r="BT252" s="122"/>
      <c r="BU252" s="122"/>
      <c r="BV252" s="122"/>
      <c r="BW252" s="190"/>
    </row>
    <row r="253" spans="1:75" x14ac:dyDescent="0.3">
      <c r="A253" s="192"/>
      <c r="B253" s="192"/>
      <c r="C253" s="192"/>
      <c r="D253" s="193"/>
      <c r="E253" s="185"/>
      <c r="F253" s="120"/>
      <c r="G253" s="184"/>
      <c r="H253" s="185"/>
      <c r="I253" s="185"/>
      <c r="J253" s="186"/>
      <c r="K253" s="187"/>
      <c r="L253" s="188"/>
      <c r="M253" s="189"/>
      <c r="N253" s="122"/>
      <c r="O253" s="122"/>
      <c r="P253" s="122"/>
      <c r="Q253" s="122"/>
      <c r="R253" s="122"/>
      <c r="S253" s="190"/>
      <c r="T253" s="189"/>
      <c r="U253" s="122"/>
      <c r="V253" s="122"/>
      <c r="W253" s="122"/>
      <c r="X253" s="122"/>
      <c r="Y253" s="122"/>
      <c r="Z253" s="190"/>
      <c r="AA253" s="189"/>
      <c r="AB253" s="122"/>
      <c r="AC253" s="122"/>
      <c r="AD253" s="122"/>
      <c r="AE253" s="122"/>
      <c r="AF253" s="122"/>
      <c r="AG253" s="190"/>
      <c r="AH253" s="189"/>
      <c r="AI253" s="122"/>
      <c r="AJ253" s="122"/>
      <c r="AK253" s="122"/>
      <c r="AL253" s="122"/>
      <c r="AM253" s="122"/>
      <c r="AN253" s="190"/>
      <c r="AO253" s="189"/>
      <c r="AP253" s="122"/>
      <c r="AQ253" s="122"/>
      <c r="AR253" s="122"/>
      <c r="AS253" s="122"/>
      <c r="AT253" s="122"/>
      <c r="AU253" s="190"/>
      <c r="AV253" s="189"/>
      <c r="AW253" s="122"/>
      <c r="AX253" s="122"/>
      <c r="AY253" s="122"/>
      <c r="AZ253" s="122"/>
      <c r="BA253" s="122"/>
      <c r="BB253" s="190"/>
      <c r="BC253" s="189"/>
      <c r="BD253" s="122"/>
      <c r="BE253" s="122"/>
      <c r="BF253" s="122"/>
      <c r="BG253" s="122"/>
      <c r="BH253" s="122"/>
      <c r="BI253" s="190"/>
      <c r="BJ253" s="189"/>
      <c r="BK253" s="122"/>
      <c r="BL253" s="122"/>
      <c r="BM253" s="122"/>
      <c r="BN253" s="122"/>
      <c r="BO253" s="122"/>
      <c r="BP253" s="190"/>
      <c r="BQ253" s="189"/>
      <c r="BR253" s="122"/>
      <c r="BS253" s="122"/>
      <c r="BT253" s="122"/>
      <c r="BU253" s="122"/>
      <c r="BV253" s="122"/>
      <c r="BW253" s="190"/>
    </row>
    <row r="254" spans="1:75" x14ac:dyDescent="0.3">
      <c r="A254" s="192"/>
      <c r="B254" s="192"/>
      <c r="C254" s="192"/>
      <c r="D254" s="193"/>
      <c r="E254" s="185"/>
      <c r="F254" s="120"/>
      <c r="G254" s="184"/>
      <c r="H254" s="185"/>
      <c r="I254" s="185"/>
      <c r="J254" s="186"/>
      <c r="K254" s="187"/>
      <c r="L254" s="188"/>
      <c r="M254" s="189"/>
      <c r="N254" s="122"/>
      <c r="O254" s="122"/>
      <c r="P254" s="122"/>
      <c r="Q254" s="122"/>
      <c r="R254" s="122"/>
      <c r="S254" s="190"/>
      <c r="T254" s="189"/>
      <c r="U254" s="122"/>
      <c r="V254" s="122"/>
      <c r="W254" s="122"/>
      <c r="X254" s="122"/>
      <c r="Y254" s="122"/>
      <c r="Z254" s="190"/>
      <c r="AA254" s="189"/>
      <c r="AB254" s="122"/>
      <c r="AC254" s="122"/>
      <c r="AD254" s="122"/>
      <c r="AE254" s="122"/>
      <c r="AF254" s="122"/>
      <c r="AG254" s="190"/>
      <c r="AH254" s="189"/>
      <c r="AI254" s="122"/>
      <c r="AJ254" s="122"/>
      <c r="AK254" s="122"/>
      <c r="AL254" s="122"/>
      <c r="AM254" s="122"/>
      <c r="AN254" s="190"/>
      <c r="AO254" s="189"/>
      <c r="AP254" s="122"/>
      <c r="AQ254" s="122"/>
      <c r="AR254" s="122"/>
      <c r="AS254" s="122"/>
      <c r="AT254" s="122"/>
      <c r="AU254" s="190"/>
      <c r="AV254" s="189"/>
      <c r="AW254" s="122"/>
      <c r="AX254" s="122"/>
      <c r="AY254" s="122"/>
      <c r="AZ254" s="122"/>
      <c r="BA254" s="122"/>
      <c r="BB254" s="190"/>
      <c r="BC254" s="189"/>
      <c r="BD254" s="122"/>
      <c r="BE254" s="122"/>
      <c r="BF254" s="122"/>
      <c r="BG254" s="122"/>
      <c r="BH254" s="122"/>
      <c r="BI254" s="190"/>
      <c r="BJ254" s="189"/>
      <c r="BK254" s="122"/>
      <c r="BL254" s="122"/>
      <c r="BM254" s="122"/>
      <c r="BN254" s="122"/>
      <c r="BO254" s="122"/>
      <c r="BP254" s="190"/>
      <c r="BQ254" s="189"/>
      <c r="BR254" s="122"/>
      <c r="BS254" s="122"/>
      <c r="BT254" s="122"/>
      <c r="BU254" s="122"/>
      <c r="BV254" s="122"/>
      <c r="BW254" s="190"/>
    </row>
    <row r="255" spans="1:75" x14ac:dyDescent="0.3">
      <c r="A255" s="192"/>
      <c r="B255" s="192"/>
      <c r="C255" s="192"/>
      <c r="D255" s="193"/>
      <c r="E255" s="185"/>
      <c r="F255" s="120"/>
      <c r="G255" s="184"/>
      <c r="H255" s="185"/>
      <c r="I255" s="185"/>
      <c r="J255" s="186"/>
      <c r="K255" s="187"/>
      <c r="L255" s="188"/>
      <c r="M255" s="189"/>
      <c r="N255" s="122"/>
      <c r="O255" s="122"/>
      <c r="P255" s="122"/>
      <c r="Q255" s="122"/>
      <c r="R255" s="122"/>
      <c r="S255" s="190"/>
      <c r="T255" s="189"/>
      <c r="U255" s="122"/>
      <c r="V255" s="122"/>
      <c r="W255" s="122"/>
      <c r="X255" s="122"/>
      <c r="Y255" s="122"/>
      <c r="Z255" s="190"/>
      <c r="AA255" s="189"/>
      <c r="AB255" s="122"/>
      <c r="AC255" s="122"/>
      <c r="AD255" s="122"/>
      <c r="AE255" s="122"/>
      <c r="AF255" s="122"/>
      <c r="AG255" s="190"/>
      <c r="AH255" s="189"/>
      <c r="AI255" s="122"/>
      <c r="AJ255" s="122"/>
      <c r="AK255" s="122"/>
      <c r="AL255" s="122"/>
      <c r="AM255" s="122"/>
      <c r="AN255" s="190"/>
      <c r="AO255" s="189"/>
      <c r="AP255" s="122"/>
      <c r="AQ255" s="122"/>
      <c r="AR255" s="122"/>
      <c r="AS255" s="122"/>
      <c r="AT255" s="122"/>
      <c r="AU255" s="190"/>
      <c r="AV255" s="189"/>
      <c r="AW255" s="122"/>
      <c r="AX255" s="122"/>
      <c r="AY255" s="122"/>
      <c r="AZ255" s="122"/>
      <c r="BA255" s="122"/>
      <c r="BB255" s="190"/>
      <c r="BC255" s="189"/>
      <c r="BD255" s="122"/>
      <c r="BE255" s="122"/>
      <c r="BF255" s="122"/>
      <c r="BG255" s="122"/>
      <c r="BH255" s="122"/>
      <c r="BI255" s="190"/>
      <c r="BJ255" s="189"/>
      <c r="BK255" s="122"/>
      <c r="BL255" s="122"/>
      <c r="BM255" s="122"/>
      <c r="BN255" s="122"/>
      <c r="BO255" s="122"/>
      <c r="BP255" s="190"/>
      <c r="BQ255" s="189"/>
      <c r="BR255" s="122"/>
      <c r="BS255" s="122"/>
      <c r="BT255" s="122"/>
      <c r="BU255" s="122"/>
      <c r="BV255" s="122"/>
      <c r="BW255" s="190"/>
    </row>
    <row r="256" spans="1:75" x14ac:dyDescent="0.3">
      <c r="A256" s="192"/>
      <c r="B256" s="192"/>
      <c r="C256" s="192"/>
      <c r="D256" s="193"/>
      <c r="E256" s="185"/>
      <c r="F256" s="120"/>
      <c r="G256" s="184"/>
      <c r="H256" s="185"/>
      <c r="I256" s="185"/>
      <c r="J256" s="186"/>
      <c r="K256" s="187"/>
      <c r="L256" s="188"/>
      <c r="M256" s="189"/>
      <c r="N256" s="122"/>
      <c r="O256" s="122"/>
      <c r="P256" s="122"/>
      <c r="Q256" s="122"/>
      <c r="R256" s="122"/>
      <c r="S256" s="190"/>
      <c r="T256" s="189"/>
      <c r="U256" s="122"/>
      <c r="V256" s="122"/>
      <c r="W256" s="122"/>
      <c r="X256" s="122"/>
      <c r="Y256" s="122"/>
      <c r="Z256" s="190"/>
      <c r="AA256" s="189"/>
      <c r="AB256" s="122"/>
      <c r="AC256" s="122"/>
      <c r="AD256" s="122"/>
      <c r="AE256" s="122"/>
      <c r="AF256" s="122"/>
      <c r="AG256" s="190"/>
      <c r="AH256" s="189"/>
      <c r="AI256" s="122"/>
      <c r="AJ256" s="122"/>
      <c r="AK256" s="122"/>
      <c r="AL256" s="122"/>
      <c r="AM256" s="122"/>
      <c r="AN256" s="190"/>
      <c r="AO256" s="189"/>
      <c r="AP256" s="122"/>
      <c r="AQ256" s="122"/>
      <c r="AR256" s="122"/>
      <c r="AS256" s="122"/>
      <c r="AT256" s="122"/>
      <c r="AU256" s="190"/>
      <c r="AV256" s="189"/>
      <c r="AW256" s="122"/>
      <c r="AX256" s="122"/>
      <c r="AY256" s="122"/>
      <c r="AZ256" s="122"/>
      <c r="BA256" s="122"/>
      <c r="BB256" s="190"/>
      <c r="BC256" s="189"/>
      <c r="BD256" s="122"/>
      <c r="BE256" s="122"/>
      <c r="BF256" s="122"/>
      <c r="BG256" s="122"/>
      <c r="BH256" s="122"/>
      <c r="BI256" s="190"/>
      <c r="BJ256" s="189"/>
      <c r="BK256" s="122"/>
      <c r="BL256" s="122"/>
      <c r="BM256" s="122"/>
      <c r="BN256" s="122"/>
      <c r="BO256" s="122"/>
      <c r="BP256" s="190"/>
      <c r="BQ256" s="189"/>
      <c r="BR256" s="122"/>
      <c r="BS256" s="122"/>
      <c r="BT256" s="122"/>
      <c r="BU256" s="122"/>
      <c r="BV256" s="122"/>
      <c r="BW256" s="190"/>
    </row>
    <row r="257" spans="1:75" x14ac:dyDescent="0.3">
      <c r="A257" s="192"/>
      <c r="B257" s="192"/>
      <c r="C257" s="192"/>
      <c r="D257" s="193"/>
      <c r="E257" s="185"/>
      <c r="F257" s="120"/>
      <c r="G257" s="184"/>
      <c r="H257" s="185"/>
      <c r="I257" s="185"/>
      <c r="J257" s="186"/>
      <c r="K257" s="187"/>
      <c r="L257" s="188"/>
      <c r="M257" s="189"/>
      <c r="N257" s="122"/>
      <c r="O257" s="122"/>
      <c r="P257" s="122"/>
      <c r="Q257" s="122"/>
      <c r="R257" s="122"/>
      <c r="S257" s="190"/>
      <c r="T257" s="189"/>
      <c r="U257" s="122"/>
      <c r="V257" s="122"/>
      <c r="W257" s="122"/>
      <c r="X257" s="122"/>
      <c r="Y257" s="122"/>
      <c r="Z257" s="190"/>
      <c r="AA257" s="189"/>
      <c r="AB257" s="122"/>
      <c r="AC257" s="122"/>
      <c r="AD257" s="122"/>
      <c r="AE257" s="122"/>
      <c r="AF257" s="122"/>
      <c r="AG257" s="190"/>
      <c r="AH257" s="189"/>
      <c r="AI257" s="122"/>
      <c r="AJ257" s="122"/>
      <c r="AK257" s="122"/>
      <c r="AL257" s="122"/>
      <c r="AM257" s="122"/>
      <c r="AN257" s="190"/>
      <c r="AO257" s="189"/>
      <c r="AP257" s="122"/>
      <c r="AQ257" s="122"/>
      <c r="AR257" s="122"/>
      <c r="AS257" s="122"/>
      <c r="AT257" s="122"/>
      <c r="AU257" s="190"/>
      <c r="AV257" s="189"/>
      <c r="AW257" s="122"/>
      <c r="AX257" s="122"/>
      <c r="AY257" s="122"/>
      <c r="AZ257" s="122"/>
      <c r="BA257" s="122"/>
      <c r="BB257" s="190"/>
      <c r="BC257" s="189"/>
      <c r="BD257" s="122"/>
      <c r="BE257" s="122"/>
      <c r="BF257" s="122"/>
      <c r="BG257" s="122"/>
      <c r="BH257" s="122"/>
      <c r="BI257" s="190"/>
      <c r="BJ257" s="189"/>
      <c r="BK257" s="122"/>
      <c r="BL257" s="122"/>
      <c r="BM257" s="122"/>
      <c r="BN257" s="122"/>
      <c r="BO257" s="122"/>
      <c r="BP257" s="190"/>
      <c r="BQ257" s="189"/>
      <c r="BR257" s="122"/>
      <c r="BS257" s="122"/>
      <c r="BT257" s="122"/>
      <c r="BU257" s="122"/>
      <c r="BV257" s="122"/>
      <c r="BW257" s="190"/>
    </row>
    <row r="258" spans="1:75" x14ac:dyDescent="0.3">
      <c r="A258" s="192"/>
      <c r="B258" s="192"/>
      <c r="C258" s="192"/>
      <c r="D258" s="193"/>
      <c r="E258" s="185"/>
      <c r="F258" s="120"/>
      <c r="G258" s="184"/>
      <c r="H258" s="185"/>
      <c r="I258" s="185"/>
      <c r="J258" s="186"/>
      <c r="K258" s="187"/>
      <c r="L258" s="188"/>
      <c r="M258" s="189"/>
      <c r="N258" s="122"/>
      <c r="O258" s="122"/>
      <c r="P258" s="122"/>
      <c r="Q258" s="122"/>
      <c r="R258" s="122"/>
      <c r="S258" s="190"/>
      <c r="T258" s="189"/>
      <c r="U258" s="122"/>
      <c r="V258" s="122"/>
      <c r="W258" s="122"/>
      <c r="X258" s="122"/>
      <c r="Y258" s="122"/>
      <c r="Z258" s="190"/>
      <c r="AA258" s="189"/>
      <c r="AB258" s="122"/>
      <c r="AC258" s="122"/>
      <c r="AD258" s="122"/>
      <c r="AE258" s="122"/>
      <c r="AF258" s="122"/>
      <c r="AG258" s="190"/>
      <c r="AH258" s="189"/>
      <c r="AI258" s="122"/>
      <c r="AJ258" s="122"/>
      <c r="AK258" s="122"/>
      <c r="AL258" s="122"/>
      <c r="AM258" s="122"/>
      <c r="AN258" s="190"/>
      <c r="AO258" s="189"/>
      <c r="AP258" s="122"/>
      <c r="AQ258" s="122"/>
      <c r="AR258" s="122"/>
      <c r="AS258" s="122"/>
      <c r="AT258" s="122"/>
      <c r="AU258" s="190"/>
      <c r="AV258" s="189"/>
      <c r="AW258" s="122"/>
      <c r="AX258" s="122"/>
      <c r="AY258" s="122"/>
      <c r="AZ258" s="122"/>
      <c r="BA258" s="122"/>
      <c r="BB258" s="190"/>
      <c r="BC258" s="189"/>
      <c r="BD258" s="122"/>
      <c r="BE258" s="122"/>
      <c r="BF258" s="122"/>
      <c r="BG258" s="122"/>
      <c r="BH258" s="122"/>
      <c r="BI258" s="190"/>
      <c r="BJ258" s="189"/>
      <c r="BK258" s="122"/>
      <c r="BL258" s="122"/>
      <c r="BM258" s="122"/>
      <c r="BN258" s="122"/>
      <c r="BO258" s="122"/>
      <c r="BP258" s="190"/>
      <c r="BQ258" s="189"/>
      <c r="BR258" s="122"/>
      <c r="BS258" s="122"/>
      <c r="BT258" s="122"/>
      <c r="BU258" s="122"/>
      <c r="BV258" s="122"/>
      <c r="BW258" s="190"/>
    </row>
    <row r="259" spans="1:75" x14ac:dyDescent="0.3">
      <c r="A259" s="192"/>
      <c r="B259" s="192"/>
      <c r="C259" s="192"/>
      <c r="D259" s="193"/>
      <c r="E259" s="185"/>
      <c r="F259" s="120"/>
      <c r="G259" s="184"/>
      <c r="H259" s="185"/>
      <c r="I259" s="185"/>
      <c r="J259" s="186"/>
      <c r="K259" s="187"/>
      <c r="L259" s="188"/>
      <c r="M259" s="189"/>
      <c r="N259" s="122"/>
      <c r="O259" s="122"/>
      <c r="P259" s="122"/>
      <c r="Q259" s="122"/>
      <c r="R259" s="122"/>
      <c r="S259" s="190"/>
      <c r="T259" s="189"/>
      <c r="U259" s="122"/>
      <c r="V259" s="122"/>
      <c r="W259" s="122"/>
      <c r="X259" s="122"/>
      <c r="Y259" s="122"/>
      <c r="Z259" s="190"/>
      <c r="AA259" s="189"/>
      <c r="AB259" s="122"/>
      <c r="AC259" s="122"/>
      <c r="AD259" s="122"/>
      <c r="AE259" s="122"/>
      <c r="AF259" s="122"/>
      <c r="AG259" s="190"/>
      <c r="AH259" s="189"/>
      <c r="AI259" s="122"/>
      <c r="AJ259" s="122"/>
      <c r="AK259" s="122"/>
      <c r="AL259" s="122"/>
      <c r="AM259" s="122"/>
      <c r="AN259" s="190"/>
      <c r="AO259" s="189"/>
      <c r="AP259" s="122"/>
      <c r="AQ259" s="122"/>
      <c r="AR259" s="122"/>
      <c r="AS259" s="122"/>
      <c r="AT259" s="122"/>
      <c r="AU259" s="190"/>
      <c r="AV259" s="189"/>
      <c r="AW259" s="122"/>
      <c r="AX259" s="122"/>
      <c r="AY259" s="122"/>
      <c r="AZ259" s="122"/>
      <c r="BA259" s="122"/>
      <c r="BB259" s="190"/>
      <c r="BC259" s="189"/>
      <c r="BD259" s="122"/>
      <c r="BE259" s="122"/>
      <c r="BF259" s="122"/>
      <c r="BG259" s="122"/>
      <c r="BH259" s="122"/>
      <c r="BI259" s="190"/>
      <c r="BJ259" s="189"/>
      <c r="BK259" s="122"/>
      <c r="BL259" s="122"/>
      <c r="BM259" s="122"/>
      <c r="BN259" s="122"/>
      <c r="BO259" s="122"/>
      <c r="BP259" s="190"/>
      <c r="BQ259" s="189"/>
      <c r="BR259" s="122"/>
      <c r="BS259" s="122"/>
      <c r="BT259" s="122"/>
      <c r="BU259" s="122"/>
      <c r="BV259" s="122"/>
      <c r="BW259" s="190"/>
    </row>
    <row r="260" spans="1:75" x14ac:dyDescent="0.3">
      <c r="A260" s="192"/>
      <c r="B260" s="192"/>
      <c r="C260" s="192"/>
      <c r="D260" s="193"/>
      <c r="E260" s="185"/>
      <c r="F260" s="120"/>
      <c r="G260" s="184"/>
      <c r="H260" s="185"/>
      <c r="I260" s="185"/>
      <c r="J260" s="186"/>
      <c r="K260" s="187"/>
      <c r="L260" s="188"/>
      <c r="M260" s="189"/>
      <c r="N260" s="122"/>
      <c r="O260" s="122"/>
      <c r="P260" s="122"/>
      <c r="Q260" s="122"/>
      <c r="R260" s="122"/>
      <c r="S260" s="190"/>
      <c r="T260" s="189"/>
      <c r="U260" s="122"/>
      <c r="V260" s="122"/>
      <c r="W260" s="122"/>
      <c r="X260" s="122"/>
      <c r="Y260" s="122"/>
      <c r="Z260" s="190"/>
      <c r="AA260" s="189"/>
      <c r="AB260" s="122"/>
      <c r="AC260" s="122"/>
      <c r="AD260" s="122"/>
      <c r="AE260" s="122"/>
      <c r="AF260" s="122"/>
      <c r="AG260" s="190"/>
      <c r="AH260" s="189"/>
      <c r="AI260" s="122"/>
      <c r="AJ260" s="122"/>
      <c r="AK260" s="122"/>
      <c r="AL260" s="122"/>
      <c r="AM260" s="122"/>
      <c r="AN260" s="190"/>
      <c r="AO260" s="189"/>
      <c r="AP260" s="122"/>
      <c r="AQ260" s="122"/>
      <c r="AR260" s="122"/>
      <c r="AS260" s="122"/>
      <c r="AT260" s="122"/>
      <c r="AU260" s="190"/>
      <c r="AV260" s="189"/>
      <c r="AW260" s="122"/>
      <c r="AX260" s="122"/>
      <c r="AY260" s="122"/>
      <c r="AZ260" s="122"/>
      <c r="BA260" s="122"/>
      <c r="BB260" s="190"/>
      <c r="BC260" s="189"/>
      <c r="BD260" s="122"/>
      <c r="BE260" s="122"/>
      <c r="BF260" s="122"/>
      <c r="BG260" s="122"/>
      <c r="BH260" s="122"/>
      <c r="BI260" s="190"/>
      <c r="BJ260" s="189"/>
      <c r="BK260" s="122"/>
      <c r="BL260" s="122"/>
      <c r="BM260" s="122"/>
      <c r="BN260" s="122"/>
      <c r="BO260" s="122"/>
      <c r="BP260" s="190"/>
      <c r="BQ260" s="189"/>
      <c r="BR260" s="122"/>
      <c r="BS260" s="122"/>
      <c r="BT260" s="122"/>
      <c r="BU260" s="122"/>
      <c r="BV260" s="122"/>
      <c r="BW260" s="190"/>
    </row>
    <row r="261" spans="1:75" x14ac:dyDescent="0.3">
      <c r="A261" s="192"/>
      <c r="B261" s="192"/>
      <c r="C261" s="192"/>
      <c r="D261" s="193"/>
      <c r="E261" s="185"/>
      <c r="F261" s="120"/>
      <c r="G261" s="184"/>
      <c r="H261" s="185"/>
      <c r="I261" s="185"/>
      <c r="J261" s="186"/>
      <c r="K261" s="187"/>
      <c r="L261" s="188"/>
      <c r="M261" s="189"/>
      <c r="N261" s="122"/>
      <c r="O261" s="122"/>
      <c r="P261" s="122"/>
      <c r="Q261" s="122"/>
      <c r="R261" s="122"/>
      <c r="S261" s="190"/>
      <c r="T261" s="189"/>
      <c r="U261" s="122"/>
      <c r="V261" s="122"/>
      <c r="W261" s="122"/>
      <c r="X261" s="122"/>
      <c r="Y261" s="122"/>
      <c r="Z261" s="190"/>
      <c r="AA261" s="189"/>
      <c r="AB261" s="122"/>
      <c r="AC261" s="122"/>
      <c r="AD261" s="122"/>
      <c r="AE261" s="122"/>
      <c r="AF261" s="122"/>
      <c r="AG261" s="190"/>
      <c r="AH261" s="189"/>
      <c r="AI261" s="122"/>
      <c r="AJ261" s="122"/>
      <c r="AK261" s="122"/>
      <c r="AL261" s="122"/>
      <c r="AM261" s="122"/>
      <c r="AN261" s="190"/>
      <c r="AO261" s="189"/>
      <c r="AP261" s="122"/>
      <c r="AQ261" s="122"/>
      <c r="AR261" s="122"/>
      <c r="AS261" s="122"/>
      <c r="AT261" s="122"/>
      <c r="AU261" s="190"/>
      <c r="AV261" s="189"/>
      <c r="AW261" s="122"/>
      <c r="AX261" s="122"/>
      <c r="AY261" s="122"/>
      <c r="AZ261" s="122"/>
      <c r="BA261" s="122"/>
      <c r="BB261" s="190"/>
      <c r="BC261" s="189"/>
      <c r="BD261" s="122"/>
      <c r="BE261" s="122"/>
      <c r="BF261" s="122"/>
      <c r="BG261" s="122"/>
      <c r="BH261" s="122"/>
      <c r="BI261" s="190"/>
      <c r="BJ261" s="189"/>
      <c r="BK261" s="122"/>
      <c r="BL261" s="122"/>
      <c r="BM261" s="122"/>
      <c r="BN261" s="122"/>
      <c r="BO261" s="122"/>
      <c r="BP261" s="190"/>
      <c r="BQ261" s="189"/>
      <c r="BR261" s="122"/>
      <c r="BS261" s="122"/>
      <c r="BT261" s="122"/>
      <c r="BU261" s="122"/>
      <c r="BV261" s="122"/>
      <c r="BW261" s="190"/>
    </row>
    <row r="262" spans="1:75" x14ac:dyDescent="0.3">
      <c r="A262" s="192"/>
      <c r="B262" s="192"/>
      <c r="C262" s="192"/>
      <c r="D262" s="193"/>
      <c r="E262" s="185"/>
      <c r="F262" s="120"/>
      <c r="G262" s="184"/>
      <c r="H262" s="185"/>
      <c r="I262" s="185"/>
      <c r="J262" s="186"/>
      <c r="K262" s="187"/>
      <c r="L262" s="188"/>
      <c r="M262" s="189"/>
      <c r="N262" s="122"/>
      <c r="O262" s="122"/>
      <c r="P262" s="122"/>
      <c r="Q262" s="122"/>
      <c r="R262" s="122"/>
      <c r="S262" s="190"/>
      <c r="T262" s="189"/>
      <c r="U262" s="122"/>
      <c r="V262" s="122"/>
      <c r="W262" s="122"/>
      <c r="X262" s="122"/>
      <c r="Y262" s="122"/>
      <c r="Z262" s="190"/>
      <c r="AA262" s="189"/>
      <c r="AB262" s="122"/>
      <c r="AC262" s="122"/>
      <c r="AD262" s="122"/>
      <c r="AE262" s="122"/>
      <c r="AF262" s="122"/>
      <c r="AG262" s="190"/>
      <c r="AH262" s="189"/>
      <c r="AI262" s="122"/>
      <c r="AJ262" s="122"/>
      <c r="AK262" s="122"/>
      <c r="AL262" s="122"/>
      <c r="AM262" s="122"/>
      <c r="AN262" s="190"/>
      <c r="AO262" s="189"/>
      <c r="AP262" s="122"/>
      <c r="AQ262" s="122"/>
      <c r="AR262" s="122"/>
      <c r="AS262" s="122"/>
      <c r="AT262" s="122"/>
      <c r="AU262" s="190"/>
      <c r="AV262" s="189"/>
      <c r="AW262" s="122"/>
      <c r="AX262" s="122"/>
      <c r="AY262" s="122"/>
      <c r="AZ262" s="122"/>
      <c r="BA262" s="122"/>
      <c r="BB262" s="190"/>
      <c r="BC262" s="189"/>
      <c r="BD262" s="122"/>
      <c r="BE262" s="122"/>
      <c r="BF262" s="122"/>
      <c r="BG262" s="122"/>
      <c r="BH262" s="122"/>
      <c r="BI262" s="190"/>
      <c r="BJ262" s="189"/>
      <c r="BK262" s="122"/>
      <c r="BL262" s="122"/>
      <c r="BM262" s="122"/>
      <c r="BN262" s="122"/>
      <c r="BO262" s="122"/>
      <c r="BP262" s="190"/>
      <c r="BQ262" s="189"/>
      <c r="BR262" s="122"/>
      <c r="BS262" s="122"/>
      <c r="BT262" s="122"/>
      <c r="BU262" s="122"/>
      <c r="BV262" s="122"/>
      <c r="BW262" s="190"/>
    </row>
    <row r="263" spans="1:75" x14ac:dyDescent="0.3">
      <c r="A263" s="192"/>
      <c r="B263" s="192"/>
      <c r="C263" s="192"/>
      <c r="D263" s="193"/>
      <c r="E263" s="185"/>
      <c r="F263" s="120"/>
      <c r="G263" s="184"/>
      <c r="H263" s="185"/>
      <c r="I263" s="185"/>
      <c r="J263" s="186"/>
      <c r="K263" s="187"/>
      <c r="L263" s="188"/>
      <c r="M263" s="189"/>
      <c r="N263" s="122"/>
      <c r="O263" s="122"/>
      <c r="P263" s="122"/>
      <c r="Q263" s="122"/>
      <c r="R263" s="122"/>
      <c r="S263" s="190"/>
      <c r="T263" s="189"/>
      <c r="U263" s="122"/>
      <c r="V263" s="122"/>
      <c r="W263" s="122"/>
      <c r="X263" s="122"/>
      <c r="Y263" s="122"/>
      <c r="Z263" s="190"/>
      <c r="AA263" s="189"/>
      <c r="AB263" s="122"/>
      <c r="AC263" s="122"/>
      <c r="AD263" s="122"/>
      <c r="AE263" s="122"/>
      <c r="AF263" s="122"/>
      <c r="AG263" s="190"/>
      <c r="AH263" s="189"/>
      <c r="AI263" s="122"/>
      <c r="AJ263" s="122"/>
      <c r="AK263" s="122"/>
      <c r="AL263" s="122"/>
      <c r="AM263" s="122"/>
      <c r="AN263" s="190"/>
      <c r="AO263" s="189"/>
      <c r="AP263" s="122"/>
      <c r="AQ263" s="122"/>
      <c r="AR263" s="122"/>
      <c r="AS263" s="122"/>
      <c r="AT263" s="122"/>
      <c r="AU263" s="190"/>
      <c r="AV263" s="189"/>
      <c r="AW263" s="122"/>
      <c r="AX263" s="122"/>
      <c r="AY263" s="122"/>
      <c r="AZ263" s="122"/>
      <c r="BA263" s="122"/>
      <c r="BB263" s="190"/>
      <c r="BC263" s="189"/>
      <c r="BD263" s="122"/>
      <c r="BE263" s="122"/>
      <c r="BF263" s="122"/>
      <c r="BG263" s="122"/>
      <c r="BH263" s="122"/>
      <c r="BI263" s="190"/>
      <c r="BJ263" s="189"/>
      <c r="BK263" s="122"/>
      <c r="BL263" s="122"/>
      <c r="BM263" s="122"/>
      <c r="BN263" s="122"/>
      <c r="BO263" s="122"/>
      <c r="BP263" s="190"/>
      <c r="BQ263" s="189"/>
      <c r="BR263" s="122"/>
      <c r="BS263" s="122"/>
      <c r="BT263" s="122"/>
      <c r="BU263" s="122"/>
      <c r="BV263" s="122"/>
      <c r="BW263" s="190"/>
    </row>
    <row r="264" spans="1:75" x14ac:dyDescent="0.3">
      <c r="A264" s="192"/>
      <c r="B264" s="192"/>
      <c r="C264" s="192"/>
      <c r="D264" s="193"/>
      <c r="E264" s="185"/>
      <c r="F264" s="120"/>
      <c r="G264" s="184"/>
      <c r="H264" s="185"/>
      <c r="I264" s="185"/>
      <c r="J264" s="186"/>
      <c r="K264" s="187"/>
      <c r="L264" s="188"/>
      <c r="M264" s="189"/>
      <c r="N264" s="122"/>
      <c r="O264" s="122"/>
      <c r="P264" s="122"/>
      <c r="Q264" s="122"/>
      <c r="R264" s="122"/>
      <c r="S264" s="190"/>
      <c r="T264" s="189"/>
      <c r="U264" s="122"/>
      <c r="V264" s="122"/>
      <c r="W264" s="122"/>
      <c r="X264" s="122"/>
      <c r="Y264" s="122"/>
      <c r="Z264" s="190"/>
      <c r="AA264" s="189"/>
      <c r="AB264" s="122"/>
      <c r="AC264" s="122"/>
      <c r="AD264" s="122"/>
      <c r="AE264" s="122"/>
      <c r="AF264" s="122"/>
      <c r="AG264" s="190"/>
      <c r="AH264" s="189"/>
      <c r="AI264" s="122"/>
      <c r="AJ264" s="122"/>
      <c r="AK264" s="122"/>
      <c r="AL264" s="122"/>
      <c r="AM264" s="122"/>
      <c r="AN264" s="190"/>
      <c r="AO264" s="189"/>
      <c r="AP264" s="122"/>
      <c r="AQ264" s="122"/>
      <c r="AR264" s="122"/>
      <c r="AS264" s="122"/>
      <c r="AT264" s="122"/>
      <c r="AU264" s="190"/>
      <c r="AV264" s="189"/>
      <c r="AW264" s="122"/>
      <c r="AX264" s="122"/>
      <c r="AY264" s="122"/>
      <c r="AZ264" s="122"/>
      <c r="BA264" s="122"/>
      <c r="BB264" s="190"/>
      <c r="BC264" s="189"/>
      <c r="BD264" s="122"/>
      <c r="BE264" s="122"/>
      <c r="BF264" s="122"/>
      <c r="BG264" s="122"/>
      <c r="BH264" s="122"/>
      <c r="BI264" s="190"/>
      <c r="BJ264" s="189"/>
      <c r="BK264" s="122"/>
      <c r="BL264" s="122"/>
      <c r="BM264" s="122"/>
      <c r="BN264" s="122"/>
      <c r="BO264" s="122"/>
      <c r="BP264" s="190"/>
      <c r="BQ264" s="189"/>
      <c r="BR264" s="122"/>
      <c r="BS264" s="122"/>
      <c r="BT264" s="122"/>
      <c r="BU264" s="122"/>
      <c r="BV264" s="122"/>
      <c r="BW264" s="190"/>
    </row>
    <row r="265" spans="1:75" x14ac:dyDescent="0.3">
      <c r="A265" s="192"/>
      <c r="B265" s="192"/>
      <c r="C265" s="192"/>
      <c r="D265" s="193"/>
      <c r="E265" s="185"/>
      <c r="F265" s="120"/>
      <c r="G265" s="184"/>
      <c r="H265" s="185"/>
      <c r="I265" s="185"/>
      <c r="J265" s="186"/>
      <c r="K265" s="187"/>
      <c r="L265" s="188"/>
      <c r="M265" s="189"/>
      <c r="N265" s="122"/>
      <c r="O265" s="122"/>
      <c r="P265" s="122"/>
      <c r="Q265" s="122"/>
      <c r="R265" s="122"/>
      <c r="S265" s="190"/>
      <c r="T265" s="189"/>
      <c r="U265" s="122"/>
      <c r="V265" s="122"/>
      <c r="W265" s="122"/>
      <c r="X265" s="122"/>
      <c r="Y265" s="122"/>
      <c r="Z265" s="190"/>
      <c r="AA265" s="189"/>
      <c r="AB265" s="122"/>
      <c r="AC265" s="122"/>
      <c r="AD265" s="122"/>
      <c r="AE265" s="122"/>
      <c r="AF265" s="122"/>
      <c r="AG265" s="190"/>
      <c r="AH265" s="189"/>
      <c r="AI265" s="122"/>
      <c r="AJ265" s="122"/>
      <c r="AK265" s="122"/>
      <c r="AL265" s="122"/>
      <c r="AM265" s="122"/>
      <c r="AN265" s="190"/>
      <c r="AO265" s="189"/>
      <c r="AP265" s="122"/>
      <c r="AQ265" s="122"/>
      <c r="AR265" s="122"/>
      <c r="AS265" s="122"/>
      <c r="AT265" s="122"/>
      <c r="AU265" s="190"/>
      <c r="AV265" s="189"/>
      <c r="AW265" s="122"/>
      <c r="AX265" s="122"/>
      <c r="AY265" s="122"/>
      <c r="AZ265" s="122"/>
      <c r="BA265" s="122"/>
      <c r="BB265" s="190"/>
      <c r="BC265" s="189"/>
      <c r="BD265" s="122"/>
      <c r="BE265" s="122"/>
      <c r="BF265" s="122"/>
      <c r="BG265" s="122"/>
      <c r="BH265" s="122"/>
      <c r="BI265" s="190"/>
      <c r="BJ265" s="189"/>
      <c r="BK265" s="122"/>
      <c r="BL265" s="122"/>
      <c r="BM265" s="122"/>
      <c r="BN265" s="122"/>
      <c r="BO265" s="122"/>
      <c r="BP265" s="190"/>
      <c r="BQ265" s="189"/>
      <c r="BR265" s="122"/>
      <c r="BS265" s="122"/>
      <c r="BT265" s="122"/>
      <c r="BU265" s="122"/>
      <c r="BV265" s="122"/>
      <c r="BW265" s="190"/>
    </row>
    <row r="266" spans="1:75" x14ac:dyDescent="0.3">
      <c r="A266" s="192"/>
      <c r="B266" s="192"/>
      <c r="C266" s="192"/>
      <c r="D266" s="193"/>
      <c r="E266" s="185"/>
      <c r="F266" s="120"/>
      <c r="G266" s="184"/>
      <c r="H266" s="185"/>
      <c r="I266" s="185"/>
      <c r="J266" s="186"/>
      <c r="K266" s="187"/>
      <c r="L266" s="188"/>
      <c r="M266" s="189"/>
      <c r="N266" s="122"/>
      <c r="O266" s="122"/>
      <c r="P266" s="122"/>
      <c r="Q266" s="122"/>
      <c r="R266" s="122"/>
      <c r="S266" s="190"/>
      <c r="T266" s="189"/>
      <c r="U266" s="122"/>
      <c r="V266" s="122"/>
      <c r="W266" s="122"/>
      <c r="X266" s="122"/>
      <c r="Y266" s="122"/>
      <c r="Z266" s="190"/>
      <c r="AA266" s="189"/>
      <c r="AB266" s="122"/>
      <c r="AC266" s="122"/>
      <c r="AD266" s="122"/>
      <c r="AE266" s="122"/>
      <c r="AF266" s="122"/>
      <c r="AG266" s="190"/>
      <c r="AH266" s="189"/>
      <c r="AI266" s="122"/>
      <c r="AJ266" s="122"/>
      <c r="AK266" s="122"/>
      <c r="AL266" s="122"/>
      <c r="AM266" s="122"/>
      <c r="AN266" s="190"/>
      <c r="AO266" s="189"/>
      <c r="AP266" s="122"/>
      <c r="AQ266" s="122"/>
      <c r="AR266" s="122"/>
      <c r="AS266" s="122"/>
      <c r="AT266" s="122"/>
      <c r="AU266" s="190"/>
      <c r="AV266" s="189"/>
      <c r="AW266" s="122"/>
      <c r="AX266" s="122"/>
      <c r="AY266" s="122"/>
      <c r="AZ266" s="122"/>
      <c r="BA266" s="122"/>
      <c r="BB266" s="190"/>
      <c r="BC266" s="189"/>
      <c r="BD266" s="122"/>
      <c r="BE266" s="122"/>
      <c r="BF266" s="122"/>
      <c r="BG266" s="122"/>
      <c r="BH266" s="122"/>
      <c r="BI266" s="190"/>
      <c r="BJ266" s="189"/>
      <c r="BK266" s="122"/>
      <c r="BL266" s="122"/>
      <c r="BM266" s="122"/>
      <c r="BN266" s="122"/>
      <c r="BO266" s="122"/>
      <c r="BP266" s="190"/>
      <c r="BQ266" s="189"/>
      <c r="BR266" s="122"/>
      <c r="BS266" s="122"/>
      <c r="BT266" s="122"/>
      <c r="BU266" s="122"/>
      <c r="BV266" s="122"/>
      <c r="BW266" s="190"/>
    </row>
    <row r="267" spans="1:75" x14ac:dyDescent="0.3">
      <c r="A267" s="192"/>
      <c r="B267" s="192"/>
      <c r="C267" s="192"/>
      <c r="D267" s="193"/>
      <c r="E267" s="185"/>
      <c r="F267" s="120"/>
      <c r="G267" s="184"/>
      <c r="H267" s="185"/>
      <c r="I267" s="185"/>
      <c r="J267" s="186"/>
      <c r="K267" s="187"/>
      <c r="L267" s="188"/>
      <c r="M267" s="189"/>
      <c r="N267" s="122"/>
      <c r="O267" s="122"/>
      <c r="P267" s="122"/>
      <c r="Q267" s="122"/>
      <c r="R267" s="122"/>
      <c r="S267" s="190"/>
      <c r="T267" s="189"/>
      <c r="U267" s="122"/>
      <c r="V267" s="122"/>
      <c r="W267" s="122"/>
      <c r="X267" s="122"/>
      <c r="Y267" s="122"/>
      <c r="Z267" s="190"/>
      <c r="AA267" s="189"/>
      <c r="AB267" s="122"/>
      <c r="AC267" s="122"/>
      <c r="AD267" s="122"/>
      <c r="AE267" s="122"/>
      <c r="AF267" s="122"/>
      <c r="AG267" s="190"/>
      <c r="AH267" s="189"/>
      <c r="AI267" s="122"/>
      <c r="AJ267" s="122"/>
      <c r="AK267" s="122"/>
      <c r="AL267" s="122"/>
      <c r="AM267" s="122"/>
      <c r="AN267" s="190"/>
      <c r="AO267" s="189"/>
      <c r="AP267" s="122"/>
      <c r="AQ267" s="122"/>
      <c r="AR267" s="122"/>
      <c r="AS267" s="122"/>
      <c r="AT267" s="122"/>
      <c r="AU267" s="190"/>
      <c r="AV267" s="189"/>
      <c r="AW267" s="122"/>
      <c r="AX267" s="122"/>
      <c r="AY267" s="122"/>
      <c r="AZ267" s="122"/>
      <c r="BA267" s="122"/>
      <c r="BB267" s="190"/>
      <c r="BC267" s="189"/>
      <c r="BD267" s="122"/>
      <c r="BE267" s="122"/>
      <c r="BF267" s="122"/>
      <c r="BG267" s="122"/>
      <c r="BH267" s="122"/>
      <c r="BI267" s="190"/>
      <c r="BJ267" s="189"/>
      <c r="BK267" s="122"/>
      <c r="BL267" s="122"/>
      <c r="BM267" s="122"/>
      <c r="BN267" s="122"/>
      <c r="BO267" s="122"/>
      <c r="BP267" s="190"/>
      <c r="BQ267" s="189"/>
      <c r="BR267" s="122"/>
      <c r="BS267" s="122"/>
      <c r="BT267" s="122"/>
      <c r="BU267" s="122"/>
      <c r="BV267" s="122"/>
      <c r="BW267" s="190"/>
    </row>
    <row r="268" spans="1:75" x14ac:dyDescent="0.3">
      <c r="A268" s="192"/>
      <c r="B268" s="192"/>
      <c r="C268" s="192"/>
      <c r="D268" s="193"/>
      <c r="E268" s="185"/>
      <c r="F268" s="120"/>
      <c r="G268" s="184"/>
      <c r="H268" s="185"/>
      <c r="I268" s="185"/>
      <c r="J268" s="186"/>
      <c r="K268" s="187"/>
      <c r="L268" s="188"/>
      <c r="M268" s="189"/>
      <c r="N268" s="122"/>
      <c r="O268" s="122"/>
      <c r="P268" s="122"/>
      <c r="Q268" s="122"/>
      <c r="R268" s="122"/>
      <c r="S268" s="190"/>
      <c r="T268" s="189"/>
      <c r="U268" s="122"/>
      <c r="V268" s="122"/>
      <c r="W268" s="122"/>
      <c r="X268" s="122"/>
      <c r="Y268" s="122"/>
      <c r="Z268" s="190"/>
      <c r="AA268" s="189"/>
      <c r="AB268" s="122"/>
      <c r="AC268" s="122"/>
      <c r="AD268" s="122"/>
      <c r="AE268" s="122"/>
      <c r="AF268" s="122"/>
      <c r="AG268" s="190"/>
      <c r="AH268" s="189"/>
      <c r="AI268" s="122"/>
      <c r="AJ268" s="122"/>
      <c r="AK268" s="122"/>
      <c r="AL268" s="122"/>
      <c r="AM268" s="122"/>
      <c r="AN268" s="190"/>
      <c r="AO268" s="189"/>
      <c r="AP268" s="122"/>
      <c r="AQ268" s="122"/>
      <c r="AR268" s="122"/>
      <c r="AS268" s="122"/>
      <c r="AT268" s="122"/>
      <c r="AU268" s="190"/>
      <c r="AV268" s="189"/>
      <c r="AW268" s="122"/>
      <c r="AX268" s="122"/>
      <c r="AY268" s="122"/>
      <c r="AZ268" s="122"/>
      <c r="BA268" s="122"/>
      <c r="BB268" s="190"/>
      <c r="BC268" s="189"/>
      <c r="BD268" s="122"/>
      <c r="BE268" s="122"/>
      <c r="BF268" s="122"/>
      <c r="BG268" s="122"/>
      <c r="BH268" s="122"/>
      <c r="BI268" s="190"/>
      <c r="BJ268" s="189"/>
      <c r="BK268" s="122"/>
      <c r="BL268" s="122"/>
      <c r="BM268" s="122"/>
      <c r="BN268" s="122"/>
      <c r="BO268" s="122"/>
      <c r="BP268" s="190"/>
      <c r="BQ268" s="189"/>
      <c r="BR268" s="122"/>
      <c r="BS268" s="122"/>
      <c r="BT268" s="122"/>
      <c r="BU268" s="122"/>
      <c r="BV268" s="122"/>
      <c r="BW268" s="190"/>
    </row>
    <row r="269" spans="1:75" x14ac:dyDescent="0.3">
      <c r="A269" s="192"/>
      <c r="B269" s="192"/>
      <c r="C269" s="192"/>
      <c r="D269" s="193"/>
      <c r="E269" s="185"/>
      <c r="F269" s="120"/>
      <c r="G269" s="184"/>
      <c r="H269" s="185"/>
      <c r="I269" s="185"/>
      <c r="J269" s="186"/>
      <c r="K269" s="187"/>
      <c r="L269" s="188"/>
      <c r="M269" s="189"/>
      <c r="N269" s="122"/>
      <c r="O269" s="122"/>
      <c r="P269" s="122"/>
      <c r="Q269" s="122"/>
      <c r="R269" s="122"/>
      <c r="S269" s="190"/>
      <c r="T269" s="189"/>
      <c r="U269" s="122"/>
      <c r="V269" s="122"/>
      <c r="W269" s="122"/>
      <c r="X269" s="122"/>
      <c r="Y269" s="122"/>
      <c r="Z269" s="190"/>
      <c r="AA269" s="189"/>
      <c r="AB269" s="122"/>
      <c r="AC269" s="122"/>
      <c r="AD269" s="122"/>
      <c r="AE269" s="122"/>
      <c r="AF269" s="122"/>
      <c r="AG269" s="190"/>
      <c r="AH269" s="189"/>
      <c r="AI269" s="122"/>
      <c r="AJ269" s="122"/>
      <c r="AK269" s="122"/>
      <c r="AL269" s="122"/>
      <c r="AM269" s="122"/>
      <c r="AN269" s="190"/>
      <c r="AO269" s="189"/>
      <c r="AP269" s="122"/>
      <c r="AQ269" s="122"/>
      <c r="AR269" s="122"/>
      <c r="AS269" s="122"/>
      <c r="AT269" s="122"/>
      <c r="AU269" s="190"/>
      <c r="AV269" s="189"/>
      <c r="AW269" s="122"/>
      <c r="AX269" s="122"/>
      <c r="AY269" s="122"/>
      <c r="AZ269" s="122"/>
      <c r="BA269" s="122"/>
      <c r="BB269" s="190"/>
      <c r="BC269" s="189"/>
      <c r="BD269" s="122"/>
      <c r="BE269" s="122"/>
      <c r="BF269" s="122"/>
      <c r="BG269" s="122"/>
      <c r="BH269" s="122"/>
      <c r="BI269" s="190"/>
      <c r="BJ269" s="189"/>
      <c r="BK269" s="122"/>
      <c r="BL269" s="122"/>
      <c r="BM269" s="122"/>
      <c r="BN269" s="122"/>
      <c r="BO269" s="122"/>
      <c r="BP269" s="190"/>
      <c r="BQ269" s="189"/>
      <c r="BR269" s="122"/>
      <c r="BS269" s="122"/>
      <c r="BT269" s="122"/>
      <c r="BU269" s="122"/>
      <c r="BV269" s="122"/>
      <c r="BW269" s="190"/>
    </row>
    <row r="270" spans="1:75" x14ac:dyDescent="0.3">
      <c r="A270" s="192"/>
      <c r="B270" s="192"/>
      <c r="C270" s="192"/>
      <c r="D270" s="193"/>
      <c r="E270" s="185"/>
      <c r="F270" s="120"/>
      <c r="G270" s="184"/>
      <c r="H270" s="185"/>
      <c r="I270" s="185"/>
      <c r="J270" s="186"/>
      <c r="K270" s="187"/>
      <c r="L270" s="188"/>
      <c r="M270" s="189"/>
      <c r="N270" s="122"/>
      <c r="O270" s="122"/>
      <c r="P270" s="122"/>
      <c r="Q270" s="122"/>
      <c r="R270" s="122"/>
      <c r="S270" s="190"/>
      <c r="T270" s="189"/>
      <c r="U270" s="122"/>
      <c r="V270" s="122"/>
      <c r="W270" s="122"/>
      <c r="X270" s="122"/>
      <c r="Y270" s="122"/>
      <c r="Z270" s="190"/>
      <c r="AA270" s="189"/>
      <c r="AB270" s="122"/>
      <c r="AC270" s="122"/>
      <c r="AD270" s="122"/>
      <c r="AE270" s="122"/>
      <c r="AF270" s="122"/>
      <c r="AG270" s="190"/>
      <c r="AH270" s="189"/>
      <c r="AI270" s="122"/>
      <c r="AJ270" s="122"/>
      <c r="AK270" s="122"/>
      <c r="AL270" s="122"/>
      <c r="AM270" s="122"/>
      <c r="AN270" s="190"/>
      <c r="AO270" s="189"/>
      <c r="AP270" s="122"/>
      <c r="AQ270" s="122"/>
      <c r="AR270" s="122"/>
      <c r="AS270" s="122"/>
      <c r="AT270" s="122"/>
      <c r="AU270" s="190"/>
      <c r="AV270" s="189"/>
      <c r="AW270" s="122"/>
      <c r="AX270" s="122"/>
      <c r="AY270" s="122"/>
      <c r="AZ270" s="122"/>
      <c r="BA270" s="122"/>
      <c r="BB270" s="190"/>
      <c r="BC270" s="189"/>
      <c r="BD270" s="122"/>
      <c r="BE270" s="122"/>
      <c r="BF270" s="122"/>
      <c r="BG270" s="122"/>
      <c r="BH270" s="122"/>
      <c r="BI270" s="190"/>
      <c r="BJ270" s="189"/>
      <c r="BK270" s="122"/>
      <c r="BL270" s="122"/>
      <c r="BM270" s="122"/>
      <c r="BN270" s="122"/>
      <c r="BO270" s="122"/>
      <c r="BP270" s="190"/>
      <c r="BQ270" s="189"/>
      <c r="BR270" s="122"/>
      <c r="BS270" s="122"/>
      <c r="BT270" s="122"/>
      <c r="BU270" s="122"/>
      <c r="BV270" s="122"/>
      <c r="BW270" s="190"/>
    </row>
    <row r="271" spans="1:75" x14ac:dyDescent="0.3">
      <c r="A271" s="192"/>
      <c r="B271" s="192"/>
      <c r="C271" s="192"/>
      <c r="D271" s="193"/>
      <c r="E271" s="185"/>
      <c r="F271" s="120"/>
      <c r="G271" s="184"/>
      <c r="H271" s="185"/>
      <c r="I271" s="185"/>
      <c r="J271" s="186"/>
      <c r="K271" s="187"/>
      <c r="L271" s="188"/>
      <c r="M271" s="189"/>
      <c r="N271" s="122"/>
      <c r="O271" s="122"/>
      <c r="P271" s="122"/>
      <c r="Q271" s="122"/>
      <c r="R271" s="122"/>
      <c r="S271" s="190"/>
      <c r="T271" s="189"/>
      <c r="U271" s="122"/>
      <c r="V271" s="122"/>
      <c r="W271" s="122"/>
      <c r="X271" s="122"/>
      <c r="Y271" s="122"/>
      <c r="Z271" s="190"/>
      <c r="AA271" s="189"/>
      <c r="AB271" s="122"/>
      <c r="AC271" s="122"/>
      <c r="AD271" s="122"/>
      <c r="AE271" s="122"/>
      <c r="AF271" s="122"/>
      <c r="AG271" s="190"/>
      <c r="AH271" s="189"/>
      <c r="AI271" s="122"/>
      <c r="AJ271" s="122"/>
      <c r="AK271" s="122"/>
      <c r="AL271" s="122"/>
      <c r="AM271" s="122"/>
      <c r="AN271" s="190"/>
      <c r="AO271" s="189"/>
      <c r="AP271" s="122"/>
      <c r="AQ271" s="122"/>
      <c r="AR271" s="122"/>
      <c r="AS271" s="122"/>
      <c r="AT271" s="122"/>
      <c r="AU271" s="190"/>
      <c r="AV271" s="189"/>
      <c r="AW271" s="122"/>
      <c r="AX271" s="122"/>
      <c r="AY271" s="122"/>
      <c r="AZ271" s="122"/>
      <c r="BA271" s="122"/>
      <c r="BB271" s="190"/>
      <c r="BC271" s="189"/>
      <c r="BD271" s="122"/>
      <c r="BE271" s="122"/>
      <c r="BF271" s="122"/>
      <c r="BG271" s="122"/>
      <c r="BH271" s="122"/>
      <c r="BI271" s="190"/>
      <c r="BJ271" s="189"/>
      <c r="BK271" s="122"/>
      <c r="BL271" s="122"/>
      <c r="BM271" s="122"/>
      <c r="BN271" s="122"/>
      <c r="BO271" s="122"/>
      <c r="BP271" s="190"/>
      <c r="BQ271" s="189"/>
      <c r="BR271" s="122"/>
      <c r="BS271" s="122"/>
      <c r="BT271" s="122"/>
      <c r="BU271" s="122"/>
      <c r="BV271" s="122"/>
      <c r="BW271" s="190"/>
    </row>
    <row r="272" spans="1:75" x14ac:dyDescent="0.3">
      <c r="A272" s="192"/>
      <c r="B272" s="192"/>
      <c r="C272" s="192"/>
      <c r="D272" s="193"/>
      <c r="E272" s="185"/>
      <c r="F272" s="120"/>
      <c r="G272" s="184"/>
      <c r="H272" s="185"/>
      <c r="I272" s="185"/>
      <c r="J272" s="186"/>
      <c r="K272" s="187"/>
      <c r="L272" s="188"/>
      <c r="M272" s="189"/>
      <c r="N272" s="122"/>
      <c r="O272" s="122"/>
      <c r="P272" s="122"/>
      <c r="Q272" s="122"/>
      <c r="R272" s="122"/>
      <c r="S272" s="190"/>
      <c r="T272" s="189"/>
      <c r="U272" s="122"/>
      <c r="V272" s="122"/>
      <c r="W272" s="122"/>
      <c r="X272" s="122"/>
      <c r="Y272" s="122"/>
      <c r="Z272" s="190"/>
      <c r="AA272" s="189"/>
      <c r="AB272" s="122"/>
      <c r="AC272" s="122"/>
      <c r="AD272" s="122"/>
      <c r="AE272" s="122"/>
      <c r="AF272" s="122"/>
      <c r="AG272" s="190"/>
      <c r="AH272" s="189"/>
      <c r="AI272" s="122"/>
      <c r="AJ272" s="122"/>
      <c r="AK272" s="122"/>
      <c r="AL272" s="122"/>
      <c r="AM272" s="122"/>
      <c r="AN272" s="190"/>
      <c r="AO272" s="189"/>
      <c r="AP272" s="122"/>
      <c r="AQ272" s="122"/>
      <c r="AR272" s="122"/>
      <c r="AS272" s="122"/>
      <c r="AT272" s="122"/>
      <c r="AU272" s="190"/>
      <c r="AV272" s="189"/>
      <c r="AW272" s="122"/>
      <c r="AX272" s="122"/>
      <c r="AY272" s="122"/>
      <c r="AZ272" s="122"/>
      <c r="BA272" s="122"/>
      <c r="BB272" s="190"/>
      <c r="BC272" s="189"/>
      <c r="BD272" s="122"/>
      <c r="BE272" s="122"/>
      <c r="BF272" s="122"/>
      <c r="BG272" s="122"/>
      <c r="BH272" s="122"/>
      <c r="BI272" s="190"/>
      <c r="BJ272" s="189"/>
      <c r="BK272" s="122"/>
      <c r="BL272" s="122"/>
      <c r="BM272" s="122"/>
      <c r="BN272" s="122"/>
      <c r="BO272" s="122"/>
      <c r="BP272" s="190"/>
      <c r="BQ272" s="189"/>
      <c r="BR272" s="122"/>
      <c r="BS272" s="122"/>
      <c r="BT272" s="122"/>
      <c r="BU272" s="122"/>
      <c r="BV272" s="122"/>
      <c r="BW272" s="190"/>
    </row>
    <row r="273" spans="1:75" x14ac:dyDescent="0.3">
      <c r="A273" s="192"/>
      <c r="B273" s="192"/>
      <c r="C273" s="192"/>
      <c r="D273" s="193"/>
      <c r="E273" s="185"/>
      <c r="F273" s="120"/>
      <c r="G273" s="184"/>
      <c r="H273" s="185"/>
      <c r="I273" s="185"/>
      <c r="J273" s="186"/>
      <c r="K273" s="187"/>
      <c r="L273" s="188"/>
      <c r="M273" s="189"/>
      <c r="N273" s="122"/>
      <c r="O273" s="122"/>
      <c r="P273" s="122"/>
      <c r="Q273" s="122"/>
      <c r="R273" s="122"/>
      <c r="S273" s="190"/>
      <c r="T273" s="189"/>
      <c r="U273" s="122"/>
      <c r="V273" s="122"/>
      <c r="W273" s="122"/>
      <c r="X273" s="122"/>
      <c r="Y273" s="122"/>
      <c r="Z273" s="190"/>
      <c r="AA273" s="189"/>
      <c r="AB273" s="122"/>
      <c r="AC273" s="122"/>
      <c r="AD273" s="122"/>
      <c r="AE273" s="122"/>
      <c r="AF273" s="122"/>
      <c r="AG273" s="190"/>
      <c r="AH273" s="189"/>
      <c r="AI273" s="122"/>
      <c r="AJ273" s="122"/>
      <c r="AK273" s="122"/>
      <c r="AL273" s="122"/>
      <c r="AM273" s="122"/>
      <c r="AN273" s="190"/>
      <c r="AO273" s="189"/>
      <c r="AP273" s="122"/>
      <c r="AQ273" s="122"/>
      <c r="AR273" s="122"/>
      <c r="AS273" s="122"/>
      <c r="AT273" s="122"/>
      <c r="AU273" s="190"/>
      <c r="AV273" s="189"/>
      <c r="AW273" s="122"/>
      <c r="AX273" s="122"/>
      <c r="AY273" s="122"/>
      <c r="AZ273" s="122"/>
      <c r="BA273" s="122"/>
      <c r="BB273" s="190"/>
      <c r="BC273" s="189"/>
      <c r="BD273" s="122"/>
      <c r="BE273" s="122"/>
      <c r="BF273" s="122"/>
      <c r="BG273" s="122"/>
      <c r="BH273" s="122"/>
      <c r="BI273" s="190"/>
      <c r="BJ273" s="189"/>
      <c r="BK273" s="122"/>
      <c r="BL273" s="122"/>
      <c r="BM273" s="122"/>
      <c r="BN273" s="122"/>
      <c r="BO273" s="122"/>
      <c r="BP273" s="190"/>
      <c r="BQ273" s="189"/>
      <c r="BR273" s="122"/>
      <c r="BS273" s="122"/>
      <c r="BT273" s="122"/>
      <c r="BU273" s="122"/>
      <c r="BV273" s="122"/>
      <c r="BW273" s="190"/>
    </row>
    <row r="274" spans="1:75" x14ac:dyDescent="0.3">
      <c r="A274" s="192"/>
      <c r="B274" s="192"/>
      <c r="C274" s="192"/>
      <c r="D274" s="193"/>
      <c r="E274" s="185"/>
      <c r="F274" s="120"/>
      <c r="G274" s="184"/>
      <c r="H274" s="185"/>
      <c r="I274" s="185"/>
      <c r="J274" s="186"/>
      <c r="K274" s="187"/>
      <c r="L274" s="188"/>
      <c r="M274" s="189"/>
      <c r="N274" s="122"/>
      <c r="O274" s="122"/>
      <c r="P274" s="122"/>
      <c r="Q274" s="122"/>
      <c r="R274" s="122"/>
      <c r="S274" s="190"/>
      <c r="T274" s="189"/>
      <c r="U274" s="122"/>
      <c r="V274" s="122"/>
      <c r="W274" s="122"/>
      <c r="X274" s="122"/>
      <c r="Y274" s="122"/>
      <c r="Z274" s="190"/>
      <c r="AA274" s="189"/>
      <c r="AB274" s="122"/>
      <c r="AC274" s="122"/>
      <c r="AD274" s="122"/>
      <c r="AE274" s="122"/>
      <c r="AF274" s="122"/>
      <c r="AG274" s="190"/>
      <c r="AH274" s="189"/>
      <c r="AI274" s="122"/>
      <c r="AJ274" s="122"/>
      <c r="AK274" s="122"/>
      <c r="AL274" s="122"/>
      <c r="AM274" s="122"/>
      <c r="AN274" s="190"/>
      <c r="AO274" s="189"/>
      <c r="AP274" s="122"/>
      <c r="AQ274" s="122"/>
      <c r="AR274" s="122"/>
      <c r="AS274" s="122"/>
      <c r="AT274" s="122"/>
      <c r="AU274" s="190"/>
      <c r="AV274" s="189"/>
      <c r="AW274" s="122"/>
      <c r="AX274" s="122"/>
      <c r="AY274" s="122"/>
      <c r="AZ274" s="122"/>
      <c r="BA274" s="122"/>
      <c r="BB274" s="190"/>
      <c r="BC274" s="189"/>
      <c r="BD274" s="122"/>
      <c r="BE274" s="122"/>
      <c r="BF274" s="122"/>
      <c r="BG274" s="122"/>
      <c r="BH274" s="122"/>
      <c r="BI274" s="190"/>
      <c r="BJ274" s="189"/>
      <c r="BK274" s="122"/>
      <c r="BL274" s="122"/>
      <c r="BM274" s="122"/>
      <c r="BN274" s="122"/>
      <c r="BO274" s="122"/>
      <c r="BP274" s="190"/>
      <c r="BQ274" s="189"/>
      <c r="BR274" s="122"/>
      <c r="BS274" s="122"/>
      <c r="BT274" s="122"/>
      <c r="BU274" s="122"/>
      <c r="BV274" s="122"/>
      <c r="BW274" s="190"/>
    </row>
    <row r="275" spans="1:75" x14ac:dyDescent="0.3">
      <c r="A275" s="192"/>
      <c r="B275" s="192"/>
      <c r="C275" s="192"/>
      <c r="D275" s="193"/>
      <c r="E275" s="185"/>
      <c r="F275" s="120"/>
      <c r="G275" s="184"/>
      <c r="H275" s="185"/>
      <c r="I275" s="185"/>
      <c r="J275" s="186"/>
      <c r="K275" s="187"/>
      <c r="L275" s="188"/>
      <c r="M275" s="189"/>
      <c r="N275" s="122"/>
      <c r="O275" s="122"/>
      <c r="P275" s="122"/>
      <c r="Q275" s="122"/>
      <c r="R275" s="122"/>
      <c r="S275" s="190"/>
      <c r="T275" s="189"/>
      <c r="U275" s="122"/>
      <c r="V275" s="122"/>
      <c r="W275" s="122"/>
      <c r="X275" s="122"/>
      <c r="Y275" s="122"/>
      <c r="Z275" s="190"/>
      <c r="AA275" s="189"/>
      <c r="AB275" s="122"/>
      <c r="AC275" s="122"/>
      <c r="AD275" s="122"/>
      <c r="AE275" s="122"/>
      <c r="AF275" s="122"/>
      <c r="AG275" s="190"/>
      <c r="AH275" s="189"/>
      <c r="AI275" s="122"/>
      <c r="AJ275" s="122"/>
      <c r="AK275" s="122"/>
      <c r="AL275" s="122"/>
      <c r="AM275" s="122"/>
      <c r="AN275" s="190"/>
      <c r="AO275" s="189"/>
      <c r="AP275" s="122"/>
      <c r="AQ275" s="122"/>
      <c r="AR275" s="122"/>
      <c r="AS275" s="122"/>
      <c r="AT275" s="122"/>
      <c r="AU275" s="190"/>
      <c r="AV275" s="189"/>
      <c r="AW275" s="122"/>
      <c r="AX275" s="122"/>
      <c r="AY275" s="122"/>
      <c r="AZ275" s="122"/>
      <c r="BA275" s="122"/>
      <c r="BB275" s="190"/>
      <c r="BC275" s="189"/>
      <c r="BD275" s="122"/>
      <c r="BE275" s="122"/>
      <c r="BF275" s="122"/>
      <c r="BG275" s="122"/>
      <c r="BH275" s="122"/>
      <c r="BI275" s="190"/>
      <c r="BJ275" s="189"/>
      <c r="BK275" s="122"/>
      <c r="BL275" s="122"/>
      <c r="BM275" s="122"/>
      <c r="BN275" s="122"/>
      <c r="BO275" s="122"/>
      <c r="BP275" s="190"/>
      <c r="BQ275" s="189"/>
      <c r="BR275" s="122"/>
      <c r="BS275" s="122"/>
      <c r="BT275" s="122"/>
      <c r="BU275" s="122"/>
      <c r="BV275" s="122"/>
      <c r="BW275" s="190"/>
    </row>
    <row r="276" spans="1:75" x14ac:dyDescent="0.3">
      <c r="A276" s="192"/>
      <c r="B276" s="192"/>
      <c r="C276" s="192"/>
      <c r="D276" s="193"/>
      <c r="E276" s="185"/>
      <c r="F276" s="120"/>
      <c r="G276" s="184"/>
      <c r="H276" s="185"/>
      <c r="I276" s="185"/>
      <c r="J276" s="186"/>
      <c r="K276" s="187"/>
      <c r="L276" s="188"/>
      <c r="M276" s="189"/>
      <c r="N276" s="122"/>
      <c r="O276" s="122"/>
      <c r="P276" s="122"/>
      <c r="Q276" s="122"/>
      <c r="R276" s="122"/>
      <c r="S276" s="190"/>
      <c r="T276" s="189"/>
      <c r="U276" s="122"/>
      <c r="V276" s="122"/>
      <c r="W276" s="122"/>
      <c r="X276" s="122"/>
      <c r="Y276" s="122"/>
      <c r="Z276" s="190"/>
      <c r="AA276" s="189"/>
      <c r="AB276" s="122"/>
      <c r="AC276" s="122"/>
      <c r="AD276" s="122"/>
      <c r="AE276" s="122"/>
      <c r="AF276" s="122"/>
      <c r="AG276" s="190"/>
      <c r="AH276" s="189"/>
      <c r="AI276" s="122"/>
      <c r="AJ276" s="122"/>
      <c r="AK276" s="122"/>
      <c r="AL276" s="122"/>
      <c r="AM276" s="122"/>
      <c r="AN276" s="190"/>
      <c r="AO276" s="189"/>
      <c r="AP276" s="122"/>
      <c r="AQ276" s="122"/>
      <c r="AR276" s="122"/>
      <c r="AS276" s="122"/>
      <c r="AT276" s="122"/>
      <c r="AU276" s="190"/>
      <c r="AV276" s="189"/>
      <c r="AW276" s="122"/>
      <c r="AX276" s="122"/>
      <c r="AY276" s="122"/>
      <c r="AZ276" s="122"/>
      <c r="BA276" s="122"/>
      <c r="BB276" s="190"/>
      <c r="BC276" s="189"/>
      <c r="BD276" s="122"/>
      <c r="BE276" s="122"/>
      <c r="BF276" s="122"/>
      <c r="BG276" s="122"/>
      <c r="BH276" s="122"/>
      <c r="BI276" s="190"/>
      <c r="BJ276" s="189"/>
      <c r="BK276" s="122"/>
      <c r="BL276" s="122"/>
      <c r="BM276" s="122"/>
      <c r="BN276" s="122"/>
      <c r="BO276" s="122"/>
      <c r="BP276" s="190"/>
      <c r="BQ276" s="189"/>
      <c r="BR276" s="122"/>
      <c r="BS276" s="122"/>
      <c r="BT276" s="122"/>
      <c r="BU276" s="122"/>
      <c r="BV276" s="122"/>
      <c r="BW276" s="190"/>
    </row>
    <row r="277" spans="1:75" x14ac:dyDescent="0.3">
      <c r="A277" s="192"/>
      <c r="B277" s="192"/>
      <c r="C277" s="192"/>
      <c r="D277" s="193"/>
      <c r="E277" s="185"/>
      <c r="F277" s="120"/>
      <c r="G277" s="184"/>
      <c r="H277" s="185"/>
      <c r="I277" s="185"/>
      <c r="J277" s="186"/>
      <c r="K277" s="187"/>
      <c r="L277" s="188"/>
      <c r="M277" s="189"/>
      <c r="N277" s="122"/>
      <c r="O277" s="122"/>
      <c r="P277" s="122"/>
      <c r="Q277" s="122"/>
      <c r="R277" s="122"/>
      <c r="S277" s="190"/>
      <c r="T277" s="189"/>
      <c r="U277" s="122"/>
      <c r="V277" s="122"/>
      <c r="W277" s="122"/>
      <c r="X277" s="122"/>
      <c r="Y277" s="122"/>
      <c r="Z277" s="190"/>
      <c r="AA277" s="189"/>
      <c r="AB277" s="122"/>
      <c r="AC277" s="122"/>
      <c r="AD277" s="122"/>
      <c r="AE277" s="122"/>
      <c r="AF277" s="122"/>
      <c r="AG277" s="190"/>
      <c r="AH277" s="189"/>
      <c r="AI277" s="122"/>
      <c r="AJ277" s="122"/>
      <c r="AK277" s="122"/>
      <c r="AL277" s="122"/>
      <c r="AM277" s="122"/>
      <c r="AN277" s="190"/>
      <c r="AO277" s="189"/>
      <c r="AP277" s="122"/>
      <c r="AQ277" s="122"/>
      <c r="AR277" s="122"/>
      <c r="AS277" s="122"/>
      <c r="AT277" s="122"/>
      <c r="AU277" s="190"/>
      <c r="AV277" s="189"/>
      <c r="AW277" s="122"/>
      <c r="AX277" s="122"/>
      <c r="AY277" s="122"/>
      <c r="AZ277" s="122"/>
      <c r="BA277" s="122"/>
      <c r="BB277" s="190"/>
      <c r="BC277" s="189"/>
      <c r="BD277" s="122"/>
      <c r="BE277" s="122"/>
      <c r="BF277" s="122"/>
      <c r="BG277" s="122"/>
      <c r="BH277" s="122"/>
      <c r="BI277" s="190"/>
      <c r="BJ277" s="189"/>
      <c r="BK277" s="122"/>
      <c r="BL277" s="122"/>
      <c r="BM277" s="122"/>
      <c r="BN277" s="122"/>
      <c r="BO277" s="122"/>
      <c r="BP277" s="190"/>
      <c r="BQ277" s="189"/>
      <c r="BR277" s="122"/>
      <c r="BS277" s="122"/>
      <c r="BT277" s="122"/>
      <c r="BU277" s="122"/>
      <c r="BV277" s="122"/>
      <c r="BW277" s="190"/>
    </row>
    <row r="278" spans="1:75" x14ac:dyDescent="0.3">
      <c r="A278" s="192"/>
      <c r="B278" s="192"/>
      <c r="C278" s="192"/>
      <c r="D278" s="193"/>
      <c r="E278" s="185"/>
      <c r="F278" s="120"/>
      <c r="G278" s="184"/>
      <c r="H278" s="185"/>
      <c r="I278" s="185"/>
      <c r="J278" s="186"/>
      <c r="K278" s="187"/>
      <c r="L278" s="188"/>
      <c r="M278" s="189"/>
      <c r="N278" s="122"/>
      <c r="O278" s="122"/>
      <c r="P278" s="122"/>
      <c r="Q278" s="122"/>
      <c r="R278" s="122"/>
      <c r="S278" s="190"/>
      <c r="T278" s="189"/>
      <c r="U278" s="122"/>
      <c r="V278" s="122"/>
      <c r="W278" s="122"/>
      <c r="X278" s="122"/>
      <c r="Y278" s="122"/>
      <c r="Z278" s="190"/>
      <c r="AA278" s="189"/>
      <c r="AB278" s="122"/>
      <c r="AC278" s="122"/>
      <c r="AD278" s="122"/>
      <c r="AE278" s="122"/>
      <c r="AF278" s="122"/>
      <c r="AG278" s="190"/>
      <c r="AH278" s="189"/>
      <c r="AI278" s="122"/>
      <c r="AJ278" s="122"/>
      <c r="AK278" s="122"/>
      <c r="AL278" s="122"/>
      <c r="AM278" s="122"/>
      <c r="AN278" s="190"/>
      <c r="AO278" s="189"/>
      <c r="AP278" s="122"/>
      <c r="AQ278" s="122"/>
      <c r="AR278" s="122"/>
      <c r="AS278" s="122"/>
      <c r="AT278" s="122"/>
      <c r="AU278" s="190"/>
      <c r="AV278" s="189"/>
      <c r="AW278" s="122"/>
      <c r="AX278" s="122"/>
      <c r="AY278" s="122"/>
      <c r="AZ278" s="122"/>
      <c r="BA278" s="122"/>
      <c r="BB278" s="190"/>
      <c r="BC278" s="189"/>
      <c r="BD278" s="122"/>
      <c r="BE278" s="122"/>
      <c r="BF278" s="122"/>
      <c r="BG278" s="122"/>
      <c r="BH278" s="122"/>
      <c r="BI278" s="190"/>
      <c r="BJ278" s="189"/>
      <c r="BK278" s="122"/>
      <c r="BL278" s="122"/>
      <c r="BM278" s="122"/>
      <c r="BN278" s="122"/>
      <c r="BO278" s="122"/>
      <c r="BP278" s="190"/>
      <c r="BQ278" s="189"/>
      <c r="BR278" s="122"/>
      <c r="BS278" s="122"/>
      <c r="BT278" s="122"/>
      <c r="BU278" s="122"/>
      <c r="BV278" s="122"/>
      <c r="BW278" s="190"/>
    </row>
    <row r="279" spans="1:75" x14ac:dyDescent="0.3">
      <c r="A279" s="192"/>
      <c r="B279" s="192"/>
      <c r="C279" s="192"/>
      <c r="D279" s="193"/>
      <c r="E279" s="185"/>
      <c r="F279" s="120"/>
      <c r="G279" s="184"/>
      <c r="H279" s="185"/>
      <c r="I279" s="185"/>
      <c r="J279" s="186"/>
      <c r="K279" s="187"/>
      <c r="L279" s="188"/>
      <c r="M279" s="189"/>
      <c r="N279" s="122"/>
      <c r="O279" s="122"/>
      <c r="P279" s="122"/>
      <c r="Q279" s="122"/>
      <c r="R279" s="122"/>
      <c r="S279" s="190"/>
      <c r="T279" s="189"/>
      <c r="U279" s="122"/>
      <c r="V279" s="122"/>
      <c r="W279" s="122"/>
      <c r="X279" s="122"/>
      <c r="Y279" s="122"/>
      <c r="Z279" s="190"/>
      <c r="AA279" s="189"/>
      <c r="AB279" s="122"/>
      <c r="AC279" s="122"/>
      <c r="AD279" s="122"/>
      <c r="AE279" s="122"/>
      <c r="AF279" s="122"/>
      <c r="AG279" s="190"/>
      <c r="AH279" s="189"/>
      <c r="AI279" s="122"/>
      <c r="AJ279" s="122"/>
      <c r="AK279" s="122"/>
      <c r="AL279" s="122"/>
      <c r="AM279" s="122"/>
      <c r="AN279" s="190"/>
      <c r="AO279" s="189"/>
      <c r="AP279" s="122"/>
      <c r="AQ279" s="122"/>
      <c r="AR279" s="122"/>
      <c r="AS279" s="122"/>
      <c r="AT279" s="122"/>
      <c r="AU279" s="190"/>
      <c r="AV279" s="189"/>
      <c r="AW279" s="122"/>
      <c r="AX279" s="122"/>
      <c r="AY279" s="122"/>
      <c r="AZ279" s="122"/>
      <c r="BA279" s="122"/>
      <c r="BB279" s="190"/>
      <c r="BC279" s="189"/>
      <c r="BD279" s="122"/>
      <c r="BE279" s="122"/>
      <c r="BF279" s="122"/>
      <c r="BG279" s="122"/>
      <c r="BH279" s="122"/>
      <c r="BI279" s="190"/>
      <c r="BJ279" s="189"/>
      <c r="BK279" s="122"/>
      <c r="BL279" s="122"/>
      <c r="BM279" s="122"/>
      <c r="BN279" s="122"/>
      <c r="BO279" s="122"/>
      <c r="BP279" s="190"/>
      <c r="BQ279" s="189"/>
      <c r="BR279" s="122"/>
      <c r="BS279" s="122"/>
      <c r="BT279" s="122"/>
      <c r="BU279" s="122"/>
      <c r="BV279" s="122"/>
      <c r="BW279" s="190"/>
    </row>
    <row r="280" spans="1:75" x14ac:dyDescent="0.3">
      <c r="A280" s="192"/>
      <c r="B280" s="192"/>
      <c r="C280" s="192"/>
      <c r="D280" s="193"/>
      <c r="E280" s="185"/>
      <c r="F280" s="120"/>
      <c r="G280" s="184"/>
      <c r="H280" s="185"/>
      <c r="I280" s="185"/>
      <c r="J280" s="186"/>
      <c r="K280" s="187"/>
      <c r="L280" s="188"/>
      <c r="M280" s="189"/>
      <c r="N280" s="122"/>
      <c r="O280" s="122"/>
      <c r="P280" s="122"/>
      <c r="Q280" s="122"/>
      <c r="R280" s="122"/>
      <c r="S280" s="190"/>
      <c r="T280" s="189"/>
      <c r="U280" s="122"/>
      <c r="V280" s="122"/>
      <c r="W280" s="122"/>
      <c r="X280" s="122"/>
      <c r="Y280" s="122"/>
      <c r="Z280" s="190"/>
      <c r="AA280" s="189"/>
      <c r="AB280" s="122"/>
      <c r="AC280" s="122"/>
      <c r="AD280" s="122"/>
      <c r="AE280" s="122"/>
      <c r="AF280" s="122"/>
      <c r="AG280" s="190"/>
      <c r="AH280" s="189"/>
      <c r="AI280" s="122"/>
      <c r="AJ280" s="122"/>
      <c r="AK280" s="122"/>
      <c r="AL280" s="122"/>
      <c r="AM280" s="122"/>
      <c r="AN280" s="190"/>
      <c r="AO280" s="189"/>
      <c r="AP280" s="122"/>
      <c r="AQ280" s="122"/>
      <c r="AR280" s="122"/>
      <c r="AS280" s="122"/>
      <c r="AT280" s="122"/>
      <c r="AU280" s="190"/>
      <c r="AV280" s="189"/>
      <c r="AW280" s="122"/>
      <c r="AX280" s="122"/>
      <c r="AY280" s="122"/>
      <c r="AZ280" s="122"/>
      <c r="BA280" s="122"/>
      <c r="BB280" s="190"/>
      <c r="BC280" s="189"/>
      <c r="BD280" s="122"/>
      <c r="BE280" s="122"/>
      <c r="BF280" s="122"/>
      <c r="BG280" s="122"/>
      <c r="BH280" s="122"/>
      <c r="BI280" s="190"/>
      <c r="BJ280" s="189"/>
      <c r="BK280" s="122"/>
      <c r="BL280" s="122"/>
      <c r="BM280" s="122"/>
      <c r="BN280" s="122"/>
      <c r="BO280" s="122"/>
      <c r="BP280" s="190"/>
      <c r="BQ280" s="189"/>
      <c r="BR280" s="122"/>
      <c r="BS280" s="122"/>
      <c r="BT280" s="122"/>
      <c r="BU280" s="122"/>
      <c r="BV280" s="122"/>
      <c r="BW280" s="190"/>
    </row>
    <row r="281" spans="1:75" x14ac:dyDescent="0.3">
      <c r="A281" s="192"/>
      <c r="B281" s="192"/>
      <c r="C281" s="192"/>
      <c r="D281" s="193"/>
      <c r="E281" s="185"/>
      <c r="F281" s="120"/>
      <c r="G281" s="184"/>
      <c r="H281" s="185"/>
      <c r="I281" s="185"/>
      <c r="J281" s="186"/>
      <c r="K281" s="187"/>
      <c r="L281" s="188"/>
      <c r="M281" s="189"/>
      <c r="N281" s="122"/>
      <c r="O281" s="122"/>
      <c r="P281" s="122"/>
      <c r="Q281" s="122"/>
      <c r="R281" s="122"/>
      <c r="S281" s="190"/>
      <c r="T281" s="189"/>
      <c r="U281" s="122"/>
      <c r="V281" s="122"/>
      <c r="W281" s="122"/>
      <c r="X281" s="122"/>
      <c r="Y281" s="122"/>
      <c r="Z281" s="190"/>
      <c r="AA281" s="189"/>
      <c r="AB281" s="122"/>
      <c r="AC281" s="122"/>
      <c r="AD281" s="122"/>
      <c r="AE281" s="122"/>
      <c r="AF281" s="122"/>
      <c r="AG281" s="190"/>
      <c r="AH281" s="189"/>
      <c r="AI281" s="122"/>
      <c r="AJ281" s="122"/>
      <c r="AK281" s="122"/>
      <c r="AL281" s="122"/>
      <c r="AM281" s="122"/>
      <c r="AN281" s="190"/>
      <c r="AO281" s="189"/>
      <c r="AP281" s="122"/>
      <c r="AQ281" s="122"/>
      <c r="AR281" s="122"/>
      <c r="AS281" s="122"/>
      <c r="AT281" s="122"/>
      <c r="AU281" s="190"/>
      <c r="AV281" s="189"/>
      <c r="AW281" s="122"/>
      <c r="AX281" s="122"/>
      <c r="AY281" s="122"/>
      <c r="AZ281" s="122"/>
      <c r="BA281" s="122"/>
      <c r="BB281" s="190"/>
      <c r="BC281" s="189"/>
      <c r="BD281" s="122"/>
      <c r="BE281" s="122"/>
      <c r="BF281" s="122"/>
      <c r="BG281" s="122"/>
      <c r="BH281" s="122"/>
      <c r="BI281" s="190"/>
      <c r="BJ281" s="189"/>
      <c r="BK281" s="122"/>
      <c r="BL281" s="122"/>
      <c r="BM281" s="122"/>
      <c r="BN281" s="122"/>
      <c r="BO281" s="122"/>
      <c r="BP281" s="190"/>
      <c r="BQ281" s="189"/>
      <c r="BR281" s="122"/>
      <c r="BS281" s="122"/>
      <c r="BT281" s="122"/>
      <c r="BU281" s="122"/>
      <c r="BV281" s="122"/>
      <c r="BW281" s="190"/>
    </row>
    <row r="282" spans="1:75" x14ac:dyDescent="0.3">
      <c r="A282" s="192"/>
      <c r="B282" s="192"/>
      <c r="C282" s="192"/>
      <c r="D282" s="193"/>
      <c r="E282" s="185"/>
      <c r="F282" s="120"/>
      <c r="G282" s="184"/>
      <c r="H282" s="185"/>
      <c r="I282" s="185"/>
      <c r="J282" s="186"/>
      <c r="K282" s="187"/>
      <c r="L282" s="188"/>
      <c r="M282" s="189"/>
      <c r="N282" s="122"/>
      <c r="O282" s="122"/>
      <c r="P282" s="122"/>
      <c r="Q282" s="122"/>
      <c r="R282" s="122"/>
      <c r="S282" s="190"/>
      <c r="T282" s="189"/>
      <c r="U282" s="122"/>
      <c r="V282" s="122"/>
      <c r="W282" s="122"/>
      <c r="X282" s="122"/>
      <c r="Y282" s="122"/>
      <c r="Z282" s="190"/>
      <c r="AA282" s="189"/>
      <c r="AB282" s="122"/>
      <c r="AC282" s="122"/>
      <c r="AD282" s="122"/>
      <c r="AE282" s="122"/>
      <c r="AF282" s="122"/>
      <c r="AG282" s="190"/>
      <c r="AH282" s="189"/>
      <c r="AI282" s="122"/>
      <c r="AJ282" s="122"/>
      <c r="AK282" s="122"/>
      <c r="AL282" s="122"/>
      <c r="AM282" s="122"/>
      <c r="AN282" s="190"/>
      <c r="AO282" s="189"/>
      <c r="AP282" s="122"/>
      <c r="AQ282" s="122"/>
      <c r="AR282" s="122"/>
      <c r="AS282" s="122"/>
      <c r="AT282" s="122"/>
      <c r="AU282" s="190"/>
      <c r="AV282" s="189"/>
      <c r="AW282" s="122"/>
      <c r="AX282" s="122"/>
      <c r="AY282" s="122"/>
      <c r="AZ282" s="122"/>
      <c r="BA282" s="122"/>
      <c r="BB282" s="190"/>
      <c r="BC282" s="189"/>
      <c r="BD282" s="122"/>
      <c r="BE282" s="122"/>
      <c r="BF282" s="122"/>
      <c r="BG282" s="122"/>
      <c r="BH282" s="122"/>
      <c r="BI282" s="190"/>
      <c r="BJ282" s="189"/>
      <c r="BK282" s="122"/>
      <c r="BL282" s="122"/>
      <c r="BM282" s="122"/>
      <c r="BN282" s="122"/>
      <c r="BO282" s="122"/>
      <c r="BP282" s="190"/>
      <c r="BQ282" s="189"/>
      <c r="BR282" s="122"/>
      <c r="BS282" s="122"/>
      <c r="BT282" s="122"/>
      <c r="BU282" s="122"/>
      <c r="BV282" s="122"/>
      <c r="BW282" s="190"/>
    </row>
    <row r="283" spans="1:75" x14ac:dyDescent="0.3">
      <c r="A283" s="192"/>
      <c r="B283" s="192"/>
      <c r="C283" s="192"/>
      <c r="D283" s="193"/>
      <c r="E283" s="185"/>
      <c r="F283" s="120"/>
      <c r="G283" s="184"/>
      <c r="H283" s="185"/>
      <c r="I283" s="185"/>
      <c r="J283" s="186"/>
      <c r="K283" s="187"/>
      <c r="L283" s="188"/>
      <c r="M283" s="189"/>
      <c r="N283" s="122"/>
      <c r="O283" s="122"/>
      <c r="P283" s="122"/>
      <c r="Q283" s="122"/>
      <c r="R283" s="122"/>
      <c r="S283" s="190"/>
      <c r="T283" s="189"/>
      <c r="U283" s="122"/>
      <c r="V283" s="122"/>
      <c r="W283" s="122"/>
      <c r="X283" s="122"/>
      <c r="Y283" s="122"/>
      <c r="Z283" s="190"/>
      <c r="AA283" s="189"/>
      <c r="AB283" s="122"/>
      <c r="AC283" s="122"/>
      <c r="AD283" s="122"/>
      <c r="AE283" s="122"/>
      <c r="AF283" s="122"/>
      <c r="AG283" s="190"/>
      <c r="AH283" s="189"/>
      <c r="AI283" s="122"/>
      <c r="AJ283" s="122"/>
      <c r="AK283" s="122"/>
      <c r="AL283" s="122"/>
      <c r="AM283" s="122"/>
      <c r="AN283" s="190"/>
      <c r="AO283" s="189"/>
      <c r="AP283" s="122"/>
      <c r="AQ283" s="122"/>
      <c r="AR283" s="122"/>
      <c r="AS283" s="122"/>
      <c r="AT283" s="122"/>
      <c r="AU283" s="190"/>
      <c r="AV283" s="189"/>
      <c r="AW283" s="122"/>
      <c r="AX283" s="122"/>
      <c r="AY283" s="122"/>
      <c r="AZ283" s="122"/>
      <c r="BA283" s="122"/>
      <c r="BB283" s="190"/>
      <c r="BC283" s="189"/>
      <c r="BD283" s="122"/>
      <c r="BE283" s="122"/>
      <c r="BF283" s="122"/>
      <c r="BG283" s="122"/>
      <c r="BH283" s="122"/>
      <c r="BI283" s="190"/>
      <c r="BJ283" s="189"/>
      <c r="BK283" s="122"/>
      <c r="BL283" s="122"/>
      <c r="BM283" s="122"/>
      <c r="BN283" s="122"/>
      <c r="BO283" s="122"/>
      <c r="BP283" s="190"/>
      <c r="BQ283" s="189"/>
      <c r="BR283" s="122"/>
      <c r="BS283" s="122"/>
      <c r="BT283" s="122"/>
      <c r="BU283" s="122"/>
      <c r="BV283" s="122"/>
      <c r="BW283" s="190"/>
    </row>
    <row r="284" spans="1:75" x14ac:dyDescent="0.3">
      <c r="A284" s="192"/>
      <c r="B284" s="192"/>
      <c r="C284" s="192"/>
      <c r="D284" s="193"/>
      <c r="E284" s="185"/>
      <c r="F284" s="120"/>
      <c r="G284" s="184"/>
      <c r="H284" s="185"/>
      <c r="I284" s="185"/>
      <c r="J284" s="186"/>
      <c r="K284" s="187"/>
      <c r="L284" s="188"/>
      <c r="M284" s="189"/>
      <c r="N284" s="122"/>
      <c r="O284" s="122"/>
      <c r="P284" s="122"/>
      <c r="Q284" s="122"/>
      <c r="R284" s="122"/>
      <c r="S284" s="190"/>
      <c r="T284" s="189"/>
      <c r="U284" s="122"/>
      <c r="V284" s="122"/>
      <c r="W284" s="122"/>
      <c r="X284" s="122"/>
      <c r="Y284" s="122"/>
      <c r="Z284" s="190"/>
      <c r="AA284" s="189"/>
      <c r="AB284" s="122"/>
      <c r="AC284" s="122"/>
      <c r="AD284" s="122"/>
      <c r="AE284" s="122"/>
      <c r="AF284" s="122"/>
      <c r="AG284" s="190"/>
      <c r="AH284" s="189"/>
      <c r="AI284" s="122"/>
      <c r="AJ284" s="122"/>
      <c r="AK284" s="122"/>
      <c r="AL284" s="122"/>
      <c r="AM284" s="122"/>
      <c r="AN284" s="190"/>
      <c r="AO284" s="189"/>
      <c r="AP284" s="122"/>
      <c r="AQ284" s="122"/>
      <c r="AR284" s="122"/>
      <c r="AS284" s="122"/>
      <c r="AT284" s="122"/>
      <c r="AU284" s="190"/>
      <c r="AV284" s="189"/>
      <c r="AW284" s="122"/>
      <c r="AX284" s="122"/>
      <c r="AY284" s="122"/>
      <c r="AZ284" s="122"/>
      <c r="BA284" s="122"/>
      <c r="BB284" s="190"/>
      <c r="BC284" s="189"/>
      <c r="BD284" s="122"/>
      <c r="BE284" s="122"/>
      <c r="BF284" s="122"/>
      <c r="BG284" s="122"/>
      <c r="BH284" s="122"/>
      <c r="BI284" s="190"/>
      <c r="BJ284" s="189"/>
      <c r="BK284" s="122"/>
      <c r="BL284" s="122"/>
      <c r="BM284" s="122"/>
      <c r="BN284" s="122"/>
      <c r="BO284" s="122"/>
      <c r="BP284" s="190"/>
      <c r="BQ284" s="189"/>
      <c r="BR284" s="122"/>
      <c r="BS284" s="122"/>
      <c r="BT284" s="122"/>
      <c r="BU284" s="122"/>
      <c r="BV284" s="122"/>
      <c r="BW284" s="190"/>
    </row>
    <row r="285" spans="1:75" x14ac:dyDescent="0.3">
      <c r="A285" s="192"/>
      <c r="B285" s="192"/>
      <c r="C285" s="192"/>
      <c r="D285" s="193"/>
      <c r="E285" s="185"/>
      <c r="F285" s="120"/>
      <c r="G285" s="184"/>
      <c r="H285" s="185"/>
      <c r="I285" s="185"/>
      <c r="J285" s="186"/>
      <c r="K285" s="187"/>
      <c r="L285" s="188"/>
      <c r="M285" s="189"/>
      <c r="N285" s="122"/>
      <c r="O285" s="122"/>
      <c r="P285" s="122"/>
      <c r="Q285" s="122"/>
      <c r="R285" s="122"/>
      <c r="S285" s="190"/>
      <c r="T285" s="189"/>
      <c r="U285" s="122"/>
      <c r="V285" s="122"/>
      <c r="W285" s="122"/>
      <c r="X285" s="122"/>
      <c r="Y285" s="122"/>
      <c r="Z285" s="190"/>
      <c r="AA285" s="189"/>
      <c r="AB285" s="122"/>
      <c r="AC285" s="122"/>
      <c r="AD285" s="122"/>
      <c r="AE285" s="122"/>
      <c r="AF285" s="122"/>
      <c r="AG285" s="190"/>
      <c r="AH285" s="189"/>
      <c r="AI285" s="122"/>
      <c r="AJ285" s="122"/>
      <c r="AK285" s="122"/>
      <c r="AL285" s="122"/>
      <c r="AM285" s="122"/>
      <c r="AN285" s="190"/>
      <c r="AO285" s="189"/>
      <c r="AP285" s="122"/>
      <c r="AQ285" s="122"/>
      <c r="AR285" s="122"/>
      <c r="AS285" s="122"/>
      <c r="AT285" s="122"/>
      <c r="AU285" s="190"/>
      <c r="AV285" s="189"/>
      <c r="AW285" s="122"/>
      <c r="AX285" s="122"/>
      <c r="AY285" s="122"/>
      <c r="AZ285" s="122"/>
      <c r="BA285" s="122"/>
      <c r="BB285" s="190"/>
      <c r="BC285" s="189"/>
      <c r="BD285" s="122"/>
      <c r="BE285" s="122"/>
      <c r="BF285" s="122"/>
      <c r="BG285" s="122"/>
      <c r="BH285" s="122"/>
      <c r="BI285" s="190"/>
      <c r="BJ285" s="189"/>
      <c r="BK285" s="122"/>
      <c r="BL285" s="122"/>
      <c r="BM285" s="122"/>
      <c r="BN285" s="122"/>
      <c r="BO285" s="122"/>
      <c r="BP285" s="190"/>
      <c r="BQ285" s="189"/>
      <c r="BR285" s="122"/>
      <c r="BS285" s="122"/>
      <c r="BT285" s="122"/>
      <c r="BU285" s="122"/>
      <c r="BV285" s="122"/>
      <c r="BW285" s="190"/>
    </row>
    <row r="286" spans="1:75" x14ac:dyDescent="0.3">
      <c r="A286" s="192"/>
      <c r="B286" s="192"/>
      <c r="C286" s="192"/>
      <c r="D286" s="193"/>
      <c r="E286" s="185"/>
      <c r="F286" s="120"/>
      <c r="G286" s="184"/>
      <c r="H286" s="185"/>
      <c r="I286" s="185"/>
      <c r="J286" s="186"/>
      <c r="K286" s="187"/>
      <c r="L286" s="188"/>
      <c r="M286" s="189"/>
      <c r="N286" s="122"/>
      <c r="O286" s="122"/>
      <c r="P286" s="122"/>
      <c r="Q286" s="122"/>
      <c r="R286" s="122"/>
      <c r="S286" s="190"/>
      <c r="T286" s="189"/>
      <c r="U286" s="122"/>
      <c r="V286" s="122"/>
      <c r="W286" s="122"/>
      <c r="X286" s="122"/>
      <c r="Y286" s="122"/>
      <c r="Z286" s="190"/>
      <c r="AA286" s="189"/>
      <c r="AB286" s="122"/>
      <c r="AC286" s="122"/>
      <c r="AD286" s="122"/>
      <c r="AE286" s="122"/>
      <c r="AF286" s="122"/>
      <c r="AG286" s="190"/>
      <c r="AH286" s="189"/>
      <c r="AI286" s="122"/>
      <c r="AJ286" s="122"/>
      <c r="AK286" s="122"/>
      <c r="AL286" s="122"/>
      <c r="AM286" s="122"/>
      <c r="AN286" s="190"/>
      <c r="AO286" s="189"/>
      <c r="AP286" s="122"/>
      <c r="AQ286" s="122"/>
      <c r="AR286" s="122"/>
      <c r="AS286" s="122"/>
      <c r="AT286" s="122"/>
      <c r="AU286" s="190"/>
      <c r="AV286" s="189"/>
      <c r="AW286" s="122"/>
      <c r="AX286" s="122"/>
      <c r="AY286" s="122"/>
      <c r="AZ286" s="122"/>
      <c r="BA286" s="122"/>
      <c r="BB286" s="190"/>
      <c r="BC286" s="189"/>
      <c r="BD286" s="122"/>
      <c r="BE286" s="122"/>
      <c r="BF286" s="122"/>
      <c r="BG286" s="122"/>
      <c r="BH286" s="122"/>
      <c r="BI286" s="190"/>
      <c r="BJ286" s="189"/>
      <c r="BK286" s="122"/>
      <c r="BL286" s="122"/>
      <c r="BM286" s="122"/>
      <c r="BN286" s="122"/>
      <c r="BO286" s="122"/>
      <c r="BP286" s="190"/>
      <c r="BQ286" s="189"/>
      <c r="BR286" s="122"/>
      <c r="BS286" s="122"/>
      <c r="BT286" s="122"/>
      <c r="BU286" s="122"/>
      <c r="BV286" s="122"/>
      <c r="BW286" s="190"/>
    </row>
    <row r="287" spans="1:75" x14ac:dyDescent="0.3">
      <c r="A287" s="192"/>
      <c r="B287" s="192"/>
      <c r="C287" s="192"/>
      <c r="D287" s="193"/>
      <c r="E287" s="185"/>
      <c r="F287" s="120"/>
      <c r="G287" s="184"/>
      <c r="H287" s="185"/>
      <c r="I287" s="185"/>
      <c r="J287" s="186"/>
      <c r="K287" s="187"/>
      <c r="L287" s="188"/>
      <c r="M287" s="189"/>
      <c r="N287" s="122"/>
      <c r="O287" s="122"/>
      <c r="P287" s="122"/>
      <c r="Q287" s="122"/>
      <c r="R287" s="122"/>
      <c r="S287" s="190"/>
      <c r="T287" s="189"/>
      <c r="U287" s="122"/>
      <c r="V287" s="122"/>
      <c r="W287" s="122"/>
      <c r="X287" s="122"/>
      <c r="Y287" s="122"/>
      <c r="Z287" s="190"/>
      <c r="AA287" s="189"/>
      <c r="AB287" s="122"/>
      <c r="AC287" s="122"/>
      <c r="AD287" s="122"/>
      <c r="AE287" s="122"/>
      <c r="AF287" s="122"/>
      <c r="AG287" s="190"/>
      <c r="AH287" s="189"/>
      <c r="AI287" s="122"/>
      <c r="AJ287" s="122"/>
      <c r="AK287" s="122"/>
      <c r="AL287" s="122"/>
      <c r="AM287" s="122"/>
      <c r="AN287" s="190"/>
      <c r="AO287" s="189"/>
      <c r="AP287" s="122"/>
      <c r="AQ287" s="122"/>
      <c r="AR287" s="122"/>
      <c r="AS287" s="122"/>
      <c r="AT287" s="122"/>
      <c r="AU287" s="190"/>
      <c r="AV287" s="189"/>
      <c r="AW287" s="122"/>
      <c r="AX287" s="122"/>
      <c r="AY287" s="122"/>
      <c r="AZ287" s="122"/>
      <c r="BA287" s="122"/>
      <c r="BB287" s="190"/>
      <c r="BC287" s="189"/>
      <c r="BD287" s="122"/>
      <c r="BE287" s="122"/>
      <c r="BF287" s="122"/>
      <c r="BG287" s="122"/>
      <c r="BH287" s="122"/>
      <c r="BI287" s="190"/>
      <c r="BJ287" s="189"/>
      <c r="BK287" s="122"/>
      <c r="BL287" s="122"/>
      <c r="BM287" s="122"/>
      <c r="BN287" s="122"/>
      <c r="BO287" s="122"/>
      <c r="BP287" s="190"/>
      <c r="BQ287" s="189"/>
      <c r="BR287" s="122"/>
      <c r="BS287" s="122"/>
      <c r="BT287" s="122"/>
      <c r="BU287" s="122"/>
      <c r="BV287" s="122"/>
      <c r="BW287" s="190"/>
    </row>
    <row r="288" spans="1:75" x14ac:dyDescent="0.3">
      <c r="A288" s="192"/>
      <c r="B288" s="192"/>
      <c r="C288" s="192"/>
      <c r="D288" s="193"/>
      <c r="E288" s="185"/>
      <c r="F288" s="120"/>
      <c r="G288" s="184"/>
      <c r="H288" s="185"/>
      <c r="I288" s="185"/>
      <c r="J288" s="186"/>
      <c r="K288" s="187"/>
      <c r="L288" s="188"/>
      <c r="M288" s="189"/>
      <c r="N288" s="122"/>
      <c r="O288" s="122"/>
      <c r="P288" s="122"/>
      <c r="Q288" s="122"/>
      <c r="R288" s="122"/>
      <c r="S288" s="190"/>
      <c r="T288" s="189"/>
      <c r="U288" s="122"/>
      <c r="V288" s="122"/>
      <c r="W288" s="122"/>
      <c r="X288" s="122"/>
      <c r="Y288" s="122"/>
      <c r="Z288" s="190"/>
      <c r="AA288" s="189"/>
      <c r="AB288" s="122"/>
      <c r="AC288" s="122"/>
      <c r="AD288" s="122"/>
      <c r="AE288" s="122"/>
      <c r="AF288" s="122"/>
      <c r="AG288" s="190"/>
      <c r="AH288" s="189"/>
      <c r="AI288" s="122"/>
      <c r="AJ288" s="122"/>
      <c r="AK288" s="122"/>
      <c r="AL288" s="122"/>
      <c r="AM288" s="122"/>
      <c r="AN288" s="190"/>
      <c r="AO288" s="189"/>
      <c r="AP288" s="122"/>
      <c r="AQ288" s="122"/>
      <c r="AR288" s="122"/>
      <c r="AS288" s="122"/>
      <c r="AT288" s="122"/>
      <c r="AU288" s="190"/>
      <c r="AV288" s="189"/>
      <c r="AW288" s="122"/>
      <c r="AX288" s="122"/>
      <c r="AY288" s="122"/>
      <c r="AZ288" s="122"/>
      <c r="BA288" s="122"/>
      <c r="BB288" s="190"/>
      <c r="BC288" s="189"/>
      <c r="BD288" s="122"/>
      <c r="BE288" s="122"/>
      <c r="BF288" s="122"/>
      <c r="BG288" s="122"/>
      <c r="BH288" s="122"/>
      <c r="BI288" s="190"/>
      <c r="BJ288" s="189"/>
      <c r="BK288" s="122"/>
      <c r="BL288" s="122"/>
      <c r="BM288" s="122"/>
      <c r="BN288" s="122"/>
      <c r="BO288" s="122"/>
      <c r="BP288" s="190"/>
      <c r="BQ288" s="189"/>
      <c r="BR288" s="122"/>
      <c r="BS288" s="122"/>
      <c r="BT288" s="122"/>
      <c r="BU288" s="122"/>
      <c r="BV288" s="122"/>
      <c r="BW288" s="190"/>
    </row>
    <row r="289" spans="1:75" x14ac:dyDescent="0.3">
      <c r="A289" s="192"/>
      <c r="B289" s="192"/>
      <c r="C289" s="192"/>
      <c r="D289" s="193"/>
      <c r="E289" s="185"/>
      <c r="F289" s="120"/>
      <c r="G289" s="184"/>
      <c r="H289" s="185"/>
      <c r="I289" s="185"/>
      <c r="J289" s="186"/>
      <c r="K289" s="187"/>
      <c r="L289" s="188"/>
      <c r="M289" s="189"/>
      <c r="N289" s="122"/>
      <c r="O289" s="122"/>
      <c r="P289" s="122"/>
      <c r="Q289" s="122"/>
      <c r="R289" s="122"/>
      <c r="S289" s="190"/>
      <c r="T289" s="189"/>
      <c r="U289" s="122"/>
      <c r="V289" s="122"/>
      <c r="W289" s="122"/>
      <c r="X289" s="122"/>
      <c r="Y289" s="122"/>
      <c r="Z289" s="190"/>
      <c r="AA289" s="189"/>
      <c r="AB289" s="122"/>
      <c r="AC289" s="122"/>
      <c r="AD289" s="122"/>
      <c r="AE289" s="122"/>
      <c r="AF289" s="122"/>
      <c r="AG289" s="190"/>
      <c r="AH289" s="189"/>
      <c r="AI289" s="122"/>
      <c r="AJ289" s="122"/>
      <c r="AK289" s="122"/>
      <c r="AL289" s="122"/>
      <c r="AM289" s="122"/>
      <c r="AN289" s="190"/>
      <c r="AO289" s="189"/>
      <c r="AP289" s="122"/>
      <c r="AQ289" s="122"/>
      <c r="AR289" s="122"/>
      <c r="AS289" s="122"/>
      <c r="AT289" s="122"/>
      <c r="AU289" s="190"/>
      <c r="AV289" s="189"/>
      <c r="AW289" s="122"/>
      <c r="AX289" s="122"/>
      <c r="AY289" s="122"/>
      <c r="AZ289" s="122"/>
      <c r="BA289" s="122"/>
      <c r="BB289" s="190"/>
      <c r="BC289" s="189"/>
      <c r="BD289" s="122"/>
      <c r="BE289" s="122"/>
      <c r="BF289" s="122"/>
      <c r="BG289" s="122"/>
      <c r="BH289" s="122"/>
      <c r="BI289" s="190"/>
      <c r="BJ289" s="189"/>
      <c r="BK289" s="122"/>
      <c r="BL289" s="122"/>
      <c r="BM289" s="122"/>
      <c r="BN289" s="122"/>
      <c r="BO289" s="122"/>
      <c r="BP289" s="190"/>
      <c r="BQ289" s="189"/>
      <c r="BR289" s="122"/>
      <c r="BS289" s="122"/>
      <c r="BT289" s="122"/>
      <c r="BU289" s="122"/>
      <c r="BV289" s="122"/>
      <c r="BW289" s="190"/>
    </row>
    <row r="290" spans="1:75" x14ac:dyDescent="0.3">
      <c r="A290" s="192"/>
      <c r="B290" s="192"/>
      <c r="C290" s="192"/>
      <c r="D290" s="193"/>
      <c r="E290" s="185"/>
      <c r="F290" s="120"/>
      <c r="G290" s="184"/>
      <c r="H290" s="185"/>
      <c r="I290" s="185"/>
      <c r="J290" s="186"/>
      <c r="K290" s="187"/>
      <c r="L290" s="188"/>
      <c r="M290" s="189"/>
      <c r="N290" s="122"/>
      <c r="O290" s="122"/>
      <c r="P290" s="122"/>
      <c r="Q290" s="122"/>
      <c r="R290" s="122"/>
      <c r="S290" s="190"/>
      <c r="T290" s="189"/>
      <c r="U290" s="122"/>
      <c r="V290" s="122"/>
      <c r="W290" s="122"/>
      <c r="X290" s="122"/>
      <c r="Y290" s="122"/>
      <c r="Z290" s="190"/>
      <c r="AA290" s="189"/>
      <c r="AB290" s="122"/>
      <c r="AC290" s="122"/>
      <c r="AD290" s="122"/>
      <c r="AE290" s="122"/>
      <c r="AF290" s="122"/>
      <c r="AG290" s="190"/>
      <c r="AH290" s="189"/>
      <c r="AI290" s="122"/>
      <c r="AJ290" s="122"/>
      <c r="AK290" s="122"/>
      <c r="AL290" s="122"/>
      <c r="AM290" s="122"/>
      <c r="AN290" s="190"/>
      <c r="AO290" s="189"/>
      <c r="AP290" s="122"/>
      <c r="AQ290" s="122"/>
      <c r="AR290" s="122"/>
      <c r="AS290" s="122"/>
      <c r="AT290" s="122"/>
      <c r="AU290" s="190"/>
      <c r="AV290" s="189"/>
      <c r="AW290" s="122"/>
      <c r="AX290" s="122"/>
      <c r="AY290" s="122"/>
      <c r="AZ290" s="122"/>
      <c r="BA290" s="122"/>
      <c r="BB290" s="190"/>
      <c r="BC290" s="189"/>
      <c r="BD290" s="122"/>
      <c r="BE290" s="122"/>
      <c r="BF290" s="122"/>
      <c r="BG290" s="122"/>
      <c r="BH290" s="122"/>
      <c r="BI290" s="190"/>
      <c r="BJ290" s="189"/>
      <c r="BK290" s="122"/>
      <c r="BL290" s="122"/>
      <c r="BM290" s="122"/>
      <c r="BN290" s="122"/>
      <c r="BO290" s="122"/>
      <c r="BP290" s="190"/>
      <c r="BQ290" s="189"/>
      <c r="BR290" s="122"/>
      <c r="BS290" s="122"/>
      <c r="BT290" s="122"/>
      <c r="BU290" s="122"/>
      <c r="BV290" s="122"/>
      <c r="BW290" s="190"/>
    </row>
    <row r="291" spans="1:75" x14ac:dyDescent="0.3">
      <c r="A291" s="192"/>
      <c r="B291" s="192"/>
      <c r="C291" s="192"/>
      <c r="D291" s="193"/>
      <c r="E291" s="185"/>
      <c r="F291" s="120"/>
      <c r="G291" s="184"/>
      <c r="H291" s="185"/>
      <c r="I291" s="185"/>
      <c r="J291" s="186"/>
      <c r="K291" s="187"/>
      <c r="L291" s="188"/>
      <c r="M291" s="189"/>
      <c r="N291" s="122"/>
      <c r="O291" s="122"/>
      <c r="P291" s="122"/>
      <c r="Q291" s="122"/>
      <c r="R291" s="122"/>
      <c r="S291" s="190"/>
      <c r="T291" s="189"/>
      <c r="U291" s="122"/>
      <c r="V291" s="122"/>
      <c r="W291" s="122"/>
      <c r="X291" s="122"/>
      <c r="Y291" s="122"/>
      <c r="Z291" s="190"/>
      <c r="AA291" s="189"/>
      <c r="AB291" s="122"/>
      <c r="AC291" s="122"/>
      <c r="AD291" s="122"/>
      <c r="AE291" s="122"/>
      <c r="AF291" s="122"/>
      <c r="AG291" s="190"/>
      <c r="AH291" s="189"/>
      <c r="AI291" s="122"/>
      <c r="AJ291" s="122"/>
      <c r="AK291" s="122"/>
      <c r="AL291" s="122"/>
      <c r="AM291" s="122"/>
      <c r="AN291" s="190"/>
      <c r="AO291" s="189"/>
      <c r="AP291" s="122"/>
      <c r="AQ291" s="122"/>
      <c r="AR291" s="122"/>
      <c r="AS291" s="122"/>
      <c r="AT291" s="122"/>
      <c r="AU291" s="190"/>
      <c r="AV291" s="189"/>
      <c r="AW291" s="122"/>
      <c r="AX291" s="122"/>
      <c r="AY291" s="122"/>
      <c r="AZ291" s="122"/>
      <c r="BA291" s="122"/>
      <c r="BB291" s="190"/>
      <c r="BC291" s="189"/>
      <c r="BD291" s="122"/>
      <c r="BE291" s="122"/>
      <c r="BF291" s="122"/>
      <c r="BG291" s="122"/>
      <c r="BH291" s="122"/>
      <c r="BI291" s="190"/>
      <c r="BJ291" s="189"/>
      <c r="BK291" s="122"/>
      <c r="BL291" s="122"/>
      <c r="BM291" s="122"/>
      <c r="BN291" s="122"/>
      <c r="BO291" s="122"/>
      <c r="BP291" s="190"/>
      <c r="BQ291" s="189"/>
      <c r="BR291" s="122"/>
      <c r="BS291" s="122"/>
      <c r="BT291" s="122"/>
      <c r="BU291" s="122"/>
      <c r="BV291" s="122"/>
      <c r="BW291" s="190"/>
    </row>
    <row r="292" spans="1:75" x14ac:dyDescent="0.3">
      <c r="A292" s="192"/>
      <c r="B292" s="192"/>
      <c r="C292" s="192"/>
      <c r="D292" s="193"/>
      <c r="E292" s="185"/>
      <c r="F292" s="120"/>
      <c r="G292" s="184"/>
      <c r="H292" s="185"/>
      <c r="I292" s="185"/>
      <c r="J292" s="186"/>
      <c r="K292" s="187"/>
      <c r="L292" s="188"/>
      <c r="M292" s="189"/>
      <c r="N292" s="122"/>
      <c r="O292" s="122"/>
      <c r="P292" s="122"/>
      <c r="Q292" s="122"/>
      <c r="R292" s="122"/>
      <c r="S292" s="190"/>
      <c r="T292" s="189"/>
      <c r="U292" s="122"/>
      <c r="V292" s="122"/>
      <c r="W292" s="122"/>
      <c r="X292" s="122"/>
      <c r="Y292" s="122"/>
      <c r="Z292" s="190"/>
      <c r="AA292" s="189"/>
      <c r="AB292" s="122"/>
      <c r="AC292" s="122"/>
      <c r="AD292" s="122"/>
      <c r="AE292" s="122"/>
      <c r="AF292" s="122"/>
      <c r="AG292" s="190"/>
      <c r="AH292" s="189"/>
      <c r="AI292" s="122"/>
      <c r="AJ292" s="122"/>
      <c r="AK292" s="122"/>
      <c r="AL292" s="122"/>
      <c r="AM292" s="122"/>
      <c r="AN292" s="190"/>
      <c r="AO292" s="189"/>
      <c r="AP292" s="122"/>
      <c r="AQ292" s="122"/>
      <c r="AR292" s="122"/>
      <c r="AS292" s="122"/>
      <c r="AT292" s="122"/>
      <c r="AU292" s="190"/>
      <c r="AV292" s="189"/>
      <c r="AW292" s="122"/>
      <c r="AX292" s="122"/>
      <c r="AY292" s="122"/>
      <c r="AZ292" s="122"/>
      <c r="BA292" s="122"/>
      <c r="BB292" s="190"/>
      <c r="BC292" s="189"/>
      <c r="BD292" s="122"/>
      <c r="BE292" s="122"/>
      <c r="BF292" s="122"/>
      <c r="BG292" s="122"/>
      <c r="BH292" s="122"/>
      <c r="BI292" s="190"/>
      <c r="BJ292" s="189"/>
      <c r="BK292" s="122"/>
      <c r="BL292" s="122"/>
      <c r="BM292" s="122"/>
      <c r="BN292" s="122"/>
      <c r="BO292" s="122"/>
      <c r="BP292" s="190"/>
      <c r="BQ292" s="189"/>
      <c r="BR292" s="122"/>
      <c r="BS292" s="122"/>
      <c r="BT292" s="122"/>
      <c r="BU292" s="122"/>
      <c r="BV292" s="122"/>
      <c r="BW292" s="190"/>
    </row>
    <row r="293" spans="1:75" x14ac:dyDescent="0.3">
      <c r="A293" s="192"/>
      <c r="B293" s="192"/>
      <c r="C293" s="192"/>
      <c r="D293" s="193"/>
      <c r="E293" s="185"/>
      <c r="F293" s="120"/>
      <c r="G293" s="184"/>
      <c r="H293" s="185"/>
      <c r="I293" s="185"/>
      <c r="J293" s="186"/>
      <c r="K293" s="187"/>
      <c r="L293" s="188"/>
      <c r="M293" s="189"/>
      <c r="N293" s="122"/>
      <c r="O293" s="122"/>
      <c r="P293" s="122"/>
      <c r="Q293" s="122"/>
      <c r="R293" s="122"/>
      <c r="S293" s="190"/>
      <c r="T293" s="189"/>
      <c r="U293" s="122"/>
      <c r="V293" s="122"/>
      <c r="W293" s="122"/>
      <c r="X293" s="122"/>
      <c r="Y293" s="122"/>
      <c r="Z293" s="190"/>
      <c r="AA293" s="189"/>
      <c r="AB293" s="122"/>
      <c r="AC293" s="122"/>
      <c r="AD293" s="122"/>
      <c r="AE293" s="122"/>
      <c r="AF293" s="122"/>
      <c r="AG293" s="190"/>
      <c r="AH293" s="189"/>
      <c r="AI293" s="122"/>
      <c r="AJ293" s="122"/>
      <c r="AK293" s="122"/>
      <c r="AL293" s="122"/>
      <c r="AM293" s="122"/>
      <c r="AN293" s="190"/>
      <c r="AO293" s="189"/>
      <c r="AP293" s="122"/>
      <c r="AQ293" s="122"/>
      <c r="AR293" s="122"/>
      <c r="AS293" s="122"/>
      <c r="AT293" s="122"/>
      <c r="AU293" s="190"/>
      <c r="AV293" s="189"/>
      <c r="AW293" s="122"/>
      <c r="AX293" s="122"/>
      <c r="AY293" s="122"/>
      <c r="AZ293" s="122"/>
      <c r="BA293" s="122"/>
      <c r="BB293" s="190"/>
      <c r="BC293" s="189"/>
      <c r="BD293" s="122"/>
      <c r="BE293" s="122"/>
      <c r="BF293" s="122"/>
      <c r="BG293" s="122"/>
      <c r="BH293" s="122"/>
      <c r="BI293" s="190"/>
      <c r="BJ293" s="189"/>
      <c r="BK293" s="122"/>
      <c r="BL293" s="122"/>
      <c r="BM293" s="122"/>
      <c r="BN293" s="122"/>
      <c r="BO293" s="122"/>
      <c r="BP293" s="190"/>
      <c r="BQ293" s="189"/>
      <c r="BR293" s="122"/>
      <c r="BS293" s="122"/>
      <c r="BT293" s="122"/>
      <c r="BU293" s="122"/>
      <c r="BV293" s="122"/>
      <c r="BW293" s="190"/>
    </row>
    <row r="294" spans="1:75" x14ac:dyDescent="0.3">
      <c r="A294" s="192"/>
      <c r="B294" s="192"/>
      <c r="C294" s="192"/>
      <c r="D294" s="193"/>
      <c r="E294" s="185"/>
      <c r="F294" s="120"/>
      <c r="G294" s="184"/>
      <c r="H294" s="185"/>
      <c r="I294" s="185"/>
      <c r="J294" s="186"/>
      <c r="K294" s="187"/>
      <c r="L294" s="188"/>
      <c r="M294" s="189"/>
      <c r="N294" s="122"/>
      <c r="O294" s="122"/>
      <c r="P294" s="122"/>
      <c r="Q294" s="122"/>
      <c r="R294" s="122"/>
      <c r="S294" s="190"/>
      <c r="T294" s="189"/>
      <c r="U294" s="122"/>
      <c r="V294" s="122"/>
      <c r="W294" s="122"/>
      <c r="X294" s="122"/>
      <c r="Y294" s="122"/>
      <c r="Z294" s="190"/>
      <c r="AA294" s="189"/>
      <c r="AB294" s="122"/>
      <c r="AC294" s="122"/>
      <c r="AD294" s="122"/>
      <c r="AE294" s="122"/>
      <c r="AF294" s="122"/>
      <c r="AG294" s="190"/>
      <c r="AH294" s="189"/>
      <c r="AI294" s="122"/>
      <c r="AJ294" s="122"/>
      <c r="AK294" s="122"/>
      <c r="AL294" s="122"/>
      <c r="AM294" s="122"/>
      <c r="AN294" s="190"/>
      <c r="AO294" s="189"/>
      <c r="AP294" s="122"/>
      <c r="AQ294" s="122"/>
      <c r="AR294" s="122"/>
      <c r="AS294" s="122"/>
      <c r="AT294" s="122"/>
      <c r="AU294" s="190"/>
      <c r="AV294" s="189"/>
      <c r="AW294" s="122"/>
      <c r="AX294" s="122"/>
      <c r="AY294" s="122"/>
      <c r="AZ294" s="122"/>
      <c r="BA294" s="122"/>
      <c r="BB294" s="190"/>
      <c r="BC294" s="189"/>
      <c r="BD294" s="122"/>
      <c r="BE294" s="122"/>
      <c r="BF294" s="122"/>
      <c r="BG294" s="122"/>
      <c r="BH294" s="122"/>
      <c r="BI294" s="190"/>
      <c r="BJ294" s="189"/>
      <c r="BK294" s="122"/>
      <c r="BL294" s="122"/>
      <c r="BM294" s="122"/>
      <c r="BN294" s="122"/>
      <c r="BO294" s="122"/>
      <c r="BP294" s="190"/>
      <c r="BQ294" s="189"/>
      <c r="BR294" s="122"/>
      <c r="BS294" s="122"/>
      <c r="BT294" s="122"/>
      <c r="BU294" s="122"/>
      <c r="BV294" s="122"/>
      <c r="BW294" s="190"/>
    </row>
    <row r="295" spans="1:75" x14ac:dyDescent="0.3">
      <c r="A295" s="192"/>
      <c r="B295" s="192"/>
      <c r="C295" s="192"/>
      <c r="D295" s="193"/>
      <c r="E295" s="185"/>
      <c r="F295" s="120"/>
      <c r="G295" s="184"/>
      <c r="H295" s="185"/>
      <c r="I295" s="185"/>
      <c r="J295" s="186"/>
      <c r="K295" s="187"/>
      <c r="L295" s="188"/>
      <c r="M295" s="189"/>
      <c r="N295" s="122"/>
      <c r="O295" s="122"/>
      <c r="P295" s="122"/>
      <c r="Q295" s="122"/>
      <c r="R295" s="122"/>
      <c r="S295" s="190"/>
      <c r="T295" s="189"/>
      <c r="U295" s="122"/>
      <c r="V295" s="122"/>
      <c r="W295" s="122"/>
      <c r="X295" s="122"/>
      <c r="Y295" s="122"/>
      <c r="Z295" s="190"/>
      <c r="AA295" s="189"/>
      <c r="AB295" s="122"/>
      <c r="AC295" s="122"/>
      <c r="AD295" s="122"/>
      <c r="AE295" s="122"/>
      <c r="AF295" s="122"/>
      <c r="AG295" s="190"/>
      <c r="AH295" s="189"/>
      <c r="AI295" s="122"/>
      <c r="AJ295" s="122"/>
      <c r="AK295" s="122"/>
      <c r="AL295" s="122"/>
      <c r="AM295" s="122"/>
      <c r="AN295" s="190"/>
      <c r="AO295" s="189"/>
      <c r="AP295" s="122"/>
      <c r="AQ295" s="122"/>
      <c r="AR295" s="122"/>
      <c r="AS295" s="122"/>
      <c r="AT295" s="122"/>
      <c r="AU295" s="190"/>
      <c r="AV295" s="189"/>
      <c r="AW295" s="122"/>
      <c r="AX295" s="122"/>
      <c r="AY295" s="122"/>
      <c r="AZ295" s="122"/>
      <c r="BA295" s="122"/>
      <c r="BB295" s="190"/>
      <c r="BC295" s="189"/>
      <c r="BD295" s="122"/>
      <c r="BE295" s="122"/>
      <c r="BF295" s="122"/>
      <c r="BG295" s="122"/>
      <c r="BH295" s="122"/>
      <c r="BI295" s="190"/>
      <c r="BJ295" s="189"/>
      <c r="BK295" s="122"/>
      <c r="BL295" s="122"/>
      <c r="BM295" s="122"/>
      <c r="BN295" s="122"/>
      <c r="BO295" s="122"/>
      <c r="BP295" s="190"/>
      <c r="BQ295" s="189"/>
      <c r="BR295" s="122"/>
      <c r="BS295" s="122"/>
      <c r="BT295" s="122"/>
      <c r="BU295" s="122"/>
      <c r="BV295" s="122"/>
      <c r="BW295" s="190"/>
    </row>
    <row r="296" spans="1:75" x14ac:dyDescent="0.3">
      <c r="A296" s="192"/>
      <c r="B296" s="192"/>
      <c r="C296" s="192"/>
      <c r="D296" s="193"/>
      <c r="E296" s="185"/>
      <c r="F296" s="120"/>
      <c r="G296" s="184"/>
      <c r="H296" s="185"/>
      <c r="I296" s="185"/>
      <c r="J296" s="186"/>
      <c r="K296" s="187"/>
      <c r="L296" s="188"/>
      <c r="M296" s="189"/>
      <c r="N296" s="122"/>
      <c r="O296" s="122"/>
      <c r="P296" s="122"/>
      <c r="Q296" s="122"/>
      <c r="R296" s="122"/>
      <c r="S296" s="190"/>
      <c r="T296" s="189"/>
      <c r="U296" s="122"/>
      <c r="V296" s="122"/>
      <c r="W296" s="122"/>
      <c r="X296" s="122"/>
      <c r="Y296" s="122"/>
      <c r="Z296" s="190"/>
      <c r="AA296" s="189"/>
      <c r="AB296" s="122"/>
      <c r="AC296" s="122"/>
      <c r="AD296" s="122"/>
      <c r="AE296" s="122"/>
      <c r="AF296" s="122"/>
      <c r="AG296" s="190"/>
      <c r="AH296" s="189"/>
      <c r="AI296" s="122"/>
      <c r="AJ296" s="122"/>
      <c r="AK296" s="122"/>
      <c r="AL296" s="122"/>
      <c r="AM296" s="122"/>
      <c r="AN296" s="190"/>
      <c r="AO296" s="189"/>
      <c r="AP296" s="122"/>
      <c r="AQ296" s="122"/>
      <c r="AR296" s="122"/>
      <c r="AS296" s="122"/>
      <c r="AT296" s="122"/>
      <c r="AU296" s="190"/>
      <c r="AV296" s="189"/>
      <c r="AW296" s="122"/>
      <c r="AX296" s="122"/>
      <c r="AY296" s="122"/>
      <c r="AZ296" s="122"/>
      <c r="BA296" s="122"/>
      <c r="BB296" s="190"/>
      <c r="BC296" s="189"/>
      <c r="BD296" s="122"/>
      <c r="BE296" s="122"/>
      <c r="BF296" s="122"/>
      <c r="BG296" s="122"/>
      <c r="BH296" s="122"/>
      <c r="BI296" s="190"/>
      <c r="BJ296" s="189"/>
      <c r="BK296" s="122"/>
      <c r="BL296" s="122"/>
      <c r="BM296" s="122"/>
      <c r="BN296" s="122"/>
      <c r="BO296" s="122"/>
      <c r="BP296" s="190"/>
      <c r="BQ296" s="189"/>
      <c r="BR296" s="122"/>
      <c r="BS296" s="122"/>
      <c r="BT296" s="122"/>
      <c r="BU296" s="122"/>
      <c r="BV296" s="122"/>
      <c r="BW296" s="190"/>
    </row>
    <row r="297" spans="1:75" x14ac:dyDescent="0.3">
      <c r="A297" s="192"/>
      <c r="B297" s="192"/>
      <c r="C297" s="192"/>
      <c r="D297" s="193"/>
      <c r="E297" s="185"/>
      <c r="F297" s="120"/>
      <c r="G297" s="184"/>
      <c r="H297" s="185"/>
      <c r="I297" s="185"/>
      <c r="J297" s="186"/>
      <c r="K297" s="187"/>
      <c r="L297" s="188"/>
      <c r="M297" s="189"/>
      <c r="N297" s="122"/>
      <c r="O297" s="122"/>
      <c r="P297" s="122"/>
      <c r="Q297" s="122"/>
      <c r="R297" s="122"/>
      <c r="S297" s="190"/>
      <c r="T297" s="189"/>
      <c r="U297" s="122"/>
      <c r="V297" s="122"/>
      <c r="W297" s="122"/>
      <c r="X297" s="122"/>
      <c r="Y297" s="122"/>
      <c r="Z297" s="190"/>
      <c r="AA297" s="189"/>
      <c r="AB297" s="122"/>
      <c r="AC297" s="122"/>
      <c r="AD297" s="122"/>
      <c r="AE297" s="122"/>
      <c r="AF297" s="122"/>
      <c r="AG297" s="190"/>
      <c r="AH297" s="189"/>
      <c r="AI297" s="122"/>
      <c r="AJ297" s="122"/>
      <c r="AK297" s="122"/>
      <c r="AL297" s="122"/>
      <c r="AM297" s="122"/>
      <c r="AN297" s="190"/>
      <c r="AO297" s="189"/>
      <c r="AP297" s="122"/>
      <c r="AQ297" s="122"/>
      <c r="AR297" s="122"/>
      <c r="AS297" s="122"/>
      <c r="AT297" s="122"/>
      <c r="AU297" s="190"/>
      <c r="AV297" s="189"/>
      <c r="AW297" s="122"/>
      <c r="AX297" s="122"/>
      <c r="AY297" s="122"/>
      <c r="AZ297" s="122"/>
      <c r="BA297" s="122"/>
      <c r="BB297" s="190"/>
      <c r="BC297" s="189"/>
      <c r="BD297" s="122"/>
      <c r="BE297" s="122"/>
      <c r="BF297" s="122"/>
      <c r="BG297" s="122"/>
      <c r="BH297" s="122"/>
      <c r="BI297" s="190"/>
      <c r="BJ297" s="189"/>
      <c r="BK297" s="122"/>
      <c r="BL297" s="122"/>
      <c r="BM297" s="122"/>
      <c r="BN297" s="122"/>
      <c r="BO297" s="122"/>
      <c r="BP297" s="190"/>
      <c r="BQ297" s="189"/>
      <c r="BR297" s="122"/>
      <c r="BS297" s="122"/>
      <c r="BT297" s="122"/>
      <c r="BU297" s="122"/>
      <c r="BV297" s="122"/>
      <c r="BW297" s="190"/>
    </row>
    <row r="298" spans="1:75" x14ac:dyDescent="0.3">
      <c r="A298" s="192"/>
      <c r="B298" s="192"/>
      <c r="C298" s="192"/>
      <c r="D298" s="193"/>
      <c r="E298" s="185"/>
      <c r="F298" s="120"/>
      <c r="G298" s="184"/>
      <c r="H298" s="185"/>
      <c r="I298" s="185"/>
      <c r="J298" s="186"/>
      <c r="K298" s="187"/>
      <c r="L298" s="188"/>
      <c r="M298" s="189"/>
      <c r="N298" s="122"/>
      <c r="O298" s="122"/>
      <c r="P298" s="122"/>
      <c r="Q298" s="122"/>
      <c r="R298" s="122"/>
      <c r="S298" s="190"/>
      <c r="T298" s="189"/>
      <c r="U298" s="122"/>
      <c r="V298" s="122"/>
      <c r="W298" s="122"/>
      <c r="X298" s="122"/>
      <c r="Y298" s="122"/>
      <c r="Z298" s="190"/>
      <c r="AA298" s="189"/>
      <c r="AB298" s="122"/>
      <c r="AC298" s="122"/>
      <c r="AD298" s="122"/>
      <c r="AE298" s="122"/>
      <c r="AF298" s="122"/>
      <c r="AG298" s="190"/>
      <c r="AH298" s="189"/>
      <c r="AI298" s="122"/>
      <c r="AJ298" s="122"/>
      <c r="AK298" s="122"/>
      <c r="AL298" s="122"/>
      <c r="AM298" s="122"/>
      <c r="AN298" s="190"/>
      <c r="AO298" s="189"/>
      <c r="AP298" s="122"/>
      <c r="AQ298" s="122"/>
      <c r="AR298" s="122"/>
      <c r="AS298" s="122"/>
      <c r="AT298" s="122"/>
      <c r="AU298" s="190"/>
      <c r="AV298" s="189"/>
      <c r="AW298" s="122"/>
      <c r="AX298" s="122"/>
      <c r="AY298" s="122"/>
      <c r="AZ298" s="122"/>
      <c r="BA298" s="122"/>
      <c r="BB298" s="190"/>
      <c r="BC298" s="189"/>
      <c r="BD298" s="122"/>
      <c r="BE298" s="122"/>
      <c r="BF298" s="122"/>
      <c r="BG298" s="122"/>
      <c r="BH298" s="122"/>
      <c r="BI298" s="190"/>
      <c r="BJ298" s="189"/>
      <c r="BK298" s="122"/>
      <c r="BL298" s="122"/>
      <c r="BM298" s="122"/>
      <c r="BN298" s="122"/>
      <c r="BO298" s="122"/>
      <c r="BP298" s="190"/>
      <c r="BQ298" s="189"/>
      <c r="BR298" s="122"/>
      <c r="BS298" s="122"/>
      <c r="BT298" s="122"/>
      <c r="BU298" s="122"/>
      <c r="BV298" s="122"/>
      <c r="BW298" s="190"/>
    </row>
    <row r="299" spans="1:75" x14ac:dyDescent="0.3">
      <c r="A299" s="192"/>
      <c r="B299" s="192"/>
      <c r="C299" s="192"/>
      <c r="D299" s="193"/>
      <c r="E299" s="185"/>
      <c r="F299" s="120"/>
      <c r="G299" s="184"/>
      <c r="H299" s="185"/>
      <c r="I299" s="185"/>
      <c r="J299" s="186"/>
      <c r="K299" s="187"/>
      <c r="L299" s="188"/>
      <c r="M299" s="189"/>
      <c r="N299" s="122"/>
      <c r="O299" s="122"/>
      <c r="P299" s="122"/>
      <c r="Q299" s="122"/>
      <c r="R299" s="122"/>
      <c r="S299" s="190"/>
      <c r="T299" s="189"/>
      <c r="U299" s="122"/>
      <c r="V299" s="122"/>
      <c r="W299" s="122"/>
      <c r="X299" s="122"/>
      <c r="Y299" s="122"/>
      <c r="Z299" s="190"/>
      <c r="AA299" s="189"/>
      <c r="AB299" s="122"/>
      <c r="AC299" s="122"/>
      <c r="AD299" s="122"/>
      <c r="AE299" s="122"/>
      <c r="AF299" s="122"/>
      <c r="AG299" s="190"/>
      <c r="AH299" s="189"/>
      <c r="AI299" s="122"/>
      <c r="AJ299" s="122"/>
      <c r="AK299" s="122"/>
      <c r="AL299" s="122"/>
      <c r="AM299" s="122"/>
      <c r="AN299" s="190"/>
      <c r="AO299" s="189"/>
      <c r="AP299" s="122"/>
      <c r="AQ299" s="122"/>
      <c r="AR299" s="122"/>
      <c r="AS299" s="122"/>
      <c r="AT299" s="122"/>
      <c r="AU299" s="190"/>
      <c r="AV299" s="189"/>
      <c r="AW299" s="122"/>
      <c r="AX299" s="122"/>
      <c r="AY299" s="122"/>
      <c r="AZ299" s="122"/>
      <c r="BA299" s="122"/>
      <c r="BB299" s="190"/>
      <c r="BC299" s="189"/>
      <c r="BD299" s="122"/>
      <c r="BE299" s="122"/>
      <c r="BF299" s="122"/>
      <c r="BG299" s="122"/>
      <c r="BH299" s="122"/>
      <c r="BI299" s="190"/>
      <c r="BJ299" s="189"/>
      <c r="BK299" s="122"/>
      <c r="BL299" s="122"/>
      <c r="BM299" s="122"/>
      <c r="BN299" s="122"/>
      <c r="BO299" s="122"/>
      <c r="BP299" s="190"/>
      <c r="BQ299" s="189"/>
      <c r="BR299" s="122"/>
      <c r="BS299" s="122"/>
      <c r="BT299" s="122"/>
      <c r="BU299" s="122"/>
      <c r="BV299" s="122"/>
      <c r="BW299" s="190"/>
    </row>
    <row r="300" spans="1:75" x14ac:dyDescent="0.3">
      <c r="A300" s="192"/>
      <c r="B300" s="192"/>
      <c r="C300" s="192"/>
      <c r="D300" s="193"/>
      <c r="E300" s="185"/>
      <c r="F300" s="120"/>
      <c r="G300" s="184"/>
      <c r="H300" s="185"/>
      <c r="I300" s="185"/>
      <c r="J300" s="186"/>
      <c r="K300" s="187"/>
      <c r="L300" s="188"/>
      <c r="M300" s="189"/>
      <c r="N300" s="122"/>
      <c r="O300" s="122"/>
      <c r="P300" s="122"/>
      <c r="Q300" s="122"/>
      <c r="R300" s="122"/>
      <c r="S300" s="190"/>
      <c r="T300" s="189"/>
      <c r="U300" s="122"/>
      <c r="V300" s="122"/>
      <c r="W300" s="122"/>
      <c r="X300" s="122"/>
      <c r="Y300" s="122"/>
      <c r="Z300" s="190"/>
      <c r="AA300" s="189"/>
      <c r="AB300" s="122"/>
      <c r="AC300" s="122"/>
      <c r="AD300" s="122"/>
      <c r="AE300" s="122"/>
      <c r="AF300" s="122"/>
      <c r="AG300" s="190"/>
      <c r="AH300" s="189"/>
      <c r="AI300" s="122"/>
      <c r="AJ300" s="122"/>
      <c r="AK300" s="122"/>
      <c r="AL300" s="122"/>
      <c r="AM300" s="122"/>
      <c r="AN300" s="190"/>
      <c r="AO300" s="189"/>
      <c r="AP300" s="122"/>
      <c r="AQ300" s="122"/>
      <c r="AR300" s="122"/>
      <c r="AS300" s="122"/>
      <c r="AT300" s="122"/>
      <c r="AU300" s="190"/>
      <c r="AV300" s="189"/>
      <c r="AW300" s="122"/>
      <c r="AX300" s="122"/>
      <c r="AY300" s="122"/>
      <c r="AZ300" s="122"/>
      <c r="BA300" s="122"/>
      <c r="BB300" s="190"/>
      <c r="BC300" s="189"/>
      <c r="BD300" s="122"/>
      <c r="BE300" s="122"/>
      <c r="BF300" s="122"/>
      <c r="BG300" s="122"/>
      <c r="BH300" s="122"/>
      <c r="BI300" s="190"/>
      <c r="BJ300" s="189"/>
      <c r="BK300" s="122"/>
      <c r="BL300" s="122"/>
      <c r="BM300" s="122"/>
      <c r="BN300" s="122"/>
      <c r="BO300" s="122"/>
      <c r="BP300" s="190"/>
      <c r="BQ300" s="189"/>
      <c r="BR300" s="122"/>
      <c r="BS300" s="122"/>
      <c r="BT300" s="122"/>
      <c r="BU300" s="122"/>
      <c r="BV300" s="122"/>
      <c r="BW300" s="190"/>
    </row>
    <row r="301" spans="1:75" x14ac:dyDescent="0.3">
      <c r="A301" s="192"/>
      <c r="B301" s="192"/>
      <c r="C301" s="192"/>
      <c r="D301" s="193"/>
      <c r="E301" s="185"/>
      <c r="F301" s="120"/>
      <c r="G301" s="184"/>
      <c r="H301" s="185"/>
      <c r="I301" s="185"/>
      <c r="J301" s="186"/>
      <c r="K301" s="187"/>
      <c r="L301" s="188"/>
      <c r="M301" s="189"/>
      <c r="N301" s="122"/>
      <c r="O301" s="122"/>
      <c r="P301" s="122"/>
      <c r="Q301" s="122"/>
      <c r="R301" s="122"/>
      <c r="S301" s="190"/>
      <c r="T301" s="189"/>
      <c r="U301" s="122"/>
      <c r="V301" s="122"/>
      <c r="W301" s="122"/>
      <c r="X301" s="122"/>
      <c r="Y301" s="122"/>
      <c r="Z301" s="190"/>
      <c r="AA301" s="189"/>
      <c r="AB301" s="122"/>
      <c r="AC301" s="122"/>
      <c r="AD301" s="122"/>
      <c r="AE301" s="122"/>
      <c r="AF301" s="122"/>
      <c r="AG301" s="190"/>
      <c r="AH301" s="189"/>
      <c r="AI301" s="122"/>
      <c r="AJ301" s="122"/>
      <c r="AK301" s="122"/>
      <c r="AL301" s="122"/>
      <c r="AM301" s="122"/>
      <c r="AN301" s="190"/>
      <c r="AO301" s="189"/>
      <c r="AP301" s="122"/>
      <c r="AQ301" s="122"/>
      <c r="AR301" s="122"/>
      <c r="AS301" s="122"/>
      <c r="AT301" s="122"/>
      <c r="AU301" s="190"/>
      <c r="AV301" s="189"/>
      <c r="AW301" s="122"/>
      <c r="AX301" s="122"/>
      <c r="AY301" s="122"/>
      <c r="AZ301" s="122"/>
      <c r="BA301" s="122"/>
      <c r="BB301" s="190"/>
      <c r="BC301" s="189"/>
      <c r="BD301" s="122"/>
      <c r="BE301" s="122"/>
      <c r="BF301" s="122"/>
      <c r="BG301" s="122"/>
      <c r="BH301" s="122"/>
      <c r="BI301" s="190"/>
      <c r="BJ301" s="189"/>
      <c r="BK301" s="122"/>
      <c r="BL301" s="122"/>
      <c r="BM301" s="122"/>
      <c r="BN301" s="122"/>
      <c r="BO301" s="122"/>
      <c r="BP301" s="190"/>
      <c r="BQ301" s="189"/>
      <c r="BR301" s="122"/>
      <c r="BS301" s="122"/>
      <c r="BT301" s="122"/>
      <c r="BU301" s="122"/>
      <c r="BV301" s="122"/>
      <c r="BW301" s="190"/>
    </row>
    <row r="302" spans="1:75" x14ac:dyDescent="0.3">
      <c r="A302" s="192"/>
      <c r="B302" s="192"/>
      <c r="C302" s="192"/>
      <c r="D302" s="193"/>
      <c r="E302" s="185"/>
      <c r="F302" s="120"/>
      <c r="G302" s="184"/>
      <c r="H302" s="185"/>
      <c r="I302" s="185"/>
      <c r="J302" s="186"/>
      <c r="K302" s="187"/>
      <c r="L302" s="188"/>
      <c r="M302" s="189"/>
      <c r="N302" s="122"/>
      <c r="O302" s="122"/>
      <c r="P302" s="122"/>
      <c r="Q302" s="122"/>
      <c r="R302" s="122"/>
      <c r="S302" s="190"/>
      <c r="T302" s="189"/>
      <c r="U302" s="122"/>
      <c r="V302" s="122"/>
      <c r="W302" s="122"/>
      <c r="X302" s="122"/>
      <c r="Y302" s="122"/>
      <c r="Z302" s="190"/>
      <c r="AA302" s="189"/>
      <c r="AB302" s="122"/>
      <c r="AC302" s="122"/>
      <c r="AD302" s="122"/>
      <c r="AE302" s="122"/>
      <c r="AF302" s="122"/>
      <c r="AG302" s="190"/>
      <c r="AH302" s="189"/>
      <c r="AI302" s="122"/>
      <c r="AJ302" s="122"/>
      <c r="AK302" s="122"/>
      <c r="AL302" s="122"/>
      <c r="AM302" s="122"/>
      <c r="AN302" s="190"/>
      <c r="AO302" s="189"/>
      <c r="AP302" s="122"/>
      <c r="AQ302" s="122"/>
      <c r="AR302" s="122"/>
      <c r="AS302" s="122"/>
      <c r="AT302" s="122"/>
      <c r="AU302" s="190"/>
      <c r="AV302" s="189"/>
      <c r="AW302" s="122"/>
      <c r="AX302" s="122"/>
      <c r="AY302" s="122"/>
      <c r="AZ302" s="122"/>
      <c r="BA302" s="122"/>
      <c r="BB302" s="190"/>
      <c r="BC302" s="189"/>
      <c r="BD302" s="122"/>
      <c r="BE302" s="122"/>
      <c r="BF302" s="122"/>
      <c r="BG302" s="122"/>
      <c r="BH302" s="122"/>
      <c r="BI302" s="190"/>
      <c r="BJ302" s="189"/>
      <c r="BK302" s="122"/>
      <c r="BL302" s="122"/>
      <c r="BM302" s="122"/>
      <c r="BN302" s="122"/>
      <c r="BO302" s="122"/>
      <c r="BP302" s="190"/>
      <c r="BQ302" s="189"/>
      <c r="BR302" s="122"/>
      <c r="BS302" s="122"/>
      <c r="BT302" s="122"/>
      <c r="BU302" s="122"/>
      <c r="BV302" s="122"/>
      <c r="BW302" s="190"/>
    </row>
    <row r="303" spans="1:75" x14ac:dyDescent="0.3">
      <c r="A303" s="192"/>
      <c r="B303" s="192"/>
      <c r="C303" s="192"/>
      <c r="D303" s="193"/>
      <c r="E303" s="185"/>
      <c r="F303" s="120"/>
      <c r="G303" s="184"/>
      <c r="H303" s="185"/>
      <c r="I303" s="185"/>
      <c r="J303" s="186"/>
      <c r="K303" s="187"/>
      <c r="L303" s="188"/>
      <c r="M303" s="189"/>
      <c r="N303" s="122"/>
      <c r="O303" s="122"/>
      <c r="P303" s="122"/>
      <c r="Q303" s="122"/>
      <c r="R303" s="122"/>
      <c r="S303" s="190"/>
      <c r="T303" s="189"/>
      <c r="U303" s="122"/>
      <c r="V303" s="122"/>
      <c r="W303" s="122"/>
      <c r="X303" s="122"/>
      <c r="Y303" s="122"/>
      <c r="Z303" s="190"/>
      <c r="AA303" s="189"/>
      <c r="AB303" s="122"/>
      <c r="AC303" s="122"/>
      <c r="AD303" s="122"/>
      <c r="AE303" s="122"/>
      <c r="AF303" s="122"/>
      <c r="AG303" s="190"/>
      <c r="AH303" s="189"/>
      <c r="AI303" s="122"/>
      <c r="AJ303" s="122"/>
      <c r="AK303" s="122"/>
      <c r="AL303" s="122"/>
      <c r="AM303" s="122"/>
      <c r="AN303" s="190"/>
      <c r="AO303" s="189"/>
      <c r="AP303" s="122"/>
      <c r="AQ303" s="122"/>
      <c r="AR303" s="122"/>
      <c r="AS303" s="122"/>
      <c r="AT303" s="122"/>
      <c r="AU303" s="190"/>
      <c r="AV303" s="189"/>
      <c r="AW303" s="122"/>
      <c r="AX303" s="122"/>
      <c r="AY303" s="122"/>
      <c r="AZ303" s="122"/>
      <c r="BA303" s="122"/>
      <c r="BB303" s="190"/>
      <c r="BC303" s="189"/>
      <c r="BD303" s="122"/>
      <c r="BE303" s="122"/>
      <c r="BF303" s="122"/>
      <c r="BG303" s="122"/>
      <c r="BH303" s="122"/>
      <c r="BI303" s="190"/>
      <c r="BJ303" s="189"/>
      <c r="BK303" s="122"/>
      <c r="BL303" s="122"/>
      <c r="BM303" s="122"/>
      <c r="BN303" s="122"/>
      <c r="BO303" s="122"/>
      <c r="BP303" s="190"/>
      <c r="BQ303" s="189"/>
      <c r="BR303" s="122"/>
      <c r="BS303" s="122"/>
      <c r="BT303" s="122"/>
      <c r="BU303" s="122"/>
      <c r="BV303" s="122"/>
      <c r="BW303" s="190"/>
    </row>
    <row r="304" spans="1:75" x14ac:dyDescent="0.3">
      <c r="A304" s="192"/>
      <c r="B304" s="192"/>
      <c r="C304" s="192"/>
      <c r="D304" s="193"/>
      <c r="E304" s="185"/>
      <c r="F304" s="120"/>
      <c r="G304" s="184"/>
      <c r="H304" s="185"/>
      <c r="I304" s="185"/>
      <c r="J304" s="186"/>
      <c r="K304" s="187"/>
      <c r="L304" s="188"/>
      <c r="M304" s="189"/>
      <c r="N304" s="122"/>
      <c r="O304" s="122"/>
      <c r="P304" s="122"/>
      <c r="Q304" s="122"/>
      <c r="R304" s="122"/>
      <c r="S304" s="190"/>
      <c r="T304" s="189"/>
      <c r="U304" s="122"/>
      <c r="V304" s="122"/>
      <c r="W304" s="122"/>
      <c r="X304" s="122"/>
      <c r="Y304" s="122"/>
      <c r="Z304" s="190"/>
      <c r="AA304" s="189"/>
      <c r="AB304" s="122"/>
      <c r="AC304" s="122"/>
      <c r="AD304" s="122"/>
      <c r="AE304" s="122"/>
      <c r="AF304" s="122"/>
      <c r="AG304" s="190"/>
      <c r="AH304" s="189"/>
      <c r="AI304" s="122"/>
      <c r="AJ304" s="122"/>
      <c r="AK304" s="122"/>
      <c r="AL304" s="122"/>
      <c r="AM304" s="122"/>
      <c r="AN304" s="190"/>
      <c r="AO304" s="189"/>
      <c r="AP304" s="122"/>
      <c r="AQ304" s="122"/>
      <c r="AR304" s="122"/>
      <c r="AS304" s="122"/>
      <c r="AT304" s="122"/>
      <c r="AU304" s="190"/>
      <c r="AV304" s="189"/>
      <c r="AW304" s="122"/>
      <c r="AX304" s="122"/>
      <c r="AY304" s="122"/>
      <c r="AZ304" s="122"/>
      <c r="BA304" s="122"/>
      <c r="BB304" s="190"/>
      <c r="BC304" s="189"/>
      <c r="BD304" s="122"/>
      <c r="BE304" s="122"/>
      <c r="BF304" s="122"/>
      <c r="BG304" s="122"/>
      <c r="BH304" s="122"/>
      <c r="BI304" s="190"/>
      <c r="BJ304" s="189"/>
      <c r="BK304" s="122"/>
      <c r="BL304" s="122"/>
      <c r="BM304" s="122"/>
      <c r="BN304" s="122"/>
      <c r="BO304" s="122"/>
      <c r="BP304" s="190"/>
      <c r="BQ304" s="189"/>
      <c r="BR304" s="122"/>
      <c r="BS304" s="122"/>
      <c r="BT304" s="122"/>
      <c r="BU304" s="122"/>
      <c r="BV304" s="122"/>
      <c r="BW304" s="190"/>
    </row>
    <row r="305" spans="1:75" x14ac:dyDescent="0.3">
      <c r="A305" s="192"/>
      <c r="B305" s="192"/>
      <c r="C305" s="192"/>
      <c r="D305" s="193"/>
      <c r="E305" s="185"/>
      <c r="F305" s="120"/>
      <c r="G305" s="184"/>
      <c r="H305" s="185"/>
      <c r="I305" s="185"/>
      <c r="J305" s="186"/>
      <c r="K305" s="187"/>
      <c r="L305" s="188"/>
      <c r="M305" s="189"/>
      <c r="N305" s="122"/>
      <c r="O305" s="122"/>
      <c r="P305" s="122"/>
      <c r="Q305" s="122"/>
      <c r="R305" s="122"/>
      <c r="S305" s="190"/>
      <c r="T305" s="189"/>
      <c r="U305" s="122"/>
      <c r="V305" s="122"/>
      <c r="W305" s="122"/>
      <c r="X305" s="122"/>
      <c r="Y305" s="122"/>
      <c r="Z305" s="190"/>
      <c r="AA305" s="189"/>
      <c r="AB305" s="122"/>
      <c r="AC305" s="122"/>
      <c r="AD305" s="122"/>
      <c r="AE305" s="122"/>
      <c r="AF305" s="122"/>
      <c r="AG305" s="190"/>
      <c r="AH305" s="189"/>
      <c r="AI305" s="122"/>
      <c r="AJ305" s="122"/>
      <c r="AK305" s="122"/>
      <c r="AL305" s="122"/>
      <c r="AM305" s="122"/>
      <c r="AN305" s="190"/>
      <c r="AO305" s="189"/>
      <c r="AP305" s="122"/>
      <c r="AQ305" s="122"/>
      <c r="AR305" s="122"/>
      <c r="AS305" s="122"/>
      <c r="AT305" s="122"/>
      <c r="AU305" s="190"/>
      <c r="AV305" s="189"/>
      <c r="AW305" s="122"/>
      <c r="AX305" s="122"/>
      <c r="AY305" s="122"/>
      <c r="AZ305" s="122"/>
      <c r="BA305" s="122"/>
      <c r="BB305" s="190"/>
      <c r="BC305" s="189"/>
      <c r="BD305" s="122"/>
      <c r="BE305" s="122"/>
      <c r="BF305" s="122"/>
      <c r="BG305" s="122"/>
      <c r="BH305" s="122"/>
      <c r="BI305" s="190"/>
      <c r="BJ305" s="189"/>
      <c r="BK305" s="122"/>
      <c r="BL305" s="122"/>
      <c r="BM305" s="122"/>
      <c r="BN305" s="122"/>
      <c r="BO305" s="122"/>
      <c r="BP305" s="190"/>
      <c r="BQ305" s="189"/>
      <c r="BR305" s="122"/>
      <c r="BS305" s="122"/>
      <c r="BT305" s="122"/>
      <c r="BU305" s="122"/>
      <c r="BV305" s="122"/>
      <c r="BW305" s="190"/>
    </row>
    <row r="306" spans="1:75" x14ac:dyDescent="0.3">
      <c r="A306" s="192"/>
      <c r="B306" s="192"/>
      <c r="C306" s="192"/>
      <c r="D306" s="193"/>
      <c r="E306" s="185"/>
      <c r="F306" s="120"/>
      <c r="G306" s="184"/>
      <c r="H306" s="185"/>
      <c r="I306" s="185"/>
      <c r="J306" s="186"/>
      <c r="K306" s="187"/>
      <c r="L306" s="188"/>
      <c r="M306" s="189"/>
      <c r="N306" s="122"/>
      <c r="O306" s="122"/>
      <c r="P306" s="122"/>
      <c r="Q306" s="122"/>
      <c r="R306" s="122"/>
      <c r="S306" s="190"/>
      <c r="T306" s="189"/>
      <c r="U306" s="122"/>
      <c r="V306" s="122"/>
      <c r="W306" s="122"/>
      <c r="X306" s="122"/>
      <c r="Y306" s="122"/>
      <c r="Z306" s="190"/>
      <c r="AA306" s="189"/>
      <c r="AB306" s="122"/>
      <c r="AC306" s="122"/>
      <c r="AD306" s="122"/>
      <c r="AE306" s="122"/>
      <c r="AF306" s="122"/>
      <c r="AG306" s="190"/>
      <c r="AH306" s="189"/>
      <c r="AI306" s="122"/>
      <c r="AJ306" s="122"/>
      <c r="AK306" s="122"/>
      <c r="AL306" s="122"/>
      <c r="AM306" s="122"/>
      <c r="AN306" s="190"/>
      <c r="AO306" s="189"/>
      <c r="AP306" s="122"/>
      <c r="AQ306" s="122"/>
      <c r="AR306" s="122"/>
      <c r="AS306" s="122"/>
      <c r="AT306" s="122"/>
      <c r="AU306" s="190"/>
      <c r="AV306" s="189"/>
      <c r="AW306" s="122"/>
      <c r="AX306" s="122"/>
      <c r="AY306" s="122"/>
      <c r="AZ306" s="122"/>
      <c r="BA306" s="122"/>
      <c r="BB306" s="190"/>
      <c r="BC306" s="189"/>
      <c r="BD306" s="122"/>
      <c r="BE306" s="122"/>
      <c r="BF306" s="122"/>
      <c r="BG306" s="122"/>
      <c r="BH306" s="122"/>
      <c r="BI306" s="190"/>
      <c r="BJ306" s="189"/>
      <c r="BK306" s="122"/>
      <c r="BL306" s="122"/>
      <c r="BM306" s="122"/>
      <c r="BN306" s="122"/>
      <c r="BO306" s="122"/>
      <c r="BP306" s="190"/>
      <c r="BQ306" s="189"/>
      <c r="BR306" s="122"/>
      <c r="BS306" s="122"/>
      <c r="BT306" s="122"/>
      <c r="BU306" s="122"/>
      <c r="BV306" s="122"/>
      <c r="BW306" s="190"/>
    </row>
    <row r="307" spans="1:75" x14ac:dyDescent="0.3">
      <c r="A307" s="192"/>
      <c r="B307" s="192"/>
      <c r="C307" s="192"/>
      <c r="D307" s="193"/>
      <c r="E307" s="185"/>
      <c r="F307" s="120"/>
      <c r="G307" s="184"/>
      <c r="H307" s="185"/>
      <c r="I307" s="185"/>
      <c r="J307" s="186"/>
      <c r="K307" s="187"/>
      <c r="L307" s="188"/>
      <c r="M307" s="189"/>
      <c r="N307" s="122"/>
      <c r="O307" s="122"/>
      <c r="P307" s="122"/>
      <c r="Q307" s="122"/>
      <c r="R307" s="122"/>
      <c r="S307" s="190"/>
      <c r="T307" s="189"/>
      <c r="U307" s="122"/>
      <c r="V307" s="122"/>
      <c r="W307" s="122"/>
      <c r="X307" s="122"/>
      <c r="Y307" s="122"/>
      <c r="Z307" s="190"/>
      <c r="AA307" s="189"/>
      <c r="AB307" s="122"/>
      <c r="AC307" s="122"/>
      <c r="AD307" s="122"/>
      <c r="AE307" s="122"/>
      <c r="AF307" s="122"/>
      <c r="AG307" s="190"/>
      <c r="AH307" s="189"/>
      <c r="AI307" s="122"/>
      <c r="AJ307" s="122"/>
      <c r="AK307" s="122"/>
      <c r="AL307" s="122"/>
      <c r="AM307" s="122"/>
      <c r="AN307" s="190"/>
      <c r="AO307" s="189"/>
      <c r="AP307" s="122"/>
      <c r="AQ307" s="122"/>
      <c r="AR307" s="122"/>
      <c r="AS307" s="122"/>
      <c r="AT307" s="122"/>
      <c r="AU307" s="190"/>
      <c r="AV307" s="189"/>
      <c r="AW307" s="122"/>
      <c r="AX307" s="122"/>
      <c r="AY307" s="122"/>
      <c r="AZ307" s="122"/>
      <c r="BA307" s="122"/>
      <c r="BB307" s="190"/>
      <c r="BC307" s="189"/>
      <c r="BD307" s="122"/>
      <c r="BE307" s="122"/>
      <c r="BF307" s="122"/>
      <c r="BG307" s="122"/>
      <c r="BH307" s="122"/>
      <c r="BI307" s="190"/>
      <c r="BJ307" s="189"/>
      <c r="BK307" s="122"/>
      <c r="BL307" s="122"/>
      <c r="BM307" s="122"/>
      <c r="BN307" s="122"/>
      <c r="BO307" s="122"/>
      <c r="BP307" s="190"/>
      <c r="BQ307" s="189"/>
      <c r="BR307" s="122"/>
      <c r="BS307" s="122"/>
      <c r="BT307" s="122"/>
      <c r="BU307" s="122"/>
      <c r="BV307" s="122"/>
      <c r="BW307" s="190"/>
    </row>
    <row r="308" spans="1:75" x14ac:dyDescent="0.3">
      <c r="A308" s="192"/>
      <c r="B308" s="192"/>
      <c r="C308" s="192"/>
      <c r="D308" s="193"/>
      <c r="E308" s="185"/>
      <c r="F308" s="120"/>
      <c r="G308" s="184"/>
      <c r="H308" s="185"/>
      <c r="I308" s="185"/>
      <c r="J308" s="186"/>
      <c r="K308" s="187"/>
      <c r="L308" s="188"/>
      <c r="M308" s="189"/>
      <c r="N308" s="122"/>
      <c r="O308" s="122"/>
      <c r="P308" s="122"/>
      <c r="Q308" s="122"/>
      <c r="R308" s="122"/>
      <c r="S308" s="190"/>
      <c r="T308" s="189"/>
      <c r="U308" s="122"/>
      <c r="V308" s="122"/>
      <c r="W308" s="122"/>
      <c r="X308" s="122"/>
      <c r="Y308" s="122"/>
      <c r="Z308" s="190"/>
      <c r="AA308" s="189"/>
      <c r="AB308" s="122"/>
      <c r="AC308" s="122"/>
      <c r="AD308" s="122"/>
      <c r="AE308" s="122"/>
      <c r="AF308" s="122"/>
      <c r="AG308" s="190"/>
      <c r="AH308" s="189"/>
      <c r="AI308" s="122"/>
      <c r="AJ308" s="122"/>
      <c r="AK308" s="122"/>
      <c r="AL308" s="122"/>
      <c r="AM308" s="122"/>
      <c r="AN308" s="190"/>
      <c r="AO308" s="189"/>
      <c r="AP308" s="122"/>
      <c r="AQ308" s="122"/>
      <c r="AR308" s="122"/>
      <c r="AS308" s="122"/>
      <c r="AT308" s="122"/>
      <c r="AU308" s="190"/>
      <c r="AV308" s="189"/>
      <c r="AW308" s="122"/>
      <c r="AX308" s="122"/>
      <c r="AY308" s="122"/>
      <c r="AZ308" s="122"/>
      <c r="BA308" s="122"/>
      <c r="BB308" s="190"/>
      <c r="BC308" s="189"/>
      <c r="BD308" s="122"/>
      <c r="BE308" s="122"/>
      <c r="BF308" s="122"/>
      <c r="BG308" s="122"/>
      <c r="BH308" s="122"/>
      <c r="BI308" s="190"/>
      <c r="BJ308" s="189"/>
      <c r="BK308" s="122"/>
      <c r="BL308" s="122"/>
      <c r="BM308" s="122"/>
      <c r="BN308" s="122"/>
      <c r="BO308" s="122"/>
      <c r="BP308" s="190"/>
      <c r="BQ308" s="189"/>
      <c r="BR308" s="122"/>
      <c r="BS308" s="122"/>
      <c r="BT308" s="122"/>
      <c r="BU308" s="122"/>
      <c r="BV308" s="122"/>
      <c r="BW308" s="190"/>
    </row>
    <row r="309" spans="1:75" x14ac:dyDescent="0.3">
      <c r="A309" s="192"/>
      <c r="B309" s="192"/>
      <c r="C309" s="192"/>
      <c r="D309" s="193"/>
      <c r="E309" s="185"/>
      <c r="F309" s="120"/>
      <c r="G309" s="184"/>
      <c r="H309" s="185"/>
      <c r="I309" s="185"/>
      <c r="J309" s="186"/>
      <c r="K309" s="187"/>
      <c r="L309" s="188"/>
      <c r="M309" s="189"/>
      <c r="N309" s="122"/>
      <c r="O309" s="122"/>
      <c r="P309" s="122"/>
      <c r="Q309" s="122"/>
      <c r="R309" s="122"/>
      <c r="S309" s="190"/>
      <c r="T309" s="189"/>
      <c r="U309" s="122"/>
      <c r="V309" s="122"/>
      <c r="W309" s="122"/>
      <c r="X309" s="122"/>
      <c r="Y309" s="122"/>
      <c r="Z309" s="190"/>
      <c r="AA309" s="189"/>
      <c r="AB309" s="122"/>
      <c r="AC309" s="122"/>
      <c r="AD309" s="122"/>
      <c r="AE309" s="122"/>
      <c r="AF309" s="122"/>
      <c r="AG309" s="190"/>
      <c r="AH309" s="189"/>
      <c r="AI309" s="122"/>
      <c r="AJ309" s="122"/>
      <c r="AK309" s="122"/>
      <c r="AL309" s="122"/>
      <c r="AM309" s="122"/>
      <c r="AN309" s="190"/>
      <c r="AO309" s="189"/>
      <c r="AP309" s="122"/>
      <c r="AQ309" s="122"/>
      <c r="AR309" s="122"/>
      <c r="AS309" s="122"/>
      <c r="AT309" s="122"/>
      <c r="AU309" s="190"/>
      <c r="AV309" s="189"/>
      <c r="AW309" s="122"/>
      <c r="AX309" s="122"/>
      <c r="AY309" s="122"/>
      <c r="AZ309" s="122"/>
      <c r="BA309" s="122"/>
      <c r="BB309" s="190"/>
      <c r="BC309" s="189"/>
      <c r="BD309" s="122"/>
      <c r="BE309" s="122"/>
      <c r="BF309" s="122"/>
      <c r="BG309" s="122"/>
      <c r="BH309" s="122"/>
      <c r="BI309" s="190"/>
      <c r="BJ309" s="189"/>
      <c r="BK309" s="122"/>
      <c r="BL309" s="122"/>
      <c r="BM309" s="122"/>
      <c r="BN309" s="122"/>
      <c r="BO309" s="122"/>
      <c r="BP309" s="190"/>
      <c r="BQ309" s="189"/>
      <c r="BR309" s="122"/>
      <c r="BS309" s="122"/>
      <c r="BT309" s="122"/>
      <c r="BU309" s="122"/>
      <c r="BV309" s="122"/>
      <c r="BW309" s="190"/>
    </row>
    <row r="310" spans="1:75" x14ac:dyDescent="0.3">
      <c r="A310" s="192"/>
      <c r="B310" s="192"/>
      <c r="C310" s="192"/>
      <c r="D310" s="193"/>
      <c r="E310" s="185"/>
      <c r="F310" s="120"/>
      <c r="G310" s="184"/>
      <c r="H310" s="185"/>
      <c r="I310" s="185"/>
      <c r="J310" s="186"/>
      <c r="K310" s="187"/>
      <c r="L310" s="188"/>
      <c r="M310" s="189"/>
      <c r="N310" s="122"/>
      <c r="O310" s="122"/>
      <c r="P310" s="122"/>
      <c r="Q310" s="122"/>
      <c r="R310" s="122"/>
      <c r="S310" s="190"/>
      <c r="T310" s="189"/>
      <c r="U310" s="122"/>
      <c r="V310" s="122"/>
      <c r="W310" s="122"/>
      <c r="X310" s="122"/>
      <c r="Y310" s="122"/>
      <c r="Z310" s="190"/>
      <c r="AA310" s="189"/>
      <c r="AB310" s="122"/>
      <c r="AC310" s="122"/>
      <c r="AD310" s="122"/>
      <c r="AE310" s="122"/>
      <c r="AF310" s="122"/>
      <c r="AG310" s="190"/>
      <c r="AH310" s="189"/>
      <c r="AI310" s="122"/>
      <c r="AJ310" s="122"/>
      <c r="AK310" s="122"/>
      <c r="AL310" s="122"/>
      <c r="AM310" s="122"/>
      <c r="AN310" s="190"/>
      <c r="AO310" s="189"/>
      <c r="AP310" s="122"/>
      <c r="AQ310" s="122"/>
      <c r="AR310" s="122"/>
      <c r="AS310" s="122"/>
      <c r="AT310" s="122"/>
      <c r="AU310" s="190"/>
      <c r="AV310" s="189"/>
      <c r="AW310" s="122"/>
      <c r="AX310" s="122"/>
      <c r="AY310" s="122"/>
      <c r="AZ310" s="122"/>
      <c r="BA310" s="122"/>
      <c r="BB310" s="190"/>
      <c r="BC310" s="189"/>
      <c r="BD310" s="122"/>
      <c r="BE310" s="122"/>
      <c r="BF310" s="122"/>
      <c r="BG310" s="122"/>
      <c r="BH310" s="122"/>
      <c r="BI310" s="190"/>
      <c r="BJ310" s="189"/>
      <c r="BK310" s="122"/>
      <c r="BL310" s="122"/>
      <c r="BM310" s="122"/>
      <c r="BN310" s="122"/>
      <c r="BO310" s="122"/>
      <c r="BP310" s="190"/>
      <c r="BQ310" s="189"/>
      <c r="BR310" s="122"/>
      <c r="BS310" s="122"/>
      <c r="BT310" s="122"/>
      <c r="BU310" s="122"/>
      <c r="BV310" s="122"/>
      <c r="BW310" s="190"/>
    </row>
    <row r="311" spans="1:75" x14ac:dyDescent="0.3">
      <c r="A311" s="192"/>
      <c r="B311" s="192"/>
      <c r="C311" s="192"/>
      <c r="D311" s="193"/>
      <c r="E311" s="185"/>
      <c r="F311" s="120"/>
      <c r="G311" s="184"/>
      <c r="H311" s="185"/>
      <c r="I311" s="185"/>
      <c r="J311" s="186"/>
      <c r="K311" s="187"/>
      <c r="L311" s="188"/>
      <c r="M311" s="189"/>
      <c r="N311" s="122"/>
      <c r="O311" s="122"/>
      <c r="P311" s="122"/>
      <c r="Q311" s="122"/>
      <c r="R311" s="122"/>
      <c r="S311" s="190"/>
      <c r="T311" s="189"/>
      <c r="U311" s="122"/>
      <c r="V311" s="122"/>
      <c r="W311" s="122"/>
      <c r="X311" s="122"/>
      <c r="Y311" s="122"/>
      <c r="Z311" s="190"/>
      <c r="AA311" s="189"/>
      <c r="AB311" s="122"/>
      <c r="AC311" s="122"/>
      <c r="AD311" s="122"/>
      <c r="AE311" s="122"/>
      <c r="AF311" s="122"/>
      <c r="AG311" s="190"/>
      <c r="AH311" s="189"/>
      <c r="AI311" s="122"/>
      <c r="AJ311" s="122"/>
      <c r="AK311" s="122"/>
      <c r="AL311" s="122"/>
      <c r="AM311" s="122"/>
      <c r="AN311" s="190"/>
      <c r="AO311" s="189"/>
      <c r="AP311" s="122"/>
      <c r="AQ311" s="122"/>
      <c r="AR311" s="122"/>
      <c r="AS311" s="122"/>
      <c r="AT311" s="122"/>
      <c r="AU311" s="190"/>
      <c r="AV311" s="189"/>
      <c r="AW311" s="122"/>
      <c r="AX311" s="122"/>
      <c r="AY311" s="122"/>
      <c r="AZ311" s="122"/>
      <c r="BA311" s="122"/>
      <c r="BB311" s="190"/>
      <c r="BC311" s="189"/>
      <c r="BD311" s="122"/>
      <c r="BE311" s="122"/>
      <c r="BF311" s="122"/>
      <c r="BG311" s="122"/>
      <c r="BH311" s="122"/>
      <c r="BI311" s="190"/>
      <c r="BJ311" s="189"/>
      <c r="BK311" s="122"/>
      <c r="BL311" s="122"/>
      <c r="BM311" s="122"/>
      <c r="BN311" s="122"/>
      <c r="BO311" s="122"/>
      <c r="BP311" s="190"/>
      <c r="BQ311" s="189"/>
      <c r="BR311" s="122"/>
      <c r="BS311" s="122"/>
      <c r="BT311" s="122"/>
      <c r="BU311" s="122"/>
      <c r="BV311" s="122"/>
      <c r="BW311" s="190"/>
    </row>
    <row r="312" spans="1:75" x14ac:dyDescent="0.3">
      <c r="A312" s="192"/>
      <c r="B312" s="192"/>
      <c r="C312" s="192"/>
      <c r="D312" s="193"/>
      <c r="E312" s="185"/>
      <c r="F312" s="120"/>
      <c r="G312" s="184"/>
      <c r="H312" s="185"/>
      <c r="I312" s="185"/>
      <c r="J312" s="186"/>
      <c r="K312" s="187"/>
      <c r="L312" s="188"/>
      <c r="M312" s="189"/>
      <c r="N312" s="122"/>
      <c r="O312" s="122"/>
      <c r="P312" s="122"/>
      <c r="Q312" s="122"/>
      <c r="R312" s="122"/>
      <c r="S312" s="190"/>
      <c r="T312" s="189"/>
      <c r="U312" s="122"/>
      <c r="V312" s="122"/>
      <c r="W312" s="122"/>
      <c r="X312" s="122"/>
      <c r="Y312" s="122"/>
      <c r="Z312" s="190"/>
      <c r="AA312" s="189"/>
      <c r="AB312" s="122"/>
      <c r="AC312" s="122"/>
      <c r="AD312" s="122"/>
      <c r="AE312" s="122"/>
      <c r="AF312" s="122"/>
      <c r="AG312" s="190"/>
      <c r="AH312" s="189"/>
      <c r="AI312" s="122"/>
      <c r="AJ312" s="122"/>
      <c r="AK312" s="122"/>
      <c r="AL312" s="122"/>
      <c r="AM312" s="122"/>
      <c r="AN312" s="190"/>
      <c r="AO312" s="189"/>
      <c r="AP312" s="122"/>
      <c r="AQ312" s="122"/>
      <c r="AR312" s="122"/>
      <c r="AS312" s="122"/>
      <c r="AT312" s="122"/>
      <c r="AU312" s="190"/>
      <c r="AV312" s="189"/>
      <c r="AW312" s="122"/>
      <c r="AX312" s="122"/>
      <c r="AY312" s="122"/>
      <c r="AZ312" s="122"/>
      <c r="BA312" s="122"/>
      <c r="BB312" s="190"/>
      <c r="BC312" s="189"/>
      <c r="BD312" s="122"/>
      <c r="BE312" s="122"/>
      <c r="BF312" s="122"/>
      <c r="BG312" s="122"/>
      <c r="BH312" s="122"/>
      <c r="BI312" s="190"/>
      <c r="BJ312" s="189"/>
      <c r="BK312" s="122"/>
      <c r="BL312" s="122"/>
      <c r="BM312" s="122"/>
      <c r="BN312" s="122"/>
      <c r="BO312" s="122"/>
      <c r="BP312" s="190"/>
      <c r="BQ312" s="189"/>
      <c r="BR312" s="122"/>
      <c r="BS312" s="122"/>
      <c r="BT312" s="122"/>
      <c r="BU312" s="122"/>
      <c r="BV312" s="122"/>
      <c r="BW312" s="190"/>
    </row>
    <row r="313" spans="1:75" x14ac:dyDescent="0.3">
      <c r="A313" s="192"/>
      <c r="B313" s="192"/>
      <c r="C313" s="192"/>
      <c r="D313" s="193"/>
      <c r="E313" s="185"/>
      <c r="F313" s="120"/>
      <c r="G313" s="184"/>
      <c r="H313" s="185"/>
      <c r="I313" s="185"/>
      <c r="J313" s="186"/>
      <c r="K313" s="187"/>
      <c r="L313" s="188"/>
      <c r="M313" s="189"/>
      <c r="N313" s="122"/>
      <c r="O313" s="122"/>
      <c r="P313" s="122"/>
      <c r="Q313" s="122"/>
      <c r="R313" s="122"/>
      <c r="S313" s="190"/>
      <c r="T313" s="189"/>
      <c r="U313" s="122"/>
      <c r="V313" s="122"/>
      <c r="W313" s="122"/>
      <c r="X313" s="122"/>
      <c r="Y313" s="122"/>
      <c r="Z313" s="190"/>
      <c r="AA313" s="189"/>
      <c r="AB313" s="122"/>
      <c r="AC313" s="122"/>
      <c r="AD313" s="122"/>
      <c r="AE313" s="122"/>
      <c r="AF313" s="122"/>
      <c r="AG313" s="190"/>
      <c r="AH313" s="189"/>
      <c r="AI313" s="122"/>
      <c r="AJ313" s="122"/>
      <c r="AK313" s="122"/>
      <c r="AL313" s="122"/>
      <c r="AM313" s="122"/>
      <c r="AN313" s="190"/>
      <c r="AO313" s="189"/>
      <c r="AP313" s="122"/>
      <c r="AQ313" s="122"/>
      <c r="AR313" s="122"/>
      <c r="AS313" s="122"/>
      <c r="AT313" s="122"/>
      <c r="AU313" s="190"/>
      <c r="AV313" s="189"/>
      <c r="AW313" s="122"/>
      <c r="AX313" s="122"/>
      <c r="AY313" s="122"/>
      <c r="AZ313" s="122"/>
      <c r="BA313" s="122"/>
      <c r="BB313" s="190"/>
      <c r="BC313" s="189"/>
      <c r="BD313" s="122"/>
      <c r="BE313" s="122"/>
      <c r="BF313" s="122"/>
      <c r="BG313" s="122"/>
      <c r="BH313" s="122"/>
      <c r="BI313" s="190"/>
      <c r="BJ313" s="189"/>
      <c r="BK313" s="122"/>
      <c r="BL313" s="122"/>
      <c r="BM313" s="122"/>
      <c r="BN313" s="122"/>
      <c r="BO313" s="122"/>
      <c r="BP313" s="190"/>
      <c r="BQ313" s="189"/>
      <c r="BR313" s="122"/>
      <c r="BS313" s="122"/>
      <c r="BT313" s="122"/>
      <c r="BU313" s="122"/>
      <c r="BV313" s="122"/>
      <c r="BW313" s="190"/>
    </row>
    <row r="314" spans="1:75" x14ac:dyDescent="0.3">
      <c r="A314" s="192"/>
      <c r="B314" s="192"/>
      <c r="C314" s="192"/>
      <c r="D314" s="193"/>
      <c r="E314" s="185"/>
      <c r="F314" s="120"/>
      <c r="G314" s="184"/>
      <c r="H314" s="185"/>
      <c r="I314" s="185"/>
      <c r="J314" s="186"/>
      <c r="K314" s="187"/>
      <c r="L314" s="188"/>
      <c r="M314" s="189"/>
      <c r="N314" s="122"/>
      <c r="O314" s="122"/>
      <c r="P314" s="122"/>
      <c r="Q314" s="122"/>
      <c r="R314" s="122"/>
      <c r="S314" s="190"/>
      <c r="T314" s="189"/>
      <c r="U314" s="122"/>
      <c r="V314" s="122"/>
      <c r="W314" s="122"/>
      <c r="X314" s="122"/>
      <c r="Y314" s="122"/>
      <c r="Z314" s="190"/>
      <c r="AA314" s="189"/>
      <c r="AB314" s="122"/>
      <c r="AC314" s="122"/>
      <c r="AD314" s="122"/>
      <c r="AE314" s="122"/>
      <c r="AF314" s="122"/>
      <c r="AG314" s="190"/>
      <c r="AH314" s="189"/>
      <c r="AI314" s="122"/>
      <c r="AJ314" s="122"/>
      <c r="AK314" s="122"/>
      <c r="AL314" s="122"/>
      <c r="AM314" s="122"/>
      <c r="AN314" s="190"/>
      <c r="AO314" s="189"/>
      <c r="AP314" s="122"/>
      <c r="AQ314" s="122"/>
      <c r="AR314" s="122"/>
      <c r="AS314" s="122"/>
      <c r="AT314" s="122"/>
      <c r="AU314" s="190"/>
      <c r="AV314" s="189"/>
      <c r="AW314" s="122"/>
      <c r="AX314" s="122"/>
      <c r="AY314" s="122"/>
      <c r="AZ314" s="122"/>
      <c r="BA314" s="122"/>
      <c r="BB314" s="190"/>
      <c r="BC314" s="189"/>
      <c r="BD314" s="122"/>
      <c r="BE314" s="122"/>
      <c r="BF314" s="122"/>
      <c r="BG314" s="122"/>
      <c r="BH314" s="122"/>
      <c r="BI314" s="190"/>
      <c r="BJ314" s="189"/>
      <c r="BK314" s="122"/>
      <c r="BL314" s="122"/>
      <c r="BM314" s="122"/>
      <c r="BN314" s="122"/>
      <c r="BO314" s="122"/>
      <c r="BP314" s="190"/>
      <c r="BQ314" s="189"/>
      <c r="BR314" s="122"/>
      <c r="BS314" s="122"/>
      <c r="BT314" s="122"/>
      <c r="BU314" s="122"/>
      <c r="BV314" s="122"/>
      <c r="BW314" s="190"/>
    </row>
    <row r="315" spans="1:75" x14ac:dyDescent="0.3">
      <c r="A315" s="192"/>
      <c r="B315" s="192"/>
      <c r="C315" s="192"/>
      <c r="D315" s="193"/>
      <c r="E315" s="185"/>
      <c r="F315" s="120"/>
      <c r="G315" s="184"/>
      <c r="H315" s="185"/>
      <c r="I315" s="185"/>
      <c r="J315" s="186"/>
      <c r="K315" s="187"/>
      <c r="L315" s="188"/>
      <c r="M315" s="189"/>
      <c r="N315" s="122"/>
      <c r="O315" s="122"/>
      <c r="P315" s="122"/>
      <c r="Q315" s="122"/>
      <c r="R315" s="122"/>
      <c r="S315" s="190"/>
      <c r="T315" s="189"/>
      <c r="U315" s="122"/>
      <c r="V315" s="122"/>
      <c r="W315" s="122"/>
      <c r="X315" s="122"/>
      <c r="Y315" s="122"/>
      <c r="Z315" s="190"/>
      <c r="AA315" s="189"/>
      <c r="AB315" s="122"/>
      <c r="AC315" s="122"/>
      <c r="AD315" s="122"/>
      <c r="AE315" s="122"/>
      <c r="AF315" s="122"/>
      <c r="AG315" s="190"/>
      <c r="AH315" s="189"/>
      <c r="AI315" s="122"/>
      <c r="AJ315" s="122"/>
      <c r="AK315" s="122"/>
      <c r="AL315" s="122"/>
      <c r="AM315" s="122"/>
      <c r="AN315" s="190"/>
      <c r="AO315" s="189"/>
      <c r="AP315" s="122"/>
      <c r="AQ315" s="122"/>
      <c r="AR315" s="122"/>
      <c r="AS315" s="122"/>
      <c r="AT315" s="122"/>
      <c r="AU315" s="190"/>
      <c r="AV315" s="189"/>
      <c r="AW315" s="122"/>
      <c r="AX315" s="122"/>
      <c r="AY315" s="122"/>
      <c r="AZ315" s="122"/>
      <c r="BA315" s="122"/>
      <c r="BB315" s="190"/>
      <c r="BC315" s="189"/>
      <c r="BD315" s="122"/>
      <c r="BE315" s="122"/>
      <c r="BF315" s="122"/>
      <c r="BG315" s="122"/>
      <c r="BH315" s="122"/>
      <c r="BI315" s="190"/>
      <c r="BJ315" s="189"/>
      <c r="BK315" s="122"/>
      <c r="BL315" s="122"/>
      <c r="BM315" s="122"/>
      <c r="BN315" s="122"/>
      <c r="BO315" s="122"/>
      <c r="BP315" s="190"/>
      <c r="BQ315" s="189"/>
      <c r="BR315" s="122"/>
      <c r="BS315" s="122"/>
      <c r="BT315" s="122"/>
      <c r="BU315" s="122"/>
      <c r="BV315" s="122"/>
      <c r="BW315" s="190"/>
    </row>
    <row r="316" spans="1:75" x14ac:dyDescent="0.3">
      <c r="A316" s="192"/>
      <c r="B316" s="192"/>
      <c r="C316" s="192"/>
      <c r="D316" s="193"/>
      <c r="E316" s="185"/>
      <c r="F316" s="120"/>
      <c r="G316" s="184"/>
      <c r="H316" s="185"/>
      <c r="I316" s="185"/>
      <c r="J316" s="186"/>
      <c r="K316" s="187"/>
      <c r="L316" s="188"/>
      <c r="M316" s="189"/>
      <c r="N316" s="122"/>
      <c r="O316" s="122"/>
      <c r="P316" s="122"/>
      <c r="Q316" s="122"/>
      <c r="R316" s="122"/>
      <c r="S316" s="190"/>
      <c r="T316" s="189"/>
      <c r="U316" s="122"/>
      <c r="V316" s="122"/>
      <c r="W316" s="122"/>
      <c r="X316" s="122"/>
      <c r="Y316" s="122"/>
      <c r="Z316" s="190"/>
      <c r="AA316" s="189"/>
      <c r="AB316" s="122"/>
      <c r="AC316" s="122"/>
      <c r="AD316" s="122"/>
      <c r="AE316" s="122"/>
      <c r="AF316" s="122"/>
      <c r="AG316" s="190"/>
      <c r="AH316" s="189"/>
      <c r="AI316" s="122"/>
      <c r="AJ316" s="122"/>
      <c r="AK316" s="122"/>
      <c r="AL316" s="122"/>
      <c r="AM316" s="122"/>
      <c r="AN316" s="190"/>
      <c r="AO316" s="189"/>
      <c r="AP316" s="122"/>
      <c r="AQ316" s="122"/>
      <c r="AR316" s="122"/>
      <c r="AS316" s="122"/>
      <c r="AT316" s="122"/>
      <c r="AU316" s="190"/>
      <c r="AV316" s="189"/>
      <c r="AW316" s="122"/>
      <c r="AX316" s="122"/>
      <c r="AY316" s="122"/>
      <c r="AZ316" s="122"/>
      <c r="BA316" s="122"/>
      <c r="BB316" s="190"/>
      <c r="BC316" s="189"/>
      <c r="BD316" s="122"/>
      <c r="BE316" s="122"/>
      <c r="BF316" s="122"/>
      <c r="BG316" s="122"/>
      <c r="BH316" s="122"/>
      <c r="BI316" s="190"/>
      <c r="BJ316" s="189"/>
      <c r="BK316" s="122"/>
      <c r="BL316" s="122"/>
      <c r="BM316" s="122"/>
      <c r="BN316" s="122"/>
      <c r="BO316" s="122"/>
      <c r="BP316" s="190"/>
      <c r="BQ316" s="189"/>
      <c r="BR316" s="122"/>
      <c r="BS316" s="122"/>
      <c r="BT316" s="122"/>
      <c r="BU316" s="122"/>
      <c r="BV316" s="122"/>
      <c r="BW316" s="190"/>
    </row>
    <row r="317" spans="1:75" x14ac:dyDescent="0.3">
      <c r="A317" s="192"/>
      <c r="B317" s="192"/>
      <c r="C317" s="192"/>
      <c r="D317" s="193"/>
      <c r="E317" s="185"/>
      <c r="F317" s="120"/>
      <c r="G317" s="184"/>
      <c r="H317" s="185"/>
      <c r="I317" s="185"/>
      <c r="J317" s="186"/>
      <c r="K317" s="187"/>
      <c r="L317" s="188"/>
      <c r="M317" s="189"/>
      <c r="N317" s="122"/>
      <c r="O317" s="122"/>
      <c r="P317" s="122"/>
      <c r="Q317" s="122"/>
      <c r="R317" s="122"/>
      <c r="S317" s="190"/>
      <c r="T317" s="189"/>
      <c r="U317" s="122"/>
      <c r="V317" s="122"/>
      <c r="W317" s="122"/>
      <c r="X317" s="122"/>
      <c r="Y317" s="122"/>
      <c r="Z317" s="190"/>
      <c r="AA317" s="189"/>
      <c r="AB317" s="122"/>
      <c r="AC317" s="122"/>
      <c r="AD317" s="122"/>
      <c r="AE317" s="122"/>
      <c r="AF317" s="122"/>
      <c r="AG317" s="190"/>
      <c r="AH317" s="189"/>
      <c r="AI317" s="122"/>
      <c r="AJ317" s="122"/>
      <c r="AK317" s="122"/>
      <c r="AL317" s="122"/>
      <c r="AM317" s="122"/>
      <c r="AN317" s="190"/>
      <c r="AO317" s="189"/>
      <c r="AP317" s="122"/>
      <c r="AQ317" s="122"/>
      <c r="AR317" s="122"/>
      <c r="AS317" s="122"/>
      <c r="AT317" s="122"/>
      <c r="AU317" s="190"/>
      <c r="AV317" s="189"/>
      <c r="AW317" s="122"/>
      <c r="AX317" s="122"/>
      <c r="AY317" s="122"/>
      <c r="AZ317" s="122"/>
      <c r="BA317" s="122"/>
      <c r="BB317" s="190"/>
      <c r="BC317" s="189"/>
      <c r="BD317" s="122"/>
      <c r="BE317" s="122"/>
      <c r="BF317" s="122"/>
      <c r="BG317" s="122"/>
      <c r="BH317" s="122"/>
      <c r="BI317" s="190"/>
      <c r="BJ317" s="189"/>
      <c r="BK317" s="122"/>
      <c r="BL317" s="122"/>
      <c r="BM317" s="122"/>
      <c r="BN317" s="122"/>
      <c r="BO317" s="122"/>
      <c r="BP317" s="190"/>
      <c r="BQ317" s="189"/>
      <c r="BR317" s="122"/>
      <c r="BS317" s="122"/>
      <c r="BT317" s="122"/>
      <c r="BU317" s="122"/>
      <c r="BV317" s="122"/>
      <c r="BW317" s="190"/>
    </row>
    <row r="318" spans="1:75" x14ac:dyDescent="0.3">
      <c r="A318" s="192"/>
      <c r="B318" s="192"/>
      <c r="C318" s="192"/>
      <c r="D318" s="193"/>
      <c r="E318" s="185"/>
      <c r="F318" s="120"/>
      <c r="G318" s="184"/>
      <c r="H318" s="185"/>
      <c r="I318" s="185"/>
      <c r="J318" s="186"/>
      <c r="K318" s="187"/>
      <c r="L318" s="188"/>
      <c r="M318" s="189"/>
      <c r="N318" s="122"/>
      <c r="O318" s="122"/>
      <c r="P318" s="122"/>
      <c r="Q318" s="122"/>
      <c r="R318" s="122"/>
      <c r="S318" s="190"/>
      <c r="T318" s="189"/>
      <c r="U318" s="122"/>
      <c r="V318" s="122"/>
      <c r="W318" s="122"/>
      <c r="X318" s="122"/>
      <c r="Y318" s="122"/>
      <c r="Z318" s="190"/>
      <c r="AA318" s="189"/>
      <c r="AB318" s="122"/>
      <c r="AC318" s="122"/>
      <c r="AD318" s="122"/>
      <c r="AE318" s="122"/>
      <c r="AF318" s="122"/>
      <c r="AG318" s="190"/>
      <c r="AH318" s="189"/>
      <c r="AI318" s="122"/>
      <c r="AJ318" s="122"/>
      <c r="AK318" s="122"/>
      <c r="AL318" s="122"/>
      <c r="AM318" s="122"/>
      <c r="AN318" s="190"/>
      <c r="AO318" s="189"/>
      <c r="AP318" s="122"/>
      <c r="AQ318" s="122"/>
      <c r="AR318" s="122"/>
      <c r="AS318" s="122"/>
      <c r="AT318" s="122"/>
      <c r="AU318" s="190"/>
      <c r="AV318" s="189"/>
      <c r="AW318" s="122"/>
      <c r="AX318" s="122"/>
      <c r="AY318" s="122"/>
      <c r="AZ318" s="122"/>
      <c r="BA318" s="122"/>
      <c r="BB318" s="190"/>
      <c r="BC318" s="189"/>
      <c r="BD318" s="122"/>
      <c r="BE318" s="122"/>
      <c r="BF318" s="122"/>
      <c r="BG318" s="122"/>
      <c r="BH318" s="122"/>
      <c r="BI318" s="190"/>
      <c r="BJ318" s="189"/>
      <c r="BK318" s="122"/>
      <c r="BL318" s="122"/>
      <c r="BM318" s="122"/>
      <c r="BN318" s="122"/>
      <c r="BO318" s="122"/>
      <c r="BP318" s="190"/>
      <c r="BQ318" s="189"/>
      <c r="BR318" s="122"/>
      <c r="BS318" s="122"/>
      <c r="BT318" s="122"/>
      <c r="BU318" s="122"/>
      <c r="BV318" s="122"/>
      <c r="BW318" s="190"/>
    </row>
    <row r="319" spans="1:75" x14ac:dyDescent="0.3">
      <c r="A319" s="192"/>
      <c r="B319" s="192"/>
      <c r="C319" s="192"/>
      <c r="D319" s="193"/>
      <c r="E319" s="185"/>
      <c r="F319" s="120"/>
      <c r="G319" s="184"/>
      <c r="H319" s="185"/>
      <c r="I319" s="185"/>
      <c r="J319" s="186"/>
      <c r="K319" s="187"/>
      <c r="L319" s="188"/>
      <c r="M319" s="189"/>
      <c r="N319" s="122"/>
      <c r="O319" s="122"/>
      <c r="P319" s="122"/>
      <c r="Q319" s="122"/>
      <c r="R319" s="122"/>
      <c r="S319" s="190"/>
      <c r="T319" s="189"/>
      <c r="U319" s="122"/>
      <c r="V319" s="122"/>
      <c r="W319" s="122"/>
      <c r="X319" s="122"/>
      <c r="Y319" s="122"/>
      <c r="Z319" s="190"/>
      <c r="AA319" s="189"/>
      <c r="AB319" s="122"/>
      <c r="AC319" s="122"/>
      <c r="AD319" s="122"/>
      <c r="AE319" s="122"/>
      <c r="AF319" s="122"/>
      <c r="AG319" s="190"/>
      <c r="AH319" s="189"/>
      <c r="AI319" s="122"/>
      <c r="AJ319" s="122"/>
      <c r="AK319" s="122"/>
      <c r="AL319" s="122"/>
      <c r="AM319" s="122"/>
      <c r="AN319" s="190"/>
      <c r="AO319" s="189"/>
      <c r="AP319" s="122"/>
      <c r="AQ319" s="122"/>
      <c r="AR319" s="122"/>
      <c r="AS319" s="122"/>
      <c r="AT319" s="122"/>
      <c r="AU319" s="190"/>
      <c r="AV319" s="189"/>
      <c r="AW319" s="122"/>
      <c r="AX319" s="122"/>
      <c r="AY319" s="122"/>
      <c r="AZ319" s="122"/>
      <c r="BA319" s="122"/>
      <c r="BB319" s="190"/>
      <c r="BC319" s="189"/>
      <c r="BD319" s="122"/>
      <c r="BE319" s="122"/>
      <c r="BF319" s="122"/>
      <c r="BG319" s="122"/>
      <c r="BH319" s="122"/>
      <c r="BI319" s="190"/>
      <c r="BJ319" s="189"/>
      <c r="BK319" s="122"/>
      <c r="BL319" s="122"/>
      <c r="BM319" s="122"/>
      <c r="BN319" s="122"/>
      <c r="BO319" s="122"/>
      <c r="BP319" s="190"/>
      <c r="BQ319" s="189"/>
      <c r="BR319" s="122"/>
      <c r="BS319" s="122"/>
      <c r="BT319" s="122"/>
      <c r="BU319" s="122"/>
      <c r="BV319" s="122"/>
      <c r="BW319" s="190"/>
    </row>
    <row r="320" spans="1:75" x14ac:dyDescent="0.3">
      <c r="A320" s="192"/>
      <c r="B320" s="192"/>
      <c r="C320" s="192"/>
      <c r="D320" s="193"/>
      <c r="E320" s="185"/>
      <c r="F320" s="120"/>
      <c r="G320" s="184"/>
      <c r="H320" s="185"/>
      <c r="I320" s="185"/>
      <c r="J320" s="186"/>
      <c r="K320" s="187"/>
      <c r="L320" s="188"/>
      <c r="M320" s="189"/>
      <c r="N320" s="122"/>
      <c r="O320" s="122"/>
      <c r="P320" s="122"/>
      <c r="Q320" s="122"/>
      <c r="R320" s="122"/>
      <c r="S320" s="190"/>
      <c r="T320" s="189"/>
      <c r="U320" s="122"/>
      <c r="V320" s="122"/>
      <c r="W320" s="122"/>
      <c r="X320" s="122"/>
      <c r="Y320" s="122"/>
      <c r="Z320" s="190"/>
      <c r="AA320" s="189"/>
      <c r="AB320" s="122"/>
      <c r="AC320" s="122"/>
      <c r="AD320" s="122"/>
      <c r="AE320" s="122"/>
      <c r="AF320" s="122"/>
      <c r="AG320" s="190"/>
      <c r="AH320" s="189"/>
      <c r="AI320" s="122"/>
      <c r="AJ320" s="122"/>
      <c r="AK320" s="122"/>
      <c r="AL320" s="122"/>
      <c r="AM320" s="122"/>
      <c r="AN320" s="190"/>
      <c r="AO320" s="189"/>
      <c r="AP320" s="122"/>
      <c r="AQ320" s="122"/>
      <c r="AR320" s="122"/>
      <c r="AS320" s="122"/>
      <c r="AT320" s="122"/>
      <c r="AU320" s="190"/>
      <c r="AV320" s="189"/>
      <c r="AW320" s="122"/>
      <c r="AX320" s="122"/>
      <c r="AY320" s="122"/>
      <c r="AZ320" s="122"/>
      <c r="BA320" s="122"/>
      <c r="BB320" s="190"/>
      <c r="BC320" s="189"/>
      <c r="BD320" s="122"/>
      <c r="BE320" s="122"/>
      <c r="BF320" s="122"/>
      <c r="BG320" s="122"/>
      <c r="BH320" s="122"/>
      <c r="BI320" s="190"/>
      <c r="BJ320" s="189"/>
      <c r="BK320" s="122"/>
      <c r="BL320" s="122"/>
      <c r="BM320" s="122"/>
      <c r="BN320" s="122"/>
      <c r="BO320" s="122"/>
      <c r="BP320" s="190"/>
      <c r="BQ320" s="189"/>
      <c r="BR320" s="122"/>
      <c r="BS320" s="122"/>
      <c r="BT320" s="122"/>
      <c r="BU320" s="122"/>
      <c r="BV320" s="122"/>
      <c r="BW320" s="190"/>
    </row>
    <row r="321" spans="1:75" x14ac:dyDescent="0.3">
      <c r="A321" s="192"/>
      <c r="B321" s="192"/>
      <c r="C321" s="192"/>
      <c r="D321" s="193"/>
      <c r="E321" s="185"/>
      <c r="F321" s="120"/>
      <c r="G321" s="184"/>
      <c r="H321" s="185"/>
      <c r="I321" s="185"/>
      <c r="J321" s="186"/>
      <c r="K321" s="187"/>
      <c r="L321" s="188"/>
      <c r="M321" s="189"/>
      <c r="N321" s="122"/>
      <c r="O321" s="122"/>
      <c r="P321" s="122"/>
      <c r="Q321" s="122"/>
      <c r="R321" s="122"/>
      <c r="S321" s="190"/>
      <c r="T321" s="189"/>
      <c r="U321" s="122"/>
      <c r="V321" s="122"/>
      <c r="W321" s="122"/>
      <c r="X321" s="122"/>
      <c r="Y321" s="122"/>
      <c r="Z321" s="190"/>
      <c r="AA321" s="189"/>
      <c r="AB321" s="122"/>
      <c r="AC321" s="122"/>
      <c r="AD321" s="122"/>
      <c r="AE321" s="122"/>
      <c r="AF321" s="122"/>
      <c r="AG321" s="190"/>
      <c r="AH321" s="189"/>
      <c r="AI321" s="122"/>
      <c r="AJ321" s="122"/>
      <c r="AK321" s="122"/>
      <c r="AL321" s="122"/>
      <c r="AM321" s="122"/>
      <c r="AN321" s="190"/>
      <c r="AO321" s="189"/>
      <c r="AP321" s="122"/>
      <c r="AQ321" s="122"/>
      <c r="AR321" s="122"/>
      <c r="AS321" s="122"/>
      <c r="AT321" s="122"/>
      <c r="AU321" s="190"/>
      <c r="AV321" s="189"/>
      <c r="AW321" s="122"/>
      <c r="AX321" s="122"/>
      <c r="AY321" s="122"/>
      <c r="AZ321" s="122"/>
      <c r="BA321" s="122"/>
      <c r="BB321" s="190"/>
      <c r="BC321" s="189"/>
      <c r="BD321" s="122"/>
      <c r="BE321" s="122"/>
      <c r="BF321" s="122"/>
      <c r="BG321" s="122"/>
      <c r="BH321" s="122"/>
      <c r="BI321" s="190"/>
      <c r="BJ321" s="189"/>
      <c r="BK321" s="122"/>
      <c r="BL321" s="122"/>
      <c r="BM321" s="122"/>
      <c r="BN321" s="122"/>
      <c r="BO321" s="122"/>
      <c r="BP321" s="190"/>
      <c r="BQ321" s="189"/>
      <c r="BR321" s="122"/>
      <c r="BS321" s="122"/>
      <c r="BT321" s="122"/>
      <c r="BU321" s="122"/>
      <c r="BV321" s="122"/>
      <c r="BW321" s="190"/>
    </row>
    <row r="322" spans="1:75" x14ac:dyDescent="0.3">
      <c r="A322" s="192"/>
      <c r="B322" s="192"/>
      <c r="C322" s="192"/>
      <c r="D322" s="193"/>
      <c r="E322" s="185"/>
      <c r="F322" s="120"/>
      <c r="G322" s="184"/>
      <c r="H322" s="185"/>
      <c r="I322" s="185"/>
      <c r="J322" s="186"/>
      <c r="K322" s="187"/>
      <c r="L322" s="188"/>
      <c r="M322" s="189"/>
      <c r="N322" s="122"/>
      <c r="O322" s="122"/>
      <c r="P322" s="122"/>
      <c r="Q322" s="122"/>
      <c r="R322" s="122"/>
      <c r="S322" s="190"/>
      <c r="T322" s="189"/>
      <c r="U322" s="122"/>
      <c r="V322" s="122"/>
      <c r="W322" s="122"/>
      <c r="X322" s="122"/>
      <c r="Y322" s="122"/>
      <c r="Z322" s="190"/>
      <c r="AA322" s="189"/>
      <c r="AB322" s="122"/>
      <c r="AC322" s="122"/>
      <c r="AD322" s="122"/>
      <c r="AE322" s="122"/>
      <c r="AF322" s="122"/>
      <c r="AG322" s="190"/>
      <c r="AH322" s="189"/>
      <c r="AI322" s="122"/>
      <c r="AJ322" s="122"/>
      <c r="AK322" s="122"/>
      <c r="AL322" s="122"/>
      <c r="AM322" s="122"/>
      <c r="AN322" s="190"/>
      <c r="AO322" s="189"/>
      <c r="AP322" s="122"/>
      <c r="AQ322" s="122"/>
      <c r="AR322" s="122"/>
      <c r="AS322" s="122"/>
      <c r="AT322" s="122"/>
      <c r="AU322" s="190"/>
      <c r="AV322" s="189"/>
      <c r="AW322" s="122"/>
      <c r="AX322" s="122"/>
      <c r="AY322" s="122"/>
      <c r="AZ322" s="122"/>
      <c r="BA322" s="122"/>
      <c r="BB322" s="190"/>
      <c r="BC322" s="189"/>
      <c r="BD322" s="122"/>
      <c r="BE322" s="122"/>
      <c r="BF322" s="122"/>
      <c r="BG322" s="122"/>
      <c r="BH322" s="122"/>
      <c r="BI322" s="190"/>
      <c r="BJ322" s="189"/>
      <c r="BK322" s="122"/>
      <c r="BL322" s="122"/>
      <c r="BM322" s="122"/>
      <c r="BN322" s="122"/>
      <c r="BO322" s="122"/>
      <c r="BP322" s="190"/>
      <c r="BQ322" s="189"/>
      <c r="BR322" s="122"/>
      <c r="BS322" s="122"/>
      <c r="BT322" s="122"/>
      <c r="BU322" s="122"/>
      <c r="BV322" s="122"/>
      <c r="BW322" s="190"/>
    </row>
    <row r="323" spans="1:75" x14ac:dyDescent="0.3">
      <c r="A323" s="192"/>
      <c r="B323" s="192"/>
      <c r="C323" s="192"/>
      <c r="D323" s="193"/>
      <c r="E323" s="185"/>
      <c r="F323" s="120"/>
      <c r="G323" s="184"/>
      <c r="H323" s="185"/>
      <c r="I323" s="185"/>
      <c r="J323" s="186"/>
      <c r="K323" s="187"/>
      <c r="L323" s="188"/>
      <c r="M323" s="189"/>
      <c r="N323" s="122"/>
      <c r="O323" s="122"/>
      <c r="P323" s="122"/>
      <c r="Q323" s="122"/>
      <c r="R323" s="122"/>
      <c r="S323" s="190"/>
      <c r="T323" s="189"/>
      <c r="U323" s="122"/>
      <c r="V323" s="122"/>
      <c r="W323" s="122"/>
      <c r="X323" s="122"/>
      <c r="Y323" s="122"/>
      <c r="Z323" s="190"/>
      <c r="AA323" s="189"/>
      <c r="AB323" s="122"/>
      <c r="AC323" s="122"/>
      <c r="AD323" s="122"/>
      <c r="AE323" s="122"/>
      <c r="AF323" s="122"/>
      <c r="AG323" s="190"/>
      <c r="AH323" s="189"/>
      <c r="AI323" s="122"/>
      <c r="AJ323" s="122"/>
      <c r="AK323" s="122"/>
      <c r="AL323" s="122"/>
      <c r="AM323" s="122"/>
      <c r="AN323" s="190"/>
      <c r="AO323" s="189"/>
      <c r="AP323" s="122"/>
      <c r="AQ323" s="122"/>
      <c r="AR323" s="122"/>
      <c r="AS323" s="122"/>
      <c r="AT323" s="122"/>
      <c r="AU323" s="190"/>
      <c r="AV323" s="189"/>
      <c r="AW323" s="122"/>
      <c r="AX323" s="122"/>
      <c r="AY323" s="122"/>
      <c r="AZ323" s="122"/>
      <c r="BA323" s="122"/>
      <c r="BB323" s="190"/>
      <c r="BC323" s="189"/>
      <c r="BD323" s="122"/>
      <c r="BE323" s="122"/>
      <c r="BF323" s="122"/>
      <c r="BG323" s="122"/>
      <c r="BH323" s="122"/>
      <c r="BI323" s="190"/>
      <c r="BJ323" s="189"/>
      <c r="BK323" s="122"/>
      <c r="BL323" s="122"/>
      <c r="BM323" s="122"/>
      <c r="BN323" s="122"/>
      <c r="BO323" s="122"/>
      <c r="BP323" s="190"/>
      <c r="BQ323" s="189"/>
      <c r="BR323" s="122"/>
      <c r="BS323" s="122"/>
      <c r="BT323" s="122"/>
      <c r="BU323" s="122"/>
      <c r="BV323" s="122"/>
      <c r="BW323" s="190"/>
    </row>
    <row r="324" spans="1:75" x14ac:dyDescent="0.3">
      <c r="A324" s="192"/>
      <c r="B324" s="192"/>
      <c r="C324" s="192"/>
      <c r="D324" s="193"/>
      <c r="E324" s="185"/>
      <c r="F324" s="120"/>
      <c r="G324" s="184"/>
      <c r="H324" s="185"/>
      <c r="I324" s="185"/>
      <c r="J324" s="186"/>
      <c r="K324" s="187"/>
      <c r="L324" s="188"/>
      <c r="M324" s="189"/>
      <c r="N324" s="122"/>
      <c r="O324" s="122"/>
      <c r="P324" s="122"/>
      <c r="Q324" s="122"/>
      <c r="R324" s="122"/>
      <c r="S324" s="190"/>
      <c r="T324" s="189"/>
      <c r="U324" s="122"/>
      <c r="V324" s="122"/>
      <c r="W324" s="122"/>
      <c r="X324" s="122"/>
      <c r="Y324" s="122"/>
      <c r="Z324" s="190"/>
      <c r="AA324" s="189"/>
      <c r="AB324" s="122"/>
      <c r="AC324" s="122"/>
      <c r="AD324" s="122"/>
      <c r="AE324" s="122"/>
      <c r="AF324" s="122"/>
      <c r="AG324" s="190"/>
      <c r="AH324" s="189"/>
      <c r="AI324" s="122"/>
      <c r="AJ324" s="122"/>
      <c r="AK324" s="122"/>
      <c r="AL324" s="122"/>
      <c r="AM324" s="122"/>
      <c r="AN324" s="190"/>
      <c r="AO324" s="189"/>
      <c r="AP324" s="122"/>
      <c r="AQ324" s="122"/>
      <c r="AR324" s="122"/>
      <c r="AS324" s="122"/>
      <c r="AT324" s="122"/>
      <c r="AU324" s="190"/>
      <c r="AV324" s="189"/>
      <c r="AW324" s="122"/>
      <c r="AX324" s="122"/>
      <c r="AY324" s="122"/>
      <c r="AZ324" s="122"/>
      <c r="BA324" s="122"/>
      <c r="BB324" s="190"/>
      <c r="BC324" s="189"/>
      <c r="BD324" s="122"/>
      <c r="BE324" s="122"/>
      <c r="BF324" s="122"/>
      <c r="BG324" s="122"/>
      <c r="BH324" s="122"/>
      <c r="BI324" s="190"/>
      <c r="BJ324" s="189"/>
      <c r="BK324" s="122"/>
      <c r="BL324" s="122"/>
      <c r="BM324" s="122"/>
      <c r="BN324" s="122"/>
      <c r="BO324" s="122"/>
      <c r="BP324" s="190"/>
      <c r="BQ324" s="189"/>
      <c r="BR324" s="122"/>
      <c r="BS324" s="122"/>
      <c r="BT324" s="122"/>
      <c r="BU324" s="122"/>
      <c r="BV324" s="122"/>
      <c r="BW324" s="190"/>
    </row>
    <row r="325" spans="1:75" x14ac:dyDescent="0.3">
      <c r="A325" s="192"/>
      <c r="B325" s="192"/>
      <c r="C325" s="192"/>
      <c r="D325" s="193"/>
      <c r="E325" s="185"/>
      <c r="F325" s="120"/>
      <c r="G325" s="184"/>
      <c r="H325" s="185"/>
      <c r="I325" s="185"/>
      <c r="J325" s="186"/>
      <c r="K325" s="187"/>
      <c r="L325" s="188"/>
      <c r="M325" s="189"/>
      <c r="N325" s="122"/>
      <c r="O325" s="122"/>
      <c r="P325" s="122"/>
      <c r="Q325" s="122"/>
      <c r="R325" s="122"/>
      <c r="S325" s="190"/>
      <c r="T325" s="189"/>
      <c r="U325" s="122"/>
      <c r="V325" s="122"/>
      <c r="W325" s="122"/>
      <c r="X325" s="122"/>
      <c r="Y325" s="122"/>
      <c r="Z325" s="190"/>
      <c r="AA325" s="189"/>
      <c r="AB325" s="122"/>
      <c r="AC325" s="122"/>
      <c r="AD325" s="122"/>
      <c r="AE325" s="122"/>
      <c r="AF325" s="122"/>
      <c r="AG325" s="190"/>
      <c r="AH325" s="189"/>
      <c r="AI325" s="122"/>
      <c r="AJ325" s="122"/>
      <c r="AK325" s="122"/>
      <c r="AL325" s="122"/>
      <c r="AM325" s="122"/>
      <c r="AN325" s="190"/>
      <c r="AO325" s="189"/>
      <c r="AP325" s="122"/>
      <c r="AQ325" s="122"/>
      <c r="AR325" s="122"/>
      <c r="AS325" s="122"/>
      <c r="AT325" s="122"/>
      <c r="AU325" s="190"/>
      <c r="AV325" s="189"/>
      <c r="AW325" s="122"/>
      <c r="AX325" s="122"/>
      <c r="AY325" s="122"/>
      <c r="AZ325" s="122"/>
      <c r="BA325" s="122"/>
      <c r="BB325" s="190"/>
      <c r="BC325" s="189"/>
      <c r="BD325" s="122"/>
      <c r="BE325" s="122"/>
      <c r="BF325" s="122"/>
      <c r="BG325" s="122"/>
      <c r="BH325" s="122"/>
      <c r="BI325" s="190"/>
      <c r="BJ325" s="189"/>
      <c r="BK325" s="122"/>
      <c r="BL325" s="122"/>
      <c r="BM325" s="122"/>
      <c r="BN325" s="122"/>
      <c r="BO325" s="122"/>
      <c r="BP325" s="190"/>
      <c r="BQ325" s="189"/>
      <c r="BR325" s="122"/>
      <c r="BS325" s="122"/>
      <c r="BT325" s="122"/>
      <c r="BU325" s="122"/>
      <c r="BV325" s="122"/>
      <c r="BW325" s="190"/>
    </row>
    <row r="326" spans="1:75" x14ac:dyDescent="0.3">
      <c r="A326" s="192"/>
      <c r="B326" s="192"/>
      <c r="C326" s="192"/>
      <c r="D326" s="193"/>
      <c r="E326" s="185"/>
      <c r="F326" s="120"/>
      <c r="G326" s="184"/>
      <c r="H326" s="185"/>
      <c r="I326" s="185"/>
      <c r="J326" s="186"/>
      <c r="K326" s="187"/>
      <c r="L326" s="188"/>
      <c r="M326" s="189"/>
      <c r="N326" s="122"/>
      <c r="O326" s="122"/>
      <c r="P326" s="122"/>
      <c r="Q326" s="122"/>
      <c r="R326" s="122"/>
      <c r="S326" s="190"/>
      <c r="T326" s="189"/>
      <c r="U326" s="122"/>
      <c r="V326" s="122"/>
      <c r="W326" s="122"/>
      <c r="X326" s="122"/>
      <c r="Y326" s="122"/>
      <c r="Z326" s="190"/>
      <c r="AA326" s="189"/>
      <c r="AB326" s="122"/>
      <c r="AC326" s="122"/>
      <c r="AD326" s="122"/>
      <c r="AE326" s="122"/>
      <c r="AF326" s="122"/>
      <c r="AG326" s="190"/>
      <c r="AH326" s="189"/>
      <c r="AI326" s="122"/>
      <c r="AJ326" s="122"/>
      <c r="AK326" s="122"/>
      <c r="AL326" s="122"/>
      <c r="AM326" s="122"/>
      <c r="AN326" s="190"/>
      <c r="AO326" s="189"/>
      <c r="AP326" s="122"/>
      <c r="AQ326" s="122"/>
      <c r="AR326" s="122"/>
      <c r="AS326" s="122"/>
      <c r="AT326" s="122"/>
      <c r="AU326" s="190"/>
      <c r="AV326" s="189"/>
      <c r="AW326" s="122"/>
      <c r="AX326" s="122"/>
      <c r="AY326" s="122"/>
      <c r="AZ326" s="122"/>
      <c r="BA326" s="122"/>
      <c r="BB326" s="190"/>
      <c r="BC326" s="189"/>
      <c r="BD326" s="122"/>
      <c r="BE326" s="122"/>
      <c r="BF326" s="122"/>
      <c r="BG326" s="122"/>
      <c r="BH326" s="122"/>
      <c r="BI326" s="190"/>
      <c r="BJ326" s="189"/>
      <c r="BK326" s="122"/>
      <c r="BL326" s="122"/>
      <c r="BM326" s="122"/>
      <c r="BN326" s="122"/>
      <c r="BO326" s="122"/>
      <c r="BP326" s="190"/>
      <c r="BQ326" s="189"/>
      <c r="BR326" s="122"/>
      <c r="BS326" s="122"/>
      <c r="BT326" s="122"/>
      <c r="BU326" s="122"/>
      <c r="BV326" s="122"/>
      <c r="BW326" s="190"/>
    </row>
    <row r="327" spans="1:75" x14ac:dyDescent="0.3">
      <c r="A327" s="192"/>
      <c r="B327" s="192"/>
      <c r="C327" s="192"/>
      <c r="D327" s="193"/>
      <c r="E327" s="185"/>
      <c r="F327" s="120"/>
      <c r="G327" s="184"/>
      <c r="H327" s="185"/>
      <c r="I327" s="185"/>
      <c r="J327" s="186"/>
      <c r="K327" s="187"/>
      <c r="L327" s="188"/>
      <c r="M327" s="189"/>
      <c r="N327" s="122"/>
      <c r="O327" s="122"/>
      <c r="P327" s="122"/>
      <c r="Q327" s="122"/>
      <c r="R327" s="122"/>
      <c r="S327" s="190"/>
      <c r="T327" s="189"/>
      <c r="U327" s="122"/>
      <c r="V327" s="122"/>
      <c r="W327" s="122"/>
      <c r="X327" s="122"/>
      <c r="Y327" s="122"/>
      <c r="Z327" s="190"/>
      <c r="AA327" s="189"/>
      <c r="AB327" s="122"/>
      <c r="AC327" s="122"/>
      <c r="AD327" s="122"/>
      <c r="AE327" s="122"/>
      <c r="AF327" s="122"/>
      <c r="AG327" s="190"/>
      <c r="AH327" s="189"/>
      <c r="AI327" s="122"/>
      <c r="AJ327" s="122"/>
      <c r="AK327" s="122"/>
      <c r="AL327" s="122"/>
      <c r="AM327" s="122"/>
      <c r="AN327" s="190"/>
      <c r="AO327" s="189"/>
      <c r="AP327" s="122"/>
      <c r="AQ327" s="122"/>
      <c r="AR327" s="122"/>
      <c r="AS327" s="122"/>
      <c r="AT327" s="122"/>
      <c r="AU327" s="190"/>
      <c r="AV327" s="189"/>
      <c r="AW327" s="122"/>
      <c r="AX327" s="122"/>
      <c r="AY327" s="122"/>
      <c r="AZ327" s="122"/>
      <c r="BA327" s="122"/>
      <c r="BB327" s="190"/>
      <c r="BC327" s="189"/>
      <c r="BD327" s="122"/>
      <c r="BE327" s="122"/>
      <c r="BF327" s="122"/>
      <c r="BG327" s="122"/>
      <c r="BH327" s="122"/>
      <c r="BI327" s="190"/>
      <c r="BJ327" s="189"/>
      <c r="BK327" s="122"/>
      <c r="BL327" s="122"/>
      <c r="BM327" s="122"/>
      <c r="BN327" s="122"/>
      <c r="BO327" s="122"/>
      <c r="BP327" s="190"/>
      <c r="BQ327" s="189"/>
      <c r="BR327" s="122"/>
      <c r="BS327" s="122"/>
      <c r="BT327" s="122"/>
      <c r="BU327" s="122"/>
      <c r="BV327" s="122"/>
      <c r="BW327" s="190"/>
    </row>
    <row r="328" spans="1:75" x14ac:dyDescent="0.3">
      <c r="A328" s="192"/>
      <c r="B328" s="192"/>
      <c r="C328" s="192"/>
      <c r="D328" s="193"/>
      <c r="E328" s="185"/>
      <c r="F328" s="120"/>
      <c r="G328" s="184"/>
      <c r="H328" s="185"/>
      <c r="I328" s="185"/>
      <c r="J328" s="186"/>
      <c r="K328" s="187"/>
      <c r="L328" s="188"/>
      <c r="M328" s="189"/>
      <c r="N328" s="122"/>
      <c r="O328" s="122"/>
      <c r="P328" s="122"/>
      <c r="Q328" s="122"/>
      <c r="R328" s="122"/>
      <c r="S328" s="190"/>
      <c r="T328" s="189"/>
      <c r="U328" s="122"/>
      <c r="V328" s="122"/>
      <c r="W328" s="122"/>
      <c r="X328" s="122"/>
      <c r="Y328" s="122"/>
      <c r="Z328" s="190"/>
      <c r="AA328" s="189"/>
      <c r="AB328" s="122"/>
      <c r="AC328" s="122"/>
      <c r="AD328" s="122"/>
      <c r="AE328" s="122"/>
      <c r="AF328" s="122"/>
      <c r="AG328" s="190"/>
      <c r="AH328" s="189"/>
      <c r="AI328" s="122"/>
      <c r="AJ328" s="122"/>
      <c r="AK328" s="122"/>
      <c r="AL328" s="122"/>
      <c r="AM328" s="122"/>
      <c r="AN328" s="190"/>
      <c r="AO328" s="189"/>
      <c r="AP328" s="122"/>
      <c r="AQ328" s="122"/>
      <c r="AR328" s="122"/>
      <c r="AS328" s="122"/>
      <c r="AT328" s="122"/>
      <c r="AU328" s="190"/>
      <c r="AV328" s="189"/>
      <c r="AW328" s="122"/>
      <c r="AX328" s="122"/>
      <c r="AY328" s="122"/>
      <c r="AZ328" s="122"/>
      <c r="BA328" s="122"/>
      <c r="BB328" s="190"/>
      <c r="BC328" s="189"/>
      <c r="BD328" s="122"/>
      <c r="BE328" s="122"/>
      <c r="BF328" s="122"/>
      <c r="BG328" s="122"/>
      <c r="BH328" s="122"/>
      <c r="BI328" s="190"/>
      <c r="BJ328" s="189"/>
      <c r="BK328" s="122"/>
      <c r="BL328" s="122"/>
      <c r="BM328" s="122"/>
      <c r="BN328" s="122"/>
      <c r="BO328" s="122"/>
      <c r="BP328" s="190"/>
      <c r="BQ328" s="189"/>
      <c r="BR328" s="122"/>
      <c r="BS328" s="122"/>
      <c r="BT328" s="122"/>
      <c r="BU328" s="122"/>
      <c r="BV328" s="122"/>
      <c r="BW328" s="190"/>
    </row>
    <row r="329" spans="1:75" x14ac:dyDescent="0.3">
      <c r="A329" s="192"/>
      <c r="B329" s="192"/>
      <c r="C329" s="192"/>
      <c r="D329" s="193"/>
      <c r="E329" s="185"/>
      <c r="F329" s="120"/>
      <c r="G329" s="184"/>
      <c r="H329" s="185"/>
      <c r="I329" s="185"/>
      <c r="J329" s="186"/>
      <c r="K329" s="187"/>
      <c r="L329" s="188"/>
      <c r="M329" s="189"/>
      <c r="N329" s="122"/>
      <c r="O329" s="122"/>
      <c r="P329" s="122"/>
      <c r="Q329" s="122"/>
      <c r="R329" s="122"/>
      <c r="S329" s="190"/>
      <c r="T329" s="189"/>
      <c r="U329" s="122"/>
      <c r="V329" s="122"/>
      <c r="W329" s="122"/>
      <c r="X329" s="122"/>
      <c r="Y329" s="122"/>
      <c r="Z329" s="190"/>
      <c r="AA329" s="189"/>
      <c r="AB329" s="122"/>
      <c r="AC329" s="122"/>
      <c r="AD329" s="122"/>
      <c r="AE329" s="122"/>
      <c r="AF329" s="122"/>
      <c r="AG329" s="190"/>
      <c r="AH329" s="189"/>
      <c r="AI329" s="122"/>
      <c r="AJ329" s="122"/>
      <c r="AK329" s="122"/>
      <c r="AL329" s="122"/>
      <c r="AM329" s="122"/>
      <c r="AN329" s="190"/>
      <c r="AO329" s="189"/>
      <c r="AP329" s="122"/>
      <c r="AQ329" s="122"/>
      <c r="AR329" s="122"/>
      <c r="AS329" s="122"/>
      <c r="AT329" s="122"/>
      <c r="AU329" s="190"/>
      <c r="AV329" s="189"/>
      <c r="AW329" s="122"/>
      <c r="AX329" s="122"/>
      <c r="AY329" s="122"/>
      <c r="AZ329" s="122"/>
      <c r="BA329" s="122"/>
      <c r="BB329" s="190"/>
      <c r="BC329" s="189"/>
      <c r="BD329" s="122"/>
      <c r="BE329" s="122"/>
      <c r="BF329" s="122"/>
      <c r="BG329" s="122"/>
      <c r="BH329" s="122"/>
      <c r="BI329" s="190"/>
      <c r="BJ329" s="189"/>
      <c r="BK329" s="122"/>
      <c r="BL329" s="122"/>
      <c r="BM329" s="122"/>
      <c r="BN329" s="122"/>
      <c r="BO329" s="122"/>
      <c r="BP329" s="190"/>
      <c r="BQ329" s="189"/>
      <c r="BR329" s="122"/>
      <c r="BS329" s="122"/>
      <c r="BT329" s="122"/>
      <c r="BU329" s="122"/>
      <c r="BV329" s="122"/>
      <c r="BW329" s="190"/>
    </row>
    <row r="330" spans="1:75" x14ac:dyDescent="0.3">
      <c r="A330" s="192"/>
      <c r="B330" s="192"/>
      <c r="C330" s="192"/>
      <c r="D330" s="193"/>
      <c r="E330" s="185"/>
      <c r="F330" s="120"/>
      <c r="G330" s="184"/>
      <c r="H330" s="185"/>
      <c r="I330" s="185"/>
      <c r="J330" s="186"/>
      <c r="K330" s="187"/>
      <c r="L330" s="188"/>
      <c r="M330" s="189"/>
      <c r="N330" s="122"/>
      <c r="O330" s="122"/>
      <c r="P330" s="122"/>
      <c r="Q330" s="122"/>
      <c r="R330" s="122"/>
      <c r="S330" s="190"/>
      <c r="T330" s="189"/>
      <c r="U330" s="122"/>
      <c r="V330" s="122"/>
      <c r="W330" s="122"/>
      <c r="X330" s="122"/>
      <c r="Y330" s="122"/>
      <c r="Z330" s="190"/>
      <c r="AA330" s="189"/>
      <c r="AB330" s="122"/>
      <c r="AC330" s="122"/>
      <c r="AD330" s="122"/>
      <c r="AE330" s="122"/>
      <c r="AF330" s="122"/>
      <c r="AG330" s="190"/>
      <c r="AH330" s="189"/>
      <c r="AI330" s="122"/>
      <c r="AJ330" s="122"/>
      <c r="AK330" s="122"/>
      <c r="AL330" s="122"/>
      <c r="AM330" s="122"/>
      <c r="AN330" s="190"/>
      <c r="AO330" s="189"/>
      <c r="AP330" s="122"/>
      <c r="AQ330" s="122"/>
      <c r="AR330" s="122"/>
      <c r="AS330" s="122"/>
      <c r="AT330" s="122"/>
      <c r="AU330" s="190"/>
      <c r="AV330" s="189"/>
      <c r="AW330" s="122"/>
      <c r="AX330" s="122"/>
      <c r="AY330" s="122"/>
      <c r="AZ330" s="122"/>
      <c r="BA330" s="122"/>
      <c r="BB330" s="190"/>
      <c r="BC330" s="189"/>
      <c r="BD330" s="122"/>
      <c r="BE330" s="122"/>
      <c r="BF330" s="122"/>
      <c r="BG330" s="122"/>
      <c r="BH330" s="122"/>
      <c r="BI330" s="190"/>
      <c r="BJ330" s="189"/>
      <c r="BK330" s="122"/>
      <c r="BL330" s="122"/>
      <c r="BM330" s="122"/>
      <c r="BN330" s="122"/>
      <c r="BO330" s="122"/>
      <c r="BP330" s="190"/>
      <c r="BQ330" s="189"/>
      <c r="BR330" s="122"/>
      <c r="BS330" s="122"/>
      <c r="BT330" s="122"/>
      <c r="BU330" s="122"/>
      <c r="BV330" s="122"/>
      <c r="BW330" s="190"/>
    </row>
    <row r="331" spans="1:75" x14ac:dyDescent="0.3">
      <c r="A331" s="192"/>
      <c r="B331" s="192"/>
      <c r="C331" s="192"/>
      <c r="D331" s="193"/>
      <c r="E331" s="185"/>
      <c r="F331" s="120"/>
      <c r="G331" s="184"/>
      <c r="H331" s="185"/>
      <c r="I331" s="185"/>
      <c r="J331" s="186"/>
      <c r="K331" s="187"/>
      <c r="L331" s="188"/>
      <c r="M331" s="189"/>
      <c r="N331" s="122"/>
      <c r="O331" s="122"/>
      <c r="P331" s="122"/>
      <c r="Q331" s="122"/>
      <c r="R331" s="122"/>
      <c r="S331" s="190"/>
      <c r="T331" s="189"/>
      <c r="U331" s="122"/>
      <c r="V331" s="122"/>
      <c r="W331" s="122"/>
      <c r="X331" s="122"/>
      <c r="Y331" s="122"/>
      <c r="Z331" s="190"/>
      <c r="AA331" s="189"/>
      <c r="AB331" s="122"/>
      <c r="AC331" s="122"/>
      <c r="AD331" s="122"/>
      <c r="AE331" s="122"/>
      <c r="AF331" s="122"/>
      <c r="AG331" s="190"/>
      <c r="AH331" s="189"/>
      <c r="AI331" s="122"/>
      <c r="AJ331" s="122"/>
      <c r="AK331" s="122"/>
      <c r="AL331" s="122"/>
      <c r="AM331" s="122"/>
      <c r="AN331" s="190"/>
      <c r="AO331" s="189"/>
      <c r="AP331" s="122"/>
      <c r="AQ331" s="122"/>
      <c r="AR331" s="122"/>
      <c r="AS331" s="122"/>
      <c r="AT331" s="122"/>
      <c r="AU331" s="190"/>
      <c r="AV331" s="189"/>
      <c r="AW331" s="122"/>
      <c r="AX331" s="122"/>
      <c r="AY331" s="122"/>
      <c r="AZ331" s="122"/>
      <c r="BA331" s="122"/>
      <c r="BB331" s="190"/>
      <c r="BC331" s="189"/>
      <c r="BD331" s="122"/>
      <c r="BE331" s="122"/>
      <c r="BF331" s="122"/>
      <c r="BG331" s="122"/>
      <c r="BH331" s="122"/>
      <c r="BI331" s="190"/>
      <c r="BJ331" s="189"/>
      <c r="BK331" s="122"/>
      <c r="BL331" s="122"/>
      <c r="BM331" s="122"/>
      <c r="BN331" s="122"/>
      <c r="BO331" s="122"/>
      <c r="BP331" s="190"/>
      <c r="BQ331" s="189"/>
      <c r="BR331" s="122"/>
      <c r="BS331" s="122"/>
      <c r="BT331" s="122"/>
      <c r="BU331" s="122"/>
      <c r="BV331" s="122"/>
      <c r="BW331" s="190"/>
    </row>
    <row r="332" spans="1:75" x14ac:dyDescent="0.3">
      <c r="A332" s="192"/>
      <c r="B332" s="192"/>
      <c r="C332" s="192"/>
      <c r="D332" s="193"/>
      <c r="E332" s="185"/>
      <c r="F332" s="120"/>
      <c r="G332" s="184"/>
      <c r="H332" s="185"/>
      <c r="I332" s="185"/>
      <c r="J332" s="186"/>
      <c r="K332" s="187"/>
      <c r="L332" s="188"/>
      <c r="M332" s="189"/>
      <c r="N332" s="122"/>
      <c r="O332" s="122"/>
      <c r="P332" s="122"/>
      <c r="Q332" s="122"/>
      <c r="R332" s="122"/>
      <c r="S332" s="190"/>
      <c r="T332" s="189"/>
      <c r="U332" s="122"/>
      <c r="V332" s="122"/>
      <c r="W332" s="122"/>
      <c r="X332" s="122"/>
      <c r="Y332" s="122"/>
      <c r="Z332" s="190"/>
      <c r="AA332" s="189"/>
      <c r="AB332" s="122"/>
      <c r="AC332" s="122"/>
      <c r="AD332" s="122"/>
      <c r="AE332" s="122"/>
      <c r="AF332" s="122"/>
      <c r="AG332" s="190"/>
      <c r="AH332" s="189"/>
      <c r="AI332" s="122"/>
      <c r="AJ332" s="122"/>
      <c r="AK332" s="122"/>
      <c r="AL332" s="122"/>
      <c r="AM332" s="122"/>
      <c r="AN332" s="190"/>
      <c r="AO332" s="189"/>
      <c r="AP332" s="122"/>
      <c r="AQ332" s="122"/>
      <c r="AR332" s="122"/>
      <c r="AS332" s="122"/>
      <c r="AT332" s="122"/>
      <c r="AU332" s="190"/>
      <c r="AV332" s="189"/>
      <c r="AW332" s="122"/>
      <c r="AX332" s="122"/>
      <c r="AY332" s="122"/>
      <c r="AZ332" s="122"/>
      <c r="BA332" s="122"/>
      <c r="BB332" s="190"/>
      <c r="BC332" s="189"/>
      <c r="BD332" s="122"/>
      <c r="BE332" s="122"/>
      <c r="BF332" s="122"/>
      <c r="BG332" s="122"/>
      <c r="BH332" s="122"/>
      <c r="BI332" s="190"/>
      <c r="BJ332" s="189"/>
      <c r="BK332" s="122"/>
      <c r="BL332" s="122"/>
      <c r="BM332" s="122"/>
      <c r="BN332" s="122"/>
      <c r="BO332" s="122"/>
      <c r="BP332" s="190"/>
      <c r="BQ332" s="189"/>
      <c r="BR332" s="122"/>
      <c r="BS332" s="122"/>
      <c r="BT332" s="122"/>
      <c r="BU332" s="122"/>
      <c r="BV332" s="122"/>
      <c r="BW332" s="190"/>
    </row>
    <row r="333" spans="1:75" x14ac:dyDescent="0.3">
      <c r="A333" s="192"/>
      <c r="B333" s="192"/>
      <c r="C333" s="192"/>
      <c r="D333" s="193"/>
      <c r="E333" s="185"/>
      <c r="F333" s="120"/>
      <c r="G333" s="184"/>
      <c r="H333" s="185"/>
      <c r="I333" s="185"/>
      <c r="J333" s="186"/>
      <c r="K333" s="187"/>
      <c r="L333" s="188"/>
      <c r="M333" s="189"/>
      <c r="N333" s="122"/>
      <c r="O333" s="122"/>
      <c r="P333" s="122"/>
      <c r="Q333" s="122"/>
      <c r="R333" s="122"/>
      <c r="S333" s="190"/>
      <c r="T333" s="189"/>
      <c r="U333" s="122"/>
      <c r="V333" s="122"/>
      <c r="W333" s="122"/>
      <c r="X333" s="122"/>
      <c r="Y333" s="122"/>
      <c r="Z333" s="190"/>
      <c r="AA333" s="189"/>
      <c r="AB333" s="122"/>
      <c r="AC333" s="122"/>
      <c r="AD333" s="122"/>
      <c r="AE333" s="122"/>
      <c r="AF333" s="122"/>
      <c r="AG333" s="190"/>
      <c r="AH333" s="189"/>
      <c r="AI333" s="122"/>
      <c r="AJ333" s="122"/>
      <c r="AK333" s="122"/>
      <c r="AL333" s="122"/>
      <c r="AM333" s="122"/>
      <c r="AN333" s="190"/>
      <c r="AO333" s="189"/>
      <c r="AP333" s="122"/>
      <c r="AQ333" s="122"/>
      <c r="AR333" s="122"/>
      <c r="AS333" s="122"/>
      <c r="AT333" s="122"/>
      <c r="AU333" s="190"/>
      <c r="AV333" s="189"/>
      <c r="AW333" s="122"/>
      <c r="AX333" s="122"/>
      <c r="AY333" s="122"/>
      <c r="AZ333" s="122"/>
      <c r="BA333" s="122"/>
      <c r="BB333" s="190"/>
      <c r="BC333" s="189"/>
      <c r="BD333" s="122"/>
      <c r="BE333" s="122"/>
      <c r="BF333" s="122"/>
      <c r="BG333" s="122"/>
      <c r="BH333" s="122"/>
      <c r="BI333" s="190"/>
      <c r="BJ333" s="189"/>
      <c r="BK333" s="122"/>
      <c r="BL333" s="122"/>
      <c r="BM333" s="122"/>
      <c r="BN333" s="122"/>
      <c r="BO333" s="122"/>
      <c r="BP333" s="190"/>
      <c r="BQ333" s="189"/>
      <c r="BR333" s="122"/>
      <c r="BS333" s="122"/>
      <c r="BT333" s="122"/>
      <c r="BU333" s="122"/>
      <c r="BV333" s="122"/>
      <c r="BW333" s="190"/>
    </row>
    <row r="334" spans="1:75" x14ac:dyDescent="0.3">
      <c r="A334" s="192"/>
      <c r="B334" s="192"/>
      <c r="C334" s="192"/>
      <c r="D334" s="193"/>
      <c r="E334" s="185"/>
      <c r="F334" s="120"/>
      <c r="G334" s="184"/>
      <c r="H334" s="185"/>
      <c r="I334" s="185"/>
      <c r="J334" s="186"/>
      <c r="K334" s="187"/>
      <c r="L334" s="188"/>
      <c r="M334" s="189"/>
      <c r="N334" s="122"/>
      <c r="O334" s="122"/>
      <c r="P334" s="122"/>
      <c r="Q334" s="122"/>
      <c r="R334" s="122"/>
      <c r="S334" s="190"/>
      <c r="T334" s="189"/>
      <c r="U334" s="122"/>
      <c r="V334" s="122"/>
      <c r="W334" s="122"/>
      <c r="X334" s="122"/>
      <c r="Y334" s="122"/>
      <c r="Z334" s="190"/>
      <c r="AA334" s="189"/>
      <c r="AB334" s="122"/>
      <c r="AC334" s="122"/>
      <c r="AD334" s="122"/>
      <c r="AE334" s="122"/>
      <c r="AF334" s="122"/>
      <c r="AG334" s="190"/>
      <c r="AH334" s="189"/>
      <c r="AI334" s="122"/>
      <c r="AJ334" s="122"/>
      <c r="AK334" s="122"/>
      <c r="AL334" s="122"/>
      <c r="AM334" s="122"/>
      <c r="AN334" s="190"/>
      <c r="AO334" s="189"/>
      <c r="AP334" s="122"/>
      <c r="AQ334" s="122"/>
      <c r="AR334" s="122"/>
      <c r="AS334" s="122"/>
      <c r="AT334" s="122"/>
      <c r="AU334" s="190"/>
      <c r="AV334" s="189"/>
      <c r="AW334" s="122"/>
      <c r="AX334" s="122"/>
      <c r="AY334" s="122"/>
      <c r="AZ334" s="122"/>
      <c r="BA334" s="122"/>
      <c r="BB334" s="190"/>
      <c r="BC334" s="189"/>
      <c r="BD334" s="122"/>
      <c r="BE334" s="122"/>
      <c r="BF334" s="122"/>
      <c r="BG334" s="122"/>
      <c r="BH334" s="122"/>
      <c r="BI334" s="190"/>
      <c r="BJ334" s="189"/>
      <c r="BK334" s="122"/>
      <c r="BL334" s="122"/>
      <c r="BM334" s="122"/>
      <c r="BN334" s="122"/>
      <c r="BO334" s="122"/>
      <c r="BP334" s="190"/>
      <c r="BQ334" s="189"/>
      <c r="BR334" s="122"/>
      <c r="BS334" s="122"/>
      <c r="BT334" s="122"/>
      <c r="BU334" s="122"/>
      <c r="BV334" s="122"/>
      <c r="BW334" s="190"/>
    </row>
    <row r="335" spans="1:75" x14ac:dyDescent="0.3">
      <c r="A335" s="192"/>
      <c r="B335" s="192"/>
      <c r="C335" s="192"/>
      <c r="D335" s="193"/>
      <c r="E335" s="185"/>
      <c r="F335" s="120"/>
      <c r="G335" s="184"/>
      <c r="H335" s="185"/>
      <c r="I335" s="185"/>
      <c r="J335" s="186"/>
      <c r="K335" s="187"/>
      <c r="L335" s="188"/>
      <c r="M335" s="189"/>
      <c r="N335" s="122"/>
      <c r="O335" s="122"/>
      <c r="P335" s="122"/>
      <c r="Q335" s="122"/>
      <c r="R335" s="122"/>
      <c r="S335" s="190"/>
      <c r="T335" s="189"/>
      <c r="U335" s="122"/>
      <c r="V335" s="122"/>
      <c r="W335" s="122"/>
      <c r="X335" s="122"/>
      <c r="Y335" s="122"/>
      <c r="Z335" s="190"/>
      <c r="AA335" s="189"/>
      <c r="AB335" s="122"/>
      <c r="AC335" s="122"/>
      <c r="AD335" s="122"/>
      <c r="AE335" s="122"/>
      <c r="AF335" s="122"/>
      <c r="AG335" s="190"/>
      <c r="AH335" s="189"/>
      <c r="AI335" s="122"/>
      <c r="AJ335" s="122"/>
      <c r="AK335" s="122"/>
      <c r="AL335" s="122"/>
      <c r="AM335" s="122"/>
      <c r="AN335" s="190"/>
      <c r="AO335" s="189"/>
      <c r="AP335" s="122"/>
      <c r="AQ335" s="122"/>
      <c r="AR335" s="122"/>
      <c r="AS335" s="122"/>
      <c r="AT335" s="122"/>
      <c r="AU335" s="190"/>
      <c r="AV335" s="189"/>
      <c r="AW335" s="122"/>
      <c r="AX335" s="122"/>
      <c r="AY335" s="122"/>
      <c r="AZ335" s="122"/>
      <c r="BA335" s="122"/>
      <c r="BB335" s="190"/>
      <c r="BC335" s="189"/>
      <c r="BD335" s="122"/>
      <c r="BE335" s="122"/>
      <c r="BF335" s="122"/>
      <c r="BG335" s="122"/>
      <c r="BH335" s="122"/>
      <c r="BI335" s="190"/>
      <c r="BJ335" s="189"/>
      <c r="BK335" s="122"/>
      <c r="BL335" s="122"/>
      <c r="BM335" s="122"/>
      <c r="BN335" s="122"/>
      <c r="BO335" s="122"/>
      <c r="BP335" s="190"/>
      <c r="BQ335" s="189"/>
      <c r="BR335" s="122"/>
      <c r="BS335" s="122"/>
      <c r="BT335" s="122"/>
      <c r="BU335" s="122"/>
      <c r="BV335" s="122"/>
      <c r="BW335" s="190"/>
    </row>
    <row r="336" spans="1:75" x14ac:dyDescent="0.3">
      <c r="A336" s="192"/>
      <c r="B336" s="192"/>
      <c r="C336" s="192"/>
      <c r="D336" s="193"/>
      <c r="E336" s="185"/>
      <c r="F336" s="120"/>
      <c r="G336" s="184"/>
      <c r="H336" s="185"/>
      <c r="I336" s="185"/>
      <c r="J336" s="186"/>
      <c r="K336" s="187"/>
      <c r="L336" s="188"/>
      <c r="M336" s="189"/>
      <c r="N336" s="122"/>
      <c r="O336" s="122"/>
      <c r="P336" s="122"/>
      <c r="Q336" s="122"/>
      <c r="R336" s="122"/>
      <c r="S336" s="190"/>
      <c r="T336" s="189"/>
      <c r="U336" s="122"/>
      <c r="V336" s="122"/>
      <c r="W336" s="122"/>
      <c r="X336" s="122"/>
      <c r="Y336" s="122"/>
      <c r="Z336" s="190"/>
      <c r="AA336" s="189"/>
      <c r="AB336" s="122"/>
      <c r="AC336" s="122"/>
      <c r="AD336" s="122"/>
      <c r="AE336" s="122"/>
      <c r="AF336" s="122"/>
      <c r="AG336" s="190"/>
      <c r="AH336" s="189"/>
      <c r="AI336" s="122"/>
      <c r="AJ336" s="122"/>
      <c r="AK336" s="122"/>
      <c r="AL336" s="122"/>
      <c r="AM336" s="122"/>
      <c r="AN336" s="190"/>
      <c r="AO336" s="189"/>
      <c r="AP336" s="122"/>
      <c r="AQ336" s="122"/>
      <c r="AR336" s="122"/>
      <c r="AS336" s="122"/>
      <c r="AT336" s="122"/>
      <c r="AU336" s="190"/>
      <c r="AV336" s="189"/>
      <c r="AW336" s="122"/>
      <c r="AX336" s="122"/>
      <c r="AY336" s="122"/>
      <c r="AZ336" s="122"/>
      <c r="BA336" s="122"/>
      <c r="BB336" s="190"/>
      <c r="BC336" s="189"/>
      <c r="BD336" s="122"/>
      <c r="BE336" s="122"/>
      <c r="BF336" s="122"/>
      <c r="BG336" s="122"/>
      <c r="BH336" s="122"/>
      <c r="BI336" s="190"/>
      <c r="BJ336" s="189"/>
      <c r="BK336" s="122"/>
      <c r="BL336" s="122"/>
      <c r="BM336" s="122"/>
      <c r="BN336" s="122"/>
      <c r="BO336" s="122"/>
      <c r="BP336" s="190"/>
      <c r="BQ336" s="189"/>
      <c r="BR336" s="122"/>
      <c r="BS336" s="122"/>
      <c r="BT336" s="122"/>
      <c r="BU336" s="122"/>
      <c r="BV336" s="122"/>
      <c r="BW336" s="190"/>
    </row>
    <row r="337" spans="1:75" x14ac:dyDescent="0.3">
      <c r="A337" s="192"/>
      <c r="B337" s="192"/>
      <c r="C337" s="192"/>
      <c r="D337" s="193"/>
      <c r="E337" s="185"/>
      <c r="F337" s="120"/>
      <c r="G337" s="184"/>
      <c r="H337" s="185"/>
      <c r="I337" s="185"/>
      <c r="J337" s="186"/>
      <c r="K337" s="187"/>
      <c r="L337" s="188"/>
      <c r="M337" s="189"/>
      <c r="N337" s="122"/>
      <c r="O337" s="122"/>
      <c r="P337" s="122"/>
      <c r="Q337" s="122"/>
      <c r="R337" s="122"/>
      <c r="S337" s="190"/>
      <c r="T337" s="189"/>
      <c r="U337" s="122"/>
      <c r="V337" s="122"/>
      <c r="W337" s="122"/>
      <c r="X337" s="122"/>
      <c r="Y337" s="122"/>
      <c r="Z337" s="190"/>
      <c r="AA337" s="189"/>
      <c r="AB337" s="122"/>
      <c r="AC337" s="122"/>
      <c r="AD337" s="122"/>
      <c r="AE337" s="122"/>
      <c r="AF337" s="122"/>
      <c r="AG337" s="190"/>
      <c r="AH337" s="189"/>
      <c r="AI337" s="122"/>
      <c r="AJ337" s="122"/>
      <c r="AK337" s="122"/>
      <c r="AL337" s="122"/>
      <c r="AM337" s="122"/>
      <c r="AN337" s="190"/>
      <c r="AO337" s="189"/>
      <c r="AP337" s="122"/>
      <c r="AQ337" s="122"/>
      <c r="AR337" s="122"/>
      <c r="AS337" s="122"/>
      <c r="AT337" s="122"/>
      <c r="AU337" s="190"/>
      <c r="AV337" s="189"/>
      <c r="AW337" s="122"/>
      <c r="AX337" s="122"/>
      <c r="AY337" s="122"/>
      <c r="AZ337" s="122"/>
      <c r="BA337" s="122"/>
      <c r="BB337" s="190"/>
      <c r="BC337" s="189"/>
      <c r="BD337" s="122"/>
      <c r="BE337" s="122"/>
      <c r="BF337" s="122"/>
      <c r="BG337" s="122"/>
      <c r="BH337" s="122"/>
      <c r="BI337" s="190"/>
      <c r="BJ337" s="189"/>
      <c r="BK337" s="122"/>
      <c r="BL337" s="122"/>
      <c r="BM337" s="122"/>
      <c r="BN337" s="122"/>
      <c r="BO337" s="122"/>
      <c r="BP337" s="190"/>
      <c r="BQ337" s="189"/>
      <c r="BR337" s="122"/>
      <c r="BS337" s="122"/>
      <c r="BT337" s="122"/>
      <c r="BU337" s="122"/>
      <c r="BV337" s="122"/>
      <c r="BW337" s="190"/>
    </row>
    <row r="338" spans="1:75" x14ac:dyDescent="0.3">
      <c r="A338" s="192"/>
      <c r="B338" s="192"/>
      <c r="C338" s="192"/>
      <c r="D338" s="193"/>
      <c r="E338" s="185"/>
      <c r="F338" s="120"/>
      <c r="G338" s="184"/>
      <c r="H338" s="185"/>
      <c r="I338" s="185"/>
      <c r="J338" s="186"/>
      <c r="K338" s="187"/>
      <c r="L338" s="188"/>
      <c r="M338" s="189"/>
      <c r="N338" s="122"/>
      <c r="O338" s="122"/>
      <c r="P338" s="122"/>
      <c r="Q338" s="122"/>
      <c r="R338" s="122"/>
      <c r="S338" s="190"/>
      <c r="T338" s="189"/>
      <c r="U338" s="122"/>
      <c r="V338" s="122"/>
      <c r="W338" s="122"/>
      <c r="X338" s="122"/>
      <c r="Y338" s="122"/>
      <c r="Z338" s="190"/>
      <c r="AA338" s="189"/>
      <c r="AB338" s="122"/>
      <c r="AC338" s="122"/>
      <c r="AD338" s="122"/>
      <c r="AE338" s="122"/>
      <c r="AF338" s="122"/>
      <c r="AG338" s="190"/>
      <c r="AH338" s="189"/>
      <c r="AI338" s="122"/>
      <c r="AJ338" s="122"/>
      <c r="AK338" s="122"/>
      <c r="AL338" s="122"/>
      <c r="AM338" s="122"/>
      <c r="AN338" s="190"/>
      <c r="AO338" s="189"/>
      <c r="AP338" s="122"/>
      <c r="AQ338" s="122"/>
      <c r="AR338" s="122"/>
      <c r="AS338" s="122"/>
      <c r="AT338" s="122"/>
      <c r="AU338" s="190"/>
      <c r="AV338" s="189"/>
      <c r="AW338" s="122"/>
      <c r="AX338" s="122"/>
      <c r="AY338" s="122"/>
      <c r="AZ338" s="122"/>
      <c r="BA338" s="122"/>
      <c r="BB338" s="190"/>
      <c r="BC338" s="189"/>
      <c r="BD338" s="122"/>
      <c r="BE338" s="122"/>
      <c r="BF338" s="122"/>
      <c r="BG338" s="122"/>
      <c r="BH338" s="122"/>
      <c r="BI338" s="190"/>
      <c r="BJ338" s="189"/>
      <c r="BK338" s="122"/>
      <c r="BL338" s="122"/>
      <c r="BM338" s="122"/>
      <c r="BN338" s="122"/>
      <c r="BO338" s="122"/>
      <c r="BP338" s="190"/>
      <c r="BQ338" s="189"/>
      <c r="BR338" s="122"/>
      <c r="BS338" s="122"/>
      <c r="BT338" s="122"/>
      <c r="BU338" s="122"/>
      <c r="BV338" s="122"/>
      <c r="BW338" s="190"/>
    </row>
    <row r="339" spans="1:75" x14ac:dyDescent="0.3">
      <c r="A339" s="192"/>
      <c r="B339" s="192"/>
      <c r="C339" s="192"/>
      <c r="D339" s="193"/>
      <c r="E339" s="185"/>
      <c r="F339" s="120"/>
      <c r="G339" s="184"/>
      <c r="H339" s="185"/>
      <c r="I339" s="185"/>
      <c r="J339" s="186"/>
      <c r="K339" s="187"/>
      <c r="L339" s="188"/>
      <c r="M339" s="189"/>
      <c r="N339" s="122"/>
      <c r="O339" s="122"/>
      <c r="P339" s="122"/>
      <c r="Q339" s="122"/>
      <c r="R339" s="122"/>
      <c r="S339" s="190"/>
      <c r="T339" s="189"/>
      <c r="U339" s="122"/>
      <c r="V339" s="122"/>
      <c r="W339" s="122"/>
      <c r="X339" s="122"/>
      <c r="Y339" s="122"/>
      <c r="Z339" s="190"/>
      <c r="AA339" s="189"/>
      <c r="AB339" s="122"/>
      <c r="AC339" s="122"/>
      <c r="AD339" s="122"/>
      <c r="AE339" s="122"/>
      <c r="AF339" s="122"/>
      <c r="AG339" s="190"/>
      <c r="AH339" s="189"/>
      <c r="AI339" s="122"/>
      <c r="AJ339" s="122"/>
      <c r="AK339" s="122"/>
      <c r="AL339" s="122"/>
      <c r="AM339" s="122"/>
      <c r="AN339" s="190"/>
      <c r="AO339" s="189"/>
      <c r="AP339" s="122"/>
      <c r="AQ339" s="122"/>
      <c r="AR339" s="122"/>
      <c r="AS339" s="122"/>
      <c r="AT339" s="122"/>
      <c r="AU339" s="190"/>
      <c r="AV339" s="189"/>
      <c r="AW339" s="122"/>
      <c r="AX339" s="122"/>
      <c r="AY339" s="122"/>
      <c r="AZ339" s="122"/>
      <c r="BA339" s="122"/>
      <c r="BB339" s="190"/>
      <c r="BC339" s="189"/>
      <c r="BD339" s="122"/>
      <c r="BE339" s="122"/>
      <c r="BF339" s="122"/>
      <c r="BG339" s="122"/>
      <c r="BH339" s="122"/>
      <c r="BI339" s="190"/>
      <c r="BJ339" s="189"/>
      <c r="BK339" s="122"/>
      <c r="BL339" s="122"/>
      <c r="BM339" s="122"/>
      <c r="BN339" s="122"/>
      <c r="BO339" s="122"/>
      <c r="BP339" s="190"/>
      <c r="BQ339" s="189"/>
      <c r="BR339" s="122"/>
      <c r="BS339" s="122"/>
      <c r="BT339" s="122"/>
      <c r="BU339" s="122"/>
      <c r="BV339" s="122"/>
      <c r="BW339" s="190"/>
    </row>
    <row r="340" spans="1:75" x14ac:dyDescent="0.3">
      <c r="A340" s="192"/>
      <c r="B340" s="192"/>
      <c r="C340" s="192"/>
      <c r="D340" s="193"/>
      <c r="E340" s="185"/>
      <c r="F340" s="120"/>
      <c r="G340" s="184"/>
      <c r="H340" s="185"/>
      <c r="I340" s="185"/>
      <c r="J340" s="186"/>
      <c r="K340" s="187"/>
      <c r="L340" s="188"/>
      <c r="M340" s="189"/>
      <c r="N340" s="122"/>
      <c r="O340" s="122"/>
      <c r="P340" s="122"/>
      <c r="Q340" s="122"/>
      <c r="R340" s="122"/>
      <c r="S340" s="190"/>
      <c r="T340" s="189"/>
      <c r="U340" s="122"/>
      <c r="V340" s="122"/>
      <c r="W340" s="122"/>
      <c r="X340" s="122"/>
      <c r="Y340" s="122"/>
      <c r="Z340" s="190"/>
      <c r="AA340" s="189"/>
      <c r="AB340" s="122"/>
      <c r="AC340" s="122"/>
      <c r="AD340" s="122"/>
      <c r="AE340" s="122"/>
      <c r="AF340" s="122"/>
      <c r="AG340" s="190"/>
      <c r="AH340" s="189"/>
      <c r="AI340" s="122"/>
      <c r="AJ340" s="122"/>
      <c r="AK340" s="122"/>
      <c r="AL340" s="122"/>
      <c r="AM340" s="122"/>
      <c r="AN340" s="190"/>
      <c r="AO340" s="189"/>
      <c r="AP340" s="122"/>
      <c r="AQ340" s="122"/>
      <c r="AR340" s="122"/>
      <c r="AS340" s="122"/>
      <c r="AT340" s="122"/>
      <c r="AU340" s="190"/>
      <c r="AV340" s="189"/>
      <c r="AW340" s="122"/>
      <c r="AX340" s="122"/>
      <c r="AY340" s="122"/>
      <c r="AZ340" s="122"/>
      <c r="BA340" s="122"/>
      <c r="BB340" s="190"/>
      <c r="BC340" s="189"/>
      <c r="BD340" s="122"/>
      <c r="BE340" s="122"/>
      <c r="BF340" s="122"/>
      <c r="BG340" s="122"/>
      <c r="BH340" s="122"/>
      <c r="BI340" s="190"/>
      <c r="BJ340" s="189"/>
      <c r="BK340" s="122"/>
      <c r="BL340" s="122"/>
      <c r="BM340" s="122"/>
      <c r="BN340" s="122"/>
      <c r="BO340" s="122"/>
      <c r="BP340" s="190"/>
      <c r="BQ340" s="189"/>
      <c r="BR340" s="122"/>
      <c r="BS340" s="122"/>
      <c r="BT340" s="122"/>
      <c r="BU340" s="122"/>
      <c r="BV340" s="122"/>
      <c r="BW340" s="190"/>
    </row>
    <row r="341" spans="1:75" x14ac:dyDescent="0.3">
      <c r="A341" s="192"/>
      <c r="B341" s="192"/>
      <c r="C341" s="192"/>
      <c r="D341" s="193"/>
      <c r="E341" s="185"/>
      <c r="F341" s="120"/>
      <c r="G341" s="184"/>
      <c r="H341" s="185"/>
      <c r="I341" s="185"/>
      <c r="J341" s="186"/>
      <c r="K341" s="187"/>
      <c r="L341" s="188"/>
      <c r="M341" s="189"/>
      <c r="N341" s="122"/>
      <c r="O341" s="122"/>
      <c r="P341" s="122"/>
      <c r="Q341" s="122"/>
      <c r="R341" s="122"/>
      <c r="S341" s="190"/>
      <c r="T341" s="189"/>
      <c r="U341" s="122"/>
      <c r="V341" s="122"/>
      <c r="W341" s="122"/>
      <c r="X341" s="122"/>
      <c r="Y341" s="122"/>
      <c r="Z341" s="190"/>
      <c r="AA341" s="189"/>
      <c r="AB341" s="122"/>
      <c r="AC341" s="122"/>
      <c r="AD341" s="122"/>
      <c r="AE341" s="122"/>
      <c r="AF341" s="122"/>
      <c r="AG341" s="190"/>
      <c r="AH341" s="189"/>
      <c r="AI341" s="122"/>
      <c r="AJ341" s="122"/>
      <c r="AK341" s="122"/>
      <c r="AL341" s="122"/>
      <c r="AM341" s="122"/>
      <c r="AN341" s="190"/>
      <c r="AO341" s="189"/>
      <c r="AP341" s="122"/>
      <c r="AQ341" s="122"/>
      <c r="AR341" s="122"/>
      <c r="AS341" s="122"/>
      <c r="AT341" s="122"/>
      <c r="AU341" s="190"/>
      <c r="AV341" s="189"/>
      <c r="AW341" s="122"/>
      <c r="AX341" s="122"/>
      <c r="AY341" s="122"/>
      <c r="AZ341" s="122"/>
      <c r="BA341" s="122"/>
      <c r="BB341" s="190"/>
      <c r="BC341" s="189"/>
      <c r="BD341" s="122"/>
      <c r="BE341" s="122"/>
      <c r="BF341" s="122"/>
      <c r="BG341" s="122"/>
      <c r="BH341" s="122"/>
      <c r="BI341" s="190"/>
      <c r="BJ341" s="189"/>
      <c r="BK341" s="122"/>
      <c r="BL341" s="122"/>
      <c r="BM341" s="122"/>
      <c r="BN341" s="122"/>
      <c r="BO341" s="122"/>
      <c r="BP341" s="190"/>
      <c r="BQ341" s="189"/>
      <c r="BR341" s="122"/>
      <c r="BS341" s="122"/>
      <c r="BT341" s="122"/>
      <c r="BU341" s="122"/>
      <c r="BV341" s="122"/>
      <c r="BW341" s="190"/>
    </row>
    <row r="342" spans="1:75" x14ac:dyDescent="0.3">
      <c r="A342" s="192"/>
      <c r="B342" s="192"/>
      <c r="C342" s="192"/>
      <c r="D342" s="193"/>
      <c r="E342" s="185"/>
      <c r="F342" s="120"/>
      <c r="G342" s="184"/>
      <c r="H342" s="185"/>
      <c r="I342" s="185"/>
      <c r="J342" s="186"/>
      <c r="K342" s="187"/>
      <c r="L342" s="188"/>
      <c r="M342" s="189"/>
      <c r="N342" s="122"/>
      <c r="O342" s="122"/>
      <c r="P342" s="122"/>
      <c r="Q342" s="122"/>
      <c r="R342" s="122"/>
      <c r="S342" s="190"/>
      <c r="T342" s="189"/>
      <c r="U342" s="122"/>
      <c r="V342" s="122"/>
      <c r="W342" s="122"/>
      <c r="X342" s="122"/>
      <c r="Y342" s="122"/>
      <c r="Z342" s="190"/>
      <c r="AA342" s="189"/>
      <c r="AB342" s="122"/>
      <c r="AC342" s="122"/>
      <c r="AD342" s="122"/>
      <c r="AE342" s="122"/>
      <c r="AF342" s="122"/>
      <c r="AG342" s="190"/>
      <c r="AH342" s="189"/>
      <c r="AI342" s="122"/>
      <c r="AJ342" s="122"/>
      <c r="AK342" s="122"/>
      <c r="AL342" s="122"/>
      <c r="AM342" s="122"/>
      <c r="AN342" s="190"/>
      <c r="AO342" s="189"/>
      <c r="AP342" s="122"/>
      <c r="AQ342" s="122"/>
      <c r="AR342" s="122"/>
      <c r="AS342" s="122"/>
      <c r="AT342" s="122"/>
      <c r="AU342" s="190"/>
      <c r="AV342" s="189"/>
      <c r="AW342" s="122"/>
      <c r="AX342" s="122"/>
      <c r="AY342" s="122"/>
      <c r="AZ342" s="122"/>
      <c r="BA342" s="122"/>
      <c r="BB342" s="190"/>
      <c r="BC342" s="189"/>
      <c r="BD342" s="122"/>
      <c r="BE342" s="122"/>
      <c r="BF342" s="122"/>
      <c r="BG342" s="122"/>
      <c r="BH342" s="122"/>
      <c r="BI342" s="190"/>
      <c r="BJ342" s="189"/>
      <c r="BK342" s="122"/>
      <c r="BL342" s="122"/>
      <c r="BM342" s="122"/>
      <c r="BN342" s="122"/>
      <c r="BO342" s="122"/>
      <c r="BP342" s="190"/>
      <c r="BQ342" s="189"/>
      <c r="BR342" s="122"/>
      <c r="BS342" s="122"/>
      <c r="BT342" s="122"/>
      <c r="BU342" s="122"/>
      <c r="BV342" s="122"/>
      <c r="BW342" s="190"/>
    </row>
    <row r="343" spans="1:75" x14ac:dyDescent="0.3">
      <c r="A343" s="192"/>
      <c r="B343" s="192"/>
      <c r="C343" s="192"/>
      <c r="D343" s="193"/>
      <c r="E343" s="185"/>
      <c r="F343" s="120"/>
      <c r="G343" s="184"/>
      <c r="H343" s="185"/>
      <c r="I343" s="185"/>
      <c r="J343" s="186"/>
      <c r="K343" s="187"/>
      <c r="L343" s="188"/>
      <c r="M343" s="189"/>
      <c r="N343" s="122"/>
      <c r="O343" s="122"/>
      <c r="P343" s="122"/>
      <c r="Q343" s="122"/>
      <c r="R343" s="122"/>
      <c r="S343" s="190"/>
      <c r="T343" s="189"/>
      <c r="U343" s="122"/>
      <c r="V343" s="122"/>
      <c r="W343" s="122"/>
      <c r="X343" s="122"/>
      <c r="Y343" s="122"/>
      <c r="Z343" s="190"/>
      <c r="AA343" s="189"/>
      <c r="AB343" s="122"/>
      <c r="AC343" s="122"/>
      <c r="AD343" s="122"/>
      <c r="AE343" s="122"/>
      <c r="AF343" s="122"/>
      <c r="AG343" s="190"/>
      <c r="AH343" s="189"/>
      <c r="AI343" s="122"/>
      <c r="AJ343" s="122"/>
      <c r="AK343" s="122"/>
      <c r="AL343" s="122"/>
      <c r="AM343" s="122"/>
      <c r="AN343" s="190"/>
      <c r="AO343" s="189"/>
      <c r="AP343" s="122"/>
      <c r="AQ343" s="122"/>
      <c r="AR343" s="122"/>
      <c r="AS343" s="122"/>
      <c r="AT343" s="122"/>
      <c r="AU343" s="190"/>
      <c r="AV343" s="189"/>
      <c r="AW343" s="122"/>
      <c r="AX343" s="122"/>
      <c r="AY343" s="122"/>
      <c r="AZ343" s="122"/>
      <c r="BA343" s="122"/>
      <c r="BB343" s="190"/>
      <c r="BC343" s="189"/>
      <c r="BD343" s="122"/>
      <c r="BE343" s="122"/>
      <c r="BF343" s="122"/>
      <c r="BG343" s="122"/>
      <c r="BH343" s="122"/>
      <c r="BI343" s="190"/>
      <c r="BJ343" s="189"/>
      <c r="BK343" s="122"/>
      <c r="BL343" s="122"/>
      <c r="BM343" s="122"/>
      <c r="BN343" s="122"/>
      <c r="BO343" s="122"/>
      <c r="BP343" s="190"/>
      <c r="BQ343" s="189"/>
      <c r="BR343" s="122"/>
      <c r="BS343" s="122"/>
      <c r="BT343" s="122"/>
      <c r="BU343" s="122"/>
      <c r="BV343" s="122"/>
      <c r="BW343" s="190"/>
    </row>
    <row r="344" spans="1:75" x14ac:dyDescent="0.3">
      <c r="A344" s="192"/>
      <c r="B344" s="192"/>
      <c r="C344" s="192"/>
      <c r="D344" s="193"/>
      <c r="E344" s="185"/>
      <c r="F344" s="120"/>
      <c r="G344" s="184"/>
      <c r="H344" s="185"/>
      <c r="I344" s="185"/>
      <c r="J344" s="186"/>
      <c r="K344" s="187"/>
      <c r="L344" s="188"/>
      <c r="M344" s="189"/>
      <c r="N344" s="122"/>
      <c r="O344" s="122"/>
      <c r="P344" s="122"/>
      <c r="Q344" s="122"/>
      <c r="R344" s="122"/>
      <c r="S344" s="190"/>
      <c r="T344" s="189"/>
      <c r="U344" s="122"/>
      <c r="V344" s="122"/>
      <c r="W344" s="122"/>
      <c r="X344" s="122"/>
      <c r="Y344" s="122"/>
      <c r="Z344" s="190"/>
      <c r="AA344" s="189"/>
      <c r="AB344" s="122"/>
      <c r="AC344" s="122"/>
      <c r="AD344" s="122"/>
      <c r="AE344" s="122"/>
      <c r="AF344" s="122"/>
      <c r="AG344" s="190"/>
      <c r="AH344" s="189"/>
      <c r="AI344" s="122"/>
      <c r="AJ344" s="122"/>
      <c r="AK344" s="122"/>
      <c r="AL344" s="122"/>
      <c r="AM344" s="122"/>
      <c r="AN344" s="190"/>
      <c r="AO344" s="189"/>
      <c r="AP344" s="122"/>
      <c r="AQ344" s="122"/>
      <c r="AR344" s="122"/>
      <c r="AS344" s="122"/>
      <c r="AT344" s="122"/>
      <c r="AU344" s="190"/>
      <c r="AV344" s="189"/>
      <c r="AW344" s="122"/>
      <c r="AX344" s="122"/>
      <c r="AY344" s="122"/>
      <c r="AZ344" s="122"/>
      <c r="BA344" s="122"/>
      <c r="BB344" s="190"/>
      <c r="BC344" s="189"/>
      <c r="BD344" s="122"/>
      <c r="BE344" s="122"/>
      <c r="BF344" s="122"/>
      <c r="BG344" s="122"/>
      <c r="BH344" s="122"/>
      <c r="BI344" s="190"/>
      <c r="BJ344" s="189"/>
      <c r="BK344" s="122"/>
      <c r="BL344" s="122"/>
      <c r="BM344" s="122"/>
      <c r="BN344" s="122"/>
      <c r="BO344" s="122"/>
      <c r="BP344" s="190"/>
      <c r="BQ344" s="189"/>
      <c r="BR344" s="122"/>
      <c r="BS344" s="122"/>
      <c r="BT344" s="122"/>
      <c r="BU344" s="122"/>
      <c r="BV344" s="122"/>
      <c r="BW344" s="190"/>
    </row>
    <row r="345" spans="1:75" x14ac:dyDescent="0.3">
      <c r="A345" s="192"/>
      <c r="B345" s="192"/>
      <c r="C345" s="192"/>
      <c r="D345" s="193"/>
      <c r="E345" s="185"/>
      <c r="F345" s="120"/>
      <c r="G345" s="184"/>
      <c r="H345" s="185"/>
      <c r="I345" s="185"/>
      <c r="J345" s="186"/>
      <c r="K345" s="187"/>
      <c r="L345" s="188"/>
      <c r="M345" s="189"/>
      <c r="N345" s="122"/>
      <c r="O345" s="122"/>
      <c r="P345" s="122"/>
      <c r="Q345" s="122"/>
      <c r="R345" s="122"/>
      <c r="S345" s="190"/>
      <c r="T345" s="189"/>
      <c r="U345" s="122"/>
      <c r="V345" s="122"/>
      <c r="W345" s="122"/>
      <c r="X345" s="122"/>
      <c r="Y345" s="122"/>
      <c r="Z345" s="190"/>
      <c r="AA345" s="189"/>
      <c r="AB345" s="122"/>
      <c r="AC345" s="122"/>
      <c r="AD345" s="122"/>
      <c r="AE345" s="122"/>
      <c r="AF345" s="122"/>
      <c r="AG345" s="190"/>
      <c r="AH345" s="189"/>
      <c r="AI345" s="122"/>
      <c r="AJ345" s="122"/>
      <c r="AK345" s="122"/>
      <c r="AL345" s="122"/>
      <c r="AM345" s="122"/>
      <c r="AN345" s="190"/>
      <c r="AO345" s="189"/>
      <c r="AP345" s="122"/>
      <c r="AQ345" s="122"/>
      <c r="AR345" s="122"/>
      <c r="AS345" s="122"/>
      <c r="AT345" s="122"/>
      <c r="AU345" s="190"/>
      <c r="AV345" s="189"/>
      <c r="AW345" s="122"/>
      <c r="AX345" s="122"/>
      <c r="AY345" s="122"/>
      <c r="AZ345" s="122"/>
      <c r="BA345" s="122"/>
      <c r="BB345" s="190"/>
      <c r="BC345" s="189"/>
      <c r="BD345" s="122"/>
      <c r="BE345" s="122"/>
      <c r="BF345" s="122"/>
      <c r="BG345" s="122"/>
      <c r="BH345" s="122"/>
      <c r="BI345" s="190"/>
      <c r="BJ345" s="189"/>
      <c r="BK345" s="122"/>
      <c r="BL345" s="122"/>
      <c r="BM345" s="122"/>
      <c r="BN345" s="122"/>
      <c r="BO345" s="122"/>
      <c r="BP345" s="190"/>
      <c r="BQ345" s="189"/>
      <c r="BR345" s="122"/>
      <c r="BS345" s="122"/>
      <c r="BT345" s="122"/>
      <c r="BU345" s="122"/>
      <c r="BV345" s="122"/>
      <c r="BW345" s="190"/>
    </row>
    <row r="346" spans="1:75" x14ac:dyDescent="0.3">
      <c r="A346" s="192"/>
      <c r="B346" s="192"/>
      <c r="C346" s="192"/>
      <c r="D346" s="193"/>
      <c r="E346" s="185"/>
      <c r="F346" s="120"/>
      <c r="G346" s="184"/>
      <c r="H346" s="185"/>
      <c r="I346" s="185"/>
      <c r="J346" s="186"/>
      <c r="K346" s="187"/>
      <c r="L346" s="188"/>
      <c r="M346" s="189"/>
      <c r="N346" s="122"/>
      <c r="O346" s="122"/>
      <c r="P346" s="122"/>
      <c r="Q346" s="122"/>
      <c r="R346" s="122"/>
      <c r="S346" s="190"/>
      <c r="T346" s="189"/>
      <c r="U346" s="122"/>
      <c r="V346" s="122"/>
      <c r="W346" s="122"/>
      <c r="X346" s="122"/>
      <c r="Y346" s="122"/>
      <c r="Z346" s="190"/>
      <c r="AA346" s="189"/>
      <c r="AB346" s="122"/>
      <c r="AC346" s="122"/>
      <c r="AD346" s="122"/>
      <c r="AE346" s="122"/>
      <c r="AF346" s="122"/>
      <c r="AG346" s="190"/>
      <c r="AH346" s="189"/>
      <c r="AI346" s="122"/>
      <c r="AJ346" s="122"/>
      <c r="AK346" s="122"/>
      <c r="AL346" s="122"/>
      <c r="AM346" s="122"/>
      <c r="AN346" s="190"/>
      <c r="AO346" s="189"/>
      <c r="AP346" s="122"/>
      <c r="AQ346" s="122"/>
      <c r="AR346" s="122"/>
      <c r="AS346" s="122"/>
      <c r="AT346" s="122"/>
      <c r="AU346" s="190"/>
      <c r="AV346" s="189"/>
      <c r="AW346" s="122"/>
      <c r="AX346" s="122"/>
      <c r="AY346" s="122"/>
      <c r="AZ346" s="122"/>
      <c r="BA346" s="122"/>
      <c r="BB346" s="190"/>
      <c r="BC346" s="189"/>
      <c r="BD346" s="122"/>
      <c r="BE346" s="122"/>
      <c r="BF346" s="122"/>
      <c r="BG346" s="122"/>
      <c r="BH346" s="122"/>
      <c r="BI346" s="190"/>
      <c r="BJ346" s="189"/>
      <c r="BK346" s="122"/>
      <c r="BL346" s="122"/>
      <c r="BM346" s="122"/>
      <c r="BN346" s="122"/>
      <c r="BO346" s="122"/>
      <c r="BP346" s="190"/>
      <c r="BQ346" s="189"/>
      <c r="BR346" s="122"/>
      <c r="BS346" s="122"/>
      <c r="BT346" s="122"/>
      <c r="BU346" s="122"/>
      <c r="BV346" s="122"/>
      <c r="BW346" s="190"/>
    </row>
    <row r="347" spans="1:75" x14ac:dyDescent="0.3">
      <c r="A347" s="192"/>
      <c r="B347" s="192"/>
      <c r="C347" s="192"/>
      <c r="D347" s="193"/>
      <c r="E347" s="185"/>
      <c r="F347" s="120"/>
      <c r="G347" s="184"/>
      <c r="H347" s="185"/>
      <c r="I347" s="185"/>
      <c r="J347" s="186"/>
      <c r="K347" s="187"/>
      <c r="L347" s="188"/>
      <c r="M347" s="189"/>
      <c r="N347" s="122"/>
      <c r="O347" s="122"/>
      <c r="P347" s="122"/>
      <c r="Q347" s="122"/>
      <c r="R347" s="122"/>
      <c r="S347" s="190"/>
      <c r="T347" s="189"/>
      <c r="U347" s="122"/>
      <c r="V347" s="122"/>
      <c r="W347" s="122"/>
      <c r="X347" s="122"/>
      <c r="Y347" s="122"/>
      <c r="Z347" s="190"/>
      <c r="AA347" s="189"/>
      <c r="AB347" s="122"/>
      <c r="AC347" s="122"/>
      <c r="AD347" s="122"/>
      <c r="AE347" s="122"/>
      <c r="AF347" s="122"/>
      <c r="AG347" s="190"/>
      <c r="AH347" s="189"/>
      <c r="AI347" s="122"/>
      <c r="AJ347" s="122"/>
      <c r="AK347" s="122"/>
      <c r="AL347" s="122"/>
      <c r="AM347" s="122"/>
      <c r="AN347" s="190"/>
      <c r="AO347" s="189"/>
      <c r="AP347" s="122"/>
      <c r="AQ347" s="122"/>
      <c r="AR347" s="122"/>
      <c r="AS347" s="122"/>
      <c r="AT347" s="122"/>
      <c r="AU347" s="190"/>
      <c r="AV347" s="189"/>
      <c r="AW347" s="122"/>
      <c r="AX347" s="122"/>
      <c r="AY347" s="122"/>
      <c r="AZ347" s="122"/>
      <c r="BA347" s="122"/>
      <c r="BB347" s="190"/>
      <c r="BC347" s="189"/>
      <c r="BD347" s="122"/>
      <c r="BE347" s="122"/>
      <c r="BF347" s="122"/>
      <c r="BG347" s="122"/>
      <c r="BH347" s="122"/>
      <c r="BI347" s="190"/>
      <c r="BJ347" s="189"/>
      <c r="BK347" s="122"/>
      <c r="BL347" s="122"/>
      <c r="BM347" s="122"/>
      <c r="BN347" s="122"/>
      <c r="BO347" s="122"/>
      <c r="BP347" s="190"/>
      <c r="BQ347" s="189"/>
      <c r="BR347" s="122"/>
      <c r="BS347" s="122"/>
      <c r="BT347" s="122"/>
      <c r="BU347" s="122"/>
      <c r="BV347" s="122"/>
      <c r="BW347" s="190"/>
    </row>
    <row r="348" spans="1:75" x14ac:dyDescent="0.3">
      <c r="A348" s="192"/>
      <c r="B348" s="192"/>
      <c r="C348" s="192"/>
      <c r="D348" s="193"/>
      <c r="E348" s="185"/>
      <c r="F348" s="120"/>
      <c r="G348" s="184"/>
      <c r="H348" s="185"/>
      <c r="I348" s="185"/>
      <c r="J348" s="186"/>
      <c r="K348" s="187"/>
      <c r="L348" s="188"/>
      <c r="M348" s="189"/>
      <c r="N348" s="122"/>
      <c r="O348" s="122"/>
      <c r="P348" s="122"/>
      <c r="Q348" s="122"/>
      <c r="R348" s="122"/>
      <c r="S348" s="190"/>
      <c r="T348" s="189"/>
      <c r="U348" s="122"/>
      <c r="V348" s="122"/>
      <c r="W348" s="122"/>
      <c r="X348" s="122"/>
      <c r="Y348" s="122"/>
      <c r="Z348" s="190"/>
      <c r="AA348" s="189"/>
      <c r="AB348" s="122"/>
      <c r="AC348" s="122"/>
      <c r="AD348" s="122"/>
      <c r="AE348" s="122"/>
      <c r="AF348" s="122"/>
      <c r="AG348" s="190"/>
      <c r="AH348" s="189"/>
      <c r="AI348" s="122"/>
      <c r="AJ348" s="122"/>
      <c r="AK348" s="122"/>
      <c r="AL348" s="122"/>
      <c r="AM348" s="122"/>
      <c r="AN348" s="190"/>
      <c r="AO348" s="189"/>
      <c r="AP348" s="122"/>
      <c r="AQ348" s="122"/>
      <c r="AR348" s="122"/>
      <c r="AS348" s="122"/>
      <c r="AT348" s="122"/>
      <c r="AU348" s="190"/>
      <c r="AV348" s="189"/>
      <c r="AW348" s="122"/>
      <c r="AX348" s="122"/>
      <c r="AY348" s="122"/>
      <c r="AZ348" s="122"/>
      <c r="BA348" s="122"/>
      <c r="BB348" s="190"/>
      <c r="BC348" s="189"/>
      <c r="BD348" s="122"/>
      <c r="BE348" s="122"/>
      <c r="BF348" s="122"/>
      <c r="BG348" s="122"/>
      <c r="BH348" s="122"/>
      <c r="BI348" s="190"/>
      <c r="BJ348" s="189"/>
      <c r="BK348" s="122"/>
      <c r="BL348" s="122"/>
      <c r="BM348" s="122"/>
      <c r="BN348" s="122"/>
      <c r="BO348" s="122"/>
      <c r="BP348" s="190"/>
      <c r="BQ348" s="189"/>
      <c r="BR348" s="122"/>
      <c r="BS348" s="122"/>
      <c r="BT348" s="122"/>
      <c r="BU348" s="122"/>
      <c r="BV348" s="122"/>
      <c r="BW348" s="190"/>
    </row>
    <row r="349" spans="1:75" x14ac:dyDescent="0.3">
      <c r="A349" s="192"/>
      <c r="B349" s="192"/>
      <c r="C349" s="192"/>
      <c r="D349" s="193"/>
      <c r="E349" s="185"/>
      <c r="F349" s="120"/>
      <c r="G349" s="184"/>
      <c r="H349" s="185"/>
      <c r="I349" s="185"/>
      <c r="J349" s="186"/>
      <c r="K349" s="187"/>
      <c r="L349" s="188"/>
      <c r="M349" s="189"/>
      <c r="N349" s="122"/>
      <c r="O349" s="122"/>
      <c r="P349" s="122"/>
      <c r="Q349" s="122"/>
      <c r="R349" s="122"/>
      <c r="S349" s="190"/>
      <c r="T349" s="189"/>
      <c r="U349" s="122"/>
      <c r="V349" s="122"/>
      <c r="W349" s="122"/>
      <c r="X349" s="122"/>
      <c r="Y349" s="122"/>
      <c r="Z349" s="190"/>
      <c r="AA349" s="189"/>
      <c r="AB349" s="122"/>
      <c r="AC349" s="122"/>
      <c r="AD349" s="122"/>
      <c r="AE349" s="122"/>
      <c r="AF349" s="122"/>
      <c r="AG349" s="190"/>
      <c r="AH349" s="189"/>
      <c r="AI349" s="122"/>
      <c r="AJ349" s="122"/>
      <c r="AK349" s="122"/>
      <c r="AL349" s="122"/>
      <c r="AM349" s="122"/>
      <c r="AN349" s="190"/>
      <c r="AO349" s="189"/>
      <c r="AP349" s="122"/>
      <c r="AQ349" s="122"/>
      <c r="AR349" s="122"/>
      <c r="AS349" s="122"/>
      <c r="AT349" s="122"/>
      <c r="AU349" s="190"/>
      <c r="AV349" s="189"/>
      <c r="AW349" s="122"/>
      <c r="AX349" s="122"/>
      <c r="AY349" s="122"/>
      <c r="AZ349" s="122"/>
      <c r="BA349" s="122"/>
      <c r="BB349" s="190"/>
      <c r="BC349" s="189"/>
      <c r="BD349" s="122"/>
      <c r="BE349" s="122"/>
      <c r="BF349" s="122"/>
      <c r="BG349" s="122"/>
      <c r="BH349" s="122"/>
      <c r="BI349" s="190"/>
      <c r="BJ349" s="189"/>
      <c r="BK349" s="122"/>
      <c r="BL349" s="122"/>
      <c r="BM349" s="122"/>
      <c r="BN349" s="122"/>
      <c r="BO349" s="122"/>
      <c r="BP349" s="190"/>
      <c r="BQ349" s="189"/>
      <c r="BR349" s="122"/>
      <c r="BS349" s="122"/>
      <c r="BT349" s="122"/>
      <c r="BU349" s="122"/>
      <c r="BV349" s="122"/>
      <c r="BW349" s="190"/>
    </row>
    <row r="350" spans="1:75" x14ac:dyDescent="0.3">
      <c r="A350" s="192"/>
      <c r="B350" s="192"/>
      <c r="C350" s="192"/>
      <c r="D350" s="193"/>
      <c r="E350" s="185"/>
      <c r="F350" s="120"/>
      <c r="G350" s="184"/>
      <c r="H350" s="185"/>
      <c r="I350" s="185"/>
      <c r="J350" s="186"/>
      <c r="K350" s="187"/>
      <c r="L350" s="188"/>
      <c r="M350" s="189"/>
      <c r="N350" s="122"/>
      <c r="O350" s="122"/>
      <c r="P350" s="122"/>
      <c r="Q350" s="122"/>
      <c r="R350" s="122"/>
      <c r="S350" s="190"/>
      <c r="T350" s="189"/>
      <c r="U350" s="122"/>
      <c r="V350" s="122"/>
      <c r="W350" s="122"/>
      <c r="X350" s="122"/>
      <c r="Y350" s="122"/>
      <c r="Z350" s="190"/>
      <c r="AA350" s="189"/>
      <c r="AB350" s="122"/>
      <c r="AC350" s="122"/>
      <c r="AD350" s="122"/>
      <c r="AE350" s="122"/>
      <c r="AF350" s="122"/>
      <c r="AG350" s="190"/>
      <c r="AH350" s="189"/>
      <c r="AI350" s="122"/>
      <c r="AJ350" s="122"/>
      <c r="AK350" s="122"/>
      <c r="AL350" s="122"/>
      <c r="AM350" s="122"/>
      <c r="AN350" s="190"/>
      <c r="AO350" s="189"/>
      <c r="AP350" s="122"/>
      <c r="AQ350" s="122"/>
      <c r="AR350" s="122"/>
      <c r="AS350" s="122"/>
      <c r="AT350" s="122"/>
      <c r="AU350" s="190"/>
      <c r="AV350" s="189"/>
      <c r="AW350" s="122"/>
      <c r="AX350" s="122"/>
      <c r="AY350" s="122"/>
      <c r="AZ350" s="122"/>
      <c r="BA350" s="122"/>
      <c r="BB350" s="190"/>
      <c r="BC350" s="189"/>
      <c r="BD350" s="122"/>
      <c r="BE350" s="122"/>
      <c r="BF350" s="122"/>
      <c r="BG350" s="122"/>
      <c r="BH350" s="122"/>
      <c r="BI350" s="190"/>
      <c r="BJ350" s="189"/>
      <c r="BK350" s="122"/>
      <c r="BL350" s="122"/>
      <c r="BM350" s="122"/>
      <c r="BN350" s="122"/>
      <c r="BO350" s="122"/>
      <c r="BP350" s="190"/>
      <c r="BQ350" s="189"/>
      <c r="BR350" s="122"/>
      <c r="BS350" s="122"/>
      <c r="BT350" s="122"/>
      <c r="BU350" s="122"/>
      <c r="BV350" s="122"/>
      <c r="BW350" s="190"/>
    </row>
    <row r="351" spans="1:75" x14ac:dyDescent="0.3">
      <c r="A351" s="192"/>
      <c r="B351" s="192"/>
      <c r="C351" s="192"/>
      <c r="D351" s="193"/>
      <c r="E351" s="185"/>
      <c r="F351" s="120"/>
      <c r="G351" s="184"/>
      <c r="H351" s="185"/>
      <c r="I351" s="185"/>
      <c r="J351" s="186"/>
      <c r="K351" s="187"/>
      <c r="L351" s="188"/>
      <c r="M351" s="189"/>
      <c r="N351" s="122"/>
      <c r="O351" s="122"/>
      <c r="P351" s="122"/>
      <c r="Q351" s="122"/>
      <c r="R351" s="122"/>
      <c r="S351" s="190"/>
      <c r="T351" s="189"/>
      <c r="U351" s="122"/>
      <c r="V351" s="122"/>
      <c r="W351" s="122"/>
      <c r="X351" s="122"/>
      <c r="Y351" s="122"/>
      <c r="Z351" s="190"/>
      <c r="AA351" s="189"/>
      <c r="AB351" s="122"/>
      <c r="AC351" s="122"/>
      <c r="AD351" s="122"/>
      <c r="AE351" s="122"/>
      <c r="AF351" s="122"/>
      <c r="AG351" s="190"/>
      <c r="AH351" s="189"/>
      <c r="AI351" s="122"/>
      <c r="AJ351" s="122"/>
      <c r="AK351" s="122"/>
      <c r="AL351" s="122"/>
      <c r="AM351" s="122"/>
      <c r="AN351" s="190"/>
      <c r="AO351" s="189"/>
      <c r="AP351" s="122"/>
      <c r="AQ351" s="122"/>
      <c r="AR351" s="122"/>
      <c r="AS351" s="122"/>
      <c r="AT351" s="122"/>
      <c r="AU351" s="190"/>
      <c r="AV351" s="189"/>
      <c r="AW351" s="122"/>
      <c r="AX351" s="122"/>
      <c r="AY351" s="122"/>
      <c r="AZ351" s="122"/>
      <c r="BA351" s="122"/>
      <c r="BB351" s="190"/>
      <c r="BC351" s="189"/>
      <c r="BD351" s="122"/>
      <c r="BE351" s="122"/>
      <c r="BF351" s="122"/>
      <c r="BG351" s="122"/>
      <c r="BH351" s="122"/>
      <c r="BI351" s="190"/>
      <c r="BJ351" s="189"/>
      <c r="BK351" s="122"/>
      <c r="BL351" s="122"/>
      <c r="BM351" s="122"/>
      <c r="BN351" s="122"/>
      <c r="BO351" s="122"/>
      <c r="BP351" s="190"/>
      <c r="BQ351" s="189"/>
      <c r="BR351" s="122"/>
      <c r="BS351" s="122"/>
      <c r="BT351" s="122"/>
      <c r="BU351" s="122"/>
      <c r="BV351" s="122"/>
      <c r="BW351" s="190"/>
    </row>
    <row r="352" spans="1:75" x14ac:dyDescent="0.3">
      <c r="A352" s="192"/>
      <c r="B352" s="192"/>
      <c r="C352" s="192"/>
      <c r="D352" s="193"/>
      <c r="E352" s="185"/>
      <c r="F352" s="120"/>
      <c r="G352" s="184"/>
      <c r="H352" s="185"/>
      <c r="I352" s="185"/>
      <c r="J352" s="186"/>
      <c r="K352" s="187"/>
      <c r="L352" s="188"/>
      <c r="M352" s="189"/>
      <c r="N352" s="122"/>
      <c r="O352" s="122"/>
      <c r="P352" s="122"/>
      <c r="Q352" s="122"/>
      <c r="R352" s="122"/>
      <c r="S352" s="190"/>
      <c r="T352" s="189"/>
      <c r="U352" s="122"/>
      <c r="V352" s="122"/>
      <c r="W352" s="122"/>
      <c r="X352" s="122"/>
      <c r="Y352" s="122"/>
      <c r="Z352" s="190"/>
      <c r="AA352" s="189"/>
      <c r="AB352" s="122"/>
      <c r="AC352" s="122"/>
      <c r="AD352" s="122"/>
      <c r="AE352" s="122"/>
      <c r="AF352" s="122"/>
      <c r="AG352" s="190"/>
      <c r="AH352" s="189"/>
      <c r="AI352" s="122"/>
      <c r="AJ352" s="122"/>
      <c r="AK352" s="122"/>
      <c r="AL352" s="122"/>
      <c r="AM352" s="122"/>
      <c r="AN352" s="190"/>
      <c r="AO352" s="189"/>
      <c r="AP352" s="122"/>
      <c r="AQ352" s="122"/>
      <c r="AR352" s="122"/>
      <c r="AS352" s="122"/>
      <c r="AT352" s="122"/>
      <c r="AU352" s="190"/>
      <c r="AV352" s="189"/>
      <c r="AW352" s="122"/>
      <c r="AX352" s="122"/>
      <c r="AY352" s="122"/>
      <c r="AZ352" s="122"/>
      <c r="BA352" s="122"/>
      <c r="BB352" s="190"/>
      <c r="BC352" s="189"/>
      <c r="BD352" s="122"/>
      <c r="BE352" s="122"/>
      <c r="BF352" s="122"/>
      <c r="BG352" s="122"/>
      <c r="BH352" s="122"/>
      <c r="BI352" s="190"/>
      <c r="BJ352" s="189"/>
      <c r="BK352" s="122"/>
      <c r="BL352" s="122"/>
      <c r="BM352" s="122"/>
      <c r="BN352" s="122"/>
      <c r="BO352" s="122"/>
      <c r="BP352" s="190"/>
      <c r="BQ352" s="189"/>
      <c r="BR352" s="122"/>
      <c r="BS352" s="122"/>
      <c r="BT352" s="122"/>
      <c r="BU352" s="122"/>
      <c r="BV352" s="122"/>
      <c r="BW352" s="190"/>
    </row>
    <row r="353" spans="1:75" x14ac:dyDescent="0.3">
      <c r="A353" s="192"/>
      <c r="B353" s="192"/>
      <c r="C353" s="192"/>
      <c r="D353" s="193"/>
      <c r="E353" s="185"/>
      <c r="F353" s="120"/>
      <c r="G353" s="184"/>
      <c r="H353" s="185"/>
      <c r="I353" s="185"/>
      <c r="J353" s="186"/>
      <c r="K353" s="187"/>
      <c r="L353" s="188"/>
      <c r="M353" s="189"/>
      <c r="N353" s="122"/>
      <c r="O353" s="122"/>
      <c r="P353" s="122"/>
      <c r="Q353" s="122"/>
      <c r="R353" s="122"/>
      <c r="S353" s="190"/>
      <c r="T353" s="189"/>
      <c r="U353" s="122"/>
      <c r="V353" s="122"/>
      <c r="W353" s="122"/>
      <c r="X353" s="122"/>
      <c r="Y353" s="122"/>
      <c r="Z353" s="190"/>
      <c r="AA353" s="189"/>
      <c r="AB353" s="122"/>
      <c r="AC353" s="122"/>
      <c r="AD353" s="122"/>
      <c r="AE353" s="122"/>
      <c r="AF353" s="122"/>
      <c r="AG353" s="190"/>
      <c r="AH353" s="189"/>
      <c r="AI353" s="122"/>
      <c r="AJ353" s="122"/>
      <c r="AK353" s="122"/>
      <c r="AL353" s="122"/>
      <c r="AM353" s="122"/>
      <c r="AN353" s="190"/>
      <c r="AO353" s="189"/>
      <c r="AP353" s="122"/>
      <c r="AQ353" s="122"/>
      <c r="AR353" s="122"/>
      <c r="AS353" s="122"/>
      <c r="AT353" s="122"/>
      <c r="AU353" s="190"/>
      <c r="AV353" s="189"/>
      <c r="AW353" s="122"/>
      <c r="AX353" s="122"/>
      <c r="AY353" s="122"/>
      <c r="AZ353" s="122"/>
      <c r="BA353" s="122"/>
      <c r="BB353" s="190"/>
      <c r="BC353" s="189"/>
      <c r="BD353" s="122"/>
      <c r="BE353" s="122"/>
      <c r="BF353" s="122"/>
      <c r="BG353" s="122"/>
      <c r="BH353" s="122"/>
      <c r="BI353" s="190"/>
      <c r="BJ353" s="189"/>
      <c r="BK353" s="122"/>
      <c r="BL353" s="122"/>
      <c r="BM353" s="122"/>
      <c r="BN353" s="122"/>
      <c r="BO353" s="122"/>
      <c r="BP353" s="190"/>
      <c r="BQ353" s="189"/>
      <c r="BR353" s="122"/>
      <c r="BS353" s="122"/>
      <c r="BT353" s="122"/>
      <c r="BU353" s="122"/>
      <c r="BV353" s="122"/>
      <c r="BW353" s="190"/>
    </row>
    <row r="354" spans="1:75" x14ac:dyDescent="0.3">
      <c r="A354" s="192"/>
      <c r="B354" s="192"/>
      <c r="C354" s="192"/>
      <c r="D354" s="193"/>
      <c r="E354" s="185"/>
      <c r="F354" s="120"/>
      <c r="G354" s="184"/>
      <c r="H354" s="185"/>
      <c r="I354" s="185"/>
      <c r="J354" s="186"/>
      <c r="K354" s="187"/>
      <c r="L354" s="188"/>
      <c r="M354" s="189"/>
      <c r="N354" s="122"/>
      <c r="O354" s="122"/>
      <c r="P354" s="122"/>
      <c r="Q354" s="122"/>
      <c r="R354" s="122"/>
      <c r="S354" s="190"/>
      <c r="T354" s="189"/>
      <c r="U354" s="122"/>
      <c r="V354" s="122"/>
      <c r="W354" s="122"/>
      <c r="X354" s="122"/>
      <c r="Y354" s="122"/>
      <c r="Z354" s="190"/>
      <c r="AA354" s="189"/>
      <c r="AB354" s="122"/>
      <c r="AC354" s="122"/>
      <c r="AD354" s="122"/>
      <c r="AE354" s="122"/>
      <c r="AF354" s="122"/>
      <c r="AG354" s="190"/>
      <c r="AH354" s="189"/>
      <c r="AI354" s="122"/>
      <c r="AJ354" s="122"/>
      <c r="AK354" s="122"/>
      <c r="AL354" s="122"/>
      <c r="AM354" s="122"/>
      <c r="AN354" s="190"/>
      <c r="AO354" s="189"/>
      <c r="AP354" s="122"/>
      <c r="AQ354" s="122"/>
      <c r="AR354" s="122"/>
      <c r="AS354" s="122"/>
      <c r="AT354" s="122"/>
      <c r="AU354" s="190"/>
      <c r="AV354" s="189"/>
      <c r="AW354" s="122"/>
      <c r="AX354" s="122"/>
      <c r="AY354" s="122"/>
      <c r="AZ354" s="122"/>
      <c r="BA354" s="122"/>
      <c r="BB354" s="190"/>
      <c r="BC354" s="189"/>
      <c r="BD354" s="122"/>
      <c r="BE354" s="122"/>
      <c r="BF354" s="122"/>
      <c r="BG354" s="122"/>
      <c r="BH354" s="122"/>
      <c r="BI354" s="190"/>
      <c r="BJ354" s="189"/>
      <c r="BK354" s="122"/>
      <c r="BL354" s="122"/>
      <c r="BM354" s="122"/>
      <c r="BN354" s="122"/>
      <c r="BO354" s="122"/>
      <c r="BP354" s="190"/>
      <c r="BQ354" s="189"/>
      <c r="BR354" s="122"/>
      <c r="BS354" s="122"/>
      <c r="BT354" s="122"/>
      <c r="BU354" s="122"/>
      <c r="BV354" s="122"/>
      <c r="BW354" s="190"/>
    </row>
    <row r="355" spans="1:75" x14ac:dyDescent="0.3">
      <c r="A355" s="192"/>
      <c r="B355" s="192"/>
      <c r="C355" s="192"/>
      <c r="D355" s="193"/>
      <c r="E355" s="185"/>
      <c r="F355" s="120"/>
      <c r="G355" s="184"/>
      <c r="H355" s="185"/>
      <c r="I355" s="185"/>
      <c r="J355" s="186"/>
      <c r="K355" s="187"/>
      <c r="L355" s="188"/>
      <c r="M355" s="189"/>
      <c r="N355" s="122"/>
      <c r="O355" s="122"/>
      <c r="P355" s="122"/>
      <c r="Q355" s="122"/>
      <c r="R355" s="122"/>
      <c r="S355" s="190"/>
      <c r="T355" s="189"/>
      <c r="U355" s="122"/>
      <c r="V355" s="122"/>
      <c r="W355" s="122"/>
      <c r="X355" s="122"/>
      <c r="Y355" s="122"/>
      <c r="Z355" s="190"/>
      <c r="AA355" s="189"/>
      <c r="AB355" s="122"/>
      <c r="AC355" s="122"/>
      <c r="AD355" s="122"/>
      <c r="AE355" s="122"/>
      <c r="AF355" s="122"/>
      <c r="AG355" s="190"/>
      <c r="AH355" s="189"/>
      <c r="AI355" s="122"/>
      <c r="AJ355" s="122"/>
      <c r="AK355" s="122"/>
      <c r="AL355" s="122"/>
      <c r="AM355" s="122"/>
      <c r="AN355" s="190"/>
      <c r="AO355" s="189"/>
      <c r="AP355" s="122"/>
      <c r="AQ355" s="122"/>
      <c r="AR355" s="122"/>
      <c r="AS355" s="122"/>
      <c r="AT355" s="122"/>
      <c r="AU355" s="190"/>
      <c r="AV355" s="189"/>
      <c r="AW355" s="122"/>
      <c r="AX355" s="122"/>
      <c r="AY355" s="122"/>
      <c r="AZ355" s="122"/>
      <c r="BA355" s="122"/>
      <c r="BB355" s="190"/>
      <c r="BC355" s="189"/>
      <c r="BD355" s="122"/>
      <c r="BE355" s="122"/>
      <c r="BF355" s="122"/>
      <c r="BG355" s="122"/>
      <c r="BH355" s="122"/>
      <c r="BI355" s="190"/>
      <c r="BJ355" s="189"/>
      <c r="BK355" s="122"/>
      <c r="BL355" s="122"/>
      <c r="BM355" s="122"/>
      <c r="BN355" s="122"/>
      <c r="BO355" s="122"/>
      <c r="BP355" s="190"/>
      <c r="BQ355" s="189"/>
      <c r="BR355" s="122"/>
      <c r="BS355" s="122"/>
      <c r="BT355" s="122"/>
      <c r="BU355" s="122"/>
      <c r="BV355" s="122"/>
      <c r="BW355" s="190"/>
    </row>
    <row r="356" spans="1:75" x14ac:dyDescent="0.3">
      <c r="A356" s="192"/>
      <c r="B356" s="192"/>
      <c r="C356" s="192"/>
      <c r="D356" s="193"/>
      <c r="E356" s="185"/>
      <c r="F356" s="120"/>
      <c r="G356" s="184"/>
      <c r="H356" s="185"/>
      <c r="I356" s="185"/>
      <c r="J356" s="186"/>
      <c r="K356" s="187"/>
      <c r="L356" s="188"/>
      <c r="M356" s="189"/>
      <c r="N356" s="122"/>
      <c r="O356" s="122"/>
      <c r="P356" s="122"/>
      <c r="Q356" s="122"/>
      <c r="R356" s="122"/>
      <c r="S356" s="190"/>
      <c r="T356" s="189"/>
      <c r="U356" s="122"/>
      <c r="V356" s="122"/>
      <c r="W356" s="122"/>
      <c r="X356" s="122"/>
      <c r="Y356" s="122"/>
      <c r="Z356" s="190"/>
      <c r="AA356" s="189"/>
      <c r="AB356" s="122"/>
      <c r="AC356" s="122"/>
      <c r="AD356" s="122"/>
      <c r="AE356" s="122"/>
      <c r="AF356" s="122"/>
      <c r="AG356" s="190"/>
      <c r="AH356" s="189"/>
      <c r="AI356" s="122"/>
      <c r="AJ356" s="122"/>
      <c r="AK356" s="122"/>
      <c r="AL356" s="122"/>
      <c r="AM356" s="122"/>
      <c r="AN356" s="190"/>
      <c r="AO356" s="189"/>
      <c r="AP356" s="122"/>
      <c r="AQ356" s="122"/>
      <c r="AR356" s="122"/>
      <c r="AS356" s="122"/>
      <c r="AT356" s="122"/>
      <c r="AU356" s="190"/>
      <c r="AV356" s="189"/>
      <c r="AW356" s="122"/>
      <c r="AX356" s="122"/>
      <c r="AY356" s="122"/>
      <c r="AZ356" s="122"/>
      <c r="BA356" s="122"/>
      <c r="BB356" s="190"/>
      <c r="BC356" s="189"/>
      <c r="BD356" s="122"/>
      <c r="BE356" s="122"/>
      <c r="BF356" s="122"/>
      <c r="BG356" s="122"/>
      <c r="BH356" s="122"/>
      <c r="BI356" s="190"/>
      <c r="BJ356" s="189"/>
      <c r="BK356" s="122"/>
      <c r="BL356" s="122"/>
      <c r="BM356" s="122"/>
      <c r="BN356" s="122"/>
      <c r="BO356" s="122"/>
      <c r="BP356" s="190"/>
      <c r="BQ356" s="189"/>
      <c r="BR356" s="122"/>
      <c r="BS356" s="122"/>
      <c r="BT356" s="122"/>
      <c r="BU356" s="122"/>
      <c r="BV356" s="122"/>
      <c r="BW356" s="190"/>
    </row>
    <row r="357" spans="1:75" x14ac:dyDescent="0.3">
      <c r="A357" s="192"/>
      <c r="B357" s="192"/>
      <c r="C357" s="192"/>
      <c r="D357" s="193"/>
      <c r="E357" s="185"/>
      <c r="F357" s="120"/>
      <c r="G357" s="184"/>
      <c r="H357" s="185"/>
      <c r="I357" s="185"/>
      <c r="J357" s="186"/>
      <c r="K357" s="187"/>
      <c r="L357" s="188"/>
      <c r="M357" s="189"/>
      <c r="N357" s="122"/>
      <c r="O357" s="122"/>
      <c r="P357" s="122"/>
      <c r="Q357" s="122"/>
      <c r="R357" s="122"/>
      <c r="S357" s="190"/>
      <c r="T357" s="189"/>
      <c r="U357" s="122"/>
      <c r="V357" s="122"/>
      <c r="W357" s="122"/>
      <c r="X357" s="122"/>
      <c r="Y357" s="122"/>
      <c r="Z357" s="190"/>
      <c r="AA357" s="189"/>
      <c r="AB357" s="122"/>
      <c r="AC357" s="122"/>
      <c r="AD357" s="122"/>
      <c r="AE357" s="122"/>
      <c r="AF357" s="122"/>
      <c r="AG357" s="190"/>
      <c r="AH357" s="189"/>
      <c r="AI357" s="122"/>
      <c r="AJ357" s="122"/>
      <c r="AK357" s="122"/>
      <c r="AL357" s="122"/>
      <c r="AM357" s="122"/>
      <c r="AN357" s="190"/>
      <c r="AO357" s="189"/>
      <c r="AP357" s="122"/>
      <c r="AQ357" s="122"/>
      <c r="AR357" s="122"/>
      <c r="AS357" s="122"/>
      <c r="AT357" s="122"/>
      <c r="AU357" s="190"/>
      <c r="AV357" s="189"/>
      <c r="AW357" s="122"/>
      <c r="AX357" s="122"/>
      <c r="AY357" s="122"/>
      <c r="AZ357" s="122"/>
      <c r="BA357" s="122"/>
      <c r="BB357" s="190"/>
      <c r="BC357" s="189"/>
      <c r="BD357" s="122"/>
      <c r="BE357" s="122"/>
      <c r="BF357" s="122"/>
      <c r="BG357" s="122"/>
      <c r="BH357" s="122"/>
      <c r="BI357" s="190"/>
      <c r="BJ357" s="189"/>
      <c r="BK357" s="122"/>
      <c r="BL357" s="122"/>
      <c r="BM357" s="122"/>
      <c r="BN357" s="122"/>
      <c r="BO357" s="122"/>
      <c r="BP357" s="190"/>
      <c r="BQ357" s="189"/>
      <c r="BR357" s="122"/>
      <c r="BS357" s="122"/>
      <c r="BT357" s="122"/>
      <c r="BU357" s="122"/>
      <c r="BV357" s="122"/>
      <c r="BW357" s="190"/>
    </row>
    <row r="358" spans="1:75" x14ac:dyDescent="0.3">
      <c r="A358" s="192"/>
      <c r="B358" s="192"/>
      <c r="C358" s="192"/>
      <c r="D358" s="193"/>
      <c r="E358" s="185"/>
      <c r="F358" s="120"/>
      <c r="G358" s="184"/>
      <c r="H358" s="185"/>
      <c r="I358" s="185"/>
      <c r="J358" s="186"/>
      <c r="K358" s="187"/>
      <c r="L358" s="188"/>
      <c r="M358" s="189"/>
      <c r="N358" s="122"/>
      <c r="O358" s="122"/>
      <c r="P358" s="122"/>
      <c r="Q358" s="122"/>
      <c r="R358" s="122"/>
      <c r="S358" s="190"/>
      <c r="T358" s="189"/>
      <c r="U358" s="122"/>
      <c r="V358" s="122"/>
      <c r="W358" s="122"/>
      <c r="X358" s="122"/>
      <c r="Y358" s="122"/>
      <c r="Z358" s="190"/>
      <c r="AA358" s="189"/>
      <c r="AB358" s="122"/>
      <c r="AC358" s="122"/>
      <c r="AD358" s="122"/>
      <c r="AE358" s="122"/>
      <c r="AF358" s="122"/>
      <c r="AG358" s="190"/>
      <c r="AH358" s="189"/>
      <c r="AI358" s="122"/>
      <c r="AJ358" s="122"/>
      <c r="AK358" s="122"/>
      <c r="AL358" s="122"/>
      <c r="AM358" s="122"/>
      <c r="AN358" s="190"/>
      <c r="AO358" s="189"/>
      <c r="AP358" s="122"/>
      <c r="AQ358" s="122"/>
      <c r="AR358" s="122"/>
      <c r="AS358" s="122"/>
      <c r="AT358" s="122"/>
      <c r="AU358" s="190"/>
      <c r="AV358" s="189"/>
      <c r="AW358" s="122"/>
      <c r="AX358" s="122"/>
      <c r="AY358" s="122"/>
      <c r="AZ358" s="122"/>
      <c r="BA358" s="122"/>
      <c r="BB358" s="190"/>
      <c r="BC358" s="189"/>
      <c r="BD358" s="122"/>
      <c r="BE358" s="122"/>
      <c r="BF358" s="122"/>
      <c r="BG358" s="122"/>
      <c r="BH358" s="122"/>
      <c r="BI358" s="190"/>
      <c r="BJ358" s="189"/>
      <c r="BK358" s="122"/>
      <c r="BL358" s="122"/>
      <c r="BM358" s="122"/>
      <c r="BN358" s="122"/>
      <c r="BO358" s="122"/>
      <c r="BP358" s="190"/>
      <c r="BQ358" s="189"/>
      <c r="BR358" s="122"/>
      <c r="BS358" s="122"/>
      <c r="BT358" s="122"/>
      <c r="BU358" s="122"/>
      <c r="BV358" s="122"/>
      <c r="BW358" s="190"/>
    </row>
    <row r="359" spans="1:75" x14ac:dyDescent="0.3">
      <c r="A359" s="192"/>
      <c r="B359" s="192"/>
      <c r="C359" s="192"/>
      <c r="D359" s="193"/>
      <c r="E359" s="185"/>
      <c r="F359" s="120"/>
      <c r="G359" s="184"/>
      <c r="H359" s="185"/>
      <c r="I359" s="185"/>
      <c r="J359" s="186"/>
      <c r="K359" s="187"/>
      <c r="L359" s="188"/>
      <c r="M359" s="189"/>
      <c r="N359" s="122"/>
      <c r="O359" s="122"/>
      <c r="P359" s="122"/>
      <c r="Q359" s="122"/>
      <c r="R359" s="122"/>
      <c r="S359" s="190"/>
      <c r="T359" s="189"/>
      <c r="U359" s="122"/>
      <c r="V359" s="122"/>
      <c r="W359" s="122"/>
      <c r="X359" s="122"/>
      <c r="Y359" s="122"/>
      <c r="Z359" s="190"/>
      <c r="AA359" s="189"/>
      <c r="AB359" s="122"/>
      <c r="AC359" s="122"/>
      <c r="AD359" s="122"/>
      <c r="AE359" s="122"/>
      <c r="AF359" s="122"/>
      <c r="AG359" s="190"/>
      <c r="AH359" s="189"/>
      <c r="AI359" s="122"/>
      <c r="AJ359" s="122"/>
      <c r="AK359" s="122"/>
      <c r="AL359" s="122"/>
      <c r="AM359" s="122"/>
      <c r="AN359" s="190"/>
      <c r="AO359" s="189"/>
      <c r="AP359" s="122"/>
      <c r="AQ359" s="122"/>
      <c r="AR359" s="122"/>
      <c r="AS359" s="122"/>
      <c r="AT359" s="122"/>
      <c r="AU359" s="190"/>
      <c r="AV359" s="189"/>
      <c r="AW359" s="122"/>
      <c r="AX359" s="122"/>
      <c r="AY359" s="122"/>
      <c r="AZ359" s="122"/>
      <c r="BA359" s="122"/>
      <c r="BB359" s="190"/>
      <c r="BC359" s="189"/>
      <c r="BD359" s="122"/>
      <c r="BE359" s="122"/>
      <c r="BF359" s="122"/>
      <c r="BG359" s="122"/>
      <c r="BH359" s="122"/>
      <c r="BI359" s="190"/>
      <c r="BJ359" s="189"/>
      <c r="BK359" s="122"/>
      <c r="BL359" s="122"/>
      <c r="BM359" s="122"/>
      <c r="BN359" s="122"/>
      <c r="BO359" s="122"/>
      <c r="BP359" s="190"/>
      <c r="BQ359" s="189"/>
      <c r="BR359" s="122"/>
      <c r="BS359" s="122"/>
      <c r="BT359" s="122"/>
      <c r="BU359" s="122"/>
      <c r="BV359" s="122"/>
      <c r="BW359" s="190"/>
    </row>
    <row r="360" spans="1:75" x14ac:dyDescent="0.3">
      <c r="A360" s="192"/>
      <c r="B360" s="192"/>
      <c r="C360" s="192"/>
      <c r="D360" s="193"/>
      <c r="E360" s="185"/>
      <c r="F360" s="120"/>
      <c r="G360" s="184"/>
      <c r="H360" s="185"/>
      <c r="I360" s="185"/>
      <c r="J360" s="186"/>
      <c r="K360" s="187"/>
      <c r="L360" s="188"/>
      <c r="M360" s="189"/>
      <c r="N360" s="122"/>
      <c r="O360" s="122"/>
      <c r="P360" s="122"/>
      <c r="Q360" s="122"/>
      <c r="R360" s="122"/>
      <c r="S360" s="190"/>
      <c r="T360" s="189"/>
      <c r="U360" s="122"/>
      <c r="V360" s="122"/>
      <c r="W360" s="122"/>
      <c r="X360" s="122"/>
      <c r="Y360" s="122"/>
      <c r="Z360" s="190"/>
      <c r="AA360" s="189"/>
      <c r="AB360" s="122"/>
      <c r="AC360" s="122"/>
      <c r="AD360" s="122"/>
      <c r="AE360" s="122"/>
      <c r="AF360" s="122"/>
      <c r="AG360" s="190"/>
      <c r="AH360" s="189"/>
      <c r="AI360" s="122"/>
      <c r="AJ360" s="122"/>
      <c r="AK360" s="122"/>
      <c r="AL360" s="122"/>
      <c r="AM360" s="122"/>
      <c r="AN360" s="190"/>
      <c r="AO360" s="189"/>
      <c r="AP360" s="122"/>
      <c r="AQ360" s="122"/>
      <c r="AR360" s="122"/>
      <c r="AS360" s="122"/>
      <c r="AT360" s="122"/>
      <c r="AU360" s="190"/>
      <c r="AV360" s="189"/>
      <c r="AW360" s="122"/>
      <c r="AX360" s="122"/>
      <c r="AY360" s="122"/>
      <c r="AZ360" s="122"/>
      <c r="BA360" s="122"/>
      <c r="BB360" s="190"/>
      <c r="BC360" s="189"/>
      <c r="BD360" s="122"/>
      <c r="BE360" s="122"/>
      <c r="BF360" s="122"/>
      <c r="BG360" s="122"/>
      <c r="BH360" s="122"/>
      <c r="BI360" s="190"/>
      <c r="BJ360" s="189"/>
      <c r="BK360" s="122"/>
      <c r="BL360" s="122"/>
      <c r="BM360" s="122"/>
      <c r="BN360" s="122"/>
      <c r="BO360" s="122"/>
      <c r="BP360" s="190"/>
      <c r="BQ360" s="189"/>
      <c r="BR360" s="122"/>
      <c r="BS360" s="122"/>
      <c r="BT360" s="122"/>
      <c r="BU360" s="122"/>
      <c r="BV360" s="122"/>
      <c r="BW360" s="190"/>
    </row>
    <row r="361" spans="1:75" x14ac:dyDescent="0.3">
      <c r="A361" s="192"/>
      <c r="B361" s="192"/>
      <c r="C361" s="192"/>
      <c r="D361" s="193"/>
      <c r="E361" s="185"/>
      <c r="F361" s="120"/>
      <c r="G361" s="184"/>
      <c r="H361" s="185"/>
      <c r="I361" s="185"/>
      <c r="J361" s="186"/>
      <c r="K361" s="187"/>
      <c r="L361" s="188"/>
      <c r="M361" s="189"/>
      <c r="N361" s="122"/>
      <c r="O361" s="122"/>
      <c r="P361" s="122"/>
      <c r="Q361" s="122"/>
      <c r="R361" s="122"/>
      <c r="S361" s="190"/>
      <c r="T361" s="189"/>
      <c r="U361" s="122"/>
      <c r="V361" s="122"/>
      <c r="W361" s="122"/>
      <c r="X361" s="122"/>
      <c r="Y361" s="122"/>
      <c r="Z361" s="190"/>
      <c r="AA361" s="189"/>
      <c r="AB361" s="122"/>
      <c r="AC361" s="122"/>
      <c r="AD361" s="122"/>
      <c r="AE361" s="122"/>
      <c r="AF361" s="122"/>
      <c r="AG361" s="190"/>
      <c r="AH361" s="189"/>
      <c r="AI361" s="122"/>
      <c r="AJ361" s="122"/>
      <c r="AK361" s="122"/>
      <c r="AL361" s="122"/>
      <c r="AM361" s="122"/>
      <c r="AN361" s="190"/>
      <c r="AO361" s="189"/>
      <c r="AP361" s="122"/>
      <c r="AQ361" s="122"/>
      <c r="AR361" s="122"/>
      <c r="AS361" s="122"/>
      <c r="AT361" s="122"/>
      <c r="AU361" s="190"/>
      <c r="AV361" s="189"/>
      <c r="AW361" s="122"/>
      <c r="AX361" s="122"/>
      <c r="AY361" s="122"/>
      <c r="AZ361" s="122"/>
      <c r="BA361" s="122"/>
      <c r="BB361" s="190"/>
      <c r="BC361" s="189"/>
      <c r="BD361" s="122"/>
      <c r="BE361" s="122"/>
      <c r="BF361" s="122"/>
      <c r="BG361" s="122"/>
      <c r="BH361" s="122"/>
      <c r="BI361" s="190"/>
      <c r="BJ361" s="189"/>
      <c r="BK361" s="122"/>
      <c r="BL361" s="122"/>
      <c r="BM361" s="122"/>
      <c r="BN361" s="122"/>
      <c r="BO361" s="122"/>
      <c r="BP361" s="190"/>
      <c r="BQ361" s="189"/>
      <c r="BR361" s="122"/>
      <c r="BS361" s="122"/>
      <c r="BT361" s="122"/>
      <c r="BU361" s="122"/>
      <c r="BV361" s="122"/>
      <c r="BW361" s="190"/>
    </row>
    <row r="362" spans="1:75" x14ac:dyDescent="0.3">
      <c r="A362" s="192"/>
      <c r="B362" s="192"/>
      <c r="C362" s="192"/>
      <c r="D362" s="193"/>
      <c r="E362" s="185"/>
      <c r="F362" s="120"/>
      <c r="G362" s="184"/>
      <c r="H362" s="185"/>
      <c r="I362" s="185"/>
      <c r="J362" s="186"/>
      <c r="K362" s="187"/>
      <c r="L362" s="188"/>
      <c r="M362" s="189"/>
      <c r="N362" s="122"/>
      <c r="O362" s="122"/>
      <c r="P362" s="122"/>
      <c r="Q362" s="122"/>
      <c r="R362" s="122"/>
      <c r="S362" s="190"/>
      <c r="T362" s="189"/>
      <c r="U362" s="122"/>
      <c r="V362" s="122"/>
      <c r="W362" s="122"/>
      <c r="X362" s="122"/>
      <c r="Y362" s="122"/>
      <c r="Z362" s="190"/>
      <c r="AA362" s="189"/>
      <c r="AB362" s="122"/>
      <c r="AC362" s="122"/>
      <c r="AD362" s="122"/>
      <c r="AE362" s="122"/>
      <c r="AF362" s="122"/>
      <c r="AG362" s="190"/>
      <c r="AH362" s="189"/>
      <c r="AI362" s="122"/>
      <c r="AJ362" s="122"/>
      <c r="AK362" s="122"/>
      <c r="AL362" s="122"/>
      <c r="AM362" s="122"/>
      <c r="AN362" s="190"/>
      <c r="AO362" s="189"/>
      <c r="AP362" s="122"/>
      <c r="AQ362" s="122"/>
      <c r="AR362" s="122"/>
      <c r="AS362" s="122"/>
      <c r="AT362" s="122"/>
      <c r="AU362" s="190"/>
      <c r="AV362" s="189"/>
      <c r="AW362" s="122"/>
      <c r="AX362" s="122"/>
      <c r="AY362" s="122"/>
      <c r="AZ362" s="122"/>
      <c r="BA362" s="122"/>
      <c r="BB362" s="190"/>
      <c r="BC362" s="189"/>
      <c r="BD362" s="122"/>
      <c r="BE362" s="122"/>
      <c r="BF362" s="122"/>
      <c r="BG362" s="122"/>
      <c r="BH362" s="122"/>
      <c r="BI362" s="190"/>
      <c r="BJ362" s="189"/>
      <c r="BK362" s="122"/>
      <c r="BL362" s="122"/>
      <c r="BM362" s="122"/>
      <c r="BN362" s="122"/>
      <c r="BO362" s="122"/>
      <c r="BP362" s="190"/>
      <c r="BQ362" s="189"/>
      <c r="BR362" s="122"/>
      <c r="BS362" s="122"/>
      <c r="BT362" s="122"/>
      <c r="BU362" s="122"/>
      <c r="BV362" s="122"/>
      <c r="BW362" s="190"/>
    </row>
    <row r="363" spans="1:75" x14ac:dyDescent="0.3">
      <c r="A363" s="192"/>
      <c r="B363" s="192"/>
      <c r="C363" s="192"/>
      <c r="D363" s="193"/>
      <c r="E363" s="185"/>
      <c r="F363" s="120"/>
      <c r="G363" s="184"/>
      <c r="H363" s="185"/>
      <c r="I363" s="185"/>
      <c r="J363" s="186"/>
      <c r="K363" s="187"/>
      <c r="L363" s="188"/>
      <c r="M363" s="189"/>
      <c r="N363" s="122"/>
      <c r="O363" s="122"/>
      <c r="P363" s="122"/>
      <c r="Q363" s="122"/>
      <c r="R363" s="122"/>
      <c r="S363" s="190"/>
      <c r="T363" s="189"/>
      <c r="U363" s="122"/>
      <c r="V363" s="122"/>
      <c r="W363" s="122"/>
      <c r="X363" s="122"/>
      <c r="Y363" s="122"/>
      <c r="Z363" s="190"/>
      <c r="AA363" s="189"/>
      <c r="AB363" s="122"/>
      <c r="AC363" s="122"/>
      <c r="AD363" s="122"/>
      <c r="AE363" s="122"/>
      <c r="AF363" s="122"/>
      <c r="AG363" s="190"/>
      <c r="AH363" s="189"/>
      <c r="AI363" s="122"/>
      <c r="AJ363" s="122"/>
      <c r="AK363" s="122"/>
      <c r="AL363" s="122"/>
      <c r="AM363" s="122"/>
      <c r="AN363" s="190"/>
      <c r="AO363" s="189"/>
      <c r="AP363" s="122"/>
      <c r="AQ363" s="122"/>
      <c r="AR363" s="122"/>
      <c r="AS363" s="122"/>
      <c r="AT363" s="122"/>
      <c r="AU363" s="190"/>
      <c r="AV363" s="189"/>
      <c r="AW363" s="122"/>
      <c r="AX363" s="122"/>
      <c r="AY363" s="122"/>
      <c r="AZ363" s="122"/>
      <c r="BA363" s="122"/>
      <c r="BB363" s="190"/>
      <c r="BC363" s="189"/>
      <c r="BD363" s="122"/>
      <c r="BE363" s="122"/>
      <c r="BF363" s="122"/>
      <c r="BG363" s="122"/>
      <c r="BH363" s="122"/>
      <c r="BI363" s="190"/>
      <c r="BJ363" s="189"/>
      <c r="BK363" s="122"/>
      <c r="BL363" s="122"/>
      <c r="BM363" s="122"/>
      <c r="BN363" s="122"/>
      <c r="BO363" s="122"/>
      <c r="BP363" s="190"/>
      <c r="BQ363" s="189"/>
      <c r="BR363" s="122"/>
      <c r="BS363" s="122"/>
      <c r="BT363" s="122"/>
      <c r="BU363" s="122"/>
      <c r="BV363" s="122"/>
      <c r="BW363" s="190"/>
    </row>
    <row r="364" spans="1:75" x14ac:dyDescent="0.3">
      <c r="A364" s="192"/>
      <c r="B364" s="192"/>
      <c r="C364" s="192"/>
      <c r="D364" s="193"/>
      <c r="E364" s="185"/>
      <c r="F364" s="120"/>
      <c r="G364" s="184"/>
      <c r="H364" s="185"/>
      <c r="I364" s="185"/>
      <c r="J364" s="186"/>
      <c r="K364" s="187"/>
      <c r="L364" s="188"/>
      <c r="M364" s="189"/>
      <c r="N364" s="122"/>
      <c r="O364" s="122"/>
      <c r="P364" s="122"/>
      <c r="Q364" s="122"/>
      <c r="R364" s="122"/>
      <c r="S364" s="190"/>
      <c r="T364" s="189"/>
      <c r="U364" s="122"/>
      <c r="V364" s="122"/>
      <c r="W364" s="122"/>
      <c r="X364" s="122"/>
      <c r="Y364" s="122"/>
      <c r="Z364" s="190"/>
      <c r="AA364" s="189"/>
      <c r="AB364" s="122"/>
      <c r="AC364" s="122"/>
      <c r="AD364" s="122"/>
      <c r="AE364" s="122"/>
      <c r="AF364" s="122"/>
      <c r="AG364" s="190"/>
      <c r="AH364" s="189"/>
      <c r="AI364" s="122"/>
      <c r="AJ364" s="122"/>
      <c r="AK364" s="122"/>
      <c r="AL364" s="122"/>
      <c r="AM364" s="122"/>
      <c r="AN364" s="190"/>
      <c r="AO364" s="189"/>
      <c r="AP364" s="122"/>
      <c r="AQ364" s="122"/>
      <c r="AR364" s="122"/>
      <c r="AS364" s="122"/>
      <c r="AT364" s="122"/>
      <c r="AU364" s="190"/>
      <c r="AV364" s="189"/>
      <c r="AW364" s="122"/>
      <c r="AX364" s="122"/>
      <c r="AY364" s="122"/>
      <c r="AZ364" s="122"/>
      <c r="BA364" s="122"/>
      <c r="BB364" s="190"/>
      <c r="BC364" s="189"/>
      <c r="BD364" s="122"/>
      <c r="BE364" s="122"/>
      <c r="BF364" s="122"/>
      <c r="BG364" s="122"/>
      <c r="BH364" s="122"/>
      <c r="BI364" s="190"/>
      <c r="BJ364" s="189"/>
      <c r="BK364" s="122"/>
      <c r="BL364" s="122"/>
      <c r="BM364" s="122"/>
      <c r="BN364" s="122"/>
      <c r="BO364" s="122"/>
      <c r="BP364" s="190"/>
      <c r="BQ364" s="189"/>
      <c r="BR364" s="122"/>
      <c r="BS364" s="122"/>
      <c r="BT364" s="122"/>
      <c r="BU364" s="122"/>
      <c r="BV364" s="122"/>
      <c r="BW364" s="190"/>
    </row>
    <row r="365" spans="1:75" x14ac:dyDescent="0.3">
      <c r="A365" s="192"/>
      <c r="B365" s="192"/>
      <c r="C365" s="192"/>
      <c r="D365" s="193"/>
      <c r="E365" s="185"/>
      <c r="F365" s="120"/>
      <c r="G365" s="184"/>
      <c r="H365" s="185"/>
      <c r="I365" s="185"/>
      <c r="J365" s="186"/>
      <c r="K365" s="187"/>
      <c r="L365" s="188"/>
      <c r="M365" s="189"/>
      <c r="N365" s="122"/>
      <c r="O365" s="122"/>
      <c r="P365" s="122"/>
      <c r="Q365" s="122"/>
      <c r="R365" s="122"/>
      <c r="S365" s="190"/>
      <c r="T365" s="189"/>
      <c r="U365" s="122"/>
      <c r="V365" s="122"/>
      <c r="W365" s="122"/>
      <c r="X365" s="122"/>
      <c r="Y365" s="122"/>
      <c r="Z365" s="190"/>
      <c r="AA365" s="189"/>
      <c r="AB365" s="122"/>
      <c r="AC365" s="122"/>
      <c r="AD365" s="122"/>
      <c r="AE365" s="122"/>
      <c r="AF365" s="122"/>
      <c r="AG365" s="190"/>
      <c r="AH365" s="189"/>
      <c r="AI365" s="122"/>
      <c r="AJ365" s="122"/>
      <c r="AK365" s="122"/>
      <c r="AL365" s="122"/>
      <c r="AM365" s="122"/>
      <c r="AN365" s="190"/>
      <c r="AO365" s="189"/>
      <c r="AP365" s="122"/>
      <c r="AQ365" s="122"/>
      <c r="AR365" s="122"/>
      <c r="AS365" s="122"/>
      <c r="AT365" s="122"/>
      <c r="AU365" s="190"/>
      <c r="AV365" s="189"/>
      <c r="AW365" s="122"/>
      <c r="AX365" s="122"/>
      <c r="AY365" s="122"/>
      <c r="AZ365" s="122"/>
      <c r="BA365" s="122"/>
      <c r="BB365" s="190"/>
      <c r="BC365" s="189"/>
      <c r="BD365" s="122"/>
      <c r="BE365" s="122"/>
      <c r="BF365" s="122"/>
      <c r="BG365" s="122"/>
      <c r="BH365" s="122"/>
      <c r="BI365" s="190"/>
      <c r="BJ365" s="189"/>
      <c r="BK365" s="122"/>
      <c r="BL365" s="122"/>
      <c r="BM365" s="122"/>
      <c r="BN365" s="122"/>
      <c r="BO365" s="122"/>
      <c r="BP365" s="190"/>
      <c r="BQ365" s="189"/>
      <c r="BR365" s="122"/>
      <c r="BS365" s="122"/>
      <c r="BT365" s="122"/>
      <c r="BU365" s="122"/>
      <c r="BV365" s="122"/>
      <c r="BW365" s="190"/>
    </row>
    <row r="366" spans="1:75" x14ac:dyDescent="0.3">
      <c r="A366" s="192"/>
      <c r="B366" s="192"/>
      <c r="C366" s="192"/>
      <c r="D366" s="193"/>
      <c r="E366" s="185"/>
      <c r="F366" s="120"/>
      <c r="G366" s="184"/>
      <c r="H366" s="185"/>
      <c r="I366" s="185"/>
      <c r="J366" s="186"/>
      <c r="K366" s="187"/>
      <c r="L366" s="188"/>
      <c r="M366" s="189"/>
      <c r="N366" s="122"/>
      <c r="O366" s="122"/>
      <c r="P366" s="122"/>
      <c r="Q366" s="122"/>
      <c r="R366" s="122"/>
      <c r="S366" s="190"/>
      <c r="T366" s="189"/>
      <c r="U366" s="122"/>
      <c r="V366" s="122"/>
      <c r="W366" s="122"/>
      <c r="X366" s="122"/>
      <c r="Y366" s="122"/>
      <c r="Z366" s="190"/>
      <c r="AA366" s="189"/>
      <c r="AB366" s="122"/>
      <c r="AC366" s="122"/>
      <c r="AD366" s="122"/>
      <c r="AE366" s="122"/>
      <c r="AF366" s="122"/>
      <c r="AG366" s="190"/>
      <c r="AH366" s="189"/>
      <c r="AI366" s="122"/>
      <c r="AJ366" s="122"/>
      <c r="AK366" s="122"/>
      <c r="AL366" s="122"/>
      <c r="AM366" s="122"/>
      <c r="AN366" s="190"/>
      <c r="AO366" s="189"/>
      <c r="AP366" s="122"/>
      <c r="AQ366" s="122"/>
      <c r="AR366" s="122"/>
      <c r="AS366" s="122"/>
      <c r="AT366" s="122"/>
      <c r="AU366" s="190"/>
      <c r="AV366" s="189"/>
      <c r="AW366" s="122"/>
      <c r="AX366" s="122"/>
      <c r="AY366" s="122"/>
      <c r="AZ366" s="122"/>
      <c r="BA366" s="122"/>
      <c r="BB366" s="190"/>
      <c r="BC366" s="189"/>
      <c r="BD366" s="122"/>
      <c r="BE366" s="122"/>
      <c r="BF366" s="122"/>
      <c r="BG366" s="122"/>
      <c r="BH366" s="122"/>
      <c r="BI366" s="190"/>
      <c r="BJ366" s="189"/>
      <c r="BK366" s="122"/>
      <c r="BL366" s="122"/>
      <c r="BM366" s="122"/>
      <c r="BN366" s="122"/>
      <c r="BO366" s="122"/>
      <c r="BP366" s="190"/>
      <c r="BQ366" s="189"/>
      <c r="BR366" s="122"/>
      <c r="BS366" s="122"/>
      <c r="BT366" s="122"/>
      <c r="BU366" s="122"/>
      <c r="BV366" s="122"/>
      <c r="BW366" s="190"/>
    </row>
    <row r="367" spans="1:75" x14ac:dyDescent="0.3">
      <c r="A367" s="192"/>
      <c r="B367" s="192"/>
      <c r="C367" s="192"/>
      <c r="D367" s="193"/>
      <c r="E367" s="185"/>
      <c r="F367" s="120"/>
      <c r="G367" s="184"/>
      <c r="H367" s="185"/>
      <c r="I367" s="185"/>
      <c r="J367" s="186"/>
      <c r="K367" s="187"/>
      <c r="L367" s="188"/>
      <c r="M367" s="189"/>
      <c r="N367" s="122"/>
      <c r="O367" s="122"/>
      <c r="P367" s="122"/>
      <c r="Q367" s="122"/>
      <c r="R367" s="122"/>
      <c r="S367" s="190"/>
      <c r="T367" s="189"/>
      <c r="U367" s="122"/>
      <c r="V367" s="122"/>
      <c r="W367" s="122"/>
      <c r="X367" s="122"/>
      <c r="Y367" s="122"/>
      <c r="Z367" s="190"/>
      <c r="AA367" s="189"/>
      <c r="AB367" s="122"/>
      <c r="AC367" s="122"/>
      <c r="AD367" s="122"/>
      <c r="AE367" s="122"/>
      <c r="AF367" s="122"/>
      <c r="AG367" s="190"/>
      <c r="AH367" s="189"/>
      <c r="AI367" s="122"/>
      <c r="AJ367" s="122"/>
      <c r="AK367" s="122"/>
      <c r="AL367" s="122"/>
      <c r="AM367" s="122"/>
      <c r="AN367" s="190"/>
      <c r="AO367" s="189"/>
      <c r="AP367" s="122"/>
      <c r="AQ367" s="122"/>
      <c r="AR367" s="122"/>
      <c r="AS367" s="122"/>
      <c r="AT367" s="122"/>
      <c r="AU367" s="190"/>
      <c r="AV367" s="189"/>
      <c r="AW367" s="122"/>
      <c r="AX367" s="122"/>
      <c r="AY367" s="122"/>
      <c r="AZ367" s="122"/>
      <c r="BA367" s="122"/>
      <c r="BB367" s="190"/>
      <c r="BC367" s="189"/>
      <c r="BD367" s="122"/>
      <c r="BE367" s="122"/>
      <c r="BF367" s="122"/>
      <c r="BG367" s="122"/>
      <c r="BH367" s="122"/>
      <c r="BI367" s="190"/>
      <c r="BJ367" s="189"/>
      <c r="BK367" s="122"/>
      <c r="BL367" s="122"/>
      <c r="BM367" s="122"/>
      <c r="BN367" s="122"/>
      <c r="BO367" s="122"/>
      <c r="BP367" s="190"/>
      <c r="BQ367" s="189"/>
      <c r="BR367" s="122"/>
      <c r="BS367" s="122"/>
      <c r="BT367" s="122"/>
      <c r="BU367" s="122"/>
      <c r="BV367" s="122"/>
      <c r="BW367" s="190"/>
    </row>
    <row r="368" spans="1:75" x14ac:dyDescent="0.3">
      <c r="A368" s="192"/>
      <c r="B368" s="192"/>
      <c r="C368" s="192"/>
      <c r="D368" s="193"/>
      <c r="E368" s="185"/>
      <c r="F368" s="120"/>
      <c r="G368" s="184"/>
      <c r="H368" s="185"/>
      <c r="I368" s="185"/>
      <c r="J368" s="186"/>
      <c r="K368" s="187"/>
      <c r="L368" s="188"/>
      <c r="M368" s="189"/>
      <c r="N368" s="122"/>
      <c r="O368" s="122"/>
      <c r="P368" s="122"/>
      <c r="Q368" s="122"/>
      <c r="R368" s="122"/>
      <c r="S368" s="190"/>
      <c r="T368" s="189"/>
      <c r="U368" s="122"/>
      <c r="V368" s="122"/>
      <c r="W368" s="122"/>
      <c r="X368" s="122"/>
      <c r="Y368" s="122"/>
      <c r="Z368" s="190"/>
      <c r="AA368" s="189"/>
      <c r="AB368" s="122"/>
      <c r="AC368" s="122"/>
      <c r="AD368" s="122"/>
      <c r="AE368" s="122"/>
      <c r="AF368" s="122"/>
      <c r="AG368" s="190"/>
      <c r="AH368" s="189"/>
      <c r="AI368" s="122"/>
      <c r="AJ368" s="122"/>
      <c r="AK368" s="122"/>
      <c r="AL368" s="122"/>
      <c r="AM368" s="122"/>
      <c r="AN368" s="190"/>
      <c r="AO368" s="189"/>
      <c r="AP368" s="122"/>
      <c r="AQ368" s="122"/>
      <c r="AR368" s="122"/>
      <c r="AS368" s="122"/>
      <c r="AT368" s="122"/>
      <c r="AU368" s="190"/>
      <c r="AV368" s="189"/>
      <c r="AW368" s="122"/>
      <c r="AX368" s="122"/>
      <c r="AY368" s="122"/>
      <c r="AZ368" s="122"/>
      <c r="BA368" s="122"/>
      <c r="BB368" s="190"/>
      <c r="BC368" s="189"/>
      <c r="BD368" s="122"/>
      <c r="BE368" s="122"/>
      <c r="BF368" s="122"/>
      <c r="BG368" s="122"/>
      <c r="BH368" s="122"/>
      <c r="BI368" s="190"/>
      <c r="BJ368" s="189"/>
      <c r="BK368" s="122"/>
      <c r="BL368" s="122"/>
      <c r="BM368" s="122"/>
      <c r="BN368" s="122"/>
      <c r="BO368" s="122"/>
      <c r="BP368" s="190"/>
      <c r="BQ368" s="189"/>
      <c r="BR368" s="122"/>
      <c r="BS368" s="122"/>
      <c r="BT368" s="122"/>
      <c r="BU368" s="122"/>
      <c r="BV368" s="122"/>
      <c r="BW368" s="190"/>
    </row>
    <row r="369" spans="1:75" x14ac:dyDescent="0.3">
      <c r="A369" s="192"/>
      <c r="B369" s="192"/>
      <c r="C369" s="192"/>
      <c r="D369" s="193"/>
      <c r="E369" s="185"/>
      <c r="F369" s="120"/>
      <c r="G369" s="184"/>
      <c r="H369" s="185"/>
      <c r="I369" s="185"/>
      <c r="J369" s="186"/>
      <c r="K369" s="187"/>
      <c r="L369" s="188"/>
      <c r="M369" s="189"/>
      <c r="N369" s="122"/>
      <c r="O369" s="122"/>
      <c r="P369" s="122"/>
      <c r="Q369" s="122"/>
      <c r="R369" s="122"/>
      <c r="S369" s="190"/>
      <c r="T369" s="189"/>
      <c r="U369" s="122"/>
      <c r="V369" s="122"/>
      <c r="W369" s="122"/>
      <c r="X369" s="122"/>
      <c r="Y369" s="122"/>
      <c r="Z369" s="190"/>
      <c r="AA369" s="189"/>
      <c r="AB369" s="122"/>
      <c r="AC369" s="122"/>
      <c r="AD369" s="122"/>
      <c r="AE369" s="122"/>
      <c r="AF369" s="122"/>
      <c r="AG369" s="190"/>
      <c r="AH369" s="189"/>
      <c r="AI369" s="122"/>
      <c r="AJ369" s="122"/>
      <c r="AK369" s="122"/>
      <c r="AL369" s="122"/>
      <c r="AM369" s="122"/>
      <c r="AN369" s="190"/>
      <c r="AO369" s="189"/>
      <c r="AP369" s="122"/>
      <c r="AQ369" s="122"/>
      <c r="AR369" s="122"/>
      <c r="AS369" s="122"/>
      <c r="AT369" s="122"/>
      <c r="AU369" s="190"/>
      <c r="AV369" s="189"/>
      <c r="AW369" s="122"/>
      <c r="AX369" s="122"/>
      <c r="AY369" s="122"/>
      <c r="AZ369" s="122"/>
      <c r="BA369" s="122"/>
      <c r="BB369" s="190"/>
      <c r="BC369" s="189"/>
      <c r="BD369" s="122"/>
      <c r="BE369" s="122"/>
      <c r="BF369" s="122"/>
      <c r="BG369" s="122"/>
      <c r="BH369" s="122"/>
      <c r="BI369" s="190"/>
      <c r="BJ369" s="189"/>
      <c r="BK369" s="122"/>
      <c r="BL369" s="122"/>
      <c r="BM369" s="122"/>
      <c r="BN369" s="122"/>
      <c r="BO369" s="122"/>
      <c r="BP369" s="190"/>
      <c r="BQ369" s="189"/>
      <c r="BR369" s="122"/>
      <c r="BS369" s="122"/>
      <c r="BT369" s="122"/>
      <c r="BU369" s="122"/>
      <c r="BV369" s="122"/>
      <c r="BW369" s="190"/>
    </row>
    <row r="370" spans="1:75" x14ac:dyDescent="0.3">
      <c r="A370" s="192"/>
      <c r="B370" s="192"/>
      <c r="C370" s="192"/>
      <c r="D370" s="193"/>
      <c r="E370" s="185"/>
      <c r="F370" s="120"/>
      <c r="G370" s="184"/>
      <c r="H370" s="185"/>
      <c r="I370" s="185"/>
      <c r="J370" s="186"/>
      <c r="K370" s="187"/>
      <c r="L370" s="188"/>
      <c r="M370" s="189"/>
      <c r="N370" s="122"/>
      <c r="O370" s="122"/>
      <c r="P370" s="122"/>
      <c r="Q370" s="122"/>
      <c r="R370" s="122"/>
      <c r="S370" s="190"/>
      <c r="T370" s="189"/>
      <c r="U370" s="122"/>
      <c r="V370" s="122"/>
      <c r="W370" s="122"/>
      <c r="X370" s="122"/>
      <c r="Y370" s="122"/>
      <c r="Z370" s="190"/>
      <c r="AA370" s="189"/>
      <c r="AB370" s="122"/>
      <c r="AC370" s="122"/>
      <c r="AD370" s="122"/>
      <c r="AE370" s="122"/>
      <c r="AF370" s="122"/>
      <c r="AG370" s="190"/>
      <c r="AH370" s="189"/>
      <c r="AI370" s="122"/>
      <c r="AJ370" s="122"/>
      <c r="AK370" s="122"/>
      <c r="AL370" s="122"/>
      <c r="AM370" s="122"/>
      <c r="AN370" s="190"/>
      <c r="AO370" s="189"/>
      <c r="AP370" s="122"/>
      <c r="AQ370" s="122"/>
      <c r="AR370" s="122"/>
      <c r="AS370" s="122"/>
      <c r="AT370" s="122"/>
      <c r="AU370" s="190"/>
      <c r="AV370" s="189"/>
      <c r="AW370" s="122"/>
      <c r="AX370" s="122"/>
      <c r="AY370" s="122"/>
      <c r="AZ370" s="122"/>
      <c r="BA370" s="122"/>
      <c r="BB370" s="190"/>
      <c r="BC370" s="189"/>
      <c r="BD370" s="122"/>
      <c r="BE370" s="122"/>
      <c r="BF370" s="122"/>
      <c r="BG370" s="122"/>
      <c r="BH370" s="122"/>
      <c r="BI370" s="190"/>
      <c r="BJ370" s="189"/>
      <c r="BK370" s="122"/>
      <c r="BL370" s="122"/>
      <c r="BM370" s="122"/>
      <c r="BN370" s="122"/>
      <c r="BO370" s="122"/>
      <c r="BP370" s="190"/>
      <c r="BQ370" s="189"/>
      <c r="BR370" s="122"/>
      <c r="BS370" s="122"/>
      <c r="BT370" s="122"/>
      <c r="BU370" s="122"/>
      <c r="BV370" s="122"/>
      <c r="BW370" s="190"/>
    </row>
    <row r="371" spans="1:75" x14ac:dyDescent="0.3">
      <c r="A371" s="192"/>
      <c r="B371" s="192"/>
      <c r="C371" s="192"/>
      <c r="D371" s="193"/>
      <c r="E371" s="185"/>
      <c r="F371" s="120"/>
      <c r="G371" s="184"/>
      <c r="H371" s="185"/>
      <c r="I371" s="185"/>
      <c r="J371" s="186"/>
      <c r="K371" s="187"/>
      <c r="L371" s="188"/>
      <c r="M371" s="189"/>
      <c r="N371" s="122"/>
      <c r="O371" s="122"/>
      <c r="P371" s="122"/>
      <c r="Q371" s="122"/>
      <c r="R371" s="122"/>
      <c r="S371" s="190"/>
      <c r="T371" s="189"/>
      <c r="U371" s="122"/>
      <c r="V371" s="122"/>
      <c r="W371" s="122"/>
      <c r="X371" s="122"/>
      <c r="Y371" s="122"/>
      <c r="Z371" s="190"/>
      <c r="AA371" s="189"/>
      <c r="AB371" s="122"/>
      <c r="AC371" s="122"/>
      <c r="AD371" s="122"/>
      <c r="AE371" s="122"/>
      <c r="AF371" s="122"/>
      <c r="AG371" s="190"/>
      <c r="AH371" s="189"/>
      <c r="AI371" s="122"/>
      <c r="AJ371" s="122"/>
      <c r="AK371" s="122"/>
      <c r="AL371" s="122"/>
      <c r="AM371" s="122"/>
      <c r="AN371" s="190"/>
      <c r="AO371" s="189"/>
      <c r="AP371" s="122"/>
      <c r="AQ371" s="122"/>
      <c r="AR371" s="122"/>
      <c r="AS371" s="122"/>
      <c r="AT371" s="122"/>
      <c r="AU371" s="190"/>
      <c r="AV371" s="189"/>
      <c r="AW371" s="122"/>
      <c r="AX371" s="122"/>
      <c r="AY371" s="122"/>
      <c r="AZ371" s="122"/>
      <c r="BA371" s="122"/>
      <c r="BB371" s="190"/>
      <c r="BC371" s="189"/>
      <c r="BD371" s="122"/>
      <c r="BE371" s="122"/>
      <c r="BF371" s="122"/>
      <c r="BG371" s="122"/>
      <c r="BH371" s="122"/>
      <c r="BI371" s="190"/>
      <c r="BJ371" s="189"/>
      <c r="BK371" s="122"/>
      <c r="BL371" s="122"/>
      <c r="BM371" s="122"/>
      <c r="BN371" s="122"/>
      <c r="BO371" s="122"/>
      <c r="BP371" s="190"/>
      <c r="BQ371" s="189"/>
      <c r="BR371" s="122"/>
      <c r="BS371" s="122"/>
      <c r="BT371" s="122"/>
      <c r="BU371" s="122"/>
      <c r="BV371" s="122"/>
      <c r="BW371" s="190"/>
    </row>
    <row r="372" spans="1:75" x14ac:dyDescent="0.3">
      <c r="A372" s="192"/>
      <c r="B372" s="192"/>
      <c r="C372" s="192"/>
      <c r="D372" s="193"/>
      <c r="E372" s="185"/>
      <c r="F372" s="120"/>
      <c r="G372" s="184"/>
      <c r="H372" s="185"/>
      <c r="I372" s="185"/>
      <c r="J372" s="186"/>
      <c r="K372" s="187"/>
      <c r="L372" s="188"/>
      <c r="M372" s="189"/>
      <c r="N372" s="122"/>
      <c r="O372" s="122"/>
      <c r="P372" s="122"/>
      <c r="Q372" s="122"/>
      <c r="R372" s="122"/>
      <c r="S372" s="190"/>
      <c r="T372" s="189"/>
      <c r="U372" s="122"/>
      <c r="V372" s="122"/>
      <c r="W372" s="122"/>
      <c r="X372" s="122"/>
      <c r="Y372" s="122"/>
      <c r="Z372" s="190"/>
      <c r="AA372" s="189"/>
      <c r="AB372" s="122"/>
      <c r="AC372" s="122"/>
      <c r="AD372" s="122"/>
      <c r="AE372" s="122"/>
      <c r="AF372" s="122"/>
      <c r="AG372" s="190"/>
      <c r="AH372" s="189"/>
      <c r="AI372" s="122"/>
      <c r="AJ372" s="122"/>
      <c r="AK372" s="122"/>
      <c r="AL372" s="122"/>
      <c r="AM372" s="122"/>
      <c r="AN372" s="190"/>
      <c r="AO372" s="189"/>
      <c r="AP372" s="122"/>
      <c r="AQ372" s="122"/>
      <c r="AR372" s="122"/>
      <c r="AS372" s="122"/>
      <c r="AT372" s="122"/>
      <c r="AU372" s="190"/>
      <c r="AV372" s="189"/>
      <c r="AW372" s="122"/>
      <c r="AX372" s="122"/>
      <c r="AY372" s="122"/>
      <c r="AZ372" s="122"/>
      <c r="BA372" s="122"/>
      <c r="BB372" s="190"/>
      <c r="BC372" s="189"/>
      <c r="BD372" s="122"/>
      <c r="BE372" s="122"/>
      <c r="BF372" s="122"/>
      <c r="BG372" s="122"/>
      <c r="BH372" s="122"/>
      <c r="BI372" s="190"/>
      <c r="BJ372" s="189"/>
      <c r="BK372" s="122"/>
      <c r="BL372" s="122"/>
      <c r="BM372" s="122"/>
      <c r="BN372" s="122"/>
      <c r="BO372" s="122"/>
      <c r="BP372" s="190"/>
      <c r="BQ372" s="189"/>
      <c r="BR372" s="122"/>
      <c r="BS372" s="122"/>
      <c r="BT372" s="122"/>
      <c r="BU372" s="122"/>
      <c r="BV372" s="122"/>
      <c r="BW372" s="190"/>
    </row>
    <row r="373" spans="1:75" x14ac:dyDescent="0.3">
      <c r="A373" s="192"/>
      <c r="B373" s="192"/>
      <c r="C373" s="192"/>
      <c r="D373" s="193"/>
      <c r="E373" s="185"/>
      <c r="F373" s="120"/>
      <c r="G373" s="184"/>
      <c r="H373" s="185"/>
      <c r="I373" s="185"/>
      <c r="J373" s="186"/>
      <c r="K373" s="187"/>
      <c r="L373" s="188"/>
      <c r="M373" s="189"/>
      <c r="N373" s="122"/>
      <c r="O373" s="122"/>
      <c r="P373" s="122"/>
      <c r="Q373" s="122"/>
      <c r="R373" s="122"/>
      <c r="S373" s="190"/>
      <c r="T373" s="189"/>
      <c r="U373" s="122"/>
      <c r="V373" s="122"/>
      <c r="W373" s="122"/>
      <c r="X373" s="122"/>
      <c r="Y373" s="122"/>
      <c r="Z373" s="190"/>
      <c r="AA373" s="189"/>
      <c r="AB373" s="122"/>
      <c r="AC373" s="122"/>
      <c r="AD373" s="122"/>
      <c r="AE373" s="122"/>
      <c r="AF373" s="122"/>
      <c r="AG373" s="190"/>
      <c r="AH373" s="189"/>
      <c r="AI373" s="122"/>
      <c r="AJ373" s="122"/>
      <c r="AK373" s="122"/>
      <c r="AL373" s="122"/>
      <c r="AM373" s="122"/>
      <c r="AN373" s="190"/>
      <c r="AO373" s="189"/>
      <c r="AP373" s="122"/>
      <c r="AQ373" s="122"/>
      <c r="AR373" s="122"/>
      <c r="AS373" s="122"/>
      <c r="AT373" s="122"/>
      <c r="AU373" s="190"/>
      <c r="AV373" s="189"/>
      <c r="AW373" s="122"/>
      <c r="AX373" s="122"/>
      <c r="AY373" s="122"/>
      <c r="AZ373" s="122"/>
      <c r="BA373" s="122"/>
      <c r="BB373" s="190"/>
      <c r="BC373" s="189"/>
      <c r="BD373" s="122"/>
      <c r="BE373" s="122"/>
      <c r="BF373" s="122"/>
      <c r="BG373" s="122"/>
      <c r="BH373" s="122"/>
      <c r="BI373" s="190"/>
      <c r="BJ373" s="189"/>
      <c r="BK373" s="122"/>
      <c r="BL373" s="122"/>
      <c r="BM373" s="122"/>
      <c r="BN373" s="122"/>
      <c r="BO373" s="122"/>
      <c r="BP373" s="190"/>
      <c r="BQ373" s="189"/>
      <c r="BR373" s="122"/>
      <c r="BS373" s="122"/>
      <c r="BT373" s="122"/>
      <c r="BU373" s="122"/>
      <c r="BV373" s="122"/>
      <c r="BW373" s="190"/>
    </row>
    <row r="374" spans="1:75" x14ac:dyDescent="0.3">
      <c r="A374" s="192"/>
      <c r="B374" s="192"/>
      <c r="C374" s="192"/>
      <c r="D374" s="193"/>
      <c r="E374" s="185"/>
      <c r="F374" s="120"/>
      <c r="G374" s="184"/>
      <c r="H374" s="185"/>
      <c r="I374" s="185"/>
      <c r="J374" s="186"/>
      <c r="K374" s="187"/>
      <c r="L374" s="188"/>
      <c r="M374" s="189"/>
      <c r="N374" s="122"/>
      <c r="O374" s="122"/>
      <c r="P374" s="122"/>
      <c r="Q374" s="122"/>
      <c r="R374" s="122"/>
      <c r="S374" s="190"/>
      <c r="T374" s="189"/>
      <c r="U374" s="122"/>
      <c r="V374" s="122"/>
      <c r="W374" s="122"/>
      <c r="X374" s="122"/>
      <c r="Y374" s="122"/>
      <c r="Z374" s="190"/>
      <c r="AA374" s="189"/>
      <c r="AB374" s="122"/>
      <c r="AC374" s="122"/>
      <c r="AD374" s="122"/>
      <c r="AE374" s="122"/>
      <c r="AF374" s="122"/>
      <c r="AG374" s="190"/>
      <c r="AH374" s="189"/>
      <c r="AI374" s="122"/>
      <c r="AJ374" s="122"/>
      <c r="AK374" s="122"/>
      <c r="AL374" s="122"/>
      <c r="AM374" s="122"/>
      <c r="AN374" s="190"/>
      <c r="AO374" s="189"/>
      <c r="AP374" s="122"/>
      <c r="AQ374" s="122"/>
      <c r="AR374" s="122"/>
      <c r="AS374" s="122"/>
      <c r="AT374" s="122"/>
      <c r="AU374" s="190"/>
      <c r="AV374" s="189"/>
      <c r="AW374" s="122"/>
      <c r="AX374" s="122"/>
      <c r="AY374" s="122"/>
      <c r="AZ374" s="122"/>
      <c r="BA374" s="122"/>
      <c r="BB374" s="190"/>
      <c r="BC374" s="189"/>
      <c r="BD374" s="122"/>
      <c r="BE374" s="122"/>
      <c r="BF374" s="122"/>
      <c r="BG374" s="122"/>
      <c r="BH374" s="122"/>
      <c r="BI374" s="190"/>
      <c r="BJ374" s="189"/>
      <c r="BK374" s="122"/>
      <c r="BL374" s="122"/>
      <c r="BM374" s="122"/>
      <c r="BN374" s="122"/>
      <c r="BO374" s="122"/>
      <c r="BP374" s="190"/>
      <c r="BQ374" s="189"/>
      <c r="BR374" s="122"/>
      <c r="BS374" s="122"/>
      <c r="BT374" s="122"/>
      <c r="BU374" s="122"/>
      <c r="BV374" s="122"/>
      <c r="BW374" s="190"/>
    </row>
    <row r="375" spans="1:75" x14ac:dyDescent="0.3">
      <c r="A375" s="192"/>
      <c r="B375" s="192"/>
      <c r="C375" s="192"/>
      <c r="D375" s="193"/>
      <c r="E375" s="185"/>
      <c r="F375" s="120"/>
      <c r="G375" s="184"/>
      <c r="H375" s="185"/>
      <c r="I375" s="185"/>
      <c r="J375" s="186"/>
      <c r="K375" s="187"/>
      <c r="L375" s="188"/>
      <c r="M375" s="189"/>
      <c r="N375" s="122"/>
      <c r="O375" s="122"/>
      <c r="P375" s="122"/>
      <c r="Q375" s="122"/>
      <c r="R375" s="122"/>
      <c r="S375" s="190"/>
      <c r="T375" s="189"/>
      <c r="U375" s="122"/>
      <c r="V375" s="122"/>
      <c r="W375" s="122"/>
      <c r="X375" s="122"/>
      <c r="Y375" s="122"/>
      <c r="Z375" s="190"/>
      <c r="AA375" s="189"/>
      <c r="AB375" s="122"/>
      <c r="AC375" s="122"/>
      <c r="AD375" s="122"/>
      <c r="AE375" s="122"/>
      <c r="AF375" s="122"/>
      <c r="AG375" s="190"/>
      <c r="AH375" s="189"/>
      <c r="AI375" s="122"/>
      <c r="AJ375" s="122"/>
      <c r="AK375" s="122"/>
      <c r="AL375" s="122"/>
      <c r="AM375" s="122"/>
      <c r="AN375" s="190"/>
      <c r="AO375" s="189"/>
      <c r="AP375" s="122"/>
      <c r="AQ375" s="122"/>
      <c r="AR375" s="122"/>
      <c r="AS375" s="122"/>
      <c r="AT375" s="122"/>
      <c r="AU375" s="190"/>
      <c r="AV375" s="189"/>
      <c r="AW375" s="122"/>
      <c r="AX375" s="122"/>
      <c r="AY375" s="122"/>
      <c r="AZ375" s="122"/>
      <c r="BA375" s="122"/>
      <c r="BB375" s="190"/>
      <c r="BC375" s="189"/>
      <c r="BD375" s="122"/>
      <c r="BE375" s="122"/>
      <c r="BF375" s="122"/>
      <c r="BG375" s="122"/>
      <c r="BH375" s="122"/>
      <c r="BI375" s="190"/>
      <c r="BJ375" s="189"/>
      <c r="BK375" s="122"/>
      <c r="BL375" s="122"/>
      <c r="BM375" s="122"/>
      <c r="BN375" s="122"/>
      <c r="BO375" s="122"/>
      <c r="BP375" s="190"/>
      <c r="BQ375" s="189"/>
      <c r="BR375" s="122"/>
      <c r="BS375" s="122"/>
      <c r="BT375" s="122"/>
      <c r="BU375" s="122"/>
      <c r="BV375" s="122"/>
      <c r="BW375" s="190"/>
    </row>
    <row r="376" spans="1:75" x14ac:dyDescent="0.3">
      <c r="A376" s="192"/>
      <c r="B376" s="192"/>
      <c r="C376" s="192"/>
      <c r="D376" s="193"/>
      <c r="E376" s="185"/>
      <c r="F376" s="120"/>
      <c r="G376" s="184"/>
      <c r="H376" s="185"/>
      <c r="I376" s="185"/>
      <c r="J376" s="186"/>
      <c r="K376" s="187"/>
      <c r="L376" s="188"/>
      <c r="M376" s="189"/>
      <c r="N376" s="122"/>
      <c r="O376" s="122"/>
      <c r="P376" s="122"/>
      <c r="Q376" s="122"/>
      <c r="R376" s="122"/>
      <c r="S376" s="190"/>
      <c r="T376" s="189"/>
      <c r="U376" s="122"/>
      <c r="V376" s="122"/>
      <c r="W376" s="122"/>
      <c r="X376" s="122"/>
      <c r="Y376" s="122"/>
      <c r="Z376" s="190"/>
      <c r="AA376" s="189"/>
      <c r="AB376" s="122"/>
      <c r="AC376" s="122"/>
      <c r="AD376" s="122"/>
      <c r="AE376" s="122"/>
      <c r="AF376" s="122"/>
      <c r="AG376" s="190"/>
      <c r="AH376" s="189"/>
      <c r="AI376" s="122"/>
      <c r="AJ376" s="122"/>
      <c r="AK376" s="122"/>
      <c r="AL376" s="122"/>
      <c r="AM376" s="122"/>
      <c r="AN376" s="190"/>
      <c r="AO376" s="189"/>
      <c r="AP376" s="122"/>
      <c r="AQ376" s="122"/>
      <c r="AR376" s="122"/>
      <c r="AS376" s="122"/>
      <c r="AT376" s="122"/>
      <c r="AU376" s="190"/>
      <c r="AV376" s="189"/>
      <c r="AW376" s="122"/>
      <c r="AX376" s="122"/>
      <c r="AY376" s="122"/>
      <c r="AZ376" s="122"/>
      <c r="BA376" s="122"/>
      <c r="BB376" s="190"/>
      <c r="BC376" s="189"/>
      <c r="BD376" s="122"/>
      <c r="BE376" s="122"/>
      <c r="BF376" s="122"/>
      <c r="BG376" s="122"/>
      <c r="BH376" s="122"/>
      <c r="BI376" s="190"/>
      <c r="BJ376" s="189"/>
      <c r="BK376" s="122"/>
      <c r="BL376" s="122"/>
      <c r="BM376" s="122"/>
      <c r="BN376" s="122"/>
      <c r="BO376" s="122"/>
      <c r="BP376" s="190"/>
      <c r="BQ376" s="189"/>
      <c r="BR376" s="122"/>
      <c r="BS376" s="122"/>
      <c r="BT376" s="122"/>
      <c r="BU376" s="122"/>
      <c r="BV376" s="122"/>
      <c r="BW376" s="190"/>
    </row>
    <row r="377" spans="1:75" x14ac:dyDescent="0.3">
      <c r="A377" s="192"/>
      <c r="B377" s="192"/>
      <c r="C377" s="192"/>
      <c r="D377" s="193"/>
      <c r="E377" s="185"/>
      <c r="F377" s="120"/>
      <c r="G377" s="184"/>
      <c r="H377" s="185"/>
      <c r="I377" s="185"/>
      <c r="J377" s="186"/>
      <c r="K377" s="187"/>
      <c r="L377" s="188"/>
      <c r="M377" s="189"/>
      <c r="N377" s="122"/>
      <c r="O377" s="122"/>
      <c r="P377" s="122"/>
      <c r="Q377" s="122"/>
      <c r="R377" s="122"/>
      <c r="S377" s="190"/>
      <c r="T377" s="189"/>
      <c r="U377" s="122"/>
      <c r="V377" s="122"/>
      <c r="W377" s="122"/>
      <c r="X377" s="122"/>
      <c r="Y377" s="122"/>
      <c r="Z377" s="190"/>
      <c r="AA377" s="189"/>
      <c r="AB377" s="122"/>
      <c r="AC377" s="122"/>
      <c r="AD377" s="122"/>
      <c r="AE377" s="122"/>
      <c r="AF377" s="122"/>
      <c r="AG377" s="190"/>
      <c r="AH377" s="189"/>
      <c r="AI377" s="122"/>
      <c r="AJ377" s="122"/>
      <c r="AK377" s="122"/>
      <c r="AL377" s="122"/>
      <c r="AM377" s="122"/>
      <c r="AN377" s="190"/>
      <c r="AO377" s="189"/>
      <c r="AP377" s="122"/>
      <c r="AQ377" s="122"/>
      <c r="AR377" s="122"/>
      <c r="AS377" s="122"/>
      <c r="AT377" s="122"/>
      <c r="AU377" s="190"/>
      <c r="AV377" s="189"/>
      <c r="AW377" s="122"/>
      <c r="AX377" s="122"/>
      <c r="AY377" s="122"/>
      <c r="AZ377" s="122"/>
      <c r="BA377" s="122"/>
      <c r="BB377" s="190"/>
      <c r="BC377" s="189"/>
      <c r="BD377" s="122"/>
      <c r="BE377" s="122"/>
      <c r="BF377" s="122"/>
      <c r="BG377" s="122"/>
      <c r="BH377" s="122"/>
      <c r="BI377" s="190"/>
      <c r="BJ377" s="189"/>
      <c r="BK377" s="122"/>
      <c r="BL377" s="122"/>
      <c r="BM377" s="122"/>
      <c r="BN377" s="122"/>
      <c r="BO377" s="122"/>
      <c r="BP377" s="190"/>
      <c r="BQ377" s="189"/>
      <c r="BR377" s="122"/>
      <c r="BS377" s="122"/>
      <c r="BT377" s="122"/>
      <c r="BU377" s="122"/>
      <c r="BV377" s="122"/>
      <c r="BW377" s="190"/>
    </row>
    <row r="378" spans="1:75" x14ac:dyDescent="0.3">
      <c r="A378" s="192"/>
      <c r="B378" s="192"/>
      <c r="C378" s="192"/>
      <c r="D378" s="193"/>
      <c r="E378" s="185"/>
      <c r="F378" s="120"/>
      <c r="G378" s="184"/>
      <c r="H378" s="185"/>
      <c r="I378" s="185"/>
      <c r="J378" s="186"/>
      <c r="K378" s="187"/>
      <c r="L378" s="188"/>
      <c r="M378" s="189"/>
      <c r="N378" s="122"/>
      <c r="O378" s="122"/>
      <c r="P378" s="122"/>
      <c r="Q378" s="122"/>
      <c r="R378" s="122"/>
      <c r="S378" s="190"/>
      <c r="T378" s="189"/>
      <c r="U378" s="122"/>
      <c r="V378" s="122"/>
      <c r="W378" s="122"/>
      <c r="X378" s="122"/>
      <c r="Y378" s="122"/>
      <c r="Z378" s="190"/>
      <c r="AA378" s="189"/>
      <c r="AB378" s="122"/>
      <c r="AC378" s="122"/>
      <c r="AD378" s="122"/>
      <c r="AE378" s="122"/>
      <c r="AF378" s="122"/>
      <c r="AG378" s="190"/>
      <c r="AH378" s="189"/>
      <c r="AI378" s="122"/>
      <c r="AJ378" s="122"/>
      <c r="AK378" s="122"/>
      <c r="AL378" s="122"/>
      <c r="AM378" s="122"/>
      <c r="AN378" s="190"/>
      <c r="AO378" s="189"/>
      <c r="AP378" s="122"/>
      <c r="AQ378" s="122"/>
      <c r="AR378" s="122"/>
      <c r="AS378" s="122"/>
      <c r="AT378" s="122"/>
      <c r="AU378" s="190"/>
      <c r="AV378" s="189"/>
      <c r="AW378" s="122"/>
      <c r="AX378" s="122"/>
      <c r="AY378" s="122"/>
      <c r="AZ378" s="122"/>
      <c r="BA378" s="122"/>
      <c r="BB378" s="190"/>
      <c r="BC378" s="189"/>
      <c r="BD378" s="122"/>
      <c r="BE378" s="122"/>
      <c r="BF378" s="122"/>
      <c r="BG378" s="122"/>
      <c r="BH378" s="122"/>
      <c r="BI378" s="190"/>
      <c r="BJ378" s="189"/>
      <c r="BK378" s="122"/>
      <c r="BL378" s="122"/>
      <c r="BM378" s="122"/>
      <c r="BN378" s="122"/>
      <c r="BO378" s="122"/>
      <c r="BP378" s="190"/>
      <c r="BQ378" s="189"/>
      <c r="BR378" s="122"/>
      <c r="BS378" s="122"/>
      <c r="BT378" s="122"/>
      <c r="BU378" s="122"/>
      <c r="BV378" s="122"/>
      <c r="BW378" s="190"/>
    </row>
    <row r="379" spans="1:75" x14ac:dyDescent="0.3">
      <c r="A379" s="192"/>
      <c r="B379" s="192"/>
      <c r="C379" s="192"/>
      <c r="D379" s="193"/>
      <c r="E379" s="185"/>
      <c r="F379" s="120"/>
      <c r="G379" s="184"/>
      <c r="H379" s="185"/>
      <c r="I379" s="185"/>
      <c r="J379" s="186"/>
      <c r="K379" s="187"/>
      <c r="L379" s="188"/>
      <c r="M379" s="189"/>
      <c r="N379" s="122"/>
      <c r="O379" s="122"/>
      <c r="P379" s="122"/>
      <c r="Q379" s="122"/>
      <c r="R379" s="122"/>
      <c r="S379" s="190"/>
      <c r="T379" s="189"/>
      <c r="U379" s="122"/>
      <c r="V379" s="122"/>
      <c r="W379" s="122"/>
      <c r="X379" s="122"/>
      <c r="Y379" s="122"/>
      <c r="Z379" s="190"/>
      <c r="AA379" s="189"/>
      <c r="AB379" s="122"/>
      <c r="AC379" s="122"/>
      <c r="AD379" s="122"/>
      <c r="AE379" s="122"/>
      <c r="AF379" s="122"/>
      <c r="AG379" s="190"/>
      <c r="AH379" s="189"/>
      <c r="AI379" s="122"/>
      <c r="AJ379" s="122"/>
      <c r="AK379" s="122"/>
      <c r="AL379" s="122"/>
      <c r="AM379" s="122"/>
      <c r="AN379" s="190"/>
      <c r="AO379" s="189"/>
      <c r="AP379" s="122"/>
      <c r="AQ379" s="122"/>
      <c r="AR379" s="122"/>
      <c r="AS379" s="122"/>
      <c r="AT379" s="122"/>
      <c r="AU379" s="190"/>
      <c r="AV379" s="189"/>
      <c r="AW379" s="122"/>
      <c r="AX379" s="122"/>
      <c r="AY379" s="122"/>
      <c r="AZ379" s="122"/>
      <c r="BA379" s="122"/>
      <c r="BB379" s="190"/>
      <c r="BC379" s="189"/>
      <c r="BD379" s="122"/>
      <c r="BE379" s="122"/>
      <c r="BF379" s="122"/>
      <c r="BG379" s="122"/>
      <c r="BH379" s="122"/>
      <c r="BI379" s="190"/>
      <c r="BJ379" s="189"/>
      <c r="BK379" s="122"/>
      <c r="BL379" s="122"/>
      <c r="BM379" s="122"/>
      <c r="BN379" s="122"/>
      <c r="BO379" s="122"/>
      <c r="BP379" s="190"/>
      <c r="BQ379" s="189"/>
      <c r="BR379" s="122"/>
      <c r="BS379" s="122"/>
      <c r="BT379" s="122"/>
      <c r="BU379" s="122"/>
      <c r="BV379" s="122"/>
      <c r="BW379" s="190"/>
    </row>
    <row r="380" spans="1:75" x14ac:dyDescent="0.3">
      <c r="A380" s="192"/>
      <c r="B380" s="192"/>
      <c r="C380" s="192"/>
      <c r="D380" s="193"/>
      <c r="E380" s="185"/>
      <c r="F380" s="120"/>
      <c r="G380" s="184"/>
      <c r="H380" s="185"/>
      <c r="I380" s="185"/>
      <c r="J380" s="186"/>
      <c r="K380" s="187"/>
      <c r="L380" s="188"/>
      <c r="M380" s="189"/>
      <c r="N380" s="122"/>
      <c r="O380" s="122"/>
      <c r="P380" s="122"/>
      <c r="Q380" s="122"/>
      <c r="R380" s="122"/>
      <c r="S380" s="190"/>
      <c r="T380" s="189"/>
      <c r="U380" s="122"/>
      <c r="V380" s="122"/>
      <c r="W380" s="122"/>
      <c r="X380" s="122"/>
      <c r="Y380" s="122"/>
      <c r="Z380" s="190"/>
      <c r="AA380" s="189"/>
      <c r="AB380" s="122"/>
      <c r="AC380" s="122"/>
      <c r="AD380" s="122"/>
      <c r="AE380" s="122"/>
      <c r="AF380" s="122"/>
      <c r="AG380" s="190"/>
      <c r="AH380" s="189"/>
      <c r="AI380" s="122"/>
      <c r="AJ380" s="122"/>
      <c r="AK380" s="122"/>
      <c r="AL380" s="122"/>
      <c r="AM380" s="122"/>
      <c r="AN380" s="190"/>
      <c r="AO380" s="189"/>
      <c r="AP380" s="122"/>
      <c r="AQ380" s="122"/>
      <c r="AR380" s="122"/>
      <c r="AS380" s="122"/>
      <c r="AT380" s="122"/>
      <c r="AU380" s="190"/>
      <c r="AV380" s="189"/>
      <c r="AW380" s="122"/>
      <c r="AX380" s="122"/>
      <c r="AY380" s="122"/>
      <c r="AZ380" s="122"/>
      <c r="BA380" s="122"/>
      <c r="BB380" s="190"/>
      <c r="BC380" s="189"/>
      <c r="BD380" s="122"/>
      <c r="BE380" s="122"/>
      <c r="BF380" s="122"/>
      <c r="BG380" s="122"/>
      <c r="BH380" s="122"/>
      <c r="BI380" s="190"/>
      <c r="BJ380" s="189"/>
      <c r="BK380" s="122"/>
      <c r="BL380" s="122"/>
      <c r="BM380" s="122"/>
      <c r="BN380" s="122"/>
      <c r="BO380" s="122"/>
      <c r="BP380" s="190"/>
      <c r="BQ380" s="189"/>
      <c r="BR380" s="122"/>
      <c r="BS380" s="122"/>
      <c r="BT380" s="122"/>
      <c r="BU380" s="122"/>
      <c r="BV380" s="122"/>
      <c r="BW380" s="190"/>
    </row>
    <row r="381" spans="1:75" x14ac:dyDescent="0.3">
      <c r="A381" s="192"/>
      <c r="B381" s="192"/>
      <c r="C381" s="192"/>
      <c r="D381" s="193"/>
      <c r="E381" s="185"/>
      <c r="F381" s="120"/>
      <c r="G381" s="184"/>
      <c r="H381" s="185"/>
      <c r="I381" s="185"/>
      <c r="J381" s="186"/>
      <c r="K381" s="187"/>
      <c r="L381" s="188"/>
      <c r="M381" s="189"/>
      <c r="N381" s="122"/>
      <c r="O381" s="122"/>
      <c r="P381" s="122"/>
      <c r="Q381" s="122"/>
      <c r="R381" s="122"/>
      <c r="S381" s="190"/>
      <c r="T381" s="189"/>
      <c r="U381" s="122"/>
      <c r="V381" s="122"/>
      <c r="W381" s="122"/>
      <c r="X381" s="122"/>
      <c r="Y381" s="122"/>
      <c r="Z381" s="190"/>
      <c r="AA381" s="189"/>
      <c r="AB381" s="122"/>
      <c r="AC381" s="122"/>
      <c r="AD381" s="122"/>
      <c r="AE381" s="122"/>
      <c r="AF381" s="122"/>
      <c r="AG381" s="190"/>
      <c r="AH381" s="189"/>
      <c r="AI381" s="122"/>
      <c r="AJ381" s="122"/>
      <c r="AK381" s="122"/>
      <c r="AL381" s="122"/>
      <c r="AM381" s="122"/>
      <c r="AN381" s="190"/>
      <c r="AO381" s="189"/>
      <c r="AP381" s="122"/>
      <c r="AQ381" s="122"/>
      <c r="AR381" s="122"/>
      <c r="AS381" s="122"/>
      <c r="AT381" s="122"/>
      <c r="AU381" s="190"/>
      <c r="AV381" s="189"/>
      <c r="AW381" s="122"/>
      <c r="AX381" s="122"/>
      <c r="AY381" s="122"/>
      <c r="AZ381" s="122"/>
      <c r="BA381" s="122"/>
      <c r="BB381" s="190"/>
      <c r="BC381" s="189"/>
      <c r="BD381" s="122"/>
      <c r="BE381" s="122"/>
      <c r="BF381" s="122"/>
      <c r="BG381" s="122"/>
      <c r="BH381" s="122"/>
      <c r="BI381" s="190"/>
      <c r="BJ381" s="189"/>
      <c r="BK381" s="122"/>
      <c r="BL381" s="122"/>
      <c r="BM381" s="122"/>
      <c r="BN381" s="122"/>
      <c r="BO381" s="122"/>
      <c r="BP381" s="190"/>
      <c r="BQ381" s="189"/>
      <c r="BR381" s="122"/>
      <c r="BS381" s="122"/>
      <c r="BT381" s="122"/>
      <c r="BU381" s="122"/>
      <c r="BV381" s="122"/>
      <c r="BW381" s="190"/>
    </row>
    <row r="382" spans="1:75" x14ac:dyDescent="0.3">
      <c r="A382" s="192"/>
      <c r="B382" s="192"/>
      <c r="C382" s="192"/>
      <c r="D382" s="193"/>
      <c r="E382" s="185"/>
      <c r="F382" s="120"/>
      <c r="G382" s="184"/>
      <c r="H382" s="185"/>
      <c r="I382" s="185"/>
      <c r="J382" s="186"/>
      <c r="K382" s="187"/>
      <c r="L382" s="188"/>
      <c r="M382" s="189"/>
      <c r="N382" s="122"/>
      <c r="O382" s="122"/>
      <c r="P382" s="122"/>
      <c r="Q382" s="122"/>
      <c r="R382" s="122"/>
      <c r="S382" s="190"/>
      <c r="T382" s="189"/>
      <c r="U382" s="122"/>
      <c r="V382" s="122"/>
      <c r="W382" s="122"/>
      <c r="X382" s="122"/>
      <c r="Y382" s="122"/>
      <c r="Z382" s="190"/>
      <c r="AA382" s="189"/>
      <c r="AB382" s="122"/>
      <c r="AC382" s="122"/>
      <c r="AD382" s="122"/>
      <c r="AE382" s="122"/>
      <c r="AF382" s="122"/>
      <c r="AG382" s="190"/>
      <c r="AH382" s="189"/>
      <c r="AI382" s="122"/>
      <c r="AJ382" s="122"/>
      <c r="AK382" s="122"/>
      <c r="AL382" s="122"/>
      <c r="AM382" s="122"/>
      <c r="AN382" s="190"/>
      <c r="AO382" s="189"/>
      <c r="AP382" s="122"/>
      <c r="AQ382" s="122"/>
      <c r="AR382" s="122"/>
      <c r="AS382" s="122"/>
      <c r="AT382" s="122"/>
      <c r="AU382" s="190"/>
      <c r="AV382" s="189"/>
      <c r="AW382" s="122"/>
      <c r="AX382" s="122"/>
      <c r="AY382" s="122"/>
      <c r="AZ382" s="122"/>
      <c r="BA382" s="122"/>
      <c r="BB382" s="190"/>
      <c r="BC382" s="189"/>
      <c r="BD382" s="122"/>
      <c r="BE382" s="122"/>
      <c r="BF382" s="122"/>
      <c r="BG382" s="122"/>
      <c r="BH382" s="122"/>
      <c r="BI382" s="190"/>
      <c r="BJ382" s="189"/>
      <c r="BK382" s="122"/>
      <c r="BL382" s="122"/>
      <c r="BM382" s="122"/>
      <c r="BN382" s="122"/>
      <c r="BO382" s="122"/>
      <c r="BP382" s="190"/>
      <c r="BQ382" s="189"/>
      <c r="BR382" s="122"/>
      <c r="BS382" s="122"/>
      <c r="BT382" s="122"/>
      <c r="BU382" s="122"/>
      <c r="BV382" s="122"/>
      <c r="BW382" s="190"/>
    </row>
    <row r="383" spans="1:75" x14ac:dyDescent="0.3">
      <c r="A383" s="192"/>
      <c r="B383" s="192"/>
      <c r="C383" s="192"/>
      <c r="D383" s="193"/>
      <c r="E383" s="185"/>
      <c r="F383" s="120"/>
      <c r="G383" s="184"/>
      <c r="H383" s="185"/>
      <c r="I383" s="185"/>
      <c r="J383" s="186"/>
      <c r="K383" s="187"/>
      <c r="L383" s="188"/>
      <c r="M383" s="189"/>
      <c r="N383" s="122"/>
      <c r="O383" s="122"/>
      <c r="P383" s="122"/>
      <c r="Q383" s="122"/>
      <c r="R383" s="122"/>
      <c r="S383" s="190"/>
      <c r="T383" s="189"/>
      <c r="U383" s="122"/>
      <c r="V383" s="122"/>
      <c r="W383" s="122"/>
      <c r="X383" s="122"/>
      <c r="Y383" s="122"/>
      <c r="Z383" s="190"/>
      <c r="AA383" s="189"/>
      <c r="AB383" s="122"/>
      <c r="AC383" s="122"/>
      <c r="AD383" s="122"/>
      <c r="AE383" s="122"/>
      <c r="AF383" s="122"/>
      <c r="AG383" s="190"/>
      <c r="AH383" s="189"/>
      <c r="AI383" s="122"/>
      <c r="AJ383" s="122"/>
      <c r="AK383" s="122"/>
      <c r="AL383" s="122"/>
      <c r="AM383" s="122"/>
      <c r="AN383" s="190"/>
      <c r="AO383" s="189"/>
      <c r="AP383" s="122"/>
      <c r="AQ383" s="122"/>
      <c r="AR383" s="122"/>
      <c r="AS383" s="122"/>
      <c r="AT383" s="122"/>
      <c r="AU383" s="190"/>
      <c r="AV383" s="189"/>
      <c r="AW383" s="122"/>
      <c r="AX383" s="122"/>
      <c r="AY383" s="122"/>
      <c r="AZ383" s="122"/>
      <c r="BA383" s="122"/>
      <c r="BB383" s="190"/>
      <c r="BC383" s="189"/>
      <c r="BD383" s="122"/>
      <c r="BE383" s="122"/>
      <c r="BF383" s="122"/>
      <c r="BG383" s="122"/>
      <c r="BH383" s="122"/>
      <c r="BI383" s="190"/>
      <c r="BJ383" s="189"/>
      <c r="BK383" s="122"/>
      <c r="BL383" s="122"/>
      <c r="BM383" s="122"/>
      <c r="BN383" s="122"/>
      <c r="BO383" s="122"/>
      <c r="BP383" s="190"/>
      <c r="BQ383" s="189"/>
      <c r="BR383" s="122"/>
      <c r="BS383" s="122"/>
      <c r="BT383" s="122"/>
      <c r="BU383" s="122"/>
      <c r="BV383" s="122"/>
      <c r="BW383" s="190"/>
    </row>
    <row r="384" spans="1:75" x14ac:dyDescent="0.3">
      <c r="A384" s="192"/>
      <c r="B384" s="192"/>
      <c r="C384" s="192"/>
      <c r="D384" s="193"/>
      <c r="E384" s="185"/>
      <c r="F384" s="120"/>
      <c r="G384" s="184"/>
      <c r="H384" s="185"/>
      <c r="I384" s="185"/>
      <c r="J384" s="186"/>
      <c r="K384" s="187"/>
      <c r="L384" s="188"/>
      <c r="M384" s="189"/>
      <c r="N384" s="122"/>
      <c r="O384" s="122"/>
      <c r="P384" s="122"/>
      <c r="Q384" s="122"/>
      <c r="R384" s="122"/>
      <c r="S384" s="190"/>
      <c r="T384" s="189"/>
      <c r="U384" s="122"/>
      <c r="V384" s="122"/>
      <c r="W384" s="122"/>
      <c r="X384" s="122"/>
      <c r="Y384" s="122"/>
      <c r="Z384" s="190"/>
      <c r="AA384" s="189"/>
      <c r="AB384" s="122"/>
      <c r="AC384" s="122"/>
      <c r="AD384" s="122"/>
      <c r="AE384" s="122"/>
      <c r="AF384" s="122"/>
      <c r="AG384" s="190"/>
      <c r="AH384" s="189"/>
      <c r="AI384" s="122"/>
      <c r="AJ384" s="122"/>
      <c r="AK384" s="122"/>
      <c r="AL384" s="122"/>
      <c r="AM384" s="122"/>
      <c r="AN384" s="190"/>
      <c r="AO384" s="189"/>
      <c r="AP384" s="122"/>
      <c r="AQ384" s="122"/>
      <c r="AR384" s="122"/>
      <c r="AS384" s="122"/>
      <c r="AT384" s="122"/>
      <c r="AU384" s="190"/>
      <c r="AV384" s="189"/>
      <c r="AW384" s="122"/>
      <c r="AX384" s="122"/>
      <c r="AY384" s="122"/>
      <c r="AZ384" s="122"/>
      <c r="BA384" s="122"/>
      <c r="BB384" s="190"/>
      <c r="BC384" s="189"/>
      <c r="BD384" s="122"/>
      <c r="BE384" s="122"/>
      <c r="BF384" s="122"/>
      <c r="BG384" s="122"/>
      <c r="BH384" s="122"/>
      <c r="BI384" s="190"/>
      <c r="BJ384" s="189"/>
      <c r="BK384" s="122"/>
      <c r="BL384" s="122"/>
      <c r="BM384" s="122"/>
      <c r="BN384" s="122"/>
      <c r="BO384" s="122"/>
      <c r="BP384" s="190"/>
      <c r="BQ384" s="189"/>
      <c r="BR384" s="122"/>
      <c r="BS384" s="122"/>
      <c r="BT384" s="122"/>
      <c r="BU384" s="122"/>
      <c r="BV384" s="122"/>
      <c r="BW384" s="190"/>
    </row>
    <row r="385" spans="1:75" x14ac:dyDescent="0.3">
      <c r="A385" s="192"/>
      <c r="B385" s="192"/>
      <c r="C385" s="192"/>
      <c r="D385" s="193"/>
      <c r="E385" s="185"/>
      <c r="F385" s="120"/>
      <c r="G385" s="184"/>
      <c r="H385" s="185"/>
      <c r="I385" s="185"/>
      <c r="J385" s="186"/>
      <c r="K385" s="187"/>
      <c r="L385" s="188"/>
      <c r="M385" s="189"/>
      <c r="N385" s="122"/>
      <c r="O385" s="122"/>
      <c r="P385" s="122"/>
      <c r="Q385" s="122"/>
      <c r="R385" s="122"/>
      <c r="S385" s="190"/>
      <c r="T385" s="189"/>
      <c r="U385" s="122"/>
      <c r="V385" s="122"/>
      <c r="W385" s="122"/>
      <c r="X385" s="122"/>
      <c r="Y385" s="122"/>
      <c r="Z385" s="190"/>
      <c r="AA385" s="189"/>
      <c r="AB385" s="122"/>
      <c r="AC385" s="122"/>
      <c r="AD385" s="122"/>
      <c r="AE385" s="122"/>
      <c r="AF385" s="122"/>
      <c r="AG385" s="190"/>
      <c r="AH385" s="189"/>
      <c r="AI385" s="122"/>
      <c r="AJ385" s="122"/>
      <c r="AK385" s="122"/>
      <c r="AL385" s="122"/>
      <c r="AM385" s="122"/>
      <c r="AN385" s="190"/>
      <c r="AO385" s="189"/>
      <c r="AP385" s="122"/>
      <c r="AQ385" s="122"/>
      <c r="AR385" s="122"/>
      <c r="AS385" s="122"/>
      <c r="AT385" s="122"/>
      <c r="AU385" s="190"/>
      <c r="AV385" s="189"/>
      <c r="AW385" s="122"/>
      <c r="AX385" s="122"/>
      <c r="AY385" s="122"/>
      <c r="AZ385" s="122"/>
      <c r="BA385" s="122"/>
      <c r="BB385" s="190"/>
      <c r="BC385" s="189"/>
      <c r="BD385" s="122"/>
      <c r="BE385" s="122"/>
      <c r="BF385" s="122"/>
      <c r="BG385" s="122"/>
      <c r="BH385" s="122"/>
      <c r="BI385" s="190"/>
      <c r="BJ385" s="189"/>
      <c r="BK385" s="122"/>
      <c r="BL385" s="122"/>
      <c r="BM385" s="122"/>
      <c r="BN385" s="122"/>
      <c r="BO385" s="122"/>
      <c r="BP385" s="190"/>
      <c r="BQ385" s="189"/>
      <c r="BR385" s="122"/>
      <c r="BS385" s="122"/>
      <c r="BT385" s="122"/>
      <c r="BU385" s="122"/>
      <c r="BV385" s="122"/>
      <c r="BW385" s="190"/>
    </row>
    <row r="386" spans="1:75" x14ac:dyDescent="0.3">
      <c r="A386" s="192"/>
      <c r="B386" s="192"/>
      <c r="C386" s="192"/>
      <c r="D386" s="193"/>
      <c r="E386" s="185"/>
      <c r="F386" s="120"/>
      <c r="G386" s="184"/>
      <c r="H386" s="185"/>
      <c r="I386" s="185"/>
      <c r="J386" s="186"/>
      <c r="K386" s="187"/>
      <c r="L386" s="188"/>
      <c r="M386" s="189"/>
      <c r="N386" s="122"/>
      <c r="O386" s="122"/>
      <c r="P386" s="122"/>
      <c r="Q386" s="122"/>
      <c r="R386" s="122"/>
      <c r="S386" s="190"/>
      <c r="T386" s="189"/>
      <c r="U386" s="122"/>
      <c r="V386" s="122"/>
      <c r="W386" s="122"/>
      <c r="X386" s="122"/>
      <c r="Y386" s="122"/>
      <c r="Z386" s="190"/>
      <c r="AA386" s="189"/>
      <c r="AB386" s="122"/>
      <c r="AC386" s="122"/>
      <c r="AD386" s="122"/>
      <c r="AE386" s="122"/>
      <c r="AF386" s="122"/>
      <c r="AG386" s="190"/>
      <c r="AH386" s="189"/>
      <c r="AI386" s="122"/>
      <c r="AJ386" s="122"/>
      <c r="AK386" s="122"/>
      <c r="AL386" s="122"/>
      <c r="AM386" s="122"/>
      <c r="AN386" s="190"/>
      <c r="AO386" s="189"/>
      <c r="AP386" s="122"/>
      <c r="AQ386" s="122"/>
      <c r="AR386" s="122"/>
      <c r="AS386" s="122"/>
      <c r="AT386" s="122"/>
      <c r="AU386" s="190"/>
      <c r="AV386" s="189"/>
      <c r="AW386" s="122"/>
      <c r="AX386" s="122"/>
      <c r="AY386" s="122"/>
      <c r="AZ386" s="122"/>
      <c r="BA386" s="122"/>
      <c r="BB386" s="190"/>
      <c r="BC386" s="189"/>
      <c r="BD386" s="122"/>
      <c r="BE386" s="122"/>
      <c r="BF386" s="122"/>
      <c r="BG386" s="122"/>
      <c r="BH386" s="122"/>
      <c r="BI386" s="190"/>
      <c r="BJ386" s="189"/>
      <c r="BK386" s="122"/>
      <c r="BL386" s="122"/>
      <c r="BM386" s="122"/>
      <c r="BN386" s="122"/>
      <c r="BO386" s="122"/>
      <c r="BP386" s="190"/>
      <c r="BQ386" s="189"/>
      <c r="BR386" s="122"/>
      <c r="BS386" s="122"/>
      <c r="BT386" s="122"/>
      <c r="BU386" s="122"/>
      <c r="BV386" s="122"/>
      <c r="BW386" s="190"/>
    </row>
    <row r="387" spans="1:75" x14ac:dyDescent="0.3">
      <c r="A387" s="192"/>
      <c r="B387" s="192"/>
      <c r="C387" s="192"/>
      <c r="D387" s="193"/>
      <c r="E387" s="185"/>
      <c r="F387" s="120"/>
      <c r="G387" s="184"/>
      <c r="H387" s="185"/>
      <c r="I387" s="185"/>
      <c r="J387" s="186"/>
      <c r="K387" s="187"/>
      <c r="L387" s="188"/>
      <c r="M387" s="189"/>
      <c r="N387" s="122"/>
      <c r="O387" s="122"/>
      <c r="P387" s="122"/>
      <c r="Q387" s="122"/>
      <c r="R387" s="122"/>
      <c r="S387" s="190"/>
      <c r="T387" s="189"/>
      <c r="U387" s="122"/>
      <c r="V387" s="122"/>
      <c r="W387" s="122"/>
      <c r="X387" s="122"/>
      <c r="Y387" s="122"/>
      <c r="Z387" s="190"/>
      <c r="AA387" s="189"/>
      <c r="AB387" s="122"/>
      <c r="AC387" s="122"/>
      <c r="AD387" s="122"/>
      <c r="AE387" s="122"/>
      <c r="AF387" s="122"/>
      <c r="AG387" s="190"/>
      <c r="AH387" s="189"/>
      <c r="AI387" s="122"/>
      <c r="AJ387" s="122"/>
      <c r="AK387" s="122"/>
      <c r="AL387" s="122"/>
      <c r="AM387" s="122"/>
      <c r="AN387" s="190"/>
      <c r="AO387" s="189"/>
      <c r="AP387" s="122"/>
      <c r="AQ387" s="122"/>
      <c r="AR387" s="122"/>
      <c r="AS387" s="122"/>
      <c r="AT387" s="122"/>
      <c r="AU387" s="190"/>
      <c r="AV387" s="189"/>
      <c r="AW387" s="122"/>
      <c r="AX387" s="122"/>
      <c r="AY387" s="122"/>
      <c r="AZ387" s="122"/>
      <c r="BA387" s="122"/>
      <c r="BB387" s="190"/>
      <c r="BC387" s="189"/>
      <c r="BD387" s="122"/>
      <c r="BE387" s="122"/>
      <c r="BF387" s="122"/>
      <c r="BG387" s="122"/>
      <c r="BH387" s="122"/>
      <c r="BI387" s="190"/>
      <c r="BJ387" s="189"/>
      <c r="BK387" s="122"/>
      <c r="BL387" s="122"/>
      <c r="BM387" s="122"/>
      <c r="BN387" s="122"/>
      <c r="BO387" s="122"/>
      <c r="BP387" s="190"/>
      <c r="BQ387" s="189"/>
      <c r="BR387" s="122"/>
      <c r="BS387" s="122"/>
      <c r="BT387" s="122"/>
      <c r="BU387" s="122"/>
      <c r="BV387" s="122"/>
      <c r="BW387" s="190"/>
    </row>
    <row r="388" spans="1:75" x14ac:dyDescent="0.3">
      <c r="A388" s="192"/>
      <c r="B388" s="192"/>
      <c r="C388" s="192"/>
      <c r="D388" s="193"/>
      <c r="E388" s="185"/>
      <c r="F388" s="120"/>
      <c r="G388" s="184"/>
      <c r="H388" s="185"/>
      <c r="I388" s="185"/>
      <c r="J388" s="186"/>
      <c r="K388" s="187"/>
      <c r="L388" s="188"/>
      <c r="M388" s="189"/>
      <c r="N388" s="122"/>
      <c r="O388" s="122"/>
      <c r="P388" s="122"/>
      <c r="Q388" s="122"/>
      <c r="R388" s="122"/>
      <c r="S388" s="190"/>
      <c r="T388" s="189"/>
      <c r="U388" s="122"/>
      <c r="V388" s="122"/>
      <c r="W388" s="122"/>
      <c r="X388" s="122"/>
      <c r="Y388" s="122"/>
      <c r="Z388" s="190"/>
      <c r="AA388" s="189"/>
      <c r="AB388" s="122"/>
      <c r="AC388" s="122"/>
      <c r="AD388" s="122"/>
      <c r="AE388" s="122"/>
      <c r="AF388" s="122"/>
      <c r="AG388" s="190"/>
      <c r="AH388" s="189"/>
      <c r="AI388" s="122"/>
      <c r="AJ388" s="122"/>
      <c r="AK388" s="122"/>
      <c r="AL388" s="122"/>
      <c r="AM388" s="122"/>
      <c r="AN388" s="190"/>
      <c r="AO388" s="189"/>
      <c r="AP388" s="122"/>
      <c r="AQ388" s="122"/>
      <c r="AR388" s="122"/>
      <c r="AS388" s="122"/>
      <c r="AT388" s="122"/>
      <c r="AU388" s="190"/>
      <c r="AV388" s="189"/>
      <c r="AW388" s="122"/>
      <c r="AX388" s="122"/>
      <c r="AY388" s="122"/>
      <c r="AZ388" s="122"/>
      <c r="BA388" s="122"/>
      <c r="BB388" s="190"/>
      <c r="BC388" s="189"/>
      <c r="BD388" s="122"/>
      <c r="BE388" s="122"/>
      <c r="BF388" s="122"/>
      <c r="BG388" s="122"/>
      <c r="BH388" s="122"/>
      <c r="BI388" s="190"/>
      <c r="BJ388" s="189"/>
      <c r="BK388" s="122"/>
      <c r="BL388" s="122"/>
      <c r="BM388" s="122"/>
      <c r="BN388" s="122"/>
      <c r="BO388" s="122"/>
      <c r="BP388" s="190"/>
      <c r="BQ388" s="189"/>
      <c r="BR388" s="122"/>
      <c r="BS388" s="122"/>
      <c r="BT388" s="122"/>
      <c r="BU388" s="122"/>
      <c r="BV388" s="122"/>
      <c r="BW388" s="190"/>
    </row>
    <row r="389" spans="1:75" x14ac:dyDescent="0.3">
      <c r="A389" s="192"/>
      <c r="B389" s="192"/>
      <c r="C389" s="192"/>
      <c r="D389" s="193"/>
      <c r="E389" s="185"/>
      <c r="F389" s="120"/>
      <c r="G389" s="184"/>
      <c r="H389" s="185"/>
      <c r="I389" s="185"/>
      <c r="J389" s="186"/>
      <c r="K389" s="187"/>
      <c r="L389" s="188"/>
      <c r="M389" s="189"/>
      <c r="N389" s="122"/>
      <c r="O389" s="122"/>
      <c r="P389" s="122"/>
      <c r="Q389" s="122"/>
      <c r="R389" s="122"/>
      <c r="S389" s="190"/>
      <c r="T389" s="189"/>
      <c r="U389" s="122"/>
      <c r="V389" s="122"/>
      <c r="W389" s="122"/>
      <c r="X389" s="122"/>
      <c r="Y389" s="122"/>
      <c r="Z389" s="190"/>
      <c r="AA389" s="189"/>
      <c r="AB389" s="122"/>
      <c r="AC389" s="122"/>
      <c r="AD389" s="122"/>
      <c r="AE389" s="122"/>
      <c r="AF389" s="122"/>
      <c r="AG389" s="190"/>
      <c r="AH389" s="189"/>
      <c r="AI389" s="122"/>
      <c r="AJ389" s="122"/>
      <c r="AK389" s="122"/>
      <c r="AL389" s="122"/>
      <c r="AM389" s="122"/>
      <c r="AN389" s="190"/>
      <c r="AO389" s="189"/>
      <c r="AP389" s="122"/>
      <c r="AQ389" s="122"/>
      <c r="AR389" s="122"/>
      <c r="AS389" s="122"/>
      <c r="AT389" s="122"/>
      <c r="AU389" s="190"/>
      <c r="AV389" s="189"/>
      <c r="AW389" s="122"/>
      <c r="AX389" s="122"/>
      <c r="AY389" s="122"/>
      <c r="AZ389" s="122"/>
      <c r="BA389" s="122"/>
      <c r="BB389" s="190"/>
      <c r="BC389" s="189"/>
      <c r="BD389" s="122"/>
      <c r="BE389" s="122"/>
      <c r="BF389" s="122"/>
      <c r="BG389" s="122"/>
      <c r="BH389" s="122"/>
      <c r="BI389" s="190"/>
      <c r="BJ389" s="189"/>
      <c r="BK389" s="122"/>
      <c r="BL389" s="122"/>
      <c r="BM389" s="122"/>
      <c r="BN389" s="122"/>
      <c r="BO389" s="122"/>
      <c r="BP389" s="190"/>
      <c r="BQ389" s="189"/>
      <c r="BR389" s="122"/>
      <c r="BS389" s="122"/>
      <c r="BT389" s="122"/>
      <c r="BU389" s="122"/>
      <c r="BV389" s="122"/>
      <c r="BW389" s="190"/>
    </row>
    <row r="390" spans="1:75" x14ac:dyDescent="0.3">
      <c r="A390" s="192"/>
      <c r="B390" s="192"/>
      <c r="C390" s="192"/>
      <c r="D390" s="193"/>
      <c r="E390" s="185"/>
      <c r="F390" s="120"/>
      <c r="G390" s="184"/>
      <c r="H390" s="185"/>
      <c r="I390" s="185"/>
      <c r="J390" s="186"/>
      <c r="K390" s="187"/>
      <c r="L390" s="188"/>
      <c r="M390" s="189"/>
      <c r="N390" s="122"/>
      <c r="O390" s="122"/>
      <c r="P390" s="122"/>
      <c r="Q390" s="122"/>
      <c r="R390" s="122"/>
      <c r="S390" s="190"/>
      <c r="T390" s="189"/>
      <c r="U390" s="122"/>
      <c r="V390" s="122"/>
      <c r="W390" s="122"/>
      <c r="X390" s="122"/>
      <c r="Y390" s="122"/>
      <c r="Z390" s="190"/>
      <c r="AA390" s="189"/>
      <c r="AB390" s="122"/>
      <c r="AC390" s="122"/>
      <c r="AD390" s="122"/>
      <c r="AE390" s="122"/>
      <c r="AF390" s="122"/>
      <c r="AG390" s="190"/>
      <c r="AH390" s="189"/>
      <c r="AI390" s="122"/>
      <c r="AJ390" s="122"/>
      <c r="AK390" s="122"/>
      <c r="AL390" s="122"/>
      <c r="AM390" s="122"/>
      <c r="AN390" s="190"/>
      <c r="AO390" s="189"/>
      <c r="AP390" s="122"/>
      <c r="AQ390" s="122"/>
      <c r="AR390" s="122"/>
      <c r="AS390" s="122"/>
      <c r="AT390" s="122"/>
      <c r="AU390" s="190"/>
      <c r="AV390" s="189"/>
      <c r="AW390" s="122"/>
      <c r="AX390" s="122"/>
      <c r="AY390" s="122"/>
      <c r="AZ390" s="122"/>
      <c r="BA390" s="122"/>
      <c r="BB390" s="190"/>
      <c r="BC390" s="189"/>
      <c r="BD390" s="122"/>
      <c r="BE390" s="122"/>
      <c r="BF390" s="122"/>
      <c r="BG390" s="122"/>
      <c r="BH390" s="122"/>
      <c r="BI390" s="190"/>
      <c r="BJ390" s="189"/>
      <c r="BK390" s="122"/>
      <c r="BL390" s="122"/>
      <c r="BM390" s="122"/>
      <c r="BN390" s="122"/>
      <c r="BO390" s="122"/>
      <c r="BP390" s="190"/>
      <c r="BQ390" s="189"/>
      <c r="BR390" s="122"/>
      <c r="BS390" s="122"/>
      <c r="BT390" s="122"/>
      <c r="BU390" s="122"/>
      <c r="BV390" s="122"/>
      <c r="BW390" s="190"/>
    </row>
    <row r="391" spans="1:75" x14ac:dyDescent="0.3">
      <c r="A391" s="192"/>
      <c r="B391" s="192"/>
      <c r="C391" s="192"/>
      <c r="D391" s="193"/>
      <c r="E391" s="185"/>
      <c r="F391" s="120"/>
      <c r="G391" s="184"/>
      <c r="H391" s="185"/>
      <c r="I391" s="185"/>
      <c r="J391" s="186"/>
      <c r="K391" s="187"/>
      <c r="L391" s="188"/>
      <c r="M391" s="189"/>
      <c r="N391" s="122"/>
      <c r="O391" s="122"/>
      <c r="P391" s="122"/>
      <c r="Q391" s="122"/>
      <c r="R391" s="122"/>
      <c r="S391" s="190"/>
      <c r="T391" s="189"/>
      <c r="U391" s="122"/>
      <c r="V391" s="122"/>
      <c r="W391" s="122"/>
      <c r="X391" s="122"/>
      <c r="Y391" s="122"/>
      <c r="Z391" s="190"/>
      <c r="AA391" s="189"/>
      <c r="AB391" s="122"/>
      <c r="AC391" s="122"/>
      <c r="AD391" s="122"/>
      <c r="AE391" s="122"/>
      <c r="AF391" s="122"/>
      <c r="AG391" s="190"/>
      <c r="AH391" s="189"/>
      <c r="AI391" s="122"/>
      <c r="AJ391" s="122"/>
      <c r="AK391" s="122"/>
      <c r="AL391" s="122"/>
      <c r="AM391" s="122"/>
      <c r="AN391" s="190"/>
      <c r="AO391" s="189"/>
      <c r="AP391" s="122"/>
      <c r="AQ391" s="122"/>
      <c r="AR391" s="122"/>
      <c r="AS391" s="122"/>
      <c r="AT391" s="122"/>
      <c r="AU391" s="190"/>
      <c r="AV391" s="189"/>
      <c r="AW391" s="122"/>
      <c r="AX391" s="122"/>
      <c r="AY391" s="122"/>
      <c r="AZ391" s="122"/>
      <c r="BA391" s="122"/>
      <c r="BB391" s="190"/>
      <c r="BC391" s="189"/>
      <c r="BD391" s="122"/>
      <c r="BE391" s="122"/>
      <c r="BF391" s="122"/>
      <c r="BG391" s="122"/>
      <c r="BH391" s="122"/>
      <c r="BI391" s="190"/>
      <c r="BJ391" s="189"/>
      <c r="BK391" s="122"/>
      <c r="BL391" s="122"/>
      <c r="BM391" s="122"/>
      <c r="BN391" s="122"/>
      <c r="BO391" s="122"/>
      <c r="BP391" s="190"/>
      <c r="BQ391" s="189"/>
      <c r="BR391" s="122"/>
      <c r="BS391" s="122"/>
      <c r="BT391" s="122"/>
      <c r="BU391" s="122"/>
      <c r="BV391" s="122"/>
      <c r="BW391" s="190"/>
    </row>
    <row r="392" spans="1:75" x14ac:dyDescent="0.3">
      <c r="A392" s="192"/>
      <c r="B392" s="192"/>
      <c r="C392" s="192"/>
      <c r="D392" s="193"/>
      <c r="E392" s="185"/>
      <c r="F392" s="120"/>
      <c r="G392" s="184"/>
      <c r="H392" s="185"/>
      <c r="I392" s="185"/>
      <c r="J392" s="186"/>
      <c r="K392" s="187"/>
      <c r="L392" s="188"/>
      <c r="M392" s="189"/>
      <c r="N392" s="122"/>
      <c r="O392" s="122"/>
      <c r="P392" s="122"/>
      <c r="Q392" s="122"/>
      <c r="R392" s="122"/>
      <c r="S392" s="190"/>
      <c r="T392" s="189"/>
      <c r="U392" s="122"/>
      <c r="V392" s="122"/>
      <c r="W392" s="122"/>
      <c r="X392" s="122"/>
      <c r="Y392" s="122"/>
      <c r="Z392" s="190"/>
      <c r="AA392" s="189"/>
      <c r="AB392" s="122"/>
      <c r="AC392" s="122"/>
      <c r="AD392" s="122"/>
      <c r="AE392" s="122"/>
      <c r="AF392" s="122"/>
      <c r="AG392" s="190"/>
      <c r="AH392" s="189"/>
      <c r="AI392" s="122"/>
      <c r="AJ392" s="122"/>
      <c r="AK392" s="122"/>
      <c r="AL392" s="122"/>
      <c r="AM392" s="122"/>
      <c r="AN392" s="190"/>
      <c r="AO392" s="189"/>
      <c r="AP392" s="122"/>
      <c r="AQ392" s="122"/>
      <c r="AR392" s="122"/>
      <c r="AS392" s="122"/>
      <c r="AT392" s="122"/>
      <c r="AU392" s="190"/>
      <c r="AV392" s="189"/>
      <c r="AW392" s="122"/>
      <c r="AX392" s="122"/>
      <c r="AY392" s="122"/>
      <c r="AZ392" s="122"/>
      <c r="BA392" s="122"/>
      <c r="BB392" s="190"/>
      <c r="BC392" s="189"/>
      <c r="BD392" s="122"/>
      <c r="BE392" s="122"/>
      <c r="BF392" s="122"/>
      <c r="BG392" s="122"/>
      <c r="BH392" s="122"/>
      <c r="BI392" s="190"/>
      <c r="BJ392" s="189"/>
      <c r="BK392" s="122"/>
      <c r="BL392" s="122"/>
      <c r="BM392" s="122"/>
      <c r="BN392" s="122"/>
      <c r="BO392" s="122"/>
      <c r="BP392" s="190"/>
      <c r="BQ392" s="189"/>
      <c r="BR392" s="122"/>
      <c r="BS392" s="122"/>
      <c r="BT392" s="122"/>
      <c r="BU392" s="122"/>
      <c r="BV392" s="122"/>
      <c r="BW392" s="190"/>
    </row>
    <row r="393" spans="1:75" x14ac:dyDescent="0.3">
      <c r="A393" s="192"/>
      <c r="B393" s="192"/>
      <c r="C393" s="192"/>
      <c r="D393" s="193"/>
      <c r="E393" s="185"/>
      <c r="F393" s="120"/>
      <c r="G393" s="184"/>
      <c r="H393" s="185"/>
      <c r="I393" s="185"/>
      <c r="J393" s="186"/>
      <c r="K393" s="187"/>
      <c r="L393" s="188"/>
      <c r="M393" s="189"/>
      <c r="N393" s="122"/>
      <c r="O393" s="122"/>
      <c r="P393" s="122"/>
      <c r="Q393" s="122"/>
      <c r="R393" s="122"/>
      <c r="S393" s="190"/>
      <c r="T393" s="189"/>
      <c r="U393" s="122"/>
      <c r="V393" s="122"/>
      <c r="W393" s="122"/>
      <c r="X393" s="122"/>
      <c r="Y393" s="122"/>
      <c r="Z393" s="190"/>
      <c r="AA393" s="189"/>
      <c r="AB393" s="122"/>
      <c r="AC393" s="122"/>
      <c r="AD393" s="122"/>
      <c r="AE393" s="122"/>
      <c r="AF393" s="122"/>
      <c r="AG393" s="190"/>
      <c r="AH393" s="189"/>
      <c r="AI393" s="122"/>
      <c r="AJ393" s="122"/>
      <c r="AK393" s="122"/>
      <c r="AL393" s="122"/>
      <c r="AM393" s="122"/>
      <c r="AN393" s="190"/>
      <c r="AO393" s="189"/>
      <c r="AP393" s="122"/>
      <c r="AQ393" s="122"/>
      <c r="AR393" s="122"/>
      <c r="AS393" s="122"/>
      <c r="AT393" s="122"/>
      <c r="AU393" s="190"/>
      <c r="AV393" s="189"/>
      <c r="AW393" s="122"/>
      <c r="AX393" s="122"/>
      <c r="AY393" s="122"/>
      <c r="AZ393" s="122"/>
      <c r="BA393" s="122"/>
      <c r="BB393" s="190"/>
      <c r="BC393" s="189"/>
      <c r="BD393" s="122"/>
      <c r="BE393" s="122"/>
      <c r="BF393" s="122"/>
      <c r="BG393" s="122"/>
      <c r="BH393" s="122"/>
      <c r="BI393" s="190"/>
      <c r="BJ393" s="189"/>
      <c r="BK393" s="122"/>
      <c r="BL393" s="122"/>
      <c r="BM393" s="122"/>
      <c r="BN393" s="122"/>
      <c r="BO393" s="122"/>
      <c r="BP393" s="190"/>
      <c r="BQ393" s="189"/>
      <c r="BR393" s="122"/>
      <c r="BS393" s="122"/>
      <c r="BT393" s="122"/>
      <c r="BU393" s="122"/>
      <c r="BV393" s="122"/>
      <c r="BW393" s="190"/>
    </row>
    <row r="394" spans="1:75" x14ac:dyDescent="0.3">
      <c r="A394" s="192"/>
      <c r="B394" s="192"/>
      <c r="C394" s="192"/>
      <c r="D394" s="193"/>
      <c r="E394" s="185"/>
      <c r="F394" s="120"/>
      <c r="G394" s="184"/>
      <c r="H394" s="185"/>
      <c r="I394" s="185"/>
      <c r="J394" s="186"/>
      <c r="K394" s="187"/>
      <c r="L394" s="188"/>
      <c r="M394" s="189"/>
      <c r="N394" s="122"/>
      <c r="O394" s="122"/>
      <c r="P394" s="122"/>
      <c r="Q394" s="122"/>
      <c r="R394" s="122"/>
      <c r="S394" s="190"/>
      <c r="T394" s="189"/>
      <c r="U394" s="122"/>
      <c r="V394" s="122"/>
      <c r="W394" s="122"/>
      <c r="X394" s="122"/>
      <c r="Y394" s="122"/>
      <c r="Z394" s="190"/>
      <c r="AA394" s="189"/>
      <c r="AB394" s="122"/>
      <c r="AC394" s="122"/>
      <c r="AD394" s="122"/>
      <c r="AE394" s="122"/>
      <c r="AF394" s="122"/>
      <c r="AG394" s="190"/>
      <c r="AH394" s="189"/>
      <c r="AI394" s="122"/>
      <c r="AJ394" s="122"/>
      <c r="AK394" s="122"/>
      <c r="AL394" s="122"/>
      <c r="AM394" s="122"/>
      <c r="AN394" s="190"/>
      <c r="AO394" s="189"/>
      <c r="AP394" s="122"/>
      <c r="AQ394" s="122"/>
      <c r="AR394" s="122"/>
      <c r="AS394" s="122"/>
      <c r="AT394" s="122"/>
      <c r="AU394" s="190"/>
      <c r="AV394" s="189"/>
      <c r="AW394" s="122"/>
      <c r="AX394" s="122"/>
      <c r="AY394" s="122"/>
      <c r="AZ394" s="122"/>
      <c r="BA394" s="122"/>
      <c r="BB394" s="190"/>
      <c r="BC394" s="189"/>
      <c r="BD394" s="122"/>
      <c r="BE394" s="122"/>
      <c r="BF394" s="122"/>
      <c r="BG394" s="122"/>
      <c r="BH394" s="122"/>
      <c r="BI394" s="190"/>
      <c r="BJ394" s="189"/>
      <c r="BK394" s="122"/>
      <c r="BL394" s="122"/>
      <c r="BM394" s="122"/>
      <c r="BN394" s="122"/>
      <c r="BO394" s="122"/>
      <c r="BP394" s="190"/>
      <c r="BQ394" s="189"/>
      <c r="BR394" s="122"/>
      <c r="BS394" s="122"/>
      <c r="BT394" s="122"/>
      <c r="BU394" s="122"/>
      <c r="BV394" s="122"/>
      <c r="BW394" s="190"/>
    </row>
    <row r="395" spans="1:75" x14ac:dyDescent="0.3">
      <c r="A395" s="192"/>
      <c r="B395" s="192"/>
      <c r="C395" s="192"/>
      <c r="D395" s="193"/>
      <c r="E395" s="185"/>
      <c r="F395" s="120"/>
      <c r="G395" s="184"/>
      <c r="H395" s="185"/>
      <c r="I395" s="185"/>
      <c r="J395" s="186"/>
      <c r="K395" s="187"/>
      <c r="L395" s="188"/>
      <c r="M395" s="189"/>
      <c r="N395" s="122"/>
      <c r="O395" s="122"/>
      <c r="P395" s="122"/>
      <c r="Q395" s="122"/>
      <c r="R395" s="122"/>
      <c r="S395" s="190"/>
      <c r="T395" s="189"/>
      <c r="U395" s="122"/>
      <c r="V395" s="122"/>
      <c r="W395" s="122"/>
      <c r="X395" s="122"/>
      <c r="Y395" s="122"/>
      <c r="Z395" s="190"/>
      <c r="AA395" s="189"/>
      <c r="AB395" s="122"/>
      <c r="AC395" s="122"/>
      <c r="AD395" s="122"/>
      <c r="AE395" s="122"/>
      <c r="AF395" s="122"/>
      <c r="AG395" s="190"/>
      <c r="AH395" s="189"/>
      <c r="AI395" s="122"/>
      <c r="AJ395" s="122"/>
      <c r="AK395" s="122"/>
      <c r="AL395" s="122"/>
      <c r="AM395" s="122"/>
      <c r="AN395" s="190"/>
      <c r="AO395" s="189"/>
      <c r="AP395" s="122"/>
      <c r="AQ395" s="122"/>
      <c r="AR395" s="122"/>
      <c r="AS395" s="122"/>
      <c r="AT395" s="122"/>
      <c r="AU395" s="190"/>
      <c r="AV395" s="189"/>
      <c r="AW395" s="122"/>
      <c r="AX395" s="122"/>
      <c r="AY395" s="122"/>
      <c r="AZ395" s="122"/>
      <c r="BA395" s="122"/>
      <c r="BB395" s="190"/>
      <c r="BC395" s="189"/>
      <c r="BD395" s="122"/>
      <c r="BE395" s="122"/>
      <c r="BF395" s="122"/>
      <c r="BG395" s="122"/>
      <c r="BH395" s="122"/>
      <c r="BI395" s="190"/>
      <c r="BJ395" s="189"/>
      <c r="BK395" s="122"/>
      <c r="BL395" s="122"/>
      <c r="BM395" s="122"/>
      <c r="BN395" s="122"/>
      <c r="BO395" s="122"/>
      <c r="BP395" s="190"/>
      <c r="BQ395" s="189"/>
      <c r="BR395" s="122"/>
      <c r="BS395" s="122"/>
      <c r="BT395" s="122"/>
      <c r="BU395" s="122"/>
      <c r="BV395" s="122"/>
      <c r="BW395" s="190"/>
    </row>
    <row r="396" spans="1:75" x14ac:dyDescent="0.3">
      <c r="A396" s="192"/>
      <c r="B396" s="192"/>
      <c r="C396" s="192"/>
      <c r="D396" s="193"/>
      <c r="E396" s="185"/>
      <c r="F396" s="120"/>
      <c r="G396" s="184"/>
      <c r="H396" s="185"/>
      <c r="I396" s="185"/>
      <c r="J396" s="186"/>
      <c r="K396" s="187"/>
      <c r="L396" s="188"/>
      <c r="M396" s="189"/>
      <c r="N396" s="122"/>
      <c r="O396" s="122"/>
      <c r="P396" s="122"/>
      <c r="Q396" s="122"/>
      <c r="R396" s="122"/>
      <c r="S396" s="190"/>
      <c r="T396" s="189"/>
      <c r="U396" s="122"/>
      <c r="V396" s="122"/>
      <c r="W396" s="122"/>
      <c r="X396" s="122"/>
      <c r="Y396" s="122"/>
      <c r="Z396" s="190"/>
      <c r="AA396" s="189"/>
      <c r="AB396" s="122"/>
      <c r="AC396" s="122"/>
      <c r="AD396" s="122"/>
      <c r="AE396" s="122"/>
      <c r="AF396" s="122"/>
      <c r="AG396" s="190"/>
      <c r="AH396" s="189"/>
      <c r="AI396" s="122"/>
      <c r="AJ396" s="122"/>
      <c r="AK396" s="122"/>
      <c r="AL396" s="122"/>
      <c r="AM396" s="122"/>
      <c r="AN396" s="190"/>
      <c r="AO396" s="189"/>
      <c r="AP396" s="122"/>
      <c r="AQ396" s="122"/>
      <c r="AR396" s="122"/>
      <c r="AS396" s="122"/>
      <c r="AT396" s="122"/>
      <c r="AU396" s="190"/>
      <c r="AV396" s="189"/>
      <c r="AW396" s="122"/>
      <c r="AX396" s="122"/>
      <c r="AY396" s="122"/>
      <c r="AZ396" s="122"/>
      <c r="BA396" s="122"/>
      <c r="BB396" s="190"/>
      <c r="BC396" s="189"/>
      <c r="BD396" s="122"/>
      <c r="BE396" s="122"/>
      <c r="BF396" s="122"/>
      <c r="BG396" s="122"/>
      <c r="BH396" s="122"/>
      <c r="BI396" s="190"/>
      <c r="BJ396" s="189"/>
      <c r="BK396" s="122"/>
      <c r="BL396" s="122"/>
      <c r="BM396" s="122"/>
      <c r="BN396" s="122"/>
      <c r="BO396" s="122"/>
      <c r="BP396" s="190"/>
      <c r="BQ396" s="189"/>
      <c r="BR396" s="122"/>
      <c r="BS396" s="122"/>
      <c r="BT396" s="122"/>
      <c r="BU396" s="122"/>
      <c r="BV396" s="122"/>
      <c r="BW396" s="190"/>
    </row>
    <row r="397" spans="1:75" x14ac:dyDescent="0.3">
      <c r="A397" s="192"/>
      <c r="B397" s="192"/>
      <c r="C397" s="192"/>
      <c r="D397" s="193"/>
      <c r="E397" s="185"/>
      <c r="F397" s="120"/>
      <c r="G397" s="184"/>
      <c r="H397" s="185"/>
      <c r="I397" s="185"/>
      <c r="J397" s="186"/>
      <c r="K397" s="187"/>
      <c r="L397" s="188"/>
      <c r="M397" s="189"/>
      <c r="N397" s="122"/>
      <c r="O397" s="122"/>
      <c r="P397" s="122"/>
      <c r="Q397" s="122"/>
      <c r="R397" s="122"/>
      <c r="S397" s="190"/>
      <c r="T397" s="189"/>
      <c r="U397" s="122"/>
      <c r="V397" s="122"/>
      <c r="W397" s="122"/>
      <c r="X397" s="122"/>
      <c r="Y397" s="122"/>
      <c r="Z397" s="190"/>
      <c r="AA397" s="189"/>
      <c r="AB397" s="122"/>
      <c r="AC397" s="122"/>
      <c r="AD397" s="122"/>
      <c r="AE397" s="122"/>
      <c r="AF397" s="122"/>
      <c r="AG397" s="190"/>
      <c r="AH397" s="189"/>
      <c r="AI397" s="122"/>
      <c r="AJ397" s="122"/>
      <c r="AK397" s="122"/>
      <c r="AL397" s="122"/>
      <c r="AM397" s="122"/>
      <c r="AN397" s="190"/>
      <c r="AO397" s="189"/>
      <c r="AP397" s="122"/>
      <c r="AQ397" s="122"/>
      <c r="AR397" s="122"/>
      <c r="AS397" s="122"/>
      <c r="AT397" s="122"/>
      <c r="AU397" s="190"/>
      <c r="AV397" s="189"/>
      <c r="AW397" s="122"/>
      <c r="AX397" s="122"/>
      <c r="AY397" s="122"/>
      <c r="AZ397" s="122"/>
      <c r="BA397" s="122"/>
      <c r="BB397" s="190"/>
      <c r="BC397" s="189"/>
      <c r="BD397" s="122"/>
      <c r="BE397" s="122"/>
      <c r="BF397" s="122"/>
      <c r="BG397" s="122"/>
      <c r="BH397" s="122"/>
      <c r="BI397" s="190"/>
      <c r="BJ397" s="189"/>
      <c r="BK397" s="122"/>
      <c r="BL397" s="122"/>
      <c r="BM397" s="122"/>
      <c r="BN397" s="122"/>
      <c r="BO397" s="122"/>
      <c r="BP397" s="190"/>
      <c r="BQ397" s="189"/>
      <c r="BR397" s="122"/>
      <c r="BS397" s="122"/>
      <c r="BT397" s="122"/>
      <c r="BU397" s="122"/>
      <c r="BV397" s="122"/>
      <c r="BW397" s="190"/>
    </row>
    <row r="398" spans="1:75" x14ac:dyDescent="0.3">
      <c r="A398" s="192"/>
      <c r="B398" s="192"/>
      <c r="C398" s="192"/>
      <c r="D398" s="193"/>
      <c r="E398" s="185"/>
      <c r="F398" s="120"/>
      <c r="G398" s="184"/>
      <c r="H398" s="185"/>
      <c r="I398" s="185"/>
      <c r="J398" s="186"/>
      <c r="K398" s="187"/>
      <c r="L398" s="188"/>
      <c r="M398" s="189"/>
      <c r="N398" s="122"/>
      <c r="O398" s="122"/>
      <c r="P398" s="122"/>
      <c r="Q398" s="122"/>
      <c r="R398" s="122"/>
      <c r="S398" s="190"/>
      <c r="T398" s="189"/>
      <c r="U398" s="122"/>
      <c r="V398" s="122"/>
      <c r="W398" s="122"/>
      <c r="X398" s="122"/>
      <c r="Y398" s="122"/>
      <c r="Z398" s="190"/>
      <c r="AA398" s="189"/>
      <c r="AB398" s="122"/>
      <c r="AC398" s="122"/>
      <c r="AD398" s="122"/>
      <c r="AE398" s="122"/>
      <c r="AF398" s="122"/>
      <c r="AG398" s="190"/>
      <c r="AH398" s="189"/>
      <c r="AI398" s="122"/>
      <c r="AJ398" s="122"/>
      <c r="AK398" s="122"/>
      <c r="AL398" s="122"/>
      <c r="AM398" s="122"/>
      <c r="AN398" s="190"/>
      <c r="AO398" s="189"/>
      <c r="AP398" s="122"/>
      <c r="AQ398" s="122"/>
      <c r="AR398" s="122"/>
      <c r="AS398" s="122"/>
      <c r="AT398" s="122"/>
      <c r="AU398" s="190"/>
      <c r="AV398" s="189"/>
      <c r="AW398" s="122"/>
      <c r="AX398" s="122"/>
      <c r="AY398" s="122"/>
      <c r="AZ398" s="122"/>
      <c r="BA398" s="122"/>
      <c r="BB398" s="190"/>
      <c r="BC398" s="189"/>
      <c r="BD398" s="122"/>
      <c r="BE398" s="122"/>
      <c r="BF398" s="122"/>
      <c r="BG398" s="122"/>
      <c r="BH398" s="122"/>
      <c r="BI398" s="190"/>
      <c r="BJ398" s="189"/>
      <c r="BK398" s="122"/>
      <c r="BL398" s="122"/>
      <c r="BM398" s="122"/>
      <c r="BN398" s="122"/>
      <c r="BO398" s="122"/>
      <c r="BP398" s="190"/>
      <c r="BQ398" s="189"/>
      <c r="BR398" s="122"/>
      <c r="BS398" s="122"/>
      <c r="BT398" s="122"/>
      <c r="BU398" s="122"/>
      <c r="BV398" s="122"/>
      <c r="BW398" s="190"/>
    </row>
    <row r="399" spans="1:75" x14ac:dyDescent="0.3">
      <c r="A399" s="192"/>
      <c r="B399" s="192"/>
      <c r="C399" s="192"/>
      <c r="D399" s="193"/>
      <c r="E399" s="185"/>
      <c r="F399" s="120"/>
      <c r="G399" s="184"/>
      <c r="H399" s="185"/>
      <c r="I399" s="185"/>
      <c r="J399" s="186"/>
      <c r="K399" s="187"/>
      <c r="L399" s="188"/>
      <c r="M399" s="189"/>
      <c r="N399" s="122"/>
      <c r="O399" s="122"/>
      <c r="P399" s="122"/>
      <c r="Q399" s="122"/>
      <c r="R399" s="122"/>
      <c r="S399" s="190"/>
      <c r="T399" s="189"/>
      <c r="U399" s="122"/>
      <c r="V399" s="122"/>
      <c r="W399" s="122"/>
      <c r="X399" s="122"/>
      <c r="Y399" s="122"/>
      <c r="Z399" s="190"/>
      <c r="AA399" s="189"/>
      <c r="AB399" s="122"/>
      <c r="AC399" s="122"/>
      <c r="AD399" s="122"/>
      <c r="AE399" s="122"/>
      <c r="AF399" s="122"/>
      <c r="AG399" s="190"/>
      <c r="AH399" s="189"/>
      <c r="AI399" s="122"/>
      <c r="AJ399" s="122"/>
      <c r="AK399" s="122"/>
      <c r="AL399" s="122"/>
      <c r="AM399" s="122"/>
      <c r="AN399" s="190"/>
      <c r="AO399" s="189"/>
      <c r="AP399" s="122"/>
      <c r="AQ399" s="122"/>
      <c r="AR399" s="122"/>
      <c r="AS399" s="122"/>
      <c r="AT399" s="122"/>
      <c r="AU399" s="190"/>
      <c r="AV399" s="189"/>
      <c r="AW399" s="122"/>
      <c r="AX399" s="122"/>
      <c r="AY399" s="122"/>
      <c r="AZ399" s="122"/>
      <c r="BA399" s="122"/>
      <c r="BB399" s="190"/>
      <c r="BC399" s="189"/>
      <c r="BD399" s="122"/>
      <c r="BE399" s="122"/>
      <c r="BF399" s="122"/>
      <c r="BG399" s="122"/>
      <c r="BH399" s="122"/>
      <c r="BI399" s="190"/>
      <c r="BJ399" s="189"/>
      <c r="BK399" s="122"/>
      <c r="BL399" s="122"/>
      <c r="BM399" s="122"/>
      <c r="BN399" s="122"/>
      <c r="BO399" s="122"/>
      <c r="BP399" s="190"/>
      <c r="BQ399" s="189"/>
      <c r="BR399" s="122"/>
      <c r="BS399" s="122"/>
      <c r="BT399" s="122"/>
      <c r="BU399" s="122"/>
      <c r="BV399" s="122"/>
      <c r="BW399" s="190"/>
    </row>
    <row r="400" spans="1:75" x14ac:dyDescent="0.3">
      <c r="A400" s="192"/>
      <c r="B400" s="192"/>
      <c r="C400" s="192"/>
      <c r="D400" s="193"/>
      <c r="E400" s="185"/>
      <c r="F400" s="120"/>
      <c r="G400" s="184"/>
      <c r="H400" s="185"/>
      <c r="I400" s="185"/>
      <c r="J400" s="186"/>
      <c r="K400" s="187"/>
      <c r="L400" s="188"/>
      <c r="M400" s="189"/>
      <c r="N400" s="122"/>
      <c r="O400" s="122"/>
      <c r="P400" s="122"/>
      <c r="Q400" s="122"/>
      <c r="R400" s="122"/>
      <c r="S400" s="190"/>
      <c r="T400" s="189"/>
      <c r="U400" s="122"/>
      <c r="V400" s="122"/>
      <c r="W400" s="122"/>
      <c r="X400" s="122"/>
      <c r="Y400" s="122"/>
      <c r="Z400" s="190"/>
      <c r="AA400" s="189"/>
      <c r="AB400" s="122"/>
      <c r="AC400" s="122"/>
      <c r="AD400" s="122"/>
      <c r="AE400" s="122"/>
      <c r="AF400" s="122"/>
      <c r="AG400" s="190"/>
      <c r="AH400" s="189"/>
      <c r="AI400" s="122"/>
      <c r="AJ400" s="122"/>
      <c r="AK400" s="122"/>
      <c r="AL400" s="122"/>
      <c r="AM400" s="122"/>
      <c r="AN400" s="190"/>
      <c r="AO400" s="189"/>
      <c r="AP400" s="122"/>
      <c r="AQ400" s="122"/>
      <c r="AR400" s="122"/>
      <c r="AS400" s="122"/>
      <c r="AT400" s="122"/>
      <c r="AU400" s="190"/>
      <c r="AV400" s="189"/>
      <c r="AW400" s="122"/>
      <c r="AX400" s="122"/>
      <c r="AY400" s="122"/>
      <c r="AZ400" s="122"/>
      <c r="BA400" s="122"/>
      <c r="BB400" s="190"/>
      <c r="BC400" s="189"/>
      <c r="BD400" s="122"/>
      <c r="BE400" s="122"/>
      <c r="BF400" s="122"/>
      <c r="BG400" s="122"/>
      <c r="BH400" s="122"/>
      <c r="BI400" s="190"/>
      <c r="BJ400" s="189"/>
      <c r="BK400" s="122"/>
      <c r="BL400" s="122"/>
      <c r="BM400" s="122"/>
      <c r="BN400" s="122"/>
      <c r="BO400" s="122"/>
      <c r="BP400" s="190"/>
      <c r="BQ400" s="189"/>
      <c r="BR400" s="122"/>
      <c r="BS400" s="122"/>
      <c r="BT400" s="122"/>
      <c r="BU400" s="122"/>
      <c r="BV400" s="122"/>
      <c r="BW400" s="190"/>
    </row>
    <row r="401" spans="1:75" x14ac:dyDescent="0.3">
      <c r="A401" s="192"/>
      <c r="B401" s="192"/>
      <c r="C401" s="192"/>
      <c r="D401" s="193"/>
      <c r="E401" s="185"/>
      <c r="F401" s="120"/>
      <c r="G401" s="184"/>
      <c r="H401" s="185"/>
      <c r="I401" s="185"/>
      <c r="J401" s="186"/>
      <c r="K401" s="187"/>
      <c r="L401" s="188"/>
      <c r="M401" s="189"/>
      <c r="N401" s="122"/>
      <c r="O401" s="122"/>
      <c r="P401" s="122"/>
      <c r="Q401" s="122"/>
      <c r="R401" s="122"/>
      <c r="S401" s="190"/>
      <c r="T401" s="189"/>
      <c r="U401" s="122"/>
      <c r="V401" s="122"/>
      <c r="W401" s="122"/>
      <c r="X401" s="122"/>
      <c r="Y401" s="122"/>
      <c r="Z401" s="190"/>
      <c r="AA401" s="189"/>
      <c r="AB401" s="122"/>
      <c r="AC401" s="122"/>
      <c r="AD401" s="122"/>
      <c r="AE401" s="122"/>
      <c r="AF401" s="122"/>
      <c r="AG401" s="190"/>
      <c r="AH401" s="189"/>
      <c r="AI401" s="122"/>
      <c r="AJ401" s="122"/>
      <c r="AK401" s="122"/>
      <c r="AL401" s="122"/>
      <c r="AM401" s="122"/>
      <c r="AN401" s="190"/>
      <c r="AO401" s="189"/>
      <c r="AP401" s="122"/>
      <c r="AQ401" s="122"/>
      <c r="AR401" s="122"/>
      <c r="AS401" s="122"/>
      <c r="AT401" s="122"/>
      <c r="AU401" s="190"/>
      <c r="AV401" s="189"/>
      <c r="AW401" s="122"/>
      <c r="AX401" s="122"/>
      <c r="AY401" s="122"/>
      <c r="AZ401" s="122"/>
      <c r="BA401" s="122"/>
      <c r="BB401" s="190"/>
      <c r="BC401" s="189"/>
      <c r="BD401" s="122"/>
      <c r="BE401" s="122"/>
      <c r="BF401" s="122"/>
      <c r="BG401" s="122"/>
      <c r="BH401" s="122"/>
      <c r="BI401" s="190"/>
      <c r="BJ401" s="189"/>
      <c r="BK401" s="122"/>
      <c r="BL401" s="122"/>
      <c r="BM401" s="122"/>
      <c r="BN401" s="122"/>
      <c r="BO401" s="122"/>
      <c r="BP401" s="190"/>
      <c r="BQ401" s="189"/>
      <c r="BR401" s="122"/>
      <c r="BS401" s="122"/>
      <c r="BT401" s="122"/>
      <c r="BU401" s="122"/>
      <c r="BV401" s="122"/>
      <c r="BW401" s="190"/>
    </row>
    <row r="402" spans="1:75" x14ac:dyDescent="0.3">
      <c r="A402" s="192"/>
      <c r="B402" s="192"/>
      <c r="C402" s="192"/>
      <c r="D402" s="193"/>
      <c r="E402" s="185"/>
      <c r="F402" s="120"/>
      <c r="G402" s="184"/>
      <c r="H402" s="185"/>
      <c r="I402" s="185"/>
      <c r="J402" s="186"/>
      <c r="K402" s="187"/>
      <c r="L402" s="188"/>
      <c r="M402" s="189"/>
      <c r="N402" s="122"/>
      <c r="O402" s="122"/>
      <c r="P402" s="122"/>
      <c r="Q402" s="122"/>
      <c r="R402" s="122"/>
      <c r="S402" s="190"/>
      <c r="T402" s="189"/>
      <c r="U402" s="122"/>
      <c r="V402" s="122"/>
      <c r="W402" s="122"/>
      <c r="X402" s="122"/>
      <c r="Y402" s="122"/>
      <c r="Z402" s="190"/>
      <c r="AA402" s="189"/>
      <c r="AB402" s="122"/>
      <c r="AC402" s="122"/>
      <c r="AD402" s="122"/>
      <c r="AE402" s="122"/>
      <c r="AF402" s="122"/>
      <c r="AG402" s="190"/>
      <c r="AH402" s="189"/>
      <c r="AI402" s="122"/>
      <c r="AJ402" s="122"/>
      <c r="AK402" s="122"/>
      <c r="AL402" s="122"/>
      <c r="AM402" s="122"/>
      <c r="AN402" s="190"/>
      <c r="AO402" s="189"/>
      <c r="AP402" s="122"/>
      <c r="AQ402" s="122"/>
      <c r="AR402" s="122"/>
      <c r="AS402" s="122"/>
      <c r="AT402" s="122"/>
      <c r="AU402" s="190"/>
      <c r="AV402" s="189"/>
      <c r="AW402" s="122"/>
      <c r="AX402" s="122"/>
      <c r="AY402" s="122"/>
      <c r="AZ402" s="122"/>
      <c r="BA402" s="122"/>
      <c r="BB402" s="190"/>
      <c r="BC402" s="189"/>
      <c r="BD402" s="122"/>
      <c r="BE402" s="122"/>
      <c r="BF402" s="122"/>
      <c r="BG402" s="122"/>
      <c r="BH402" s="122"/>
      <c r="BI402" s="190"/>
      <c r="BJ402" s="189"/>
      <c r="BK402" s="122"/>
      <c r="BL402" s="122"/>
      <c r="BM402" s="122"/>
      <c r="BN402" s="122"/>
      <c r="BO402" s="122"/>
      <c r="BP402" s="190"/>
      <c r="BQ402" s="189"/>
      <c r="BR402" s="122"/>
      <c r="BS402" s="122"/>
      <c r="BT402" s="122"/>
      <c r="BU402" s="122"/>
      <c r="BV402" s="122"/>
      <c r="BW402" s="190"/>
    </row>
    <row r="403" spans="1:75" x14ac:dyDescent="0.3">
      <c r="A403" s="192"/>
      <c r="B403" s="192"/>
      <c r="C403" s="192"/>
      <c r="D403" s="193"/>
      <c r="E403" s="185"/>
      <c r="F403" s="120"/>
      <c r="G403" s="184"/>
      <c r="H403" s="185"/>
      <c r="I403" s="185"/>
      <c r="J403" s="186"/>
      <c r="K403" s="187"/>
      <c r="L403" s="188"/>
      <c r="M403" s="189"/>
      <c r="N403" s="122"/>
      <c r="O403" s="122"/>
      <c r="P403" s="122"/>
      <c r="Q403" s="122"/>
      <c r="R403" s="122"/>
      <c r="S403" s="190"/>
      <c r="T403" s="189"/>
      <c r="U403" s="122"/>
      <c r="V403" s="122"/>
      <c r="W403" s="122"/>
      <c r="X403" s="122"/>
      <c r="Y403" s="122"/>
      <c r="Z403" s="190"/>
      <c r="AA403" s="189"/>
      <c r="AB403" s="122"/>
      <c r="AC403" s="122"/>
      <c r="AD403" s="122"/>
      <c r="AE403" s="122"/>
      <c r="AF403" s="122"/>
      <c r="AG403" s="190"/>
      <c r="AH403" s="189"/>
      <c r="AI403" s="122"/>
      <c r="AJ403" s="122"/>
      <c r="AK403" s="122"/>
      <c r="AL403" s="122"/>
      <c r="AM403" s="122"/>
      <c r="AN403" s="190"/>
      <c r="AO403" s="189"/>
      <c r="AP403" s="122"/>
      <c r="AQ403" s="122"/>
      <c r="AR403" s="122"/>
      <c r="AS403" s="122"/>
      <c r="AT403" s="122"/>
      <c r="AU403" s="190"/>
      <c r="AV403" s="189"/>
      <c r="AW403" s="122"/>
      <c r="AX403" s="122"/>
      <c r="AY403" s="122"/>
      <c r="AZ403" s="122"/>
      <c r="BA403" s="122"/>
      <c r="BB403" s="190"/>
      <c r="BC403" s="189"/>
      <c r="BD403" s="122"/>
      <c r="BE403" s="122"/>
      <c r="BF403" s="122"/>
      <c r="BG403" s="122"/>
      <c r="BH403" s="122"/>
      <c r="BI403" s="190"/>
      <c r="BJ403" s="189"/>
      <c r="BK403" s="122"/>
      <c r="BL403" s="122"/>
      <c r="BM403" s="122"/>
      <c r="BN403" s="122"/>
      <c r="BO403" s="122"/>
      <c r="BP403" s="190"/>
      <c r="BQ403" s="189"/>
      <c r="BR403" s="122"/>
      <c r="BS403" s="122"/>
      <c r="BT403" s="122"/>
      <c r="BU403" s="122"/>
      <c r="BV403" s="122"/>
      <c r="BW403" s="190"/>
    </row>
    <row r="404" spans="1:75" x14ac:dyDescent="0.3">
      <c r="A404" s="192"/>
      <c r="B404" s="192"/>
      <c r="C404" s="192"/>
      <c r="D404" s="193"/>
      <c r="E404" s="185"/>
      <c r="F404" s="120"/>
      <c r="G404" s="184"/>
      <c r="H404" s="185"/>
      <c r="I404" s="185"/>
      <c r="J404" s="186"/>
      <c r="K404" s="187"/>
      <c r="L404" s="188"/>
      <c r="M404" s="189"/>
      <c r="N404" s="122"/>
      <c r="O404" s="122"/>
      <c r="P404" s="122"/>
      <c r="Q404" s="122"/>
      <c r="R404" s="122"/>
      <c r="S404" s="190"/>
      <c r="T404" s="189"/>
      <c r="U404" s="122"/>
      <c r="V404" s="122"/>
      <c r="W404" s="122"/>
      <c r="X404" s="122"/>
      <c r="Y404" s="122"/>
      <c r="Z404" s="190"/>
      <c r="AA404" s="189"/>
      <c r="AB404" s="122"/>
      <c r="AC404" s="122"/>
      <c r="AD404" s="122"/>
      <c r="AE404" s="122"/>
      <c r="AF404" s="122"/>
      <c r="AG404" s="190"/>
      <c r="AH404" s="189"/>
      <c r="AI404" s="122"/>
      <c r="AJ404" s="122"/>
      <c r="AK404" s="122"/>
      <c r="AL404" s="122"/>
      <c r="AM404" s="122"/>
      <c r="AN404" s="190"/>
      <c r="AO404" s="189"/>
      <c r="AP404" s="122"/>
      <c r="AQ404" s="122"/>
      <c r="AR404" s="122"/>
      <c r="AS404" s="122"/>
      <c r="AT404" s="122"/>
      <c r="AU404" s="190"/>
      <c r="AV404" s="189"/>
      <c r="AW404" s="122"/>
      <c r="AX404" s="122"/>
      <c r="AY404" s="122"/>
      <c r="AZ404" s="122"/>
      <c r="BA404" s="122"/>
      <c r="BB404" s="190"/>
      <c r="BC404" s="189"/>
      <c r="BD404" s="122"/>
      <c r="BE404" s="122"/>
      <c r="BF404" s="122"/>
      <c r="BG404" s="122"/>
      <c r="BH404" s="122"/>
      <c r="BI404" s="190"/>
      <c r="BJ404" s="189"/>
      <c r="BK404" s="122"/>
      <c r="BL404" s="122"/>
      <c r="BM404" s="122"/>
      <c r="BN404" s="122"/>
      <c r="BO404" s="122"/>
      <c r="BP404" s="190"/>
      <c r="BQ404" s="189"/>
      <c r="BR404" s="122"/>
      <c r="BS404" s="122"/>
      <c r="BT404" s="122"/>
      <c r="BU404" s="122"/>
      <c r="BV404" s="122"/>
      <c r="BW404" s="190"/>
    </row>
    <row r="405" spans="1:75" x14ac:dyDescent="0.3">
      <c r="A405" s="192"/>
      <c r="B405" s="192"/>
      <c r="C405" s="192"/>
      <c r="D405" s="193"/>
      <c r="E405" s="185"/>
      <c r="F405" s="120"/>
      <c r="G405" s="184"/>
      <c r="H405" s="185"/>
      <c r="I405" s="185"/>
      <c r="J405" s="186"/>
      <c r="K405" s="187"/>
      <c r="L405" s="188"/>
      <c r="M405" s="189"/>
      <c r="N405" s="122"/>
      <c r="O405" s="122"/>
      <c r="P405" s="122"/>
      <c r="Q405" s="122"/>
      <c r="R405" s="122"/>
      <c r="S405" s="190"/>
      <c r="T405" s="189"/>
      <c r="U405" s="122"/>
      <c r="V405" s="122"/>
      <c r="W405" s="122"/>
      <c r="X405" s="122"/>
      <c r="Y405" s="122"/>
      <c r="Z405" s="190"/>
      <c r="AA405" s="189"/>
      <c r="AB405" s="122"/>
      <c r="AC405" s="122"/>
      <c r="AD405" s="122"/>
      <c r="AE405" s="122"/>
      <c r="AF405" s="122"/>
      <c r="AG405" s="190"/>
      <c r="AH405" s="189"/>
      <c r="AI405" s="122"/>
      <c r="AJ405" s="122"/>
      <c r="AK405" s="122"/>
      <c r="AL405" s="122"/>
      <c r="AM405" s="122"/>
      <c r="AN405" s="190"/>
      <c r="AO405" s="189"/>
      <c r="AP405" s="122"/>
      <c r="AQ405" s="122"/>
      <c r="AR405" s="122"/>
      <c r="AS405" s="122"/>
      <c r="AT405" s="122"/>
      <c r="AU405" s="190"/>
      <c r="AV405" s="189"/>
      <c r="AW405" s="122"/>
      <c r="AX405" s="122"/>
      <c r="AY405" s="122"/>
      <c r="AZ405" s="122"/>
      <c r="BA405" s="122"/>
      <c r="BB405" s="190"/>
      <c r="BC405" s="189"/>
      <c r="BD405" s="122"/>
      <c r="BE405" s="122"/>
      <c r="BF405" s="122"/>
      <c r="BG405" s="122"/>
      <c r="BH405" s="122"/>
      <c r="BI405" s="190"/>
      <c r="BJ405" s="189"/>
      <c r="BK405" s="122"/>
      <c r="BL405" s="122"/>
      <c r="BM405" s="122"/>
      <c r="BN405" s="122"/>
      <c r="BO405" s="122"/>
      <c r="BP405" s="190"/>
      <c r="BQ405" s="189"/>
      <c r="BR405" s="122"/>
      <c r="BS405" s="122"/>
      <c r="BT405" s="122"/>
      <c r="BU405" s="122"/>
      <c r="BV405" s="122"/>
      <c r="BW405" s="190"/>
    </row>
    <row r="406" spans="1:75" x14ac:dyDescent="0.3">
      <c r="A406" s="192"/>
      <c r="B406" s="192"/>
      <c r="C406" s="192"/>
      <c r="D406" s="193"/>
      <c r="E406" s="185"/>
      <c r="F406" s="120"/>
      <c r="G406" s="184"/>
      <c r="H406" s="185"/>
      <c r="I406" s="185"/>
      <c r="J406" s="186"/>
      <c r="K406" s="187"/>
      <c r="L406" s="188"/>
      <c r="M406" s="189"/>
      <c r="N406" s="122"/>
      <c r="O406" s="122"/>
      <c r="P406" s="122"/>
      <c r="Q406" s="122"/>
      <c r="R406" s="122"/>
      <c r="S406" s="190"/>
      <c r="T406" s="189"/>
      <c r="U406" s="122"/>
      <c r="V406" s="122"/>
      <c r="W406" s="122"/>
      <c r="X406" s="122"/>
      <c r="Y406" s="122"/>
      <c r="Z406" s="190"/>
      <c r="AA406" s="189"/>
      <c r="AB406" s="122"/>
      <c r="AC406" s="122"/>
      <c r="AD406" s="122"/>
      <c r="AE406" s="122"/>
      <c r="AF406" s="122"/>
      <c r="AG406" s="190"/>
      <c r="AH406" s="189"/>
      <c r="AI406" s="122"/>
      <c r="AJ406" s="122"/>
      <c r="AK406" s="122"/>
      <c r="AL406" s="122"/>
      <c r="AM406" s="122"/>
      <c r="AN406" s="190"/>
      <c r="AO406" s="189"/>
      <c r="AP406" s="122"/>
      <c r="AQ406" s="122"/>
      <c r="AR406" s="122"/>
      <c r="AS406" s="122"/>
      <c r="AT406" s="122"/>
      <c r="AU406" s="190"/>
      <c r="AV406" s="189"/>
      <c r="AW406" s="122"/>
      <c r="AX406" s="122"/>
      <c r="AY406" s="122"/>
      <c r="AZ406" s="122"/>
      <c r="BA406" s="122"/>
      <c r="BB406" s="190"/>
      <c r="BC406" s="189"/>
      <c r="BD406" s="122"/>
      <c r="BE406" s="122"/>
      <c r="BF406" s="122"/>
      <c r="BG406" s="122"/>
      <c r="BH406" s="122"/>
      <c r="BI406" s="190"/>
      <c r="BJ406" s="189"/>
      <c r="BK406" s="122"/>
      <c r="BL406" s="122"/>
      <c r="BM406" s="122"/>
      <c r="BN406" s="122"/>
      <c r="BO406" s="122"/>
      <c r="BP406" s="190"/>
      <c r="BQ406" s="189"/>
      <c r="BR406" s="122"/>
      <c r="BS406" s="122"/>
      <c r="BT406" s="122"/>
      <c r="BU406" s="122"/>
      <c r="BV406" s="122"/>
      <c r="BW406" s="190"/>
    </row>
    <row r="407" spans="1:75" x14ac:dyDescent="0.3">
      <c r="A407" s="192"/>
      <c r="B407" s="192"/>
      <c r="C407" s="192"/>
      <c r="D407" s="193"/>
      <c r="E407" s="185"/>
      <c r="F407" s="120"/>
      <c r="G407" s="184"/>
      <c r="H407" s="185"/>
      <c r="I407" s="185"/>
      <c r="J407" s="186"/>
      <c r="K407" s="187"/>
      <c r="L407" s="188"/>
      <c r="M407" s="189"/>
      <c r="N407" s="122"/>
      <c r="O407" s="122"/>
      <c r="P407" s="122"/>
      <c r="Q407" s="122"/>
      <c r="R407" s="122"/>
      <c r="S407" s="190"/>
      <c r="T407" s="189"/>
      <c r="U407" s="122"/>
      <c r="V407" s="122"/>
      <c r="W407" s="122"/>
      <c r="X407" s="122"/>
      <c r="Y407" s="122"/>
      <c r="Z407" s="190"/>
      <c r="AA407" s="189"/>
      <c r="AB407" s="122"/>
      <c r="AC407" s="122"/>
      <c r="AD407" s="122"/>
      <c r="AE407" s="122"/>
      <c r="AF407" s="122"/>
      <c r="AG407" s="190"/>
      <c r="AH407" s="189"/>
      <c r="AI407" s="122"/>
      <c r="AJ407" s="122"/>
      <c r="AK407" s="122"/>
      <c r="AL407" s="122"/>
      <c r="AM407" s="122"/>
      <c r="AN407" s="190"/>
      <c r="AO407" s="189"/>
      <c r="AP407" s="122"/>
      <c r="AQ407" s="122"/>
      <c r="AR407" s="122"/>
      <c r="AS407" s="122"/>
      <c r="AT407" s="122"/>
      <c r="AU407" s="190"/>
      <c r="AV407" s="189"/>
      <c r="AW407" s="122"/>
      <c r="AX407" s="122"/>
      <c r="AY407" s="122"/>
      <c r="AZ407" s="122"/>
      <c r="BA407" s="122"/>
      <c r="BB407" s="190"/>
      <c r="BC407" s="189"/>
      <c r="BD407" s="122"/>
      <c r="BE407" s="122"/>
      <c r="BF407" s="122"/>
      <c r="BG407" s="122"/>
      <c r="BH407" s="122"/>
      <c r="BI407" s="190"/>
      <c r="BJ407" s="189"/>
      <c r="BK407" s="122"/>
      <c r="BL407" s="122"/>
      <c r="BM407" s="122"/>
      <c r="BN407" s="122"/>
      <c r="BO407" s="122"/>
      <c r="BP407" s="190"/>
      <c r="BQ407" s="189"/>
      <c r="BR407" s="122"/>
      <c r="BS407" s="122"/>
      <c r="BT407" s="122"/>
      <c r="BU407" s="122"/>
      <c r="BV407" s="122"/>
      <c r="BW407" s="190"/>
    </row>
    <row r="408" spans="1:75" x14ac:dyDescent="0.3">
      <c r="A408" s="192"/>
      <c r="B408" s="192"/>
      <c r="C408" s="192"/>
      <c r="D408" s="193"/>
      <c r="E408" s="185"/>
      <c r="F408" s="120"/>
      <c r="G408" s="184"/>
      <c r="H408" s="185"/>
      <c r="I408" s="185"/>
      <c r="J408" s="186"/>
      <c r="K408" s="187"/>
      <c r="L408" s="188"/>
      <c r="M408" s="189"/>
      <c r="N408" s="122"/>
      <c r="O408" s="122"/>
      <c r="P408" s="122"/>
      <c r="Q408" s="122"/>
      <c r="R408" s="122"/>
      <c r="S408" s="190"/>
      <c r="T408" s="189"/>
      <c r="U408" s="122"/>
      <c r="V408" s="122"/>
      <c r="W408" s="122"/>
      <c r="X408" s="122"/>
      <c r="Y408" s="122"/>
      <c r="Z408" s="190"/>
      <c r="AA408" s="189"/>
      <c r="AB408" s="122"/>
      <c r="AC408" s="122"/>
      <c r="AD408" s="122"/>
      <c r="AE408" s="122"/>
      <c r="AF408" s="122"/>
      <c r="AG408" s="190"/>
      <c r="AH408" s="189"/>
      <c r="AI408" s="122"/>
      <c r="AJ408" s="122"/>
      <c r="AK408" s="122"/>
      <c r="AL408" s="122"/>
      <c r="AM408" s="122"/>
      <c r="AN408" s="190"/>
      <c r="AO408" s="189"/>
      <c r="AP408" s="122"/>
      <c r="AQ408" s="122"/>
      <c r="AR408" s="122"/>
      <c r="AS408" s="122"/>
      <c r="AT408" s="122"/>
      <c r="AU408" s="190"/>
      <c r="AV408" s="189"/>
      <c r="AW408" s="122"/>
      <c r="AX408" s="122"/>
      <c r="AY408" s="122"/>
      <c r="AZ408" s="122"/>
      <c r="BA408" s="122"/>
      <c r="BB408" s="190"/>
      <c r="BC408" s="189"/>
      <c r="BD408" s="122"/>
      <c r="BE408" s="122"/>
      <c r="BF408" s="122"/>
      <c r="BG408" s="122"/>
      <c r="BH408" s="122"/>
      <c r="BI408" s="190"/>
      <c r="BJ408" s="189"/>
      <c r="BK408" s="122"/>
      <c r="BL408" s="122"/>
      <c r="BM408" s="122"/>
      <c r="BN408" s="122"/>
      <c r="BO408" s="122"/>
      <c r="BP408" s="190"/>
      <c r="BQ408" s="189"/>
      <c r="BR408" s="122"/>
      <c r="BS408" s="122"/>
      <c r="BT408" s="122"/>
      <c r="BU408" s="122"/>
      <c r="BV408" s="122"/>
      <c r="BW408" s="190"/>
    </row>
    <row r="409" spans="1:75" x14ac:dyDescent="0.3">
      <c r="A409" s="192"/>
      <c r="B409" s="192"/>
      <c r="C409" s="192"/>
      <c r="D409" s="193"/>
      <c r="E409" s="185"/>
      <c r="F409" s="120"/>
      <c r="G409" s="184"/>
      <c r="H409" s="185"/>
      <c r="I409" s="185"/>
      <c r="J409" s="186"/>
      <c r="K409" s="187"/>
      <c r="L409" s="188"/>
      <c r="M409" s="189"/>
      <c r="N409" s="122"/>
      <c r="O409" s="122"/>
      <c r="P409" s="122"/>
      <c r="Q409" s="122"/>
      <c r="R409" s="122"/>
      <c r="S409" s="190"/>
      <c r="T409" s="189"/>
      <c r="U409" s="122"/>
      <c r="V409" s="122"/>
      <c r="W409" s="122"/>
      <c r="X409" s="122"/>
      <c r="Y409" s="122"/>
      <c r="Z409" s="190"/>
      <c r="AA409" s="189"/>
      <c r="AB409" s="122"/>
      <c r="AC409" s="122"/>
      <c r="AD409" s="122"/>
      <c r="AE409" s="122"/>
      <c r="AF409" s="122"/>
      <c r="AG409" s="190"/>
      <c r="AH409" s="189"/>
      <c r="AI409" s="122"/>
      <c r="AJ409" s="122"/>
      <c r="AK409" s="122"/>
      <c r="AL409" s="122"/>
      <c r="AM409" s="122"/>
      <c r="AN409" s="190"/>
      <c r="AO409" s="189"/>
      <c r="AP409" s="122"/>
      <c r="AQ409" s="122"/>
      <c r="AR409" s="122"/>
      <c r="AS409" s="122"/>
      <c r="AT409" s="122"/>
      <c r="AU409" s="190"/>
      <c r="AV409" s="189"/>
      <c r="AW409" s="122"/>
      <c r="AX409" s="122"/>
      <c r="AY409" s="122"/>
      <c r="AZ409" s="122"/>
      <c r="BA409" s="122"/>
      <c r="BB409" s="190"/>
      <c r="BC409" s="189"/>
      <c r="BD409" s="122"/>
      <c r="BE409" s="122"/>
      <c r="BF409" s="122"/>
      <c r="BG409" s="122"/>
      <c r="BH409" s="122"/>
      <c r="BI409" s="190"/>
      <c r="BJ409" s="189"/>
      <c r="BK409" s="122"/>
      <c r="BL409" s="122"/>
      <c r="BM409" s="122"/>
      <c r="BN409" s="122"/>
      <c r="BO409" s="122"/>
      <c r="BP409" s="190"/>
      <c r="BQ409" s="189"/>
      <c r="BR409" s="122"/>
      <c r="BS409" s="122"/>
      <c r="BT409" s="122"/>
      <c r="BU409" s="122"/>
      <c r="BV409" s="122"/>
      <c r="BW409" s="190"/>
    </row>
    <row r="410" spans="1:75" x14ac:dyDescent="0.3">
      <c r="A410" s="192"/>
      <c r="B410" s="192"/>
      <c r="C410" s="192"/>
      <c r="D410" s="193"/>
      <c r="E410" s="185"/>
      <c r="F410" s="120"/>
      <c r="G410" s="184"/>
      <c r="H410" s="185"/>
      <c r="I410" s="185"/>
      <c r="J410" s="186"/>
      <c r="K410" s="187"/>
      <c r="L410" s="188"/>
      <c r="M410" s="189"/>
      <c r="N410" s="122"/>
      <c r="O410" s="122"/>
      <c r="P410" s="122"/>
      <c r="Q410" s="122"/>
      <c r="R410" s="122"/>
      <c r="S410" s="190"/>
      <c r="T410" s="189"/>
      <c r="U410" s="122"/>
      <c r="V410" s="122"/>
      <c r="W410" s="122"/>
      <c r="X410" s="122"/>
      <c r="Y410" s="122"/>
      <c r="Z410" s="190"/>
      <c r="AA410" s="189"/>
      <c r="AB410" s="122"/>
      <c r="AC410" s="122"/>
      <c r="AD410" s="122"/>
      <c r="AE410" s="122"/>
      <c r="AF410" s="122"/>
      <c r="AG410" s="190"/>
      <c r="AH410" s="189"/>
      <c r="AI410" s="122"/>
      <c r="AJ410" s="122"/>
      <c r="AK410" s="122"/>
      <c r="AL410" s="122"/>
      <c r="AM410" s="122"/>
      <c r="AN410" s="190"/>
      <c r="AO410" s="189"/>
      <c r="AP410" s="122"/>
      <c r="AQ410" s="122"/>
      <c r="AR410" s="122"/>
      <c r="AS410" s="122"/>
      <c r="AT410" s="122"/>
      <c r="AU410" s="190"/>
      <c r="AV410" s="189"/>
      <c r="AW410" s="122"/>
      <c r="AX410" s="122"/>
      <c r="AY410" s="122"/>
      <c r="AZ410" s="122"/>
      <c r="BA410" s="122"/>
      <c r="BB410" s="190"/>
      <c r="BC410" s="189"/>
      <c r="BD410" s="122"/>
      <c r="BE410" s="122"/>
      <c r="BF410" s="122"/>
      <c r="BG410" s="122"/>
      <c r="BH410" s="122"/>
      <c r="BI410" s="190"/>
      <c r="BJ410" s="189"/>
      <c r="BK410" s="122"/>
      <c r="BL410" s="122"/>
      <c r="BM410" s="122"/>
      <c r="BN410" s="122"/>
      <c r="BO410" s="122"/>
      <c r="BP410" s="190"/>
      <c r="BQ410" s="189"/>
      <c r="BR410" s="122"/>
      <c r="BS410" s="122"/>
      <c r="BT410" s="122"/>
      <c r="BU410" s="122"/>
      <c r="BV410" s="122"/>
      <c r="BW410" s="190"/>
    </row>
    <row r="411" spans="1:75" x14ac:dyDescent="0.3">
      <c r="A411" s="192"/>
      <c r="B411" s="192"/>
      <c r="C411" s="192"/>
      <c r="D411" s="193"/>
      <c r="E411" s="185"/>
      <c r="F411" s="120"/>
      <c r="G411" s="184"/>
      <c r="H411" s="185"/>
      <c r="I411" s="185"/>
      <c r="J411" s="186"/>
      <c r="K411" s="187"/>
      <c r="L411" s="188"/>
      <c r="M411" s="189"/>
      <c r="N411" s="122"/>
      <c r="O411" s="122"/>
      <c r="P411" s="122"/>
      <c r="Q411" s="122"/>
      <c r="R411" s="122"/>
      <c r="S411" s="190"/>
      <c r="T411" s="189"/>
      <c r="U411" s="122"/>
      <c r="V411" s="122"/>
      <c r="W411" s="122"/>
      <c r="X411" s="122"/>
      <c r="Y411" s="122"/>
      <c r="Z411" s="190"/>
      <c r="AA411" s="189"/>
      <c r="AB411" s="122"/>
      <c r="AC411" s="122"/>
      <c r="AD411" s="122"/>
      <c r="AE411" s="122"/>
      <c r="AF411" s="122"/>
      <c r="AG411" s="190"/>
      <c r="AH411" s="189"/>
      <c r="AI411" s="122"/>
      <c r="AJ411" s="122"/>
      <c r="AK411" s="122"/>
      <c r="AL411" s="122"/>
      <c r="AM411" s="122"/>
      <c r="AN411" s="190"/>
      <c r="AO411" s="189"/>
      <c r="AP411" s="122"/>
      <c r="AQ411" s="122"/>
      <c r="AR411" s="122"/>
      <c r="AS411" s="122"/>
      <c r="AT411" s="122"/>
      <c r="AU411" s="190"/>
      <c r="AV411" s="189"/>
      <c r="AW411" s="122"/>
      <c r="AX411" s="122"/>
      <c r="AY411" s="122"/>
      <c r="AZ411" s="122"/>
      <c r="BA411" s="122"/>
      <c r="BB411" s="190"/>
      <c r="BC411" s="189"/>
      <c r="BD411" s="122"/>
      <c r="BE411" s="122"/>
      <c r="BF411" s="122"/>
      <c r="BG411" s="122"/>
      <c r="BH411" s="122"/>
      <c r="BI411" s="190"/>
      <c r="BJ411" s="189"/>
      <c r="BK411" s="122"/>
      <c r="BL411" s="122"/>
      <c r="BM411" s="122"/>
      <c r="BN411" s="122"/>
      <c r="BO411" s="122"/>
      <c r="BP411" s="190"/>
      <c r="BQ411" s="189"/>
      <c r="BR411" s="122"/>
      <c r="BS411" s="122"/>
      <c r="BT411" s="122"/>
      <c r="BU411" s="122"/>
      <c r="BV411" s="122"/>
      <c r="BW411" s="190"/>
    </row>
    <row r="412" spans="1:75" x14ac:dyDescent="0.3">
      <c r="A412" s="192"/>
      <c r="B412" s="192"/>
      <c r="C412" s="192"/>
      <c r="D412" s="193"/>
      <c r="E412" s="185"/>
      <c r="F412" s="120"/>
      <c r="G412" s="184"/>
      <c r="H412" s="185"/>
      <c r="I412" s="185"/>
      <c r="J412" s="186"/>
      <c r="K412" s="187"/>
      <c r="L412" s="188"/>
      <c r="M412" s="189"/>
      <c r="N412" s="122"/>
      <c r="O412" s="122"/>
      <c r="P412" s="122"/>
      <c r="Q412" s="122"/>
      <c r="R412" s="122"/>
      <c r="S412" s="190"/>
      <c r="T412" s="189"/>
      <c r="U412" s="122"/>
      <c r="V412" s="122"/>
      <c r="W412" s="122"/>
      <c r="X412" s="122"/>
      <c r="Y412" s="122"/>
      <c r="Z412" s="190"/>
      <c r="AA412" s="189"/>
      <c r="AB412" s="122"/>
      <c r="AC412" s="122"/>
      <c r="AD412" s="122"/>
      <c r="AE412" s="122"/>
      <c r="AF412" s="122"/>
      <c r="AG412" s="190"/>
      <c r="AH412" s="189"/>
      <c r="AI412" s="122"/>
      <c r="AJ412" s="122"/>
      <c r="AK412" s="122"/>
      <c r="AL412" s="122"/>
      <c r="AM412" s="122"/>
      <c r="AN412" s="190"/>
      <c r="AO412" s="189"/>
      <c r="AP412" s="122"/>
      <c r="AQ412" s="122"/>
      <c r="AR412" s="122"/>
      <c r="AS412" s="122"/>
      <c r="AT412" s="122"/>
      <c r="AU412" s="190"/>
      <c r="AV412" s="189"/>
      <c r="AW412" s="122"/>
      <c r="AX412" s="122"/>
      <c r="AY412" s="122"/>
      <c r="AZ412" s="122"/>
      <c r="BA412" s="122"/>
      <c r="BB412" s="190"/>
      <c r="BC412" s="189"/>
      <c r="BD412" s="122"/>
      <c r="BE412" s="122"/>
      <c r="BF412" s="122"/>
      <c r="BG412" s="122"/>
      <c r="BH412" s="122"/>
      <c r="BI412" s="190"/>
      <c r="BJ412" s="189"/>
      <c r="BK412" s="122"/>
      <c r="BL412" s="122"/>
      <c r="BM412" s="122"/>
      <c r="BN412" s="122"/>
      <c r="BO412" s="122"/>
      <c r="BP412" s="190"/>
      <c r="BQ412" s="189"/>
      <c r="BR412" s="122"/>
      <c r="BS412" s="122"/>
      <c r="BT412" s="122"/>
      <c r="BU412" s="122"/>
      <c r="BV412" s="122"/>
      <c r="BW412" s="190"/>
    </row>
    <row r="413" spans="1:75" x14ac:dyDescent="0.3">
      <c r="A413" s="192"/>
      <c r="B413" s="192"/>
      <c r="C413" s="192"/>
      <c r="D413" s="193"/>
      <c r="E413" s="185"/>
      <c r="F413" s="120"/>
      <c r="G413" s="184"/>
      <c r="H413" s="185"/>
      <c r="I413" s="185"/>
      <c r="J413" s="186"/>
      <c r="K413" s="187"/>
      <c r="L413" s="188"/>
      <c r="M413" s="189"/>
      <c r="N413" s="122"/>
      <c r="O413" s="122"/>
      <c r="P413" s="122"/>
      <c r="Q413" s="122"/>
      <c r="R413" s="122"/>
      <c r="S413" s="190"/>
      <c r="T413" s="189"/>
      <c r="U413" s="122"/>
      <c r="V413" s="122"/>
      <c r="W413" s="122"/>
      <c r="X413" s="122"/>
      <c r="Y413" s="122"/>
      <c r="Z413" s="190"/>
      <c r="AA413" s="189"/>
      <c r="AB413" s="122"/>
      <c r="AC413" s="122"/>
      <c r="AD413" s="122"/>
      <c r="AE413" s="122"/>
      <c r="AF413" s="122"/>
      <c r="AG413" s="190"/>
      <c r="AH413" s="189"/>
      <c r="AI413" s="122"/>
      <c r="AJ413" s="122"/>
      <c r="AK413" s="122"/>
      <c r="AL413" s="122"/>
      <c r="AM413" s="122"/>
      <c r="AN413" s="190"/>
      <c r="AO413" s="189"/>
      <c r="AP413" s="122"/>
      <c r="AQ413" s="122"/>
      <c r="AR413" s="122"/>
      <c r="AS413" s="122"/>
      <c r="AT413" s="122"/>
      <c r="AU413" s="190"/>
      <c r="AV413" s="189"/>
      <c r="AW413" s="122"/>
      <c r="AX413" s="122"/>
      <c r="AY413" s="122"/>
      <c r="AZ413" s="122"/>
      <c r="BA413" s="122"/>
      <c r="BB413" s="190"/>
      <c r="BC413" s="189"/>
      <c r="BD413" s="122"/>
      <c r="BE413" s="122"/>
      <c r="BF413" s="122"/>
      <c r="BG413" s="122"/>
      <c r="BH413" s="122"/>
      <c r="BI413" s="190"/>
      <c r="BJ413" s="189"/>
      <c r="BK413" s="122"/>
      <c r="BL413" s="122"/>
      <c r="BM413" s="122"/>
      <c r="BN413" s="122"/>
      <c r="BO413" s="122"/>
      <c r="BP413" s="190"/>
      <c r="BQ413" s="189"/>
      <c r="BR413" s="122"/>
      <c r="BS413" s="122"/>
      <c r="BT413" s="122"/>
      <c r="BU413" s="122"/>
      <c r="BV413" s="122"/>
      <c r="BW413" s="190"/>
    </row>
    <row r="414" spans="1:75" x14ac:dyDescent="0.3">
      <c r="A414" s="192"/>
      <c r="B414" s="192"/>
      <c r="C414" s="192"/>
      <c r="D414" s="193"/>
      <c r="E414" s="185"/>
      <c r="F414" s="120"/>
      <c r="G414" s="184"/>
      <c r="H414" s="185"/>
      <c r="I414" s="185"/>
      <c r="J414" s="186"/>
      <c r="K414" s="187"/>
      <c r="L414" s="188"/>
      <c r="M414" s="189"/>
      <c r="N414" s="122"/>
      <c r="O414" s="122"/>
      <c r="P414" s="122"/>
      <c r="Q414" s="122"/>
      <c r="R414" s="122"/>
      <c r="S414" s="190"/>
      <c r="T414" s="189"/>
      <c r="U414" s="122"/>
      <c r="V414" s="122"/>
      <c r="W414" s="122"/>
      <c r="X414" s="122"/>
      <c r="Y414" s="122"/>
      <c r="Z414" s="190"/>
      <c r="AA414" s="189"/>
      <c r="AB414" s="122"/>
      <c r="AC414" s="122"/>
      <c r="AD414" s="122"/>
      <c r="AE414" s="122"/>
      <c r="AF414" s="122"/>
      <c r="AG414" s="190"/>
      <c r="AH414" s="189"/>
      <c r="AI414" s="122"/>
      <c r="AJ414" s="122"/>
      <c r="AK414" s="122"/>
      <c r="AL414" s="122"/>
      <c r="AM414" s="122"/>
      <c r="AN414" s="190"/>
      <c r="AO414" s="189"/>
      <c r="AP414" s="122"/>
      <c r="AQ414" s="122"/>
      <c r="AR414" s="122"/>
      <c r="AS414" s="122"/>
      <c r="AT414" s="122"/>
      <c r="AU414" s="190"/>
      <c r="AV414" s="189"/>
      <c r="AW414" s="122"/>
      <c r="AX414" s="122"/>
      <c r="AY414" s="122"/>
      <c r="AZ414" s="122"/>
      <c r="BA414" s="122"/>
      <c r="BB414" s="190"/>
      <c r="BC414" s="189"/>
      <c r="BD414" s="122"/>
      <c r="BE414" s="122"/>
      <c r="BF414" s="122"/>
      <c r="BG414" s="122"/>
      <c r="BH414" s="122"/>
      <c r="BI414" s="190"/>
      <c r="BJ414" s="189"/>
      <c r="BK414" s="122"/>
      <c r="BL414" s="122"/>
      <c r="BM414" s="122"/>
      <c r="BN414" s="122"/>
      <c r="BO414" s="122"/>
      <c r="BP414" s="190"/>
      <c r="BQ414" s="189"/>
      <c r="BR414" s="122"/>
      <c r="BS414" s="122"/>
      <c r="BT414" s="122"/>
      <c r="BU414" s="122"/>
      <c r="BV414" s="122"/>
      <c r="BW414" s="190"/>
    </row>
    <row r="415" spans="1:75" x14ac:dyDescent="0.3">
      <c r="A415" s="192"/>
      <c r="B415" s="192"/>
      <c r="C415" s="192"/>
      <c r="D415" s="193"/>
      <c r="E415" s="185"/>
      <c r="F415" s="120"/>
      <c r="G415" s="184"/>
      <c r="H415" s="185"/>
      <c r="I415" s="185"/>
      <c r="J415" s="186"/>
      <c r="K415" s="187"/>
      <c r="L415" s="188"/>
      <c r="M415" s="189"/>
      <c r="N415" s="122"/>
      <c r="O415" s="122"/>
      <c r="P415" s="122"/>
      <c r="Q415" s="122"/>
      <c r="R415" s="122"/>
      <c r="S415" s="190"/>
      <c r="T415" s="189"/>
      <c r="U415" s="122"/>
      <c r="V415" s="122"/>
      <c r="W415" s="122"/>
      <c r="X415" s="122"/>
      <c r="Y415" s="122"/>
      <c r="Z415" s="190"/>
      <c r="AA415" s="189"/>
      <c r="AB415" s="122"/>
      <c r="AC415" s="122"/>
      <c r="AD415" s="122"/>
      <c r="AE415" s="122"/>
      <c r="AF415" s="122"/>
      <c r="AG415" s="190"/>
      <c r="AH415" s="189"/>
      <c r="AI415" s="122"/>
      <c r="AJ415" s="122"/>
      <c r="AK415" s="122"/>
      <c r="AL415" s="122"/>
      <c r="AM415" s="122"/>
      <c r="AN415" s="190"/>
      <c r="AO415" s="189"/>
      <c r="AP415" s="122"/>
      <c r="AQ415" s="122"/>
      <c r="AR415" s="122"/>
      <c r="AS415" s="122"/>
      <c r="AT415" s="122"/>
      <c r="AU415" s="190"/>
      <c r="AV415" s="189"/>
      <c r="AW415" s="122"/>
      <c r="AX415" s="122"/>
      <c r="AY415" s="122"/>
      <c r="AZ415" s="122"/>
      <c r="BA415" s="122"/>
      <c r="BB415" s="190"/>
      <c r="BC415" s="189"/>
      <c r="BD415" s="122"/>
      <c r="BE415" s="122"/>
      <c r="BF415" s="122"/>
      <c r="BG415" s="122"/>
      <c r="BH415" s="122"/>
      <c r="BI415" s="190"/>
      <c r="BJ415" s="189"/>
      <c r="BK415" s="122"/>
      <c r="BL415" s="122"/>
      <c r="BM415" s="122"/>
      <c r="BN415" s="122"/>
      <c r="BO415" s="122"/>
      <c r="BP415" s="190"/>
      <c r="BQ415" s="189"/>
      <c r="BR415" s="122"/>
      <c r="BS415" s="122"/>
      <c r="BT415" s="122"/>
      <c r="BU415" s="122"/>
      <c r="BV415" s="122"/>
      <c r="BW415" s="190"/>
    </row>
    <row r="416" spans="1:75" x14ac:dyDescent="0.3">
      <c r="A416" s="192"/>
      <c r="B416" s="192"/>
      <c r="C416" s="192"/>
      <c r="D416" s="193"/>
      <c r="E416" s="185"/>
      <c r="F416" s="120"/>
      <c r="G416" s="184"/>
      <c r="H416" s="185"/>
      <c r="I416" s="185"/>
      <c r="J416" s="186"/>
      <c r="K416" s="187"/>
      <c r="L416" s="188"/>
      <c r="M416" s="189"/>
      <c r="N416" s="122"/>
      <c r="O416" s="122"/>
      <c r="P416" s="122"/>
      <c r="Q416" s="122"/>
      <c r="R416" s="122"/>
      <c r="S416" s="190"/>
      <c r="T416" s="189"/>
      <c r="U416" s="122"/>
      <c r="V416" s="122"/>
      <c r="W416" s="122"/>
      <c r="X416" s="122"/>
      <c r="Y416" s="122"/>
      <c r="Z416" s="190"/>
      <c r="AA416" s="189"/>
      <c r="AB416" s="122"/>
      <c r="AC416" s="122"/>
      <c r="AD416" s="122"/>
      <c r="AE416" s="122"/>
      <c r="AF416" s="122"/>
      <c r="AG416" s="190"/>
      <c r="AH416" s="189"/>
      <c r="AI416" s="122"/>
      <c r="AJ416" s="122"/>
      <c r="AK416" s="122"/>
      <c r="AL416" s="122"/>
      <c r="AM416" s="122"/>
      <c r="AN416" s="190"/>
      <c r="AO416" s="189"/>
      <c r="AP416" s="122"/>
      <c r="AQ416" s="122"/>
      <c r="AR416" s="122"/>
      <c r="AS416" s="122"/>
      <c r="AT416" s="122"/>
      <c r="AU416" s="190"/>
      <c r="AV416" s="189"/>
      <c r="AW416" s="122"/>
      <c r="AX416" s="122"/>
      <c r="AY416" s="122"/>
      <c r="AZ416" s="122"/>
      <c r="BA416" s="122"/>
      <c r="BB416" s="190"/>
      <c r="BC416" s="189"/>
      <c r="BD416" s="122"/>
      <c r="BE416" s="122"/>
      <c r="BF416" s="122"/>
      <c r="BG416" s="122"/>
      <c r="BH416" s="122"/>
      <c r="BI416" s="190"/>
      <c r="BJ416" s="189"/>
      <c r="BK416" s="122"/>
      <c r="BL416" s="122"/>
      <c r="BM416" s="122"/>
      <c r="BN416" s="122"/>
      <c r="BO416" s="122"/>
      <c r="BP416" s="190"/>
      <c r="BQ416" s="189"/>
      <c r="BR416" s="122"/>
      <c r="BS416" s="122"/>
      <c r="BT416" s="122"/>
      <c r="BU416" s="122"/>
      <c r="BV416" s="122"/>
      <c r="BW416" s="190"/>
    </row>
    <row r="417" spans="1:75" x14ac:dyDescent="0.3">
      <c r="A417" s="192"/>
      <c r="B417" s="192"/>
      <c r="C417" s="192"/>
      <c r="D417" s="193"/>
      <c r="E417" s="185"/>
      <c r="F417" s="120"/>
      <c r="G417" s="184"/>
      <c r="H417" s="185"/>
      <c r="I417" s="185"/>
      <c r="J417" s="186"/>
      <c r="K417" s="187"/>
      <c r="L417" s="188"/>
      <c r="M417" s="189"/>
      <c r="N417" s="122"/>
      <c r="O417" s="122"/>
      <c r="P417" s="122"/>
      <c r="Q417" s="122"/>
      <c r="R417" s="122"/>
      <c r="S417" s="190"/>
      <c r="T417" s="189"/>
      <c r="U417" s="122"/>
      <c r="V417" s="122"/>
      <c r="W417" s="122"/>
      <c r="X417" s="122"/>
      <c r="Y417" s="122"/>
      <c r="Z417" s="190"/>
      <c r="AA417" s="189"/>
      <c r="AB417" s="122"/>
      <c r="AC417" s="122"/>
      <c r="AD417" s="122"/>
      <c r="AE417" s="122"/>
      <c r="AF417" s="122"/>
      <c r="AG417" s="190"/>
      <c r="AH417" s="189"/>
      <c r="AI417" s="122"/>
      <c r="AJ417" s="122"/>
      <c r="AK417" s="122"/>
      <c r="AL417" s="122"/>
      <c r="AM417" s="122"/>
      <c r="AN417" s="190"/>
      <c r="AO417" s="189"/>
      <c r="AP417" s="122"/>
      <c r="AQ417" s="122"/>
      <c r="AR417" s="122"/>
      <c r="AS417" s="122"/>
      <c r="AT417" s="122"/>
      <c r="AU417" s="190"/>
      <c r="AV417" s="189"/>
      <c r="AW417" s="122"/>
      <c r="AX417" s="122"/>
      <c r="AY417" s="122"/>
      <c r="AZ417" s="122"/>
      <c r="BA417" s="122"/>
      <c r="BB417" s="190"/>
      <c r="BC417" s="189"/>
      <c r="BD417" s="122"/>
      <c r="BE417" s="122"/>
      <c r="BF417" s="122"/>
      <c r="BG417" s="122"/>
      <c r="BH417" s="122"/>
      <c r="BI417" s="190"/>
      <c r="BJ417" s="189"/>
      <c r="BK417" s="122"/>
      <c r="BL417" s="122"/>
      <c r="BM417" s="122"/>
      <c r="BN417" s="122"/>
      <c r="BO417" s="122"/>
      <c r="BP417" s="190"/>
      <c r="BQ417" s="189"/>
      <c r="BR417" s="122"/>
      <c r="BS417" s="122"/>
      <c r="BT417" s="122"/>
      <c r="BU417" s="122"/>
      <c r="BV417" s="122"/>
      <c r="BW417" s="190"/>
    </row>
    <row r="418" spans="1:75" x14ac:dyDescent="0.3">
      <c r="A418" s="192"/>
      <c r="B418" s="192"/>
      <c r="C418" s="192"/>
      <c r="D418" s="193"/>
      <c r="E418" s="185"/>
      <c r="F418" s="120"/>
      <c r="G418" s="184"/>
      <c r="H418" s="185"/>
      <c r="I418" s="185"/>
      <c r="J418" s="186"/>
      <c r="K418" s="187"/>
      <c r="L418" s="188"/>
      <c r="M418" s="189"/>
      <c r="N418" s="122"/>
      <c r="O418" s="122"/>
      <c r="P418" s="122"/>
      <c r="Q418" s="122"/>
      <c r="R418" s="122"/>
      <c r="S418" s="190"/>
      <c r="T418" s="189"/>
      <c r="U418" s="122"/>
      <c r="V418" s="122"/>
      <c r="W418" s="122"/>
      <c r="X418" s="122"/>
      <c r="Y418" s="122"/>
      <c r="Z418" s="190"/>
      <c r="AA418" s="189"/>
      <c r="AB418" s="122"/>
      <c r="AC418" s="122"/>
      <c r="AD418" s="122"/>
      <c r="AE418" s="122"/>
      <c r="AF418" s="122"/>
      <c r="AG418" s="190"/>
      <c r="AH418" s="189"/>
      <c r="AI418" s="122"/>
      <c r="AJ418" s="122"/>
      <c r="AK418" s="122"/>
      <c r="AL418" s="122"/>
      <c r="AM418" s="122"/>
      <c r="AN418" s="190"/>
      <c r="AO418" s="189"/>
      <c r="AP418" s="122"/>
      <c r="AQ418" s="122"/>
      <c r="AR418" s="122"/>
      <c r="AS418" s="122"/>
      <c r="AT418" s="122"/>
      <c r="AU418" s="190"/>
      <c r="AV418" s="189"/>
      <c r="AW418" s="122"/>
      <c r="AX418" s="122"/>
      <c r="AY418" s="122"/>
      <c r="AZ418" s="122"/>
      <c r="BA418" s="122"/>
      <c r="BB418" s="190"/>
      <c r="BC418" s="189"/>
      <c r="BD418" s="122"/>
      <c r="BE418" s="122"/>
      <c r="BF418" s="122"/>
      <c r="BG418" s="122"/>
      <c r="BH418" s="122"/>
      <c r="BI418" s="190"/>
      <c r="BJ418" s="189"/>
      <c r="BK418" s="122"/>
      <c r="BL418" s="122"/>
      <c r="BM418" s="122"/>
      <c r="BN418" s="122"/>
      <c r="BO418" s="122"/>
      <c r="BP418" s="190"/>
      <c r="BQ418" s="189"/>
      <c r="BR418" s="122"/>
      <c r="BS418" s="122"/>
      <c r="BT418" s="122"/>
      <c r="BU418" s="122"/>
      <c r="BV418" s="122"/>
      <c r="BW418" s="190"/>
    </row>
    <row r="419" spans="1:75" x14ac:dyDescent="0.3">
      <c r="A419" s="192"/>
      <c r="B419" s="192"/>
      <c r="C419" s="192"/>
      <c r="D419" s="193"/>
      <c r="E419" s="185"/>
      <c r="F419" s="120"/>
      <c r="G419" s="184"/>
      <c r="H419" s="185"/>
      <c r="I419" s="185"/>
      <c r="J419" s="186"/>
      <c r="K419" s="187"/>
      <c r="L419" s="188"/>
      <c r="M419" s="189"/>
      <c r="N419" s="122"/>
      <c r="O419" s="122"/>
      <c r="P419" s="122"/>
      <c r="Q419" s="122"/>
      <c r="R419" s="122"/>
      <c r="S419" s="190"/>
      <c r="T419" s="189"/>
      <c r="U419" s="122"/>
      <c r="V419" s="122"/>
      <c r="W419" s="122"/>
      <c r="X419" s="122"/>
      <c r="Y419" s="122"/>
      <c r="Z419" s="190"/>
      <c r="AA419" s="189"/>
      <c r="AB419" s="122"/>
      <c r="AC419" s="122"/>
      <c r="AD419" s="122"/>
      <c r="AE419" s="122"/>
      <c r="AF419" s="122"/>
      <c r="AG419" s="190"/>
      <c r="AH419" s="189"/>
      <c r="AI419" s="122"/>
      <c r="AJ419" s="122"/>
      <c r="AK419" s="122"/>
      <c r="AL419" s="122"/>
      <c r="AM419" s="122"/>
      <c r="AN419" s="190"/>
      <c r="AO419" s="189"/>
      <c r="AP419" s="122"/>
      <c r="AQ419" s="122"/>
      <c r="AR419" s="122"/>
      <c r="AS419" s="122"/>
      <c r="AT419" s="122"/>
      <c r="AU419" s="190"/>
      <c r="AV419" s="189"/>
      <c r="AW419" s="122"/>
      <c r="AX419" s="122"/>
      <c r="AY419" s="122"/>
      <c r="AZ419" s="122"/>
      <c r="BA419" s="122"/>
      <c r="BB419" s="190"/>
      <c r="BC419" s="189"/>
      <c r="BD419" s="122"/>
      <c r="BE419" s="122"/>
      <c r="BF419" s="122"/>
      <c r="BG419" s="122"/>
      <c r="BH419" s="122"/>
      <c r="BI419" s="190"/>
      <c r="BJ419" s="189"/>
      <c r="BK419" s="122"/>
      <c r="BL419" s="122"/>
      <c r="BM419" s="122"/>
      <c r="BN419" s="122"/>
      <c r="BO419" s="122"/>
      <c r="BP419" s="190"/>
      <c r="BQ419" s="189"/>
      <c r="BR419" s="122"/>
      <c r="BS419" s="122"/>
      <c r="BT419" s="122"/>
      <c r="BU419" s="122"/>
      <c r="BV419" s="122"/>
      <c r="BW419" s="190"/>
    </row>
    <row r="420" spans="1:75" x14ac:dyDescent="0.3">
      <c r="A420" s="192"/>
      <c r="B420" s="192"/>
      <c r="C420" s="192"/>
      <c r="D420" s="193"/>
      <c r="E420" s="185"/>
      <c r="F420" s="120"/>
      <c r="G420" s="184"/>
      <c r="H420" s="185"/>
      <c r="I420" s="185"/>
      <c r="J420" s="186"/>
      <c r="K420" s="187"/>
      <c r="L420" s="188"/>
      <c r="M420" s="189"/>
      <c r="N420" s="122"/>
      <c r="O420" s="122"/>
      <c r="P420" s="122"/>
      <c r="Q420" s="122"/>
      <c r="R420" s="122"/>
      <c r="S420" s="190"/>
      <c r="T420" s="189"/>
      <c r="U420" s="122"/>
      <c r="V420" s="122"/>
      <c r="W420" s="122"/>
      <c r="X420" s="122"/>
      <c r="Y420" s="122"/>
      <c r="Z420" s="190"/>
      <c r="AA420" s="189"/>
      <c r="AB420" s="122"/>
      <c r="AC420" s="122"/>
      <c r="AD420" s="122"/>
      <c r="AE420" s="122"/>
      <c r="AF420" s="122"/>
      <c r="AG420" s="190"/>
      <c r="AH420" s="189"/>
      <c r="AI420" s="122"/>
      <c r="AJ420" s="122"/>
      <c r="AK420" s="122"/>
      <c r="AL420" s="122"/>
      <c r="AM420" s="122"/>
      <c r="AN420" s="190"/>
      <c r="AO420" s="189"/>
      <c r="AP420" s="122"/>
      <c r="AQ420" s="122"/>
      <c r="AR420" s="122"/>
      <c r="AS420" s="122"/>
      <c r="AT420" s="122"/>
      <c r="AU420" s="190"/>
      <c r="AV420" s="189"/>
      <c r="AW420" s="122"/>
      <c r="AX420" s="122"/>
      <c r="AY420" s="122"/>
      <c r="AZ420" s="122"/>
      <c r="BA420" s="122"/>
      <c r="BB420" s="190"/>
      <c r="BC420" s="189"/>
      <c r="BD420" s="122"/>
      <c r="BE420" s="122"/>
      <c r="BF420" s="122"/>
      <c r="BG420" s="122"/>
      <c r="BH420" s="122"/>
      <c r="BI420" s="190"/>
      <c r="BJ420" s="189"/>
      <c r="BK420" s="122"/>
      <c r="BL420" s="122"/>
      <c r="BM420" s="122"/>
      <c r="BN420" s="122"/>
      <c r="BO420" s="122"/>
      <c r="BP420" s="190"/>
      <c r="BQ420" s="189"/>
      <c r="BR420" s="122"/>
      <c r="BS420" s="122"/>
      <c r="BT420" s="122"/>
      <c r="BU420" s="122"/>
      <c r="BV420" s="122"/>
      <c r="BW420" s="190"/>
    </row>
    <row r="421" spans="1:75" x14ac:dyDescent="0.3">
      <c r="A421" s="192"/>
      <c r="B421" s="192"/>
      <c r="C421" s="192"/>
      <c r="D421" s="193"/>
      <c r="E421" s="185"/>
      <c r="F421" s="120"/>
      <c r="G421" s="184"/>
      <c r="H421" s="185"/>
      <c r="I421" s="185"/>
      <c r="J421" s="186"/>
      <c r="K421" s="187"/>
      <c r="L421" s="188"/>
      <c r="M421" s="189"/>
      <c r="N421" s="122"/>
      <c r="O421" s="122"/>
      <c r="P421" s="122"/>
      <c r="Q421" s="122"/>
      <c r="R421" s="122"/>
      <c r="S421" s="190"/>
      <c r="T421" s="189"/>
      <c r="U421" s="122"/>
      <c r="V421" s="122"/>
      <c r="W421" s="122"/>
      <c r="X421" s="122"/>
      <c r="Y421" s="122"/>
      <c r="Z421" s="190"/>
      <c r="AA421" s="189"/>
      <c r="AB421" s="122"/>
      <c r="AC421" s="122"/>
      <c r="AD421" s="122"/>
      <c r="AE421" s="122"/>
      <c r="AF421" s="122"/>
      <c r="AG421" s="190"/>
      <c r="AH421" s="189"/>
      <c r="AI421" s="122"/>
      <c r="AJ421" s="122"/>
      <c r="AK421" s="122"/>
      <c r="AL421" s="122"/>
      <c r="AM421" s="122"/>
      <c r="AN421" s="190"/>
      <c r="AO421" s="189"/>
      <c r="AP421" s="122"/>
      <c r="AQ421" s="122"/>
      <c r="AR421" s="122"/>
      <c r="AS421" s="122"/>
      <c r="AT421" s="122"/>
      <c r="AU421" s="190"/>
      <c r="AV421" s="189"/>
      <c r="AW421" s="122"/>
      <c r="AX421" s="122"/>
      <c r="AY421" s="122"/>
      <c r="AZ421" s="122"/>
      <c r="BA421" s="122"/>
      <c r="BB421" s="190"/>
      <c r="BC421" s="189"/>
      <c r="BD421" s="122"/>
      <c r="BE421" s="122"/>
      <c r="BF421" s="122"/>
      <c r="BG421" s="122"/>
      <c r="BH421" s="122"/>
      <c r="BI421" s="190"/>
      <c r="BJ421" s="189"/>
      <c r="BK421" s="122"/>
      <c r="BL421" s="122"/>
      <c r="BM421" s="122"/>
      <c r="BN421" s="122"/>
      <c r="BO421" s="122"/>
      <c r="BP421" s="190"/>
      <c r="BQ421" s="189"/>
      <c r="BR421" s="122"/>
      <c r="BS421" s="122"/>
      <c r="BT421" s="122"/>
      <c r="BU421" s="122"/>
      <c r="BV421" s="122"/>
      <c r="BW421" s="190"/>
    </row>
    <row r="422" spans="1:75" x14ac:dyDescent="0.3">
      <c r="A422" s="192"/>
      <c r="B422" s="192"/>
      <c r="C422" s="192"/>
      <c r="D422" s="193"/>
      <c r="E422" s="185"/>
      <c r="F422" s="120"/>
      <c r="G422" s="184"/>
      <c r="H422" s="185"/>
      <c r="I422" s="185"/>
      <c r="J422" s="186"/>
      <c r="K422" s="187"/>
      <c r="L422" s="188"/>
      <c r="M422" s="189"/>
      <c r="N422" s="122"/>
      <c r="O422" s="122"/>
      <c r="P422" s="122"/>
      <c r="Q422" s="122"/>
      <c r="R422" s="122"/>
      <c r="S422" s="190"/>
      <c r="T422" s="189"/>
      <c r="U422" s="122"/>
      <c r="V422" s="122"/>
      <c r="W422" s="122"/>
      <c r="X422" s="122"/>
      <c r="Y422" s="122"/>
      <c r="Z422" s="190"/>
      <c r="AA422" s="189"/>
      <c r="AB422" s="122"/>
      <c r="AC422" s="122"/>
      <c r="AD422" s="122"/>
      <c r="AE422" s="122"/>
      <c r="AF422" s="122"/>
      <c r="AG422" s="190"/>
      <c r="AH422" s="189"/>
      <c r="AI422" s="122"/>
      <c r="AJ422" s="122"/>
      <c r="AK422" s="122"/>
      <c r="AL422" s="122"/>
      <c r="AM422" s="122"/>
      <c r="AN422" s="190"/>
      <c r="AO422" s="189"/>
      <c r="AP422" s="122"/>
      <c r="AQ422" s="122"/>
      <c r="AR422" s="122"/>
      <c r="AS422" s="122"/>
      <c r="AT422" s="122"/>
      <c r="AU422" s="190"/>
      <c r="AV422" s="189"/>
      <c r="AW422" s="122"/>
      <c r="AX422" s="122"/>
      <c r="AY422" s="122"/>
      <c r="AZ422" s="122"/>
      <c r="BA422" s="122"/>
      <c r="BB422" s="190"/>
      <c r="BC422" s="189"/>
      <c r="BD422" s="122"/>
      <c r="BE422" s="122"/>
      <c r="BF422" s="122"/>
      <c r="BG422" s="122"/>
      <c r="BH422" s="122"/>
      <c r="BI422" s="190"/>
      <c r="BJ422" s="189"/>
      <c r="BK422" s="122"/>
      <c r="BL422" s="122"/>
      <c r="BM422" s="122"/>
      <c r="BN422" s="122"/>
      <c r="BO422" s="122"/>
      <c r="BP422" s="190"/>
      <c r="BQ422" s="189"/>
      <c r="BR422" s="122"/>
      <c r="BS422" s="122"/>
      <c r="BT422" s="122"/>
      <c r="BU422" s="122"/>
      <c r="BV422" s="122"/>
      <c r="BW422" s="190"/>
    </row>
    <row r="423" spans="1:75" x14ac:dyDescent="0.3">
      <c r="A423" s="192"/>
      <c r="B423" s="192"/>
      <c r="C423" s="192"/>
      <c r="D423" s="193"/>
      <c r="E423" s="185"/>
      <c r="F423" s="120"/>
      <c r="G423" s="184"/>
      <c r="H423" s="185"/>
      <c r="I423" s="185"/>
      <c r="J423" s="186"/>
      <c r="K423" s="187"/>
      <c r="L423" s="188"/>
      <c r="M423" s="189"/>
      <c r="N423" s="122"/>
      <c r="O423" s="122"/>
      <c r="P423" s="122"/>
      <c r="Q423" s="122"/>
      <c r="R423" s="122"/>
      <c r="S423" s="190"/>
      <c r="T423" s="189"/>
      <c r="U423" s="122"/>
      <c r="V423" s="122"/>
      <c r="W423" s="122"/>
      <c r="X423" s="122"/>
      <c r="Y423" s="122"/>
      <c r="Z423" s="190"/>
      <c r="AA423" s="189"/>
      <c r="AB423" s="122"/>
      <c r="AC423" s="122"/>
      <c r="AD423" s="122"/>
      <c r="AE423" s="122"/>
      <c r="AF423" s="122"/>
      <c r="AG423" s="190"/>
      <c r="AH423" s="189"/>
      <c r="AI423" s="122"/>
      <c r="AJ423" s="122"/>
      <c r="AK423" s="122"/>
      <c r="AL423" s="122"/>
      <c r="AM423" s="122"/>
      <c r="AN423" s="190"/>
      <c r="AO423" s="189"/>
      <c r="AP423" s="122"/>
      <c r="AQ423" s="122"/>
      <c r="AR423" s="122"/>
      <c r="AS423" s="122"/>
      <c r="AT423" s="122"/>
      <c r="AU423" s="190"/>
      <c r="AV423" s="189"/>
      <c r="AW423" s="122"/>
      <c r="AX423" s="122"/>
      <c r="AY423" s="122"/>
      <c r="AZ423" s="122"/>
      <c r="BA423" s="122"/>
      <c r="BB423" s="190"/>
      <c r="BC423" s="189"/>
      <c r="BD423" s="122"/>
      <c r="BE423" s="122"/>
      <c r="BF423" s="122"/>
      <c r="BG423" s="122"/>
      <c r="BH423" s="122"/>
      <c r="BI423" s="190"/>
      <c r="BJ423" s="189"/>
      <c r="BK423" s="122"/>
      <c r="BL423" s="122"/>
      <c r="BM423" s="122"/>
      <c r="BN423" s="122"/>
      <c r="BO423" s="122"/>
      <c r="BP423" s="190"/>
      <c r="BQ423" s="189"/>
      <c r="BR423" s="122"/>
      <c r="BS423" s="122"/>
      <c r="BT423" s="122"/>
      <c r="BU423" s="122"/>
      <c r="BV423" s="122"/>
      <c r="BW423" s="190"/>
    </row>
    <row r="424" spans="1:75" x14ac:dyDescent="0.3">
      <c r="A424" s="192"/>
      <c r="B424" s="192"/>
      <c r="C424" s="192"/>
      <c r="D424" s="193"/>
      <c r="E424" s="185"/>
      <c r="F424" s="120"/>
      <c r="G424" s="184"/>
      <c r="H424" s="185"/>
      <c r="I424" s="185"/>
      <c r="J424" s="186"/>
      <c r="K424" s="187"/>
      <c r="L424" s="188"/>
      <c r="M424" s="189"/>
      <c r="N424" s="122"/>
      <c r="O424" s="122"/>
      <c r="P424" s="122"/>
      <c r="Q424" s="122"/>
      <c r="R424" s="122"/>
      <c r="S424" s="190"/>
      <c r="T424" s="189"/>
      <c r="U424" s="122"/>
      <c r="V424" s="122"/>
      <c r="W424" s="122"/>
      <c r="X424" s="122"/>
      <c r="Y424" s="122"/>
      <c r="Z424" s="190"/>
      <c r="AA424" s="189"/>
      <c r="AB424" s="122"/>
      <c r="AC424" s="122"/>
      <c r="AD424" s="122"/>
      <c r="AE424" s="122"/>
      <c r="AF424" s="122"/>
      <c r="AG424" s="190"/>
      <c r="AH424" s="189"/>
      <c r="AI424" s="122"/>
      <c r="AJ424" s="122"/>
      <c r="AK424" s="122"/>
      <c r="AL424" s="122"/>
      <c r="AM424" s="122"/>
      <c r="AN424" s="190"/>
      <c r="AO424" s="189"/>
      <c r="AP424" s="122"/>
      <c r="AQ424" s="122"/>
      <c r="AR424" s="122"/>
      <c r="AS424" s="122"/>
      <c r="AT424" s="122"/>
      <c r="AU424" s="190"/>
      <c r="AV424" s="189"/>
      <c r="AW424" s="122"/>
      <c r="AX424" s="122"/>
      <c r="AY424" s="122"/>
      <c r="AZ424" s="122"/>
      <c r="BA424" s="122"/>
      <c r="BB424" s="190"/>
      <c r="BC424" s="189"/>
      <c r="BD424" s="122"/>
      <c r="BE424" s="122"/>
      <c r="BF424" s="122"/>
      <c r="BG424" s="122"/>
      <c r="BH424" s="122"/>
      <c r="BI424" s="190"/>
      <c r="BJ424" s="189"/>
      <c r="BK424" s="122"/>
      <c r="BL424" s="122"/>
      <c r="BM424" s="122"/>
      <c r="BN424" s="122"/>
      <c r="BO424" s="122"/>
      <c r="BP424" s="190"/>
      <c r="BQ424" s="189"/>
      <c r="BR424" s="122"/>
      <c r="BS424" s="122"/>
      <c r="BT424" s="122"/>
      <c r="BU424" s="122"/>
      <c r="BV424" s="122"/>
      <c r="BW424" s="190"/>
    </row>
    <row r="425" spans="1:75" x14ac:dyDescent="0.3">
      <c r="A425" s="192"/>
      <c r="B425" s="192"/>
      <c r="C425" s="192"/>
      <c r="D425" s="193"/>
      <c r="E425" s="185"/>
      <c r="F425" s="120"/>
      <c r="G425" s="184"/>
      <c r="H425" s="185"/>
      <c r="I425" s="185"/>
      <c r="J425" s="186"/>
      <c r="K425" s="187"/>
      <c r="L425" s="188"/>
      <c r="M425" s="189"/>
      <c r="N425" s="122"/>
      <c r="O425" s="122"/>
      <c r="P425" s="122"/>
      <c r="Q425" s="122"/>
      <c r="R425" s="122"/>
      <c r="S425" s="190"/>
      <c r="T425" s="189"/>
      <c r="U425" s="122"/>
      <c r="V425" s="122"/>
      <c r="W425" s="122"/>
      <c r="X425" s="122"/>
      <c r="Y425" s="122"/>
      <c r="Z425" s="190"/>
      <c r="AA425" s="189"/>
      <c r="AB425" s="122"/>
      <c r="AC425" s="122"/>
      <c r="AD425" s="122"/>
      <c r="AE425" s="122"/>
      <c r="AF425" s="122"/>
      <c r="AG425" s="190"/>
      <c r="AH425" s="189"/>
      <c r="AI425" s="122"/>
      <c r="AJ425" s="122"/>
      <c r="AK425" s="122"/>
      <c r="AL425" s="122"/>
      <c r="AM425" s="122"/>
      <c r="AN425" s="190"/>
      <c r="AO425" s="189"/>
      <c r="AP425" s="122"/>
      <c r="AQ425" s="122"/>
      <c r="AR425" s="122"/>
      <c r="AS425" s="122"/>
      <c r="AT425" s="122"/>
      <c r="AU425" s="190"/>
      <c r="AV425" s="189"/>
      <c r="AW425" s="122"/>
      <c r="AX425" s="122"/>
      <c r="AY425" s="122"/>
      <c r="AZ425" s="122"/>
      <c r="BA425" s="122"/>
      <c r="BB425" s="190"/>
      <c r="BC425" s="189"/>
      <c r="BD425" s="122"/>
      <c r="BE425" s="122"/>
      <c r="BF425" s="122"/>
      <c r="BG425" s="122"/>
      <c r="BH425" s="122"/>
      <c r="BI425" s="190"/>
      <c r="BJ425" s="189"/>
      <c r="BK425" s="122"/>
      <c r="BL425" s="122"/>
      <c r="BM425" s="122"/>
      <c r="BN425" s="122"/>
      <c r="BO425" s="122"/>
      <c r="BP425" s="190"/>
      <c r="BQ425" s="189"/>
      <c r="BR425" s="122"/>
      <c r="BS425" s="122"/>
      <c r="BT425" s="122"/>
      <c r="BU425" s="122"/>
      <c r="BV425" s="122"/>
      <c r="BW425" s="190"/>
    </row>
    <row r="426" spans="1:75" x14ac:dyDescent="0.3">
      <c r="A426" s="192"/>
      <c r="B426" s="192"/>
      <c r="C426" s="192"/>
      <c r="D426" s="193"/>
      <c r="E426" s="185"/>
      <c r="F426" s="120"/>
      <c r="G426" s="184"/>
      <c r="H426" s="185"/>
      <c r="I426" s="185"/>
      <c r="J426" s="186"/>
      <c r="K426" s="187"/>
      <c r="L426" s="188"/>
      <c r="M426" s="189"/>
      <c r="N426" s="122"/>
      <c r="O426" s="122"/>
      <c r="P426" s="122"/>
      <c r="Q426" s="122"/>
      <c r="R426" s="122"/>
      <c r="S426" s="190"/>
      <c r="T426" s="189"/>
      <c r="U426" s="122"/>
      <c r="V426" s="122"/>
      <c r="W426" s="122"/>
      <c r="X426" s="122"/>
      <c r="Y426" s="122"/>
      <c r="Z426" s="190"/>
      <c r="AA426" s="189"/>
      <c r="AB426" s="122"/>
      <c r="AC426" s="122"/>
      <c r="AD426" s="122"/>
      <c r="AE426" s="122"/>
      <c r="AF426" s="122"/>
      <c r="AG426" s="190"/>
      <c r="AH426" s="189"/>
      <c r="AI426" s="122"/>
      <c r="AJ426" s="122"/>
      <c r="AK426" s="122"/>
      <c r="AL426" s="122"/>
      <c r="AM426" s="122"/>
      <c r="AN426" s="190"/>
      <c r="AO426" s="189"/>
      <c r="AP426" s="122"/>
      <c r="AQ426" s="122"/>
      <c r="AR426" s="122"/>
      <c r="AS426" s="122"/>
      <c r="AT426" s="122"/>
      <c r="AU426" s="190"/>
      <c r="AV426" s="189"/>
      <c r="AW426" s="122"/>
      <c r="AX426" s="122"/>
      <c r="AY426" s="122"/>
      <c r="AZ426" s="122"/>
      <c r="BA426" s="122"/>
      <c r="BB426" s="190"/>
      <c r="BC426" s="189"/>
      <c r="BD426" s="122"/>
      <c r="BE426" s="122"/>
      <c r="BF426" s="122"/>
      <c r="BG426" s="122"/>
      <c r="BH426" s="122"/>
      <c r="BI426" s="190"/>
      <c r="BJ426" s="189"/>
      <c r="BK426" s="122"/>
      <c r="BL426" s="122"/>
      <c r="BM426" s="122"/>
      <c r="BN426" s="122"/>
      <c r="BO426" s="122"/>
      <c r="BP426" s="190"/>
      <c r="BQ426" s="189"/>
      <c r="BR426" s="122"/>
      <c r="BS426" s="122"/>
      <c r="BT426" s="122"/>
      <c r="BU426" s="122"/>
      <c r="BV426" s="122"/>
      <c r="BW426" s="190"/>
    </row>
    <row r="427" spans="1:75" x14ac:dyDescent="0.3">
      <c r="A427" s="192"/>
      <c r="B427" s="192"/>
      <c r="C427" s="192"/>
      <c r="D427" s="193"/>
      <c r="E427" s="185"/>
      <c r="F427" s="120"/>
      <c r="G427" s="184"/>
      <c r="H427" s="185"/>
      <c r="I427" s="185"/>
      <c r="J427" s="186"/>
      <c r="K427" s="187"/>
      <c r="L427" s="188"/>
      <c r="M427" s="189"/>
      <c r="N427" s="122"/>
      <c r="O427" s="122"/>
      <c r="P427" s="122"/>
      <c r="Q427" s="122"/>
      <c r="R427" s="122"/>
      <c r="S427" s="190"/>
      <c r="T427" s="189"/>
      <c r="U427" s="122"/>
      <c r="V427" s="122"/>
      <c r="W427" s="122"/>
      <c r="X427" s="122"/>
      <c r="Y427" s="122"/>
      <c r="Z427" s="190"/>
      <c r="AA427" s="189"/>
      <c r="AB427" s="122"/>
      <c r="AC427" s="122"/>
      <c r="AD427" s="122"/>
      <c r="AE427" s="122"/>
      <c r="AF427" s="122"/>
      <c r="AG427" s="190"/>
      <c r="AH427" s="189"/>
      <c r="AI427" s="122"/>
      <c r="AJ427" s="122"/>
      <c r="AK427" s="122"/>
      <c r="AL427" s="122"/>
      <c r="AM427" s="122"/>
      <c r="AN427" s="190"/>
      <c r="AO427" s="189"/>
      <c r="AP427" s="122"/>
      <c r="AQ427" s="122"/>
      <c r="AR427" s="122"/>
      <c r="AS427" s="122"/>
      <c r="AT427" s="122"/>
      <c r="AU427" s="190"/>
      <c r="AV427" s="189"/>
      <c r="AW427" s="122"/>
      <c r="AX427" s="122"/>
      <c r="AY427" s="122"/>
      <c r="AZ427" s="122"/>
      <c r="BA427" s="122"/>
      <c r="BB427" s="190"/>
      <c r="BC427" s="189"/>
      <c r="BD427" s="122"/>
      <c r="BE427" s="122"/>
      <c r="BF427" s="122"/>
      <c r="BG427" s="122"/>
      <c r="BH427" s="122"/>
      <c r="BI427" s="190"/>
      <c r="BJ427" s="189"/>
      <c r="BK427" s="122"/>
      <c r="BL427" s="122"/>
      <c r="BM427" s="122"/>
      <c r="BN427" s="122"/>
      <c r="BO427" s="122"/>
      <c r="BP427" s="190"/>
      <c r="BQ427" s="189"/>
      <c r="BR427" s="122"/>
      <c r="BS427" s="122"/>
      <c r="BT427" s="122"/>
      <c r="BU427" s="122"/>
      <c r="BV427" s="122"/>
      <c r="BW427" s="190"/>
    </row>
    <row r="428" spans="1:75" x14ac:dyDescent="0.3">
      <c r="A428" s="192"/>
      <c r="B428" s="192"/>
      <c r="C428" s="192"/>
      <c r="D428" s="193"/>
      <c r="E428" s="185"/>
      <c r="F428" s="120"/>
      <c r="G428" s="184"/>
      <c r="H428" s="185"/>
      <c r="I428" s="185"/>
      <c r="J428" s="186"/>
      <c r="K428" s="187"/>
      <c r="L428" s="188"/>
      <c r="M428" s="189"/>
      <c r="N428" s="122"/>
      <c r="O428" s="122"/>
      <c r="P428" s="122"/>
      <c r="Q428" s="122"/>
      <c r="R428" s="122"/>
      <c r="S428" s="190"/>
      <c r="T428" s="189"/>
      <c r="U428" s="122"/>
      <c r="V428" s="122"/>
      <c r="W428" s="122"/>
      <c r="X428" s="122"/>
      <c r="Y428" s="122"/>
      <c r="Z428" s="190"/>
      <c r="AA428" s="189"/>
      <c r="AB428" s="122"/>
      <c r="AC428" s="122"/>
      <c r="AD428" s="122"/>
      <c r="AE428" s="122"/>
      <c r="AF428" s="122"/>
      <c r="AG428" s="190"/>
      <c r="AH428" s="189"/>
      <c r="AI428" s="122"/>
      <c r="AJ428" s="122"/>
      <c r="AK428" s="122"/>
      <c r="AL428" s="122"/>
      <c r="AM428" s="122"/>
      <c r="AN428" s="190"/>
      <c r="AO428" s="189"/>
      <c r="AP428" s="122"/>
      <c r="AQ428" s="122"/>
      <c r="AR428" s="122"/>
      <c r="AS428" s="122"/>
      <c r="AT428" s="122"/>
      <c r="AU428" s="190"/>
      <c r="AV428" s="189"/>
      <c r="AW428" s="122"/>
      <c r="AX428" s="122"/>
      <c r="AY428" s="122"/>
      <c r="AZ428" s="122"/>
      <c r="BA428" s="122"/>
      <c r="BB428" s="190"/>
      <c r="BC428" s="189"/>
      <c r="BD428" s="122"/>
      <c r="BE428" s="122"/>
      <c r="BF428" s="122"/>
      <c r="BG428" s="122"/>
      <c r="BH428" s="122"/>
      <c r="BI428" s="190"/>
      <c r="BJ428" s="189"/>
      <c r="BK428" s="122"/>
      <c r="BL428" s="122"/>
      <c r="BM428" s="122"/>
      <c r="BN428" s="122"/>
      <c r="BO428" s="122"/>
      <c r="BP428" s="190"/>
      <c r="BQ428" s="189"/>
      <c r="BR428" s="122"/>
      <c r="BS428" s="122"/>
      <c r="BT428" s="122"/>
      <c r="BU428" s="122"/>
      <c r="BV428" s="122"/>
      <c r="BW428" s="190"/>
    </row>
    <row r="429" spans="1:75" x14ac:dyDescent="0.3">
      <c r="A429" s="192"/>
      <c r="B429" s="192"/>
      <c r="C429" s="192"/>
      <c r="D429" s="193"/>
      <c r="E429" s="185"/>
      <c r="F429" s="120"/>
      <c r="G429" s="184"/>
      <c r="H429" s="185"/>
      <c r="I429" s="185"/>
      <c r="J429" s="186"/>
      <c r="K429" s="187"/>
      <c r="L429" s="188"/>
      <c r="M429" s="189"/>
      <c r="N429" s="122"/>
      <c r="O429" s="122"/>
      <c r="P429" s="122"/>
      <c r="Q429" s="122"/>
      <c r="R429" s="122"/>
      <c r="S429" s="190"/>
      <c r="T429" s="189"/>
      <c r="U429" s="122"/>
      <c r="V429" s="122"/>
      <c r="W429" s="122"/>
      <c r="X429" s="122"/>
      <c r="Y429" s="122"/>
      <c r="Z429" s="190"/>
      <c r="AA429" s="189"/>
      <c r="AB429" s="122"/>
      <c r="AC429" s="122"/>
      <c r="AD429" s="122"/>
      <c r="AE429" s="122"/>
      <c r="AF429" s="122"/>
      <c r="AG429" s="190"/>
      <c r="AH429" s="189"/>
      <c r="AI429" s="122"/>
      <c r="AJ429" s="122"/>
      <c r="AK429" s="122"/>
      <c r="AL429" s="122"/>
      <c r="AM429" s="122"/>
      <c r="AN429" s="190"/>
      <c r="AO429" s="189"/>
      <c r="AP429" s="122"/>
      <c r="AQ429" s="122"/>
      <c r="AR429" s="122"/>
      <c r="AS429" s="122"/>
      <c r="AT429" s="122"/>
      <c r="AU429" s="190"/>
      <c r="AV429" s="189"/>
      <c r="AW429" s="122"/>
      <c r="AX429" s="122"/>
      <c r="AY429" s="122"/>
      <c r="AZ429" s="122"/>
      <c r="BA429" s="122"/>
      <c r="BB429" s="190"/>
      <c r="BC429" s="189"/>
      <c r="BD429" s="122"/>
      <c r="BE429" s="122"/>
      <c r="BF429" s="122"/>
      <c r="BG429" s="122"/>
      <c r="BH429" s="122"/>
      <c r="BI429" s="190"/>
      <c r="BJ429" s="189"/>
      <c r="BK429" s="122"/>
      <c r="BL429" s="122"/>
      <c r="BM429" s="122"/>
      <c r="BN429" s="122"/>
      <c r="BO429" s="122"/>
      <c r="BP429" s="190"/>
      <c r="BQ429" s="189"/>
      <c r="BR429" s="122"/>
      <c r="BS429" s="122"/>
      <c r="BT429" s="122"/>
      <c r="BU429" s="122"/>
      <c r="BV429" s="122"/>
      <c r="BW429" s="190"/>
    </row>
    <row r="430" spans="1:75" x14ac:dyDescent="0.3">
      <c r="A430" s="192"/>
      <c r="B430" s="192"/>
      <c r="C430" s="192"/>
      <c r="D430" s="193"/>
      <c r="E430" s="185"/>
      <c r="F430" s="120"/>
      <c r="G430" s="184"/>
      <c r="H430" s="185"/>
      <c r="I430" s="185"/>
      <c r="J430" s="186"/>
      <c r="K430" s="187"/>
      <c r="L430" s="188"/>
      <c r="M430" s="189"/>
      <c r="N430" s="122"/>
      <c r="O430" s="122"/>
      <c r="P430" s="122"/>
      <c r="Q430" s="122"/>
      <c r="R430" s="122"/>
      <c r="S430" s="190"/>
      <c r="T430" s="189"/>
      <c r="U430" s="122"/>
      <c r="V430" s="122"/>
      <c r="W430" s="122"/>
      <c r="X430" s="122"/>
      <c r="Y430" s="122"/>
      <c r="Z430" s="190"/>
      <c r="AA430" s="189"/>
      <c r="AB430" s="122"/>
      <c r="AC430" s="122"/>
      <c r="AD430" s="122"/>
      <c r="AE430" s="122"/>
      <c r="AF430" s="122"/>
      <c r="AG430" s="190"/>
      <c r="AH430" s="189"/>
      <c r="AI430" s="122"/>
      <c r="AJ430" s="122"/>
      <c r="AK430" s="122"/>
      <c r="AL430" s="122"/>
      <c r="AM430" s="122"/>
      <c r="AN430" s="190"/>
      <c r="AO430" s="189"/>
      <c r="AP430" s="122"/>
      <c r="AQ430" s="122"/>
      <c r="AR430" s="122"/>
      <c r="AS430" s="122"/>
      <c r="AT430" s="122"/>
      <c r="AU430" s="190"/>
      <c r="AV430" s="189"/>
      <c r="AW430" s="122"/>
      <c r="AX430" s="122"/>
      <c r="AY430" s="122"/>
      <c r="AZ430" s="122"/>
      <c r="BA430" s="122"/>
      <c r="BB430" s="190"/>
      <c r="BC430" s="189"/>
      <c r="BD430" s="122"/>
      <c r="BE430" s="122"/>
      <c r="BF430" s="122"/>
      <c r="BG430" s="122"/>
      <c r="BH430" s="122"/>
      <c r="BI430" s="190"/>
      <c r="BJ430" s="189"/>
      <c r="BK430" s="122"/>
      <c r="BL430" s="122"/>
      <c r="BM430" s="122"/>
      <c r="BN430" s="122"/>
      <c r="BO430" s="122"/>
      <c r="BP430" s="190"/>
      <c r="BQ430" s="189"/>
      <c r="BR430" s="122"/>
      <c r="BS430" s="122"/>
      <c r="BT430" s="122"/>
      <c r="BU430" s="122"/>
      <c r="BV430" s="122"/>
      <c r="BW430" s="190"/>
    </row>
    <row r="431" spans="1:75" x14ac:dyDescent="0.3">
      <c r="A431" s="192"/>
      <c r="B431" s="192"/>
      <c r="C431" s="192"/>
      <c r="D431" s="193"/>
      <c r="E431" s="185"/>
      <c r="F431" s="120"/>
      <c r="G431" s="184"/>
      <c r="H431" s="185"/>
      <c r="I431" s="185"/>
      <c r="J431" s="186"/>
      <c r="K431" s="187"/>
      <c r="L431" s="188"/>
      <c r="M431" s="189"/>
      <c r="N431" s="122"/>
      <c r="O431" s="122"/>
      <c r="P431" s="122"/>
      <c r="Q431" s="122"/>
      <c r="R431" s="122"/>
      <c r="S431" s="190"/>
      <c r="T431" s="189"/>
      <c r="U431" s="122"/>
      <c r="V431" s="122"/>
      <c r="W431" s="122"/>
      <c r="X431" s="122"/>
      <c r="Y431" s="122"/>
      <c r="Z431" s="190"/>
      <c r="AA431" s="189"/>
      <c r="AB431" s="122"/>
      <c r="AC431" s="122"/>
      <c r="AD431" s="122"/>
      <c r="AE431" s="122"/>
      <c r="AF431" s="122"/>
      <c r="AG431" s="190"/>
      <c r="AH431" s="189"/>
      <c r="AI431" s="122"/>
      <c r="AJ431" s="122"/>
      <c r="AK431" s="122"/>
      <c r="AL431" s="122"/>
      <c r="AM431" s="122"/>
      <c r="AN431" s="190"/>
      <c r="AO431" s="189"/>
      <c r="AP431" s="122"/>
      <c r="AQ431" s="122"/>
      <c r="AR431" s="122"/>
      <c r="AS431" s="122"/>
      <c r="AT431" s="122"/>
      <c r="AU431" s="190"/>
      <c r="AV431" s="189"/>
      <c r="AW431" s="122"/>
      <c r="AX431" s="122"/>
      <c r="AY431" s="122"/>
      <c r="AZ431" s="122"/>
      <c r="BA431" s="122"/>
      <c r="BB431" s="190"/>
      <c r="BC431" s="189"/>
      <c r="BD431" s="122"/>
      <c r="BE431" s="122"/>
      <c r="BF431" s="122"/>
      <c r="BG431" s="122"/>
      <c r="BH431" s="122"/>
      <c r="BI431" s="190"/>
      <c r="BJ431" s="189"/>
      <c r="BK431" s="122"/>
      <c r="BL431" s="122"/>
      <c r="BM431" s="122"/>
      <c r="BN431" s="122"/>
      <c r="BO431" s="122"/>
      <c r="BP431" s="190"/>
      <c r="BQ431" s="189"/>
      <c r="BR431" s="122"/>
      <c r="BS431" s="122"/>
      <c r="BT431" s="122"/>
      <c r="BU431" s="122"/>
      <c r="BV431" s="122"/>
      <c r="BW431" s="190"/>
    </row>
    <row r="432" spans="1:75" x14ac:dyDescent="0.3">
      <c r="A432" s="192"/>
      <c r="B432" s="192"/>
      <c r="C432" s="192"/>
      <c r="D432" s="193"/>
      <c r="E432" s="185"/>
      <c r="F432" s="120"/>
      <c r="G432" s="184"/>
      <c r="H432" s="185"/>
      <c r="I432" s="185"/>
      <c r="J432" s="186"/>
      <c r="K432" s="187"/>
      <c r="L432" s="188"/>
      <c r="M432" s="189"/>
      <c r="N432" s="122"/>
      <c r="O432" s="122"/>
      <c r="P432" s="122"/>
      <c r="Q432" s="122"/>
      <c r="R432" s="122"/>
      <c r="S432" s="190"/>
      <c r="T432" s="189"/>
      <c r="U432" s="122"/>
      <c r="V432" s="122"/>
      <c r="W432" s="122"/>
      <c r="X432" s="122"/>
      <c r="Y432" s="122"/>
      <c r="Z432" s="190"/>
      <c r="AA432" s="189"/>
      <c r="AB432" s="122"/>
      <c r="AC432" s="122"/>
      <c r="AD432" s="122"/>
      <c r="AE432" s="122"/>
      <c r="AF432" s="122"/>
      <c r="AG432" s="190"/>
      <c r="AH432" s="189"/>
      <c r="AI432" s="122"/>
      <c r="AJ432" s="122"/>
      <c r="AK432" s="122"/>
      <c r="AL432" s="122"/>
      <c r="AM432" s="122"/>
      <c r="AN432" s="190"/>
      <c r="AO432" s="189"/>
      <c r="AP432" s="122"/>
      <c r="AQ432" s="122"/>
      <c r="AR432" s="122"/>
      <c r="AS432" s="122"/>
      <c r="AT432" s="122"/>
      <c r="AU432" s="190"/>
      <c r="AV432" s="189"/>
      <c r="AW432" s="122"/>
      <c r="AX432" s="122"/>
      <c r="AY432" s="122"/>
      <c r="AZ432" s="122"/>
      <c r="BA432" s="122"/>
      <c r="BB432" s="190"/>
      <c r="BC432" s="189"/>
      <c r="BD432" s="122"/>
      <c r="BE432" s="122"/>
      <c r="BF432" s="122"/>
      <c r="BG432" s="122"/>
      <c r="BH432" s="122"/>
      <c r="BI432" s="190"/>
      <c r="BJ432" s="189"/>
      <c r="BK432" s="122"/>
      <c r="BL432" s="122"/>
      <c r="BM432" s="122"/>
      <c r="BN432" s="122"/>
      <c r="BO432" s="122"/>
      <c r="BP432" s="190"/>
      <c r="BQ432" s="189"/>
      <c r="BR432" s="122"/>
      <c r="BS432" s="122"/>
      <c r="BT432" s="122"/>
      <c r="BU432" s="122"/>
      <c r="BV432" s="122"/>
      <c r="BW432" s="190"/>
    </row>
    <row r="433" spans="1:75" x14ac:dyDescent="0.3">
      <c r="A433" s="192"/>
      <c r="B433" s="192"/>
      <c r="C433" s="192"/>
      <c r="D433" s="193"/>
      <c r="E433" s="185"/>
      <c r="F433" s="120"/>
      <c r="G433" s="184"/>
      <c r="H433" s="185"/>
      <c r="I433" s="185"/>
      <c r="J433" s="186"/>
      <c r="K433" s="187"/>
      <c r="L433" s="188"/>
      <c r="M433" s="189"/>
      <c r="N433" s="122"/>
      <c r="O433" s="122"/>
      <c r="P433" s="122"/>
      <c r="Q433" s="122"/>
      <c r="R433" s="122"/>
      <c r="S433" s="190"/>
      <c r="T433" s="189"/>
      <c r="U433" s="122"/>
      <c r="V433" s="122"/>
      <c r="W433" s="122"/>
      <c r="X433" s="122"/>
      <c r="Y433" s="122"/>
      <c r="Z433" s="190"/>
      <c r="AA433" s="189"/>
      <c r="AB433" s="122"/>
      <c r="AC433" s="122"/>
      <c r="AD433" s="122"/>
      <c r="AE433" s="122"/>
      <c r="AF433" s="122"/>
      <c r="AG433" s="190"/>
      <c r="AH433" s="189"/>
      <c r="AI433" s="122"/>
      <c r="AJ433" s="122"/>
      <c r="AK433" s="122"/>
      <c r="AL433" s="122"/>
      <c r="AM433" s="122"/>
      <c r="AN433" s="190"/>
      <c r="AO433" s="189"/>
      <c r="AP433" s="122"/>
      <c r="AQ433" s="122"/>
      <c r="AR433" s="122"/>
      <c r="AS433" s="122"/>
      <c r="AT433" s="122"/>
      <c r="AU433" s="190"/>
      <c r="AV433" s="189"/>
      <c r="AW433" s="122"/>
      <c r="AX433" s="122"/>
      <c r="AY433" s="122"/>
      <c r="AZ433" s="122"/>
      <c r="BA433" s="122"/>
      <c r="BB433" s="190"/>
      <c r="BC433" s="189"/>
      <c r="BD433" s="122"/>
      <c r="BE433" s="122"/>
      <c r="BF433" s="122"/>
      <c r="BG433" s="122"/>
      <c r="BH433" s="122"/>
      <c r="BI433" s="190"/>
      <c r="BJ433" s="189"/>
      <c r="BK433" s="122"/>
      <c r="BL433" s="122"/>
      <c r="BM433" s="122"/>
      <c r="BN433" s="122"/>
      <c r="BO433" s="122"/>
      <c r="BP433" s="190"/>
      <c r="BQ433" s="189"/>
      <c r="BR433" s="122"/>
      <c r="BS433" s="122"/>
      <c r="BT433" s="122"/>
      <c r="BU433" s="122"/>
      <c r="BV433" s="122"/>
      <c r="BW433" s="190"/>
    </row>
    <row r="434" spans="1:75" x14ac:dyDescent="0.3">
      <c r="A434" s="192"/>
      <c r="B434" s="192"/>
      <c r="C434" s="192"/>
      <c r="D434" s="193"/>
      <c r="E434" s="185"/>
      <c r="F434" s="120"/>
      <c r="G434" s="184"/>
      <c r="H434" s="185"/>
      <c r="I434" s="185"/>
      <c r="J434" s="186"/>
      <c r="K434" s="187"/>
      <c r="L434" s="188"/>
      <c r="M434" s="189"/>
      <c r="N434" s="122"/>
      <c r="O434" s="122"/>
      <c r="P434" s="122"/>
      <c r="Q434" s="122"/>
      <c r="R434" s="122"/>
      <c r="S434" s="190"/>
      <c r="T434" s="189"/>
      <c r="U434" s="122"/>
      <c r="V434" s="122"/>
      <c r="W434" s="122"/>
      <c r="X434" s="122"/>
      <c r="Y434" s="122"/>
      <c r="Z434" s="190"/>
      <c r="AA434" s="189"/>
      <c r="AB434" s="122"/>
      <c r="AC434" s="122"/>
      <c r="AD434" s="122"/>
      <c r="AE434" s="122"/>
      <c r="AF434" s="122"/>
      <c r="AG434" s="190"/>
      <c r="AH434" s="189"/>
      <c r="AI434" s="122"/>
      <c r="AJ434" s="122"/>
      <c r="AK434" s="122"/>
      <c r="AL434" s="122"/>
      <c r="AM434" s="122"/>
      <c r="AN434" s="190"/>
      <c r="AO434" s="189"/>
      <c r="AP434" s="122"/>
      <c r="AQ434" s="122"/>
      <c r="AR434" s="122"/>
      <c r="AS434" s="122"/>
      <c r="AT434" s="122"/>
      <c r="AU434" s="190"/>
      <c r="AV434" s="189"/>
      <c r="AW434" s="122"/>
      <c r="AX434" s="122"/>
      <c r="AY434" s="122"/>
      <c r="AZ434" s="122"/>
      <c r="BA434" s="122"/>
      <c r="BB434" s="190"/>
      <c r="BC434" s="189"/>
      <c r="BD434" s="122"/>
      <c r="BE434" s="122"/>
      <c r="BF434" s="122"/>
      <c r="BG434" s="122"/>
      <c r="BH434" s="122"/>
      <c r="BI434" s="190"/>
      <c r="BJ434" s="189"/>
      <c r="BK434" s="122"/>
      <c r="BL434" s="122"/>
      <c r="BM434" s="122"/>
      <c r="BN434" s="122"/>
      <c r="BO434" s="122"/>
      <c r="BP434" s="190"/>
      <c r="BQ434" s="189"/>
      <c r="BR434" s="122"/>
      <c r="BS434" s="122"/>
      <c r="BT434" s="122"/>
      <c r="BU434" s="122"/>
      <c r="BV434" s="122"/>
      <c r="BW434" s="190"/>
    </row>
    <row r="435" spans="1:75" x14ac:dyDescent="0.3">
      <c r="A435" s="192"/>
      <c r="B435" s="192"/>
      <c r="C435" s="192"/>
      <c r="D435" s="193"/>
      <c r="E435" s="185"/>
      <c r="F435" s="120"/>
      <c r="G435" s="184"/>
      <c r="H435" s="185"/>
      <c r="I435" s="185"/>
      <c r="J435" s="186"/>
      <c r="K435" s="187"/>
      <c r="L435" s="188"/>
      <c r="M435" s="189"/>
      <c r="N435" s="122"/>
      <c r="O435" s="122"/>
      <c r="P435" s="122"/>
      <c r="Q435" s="122"/>
      <c r="R435" s="122"/>
      <c r="S435" s="190"/>
      <c r="T435" s="189"/>
      <c r="U435" s="122"/>
      <c r="V435" s="122"/>
      <c r="W435" s="122"/>
      <c r="X435" s="122"/>
      <c r="Y435" s="122"/>
      <c r="Z435" s="190"/>
      <c r="AA435" s="189"/>
      <c r="AB435" s="122"/>
      <c r="AC435" s="122"/>
      <c r="AD435" s="122"/>
      <c r="AE435" s="122"/>
      <c r="AF435" s="122"/>
      <c r="AG435" s="190"/>
      <c r="AH435" s="189"/>
      <c r="AI435" s="122"/>
      <c r="AJ435" s="122"/>
      <c r="AK435" s="122"/>
      <c r="AL435" s="122"/>
      <c r="AM435" s="122"/>
      <c r="AN435" s="190"/>
      <c r="AO435" s="189"/>
      <c r="AP435" s="122"/>
      <c r="AQ435" s="122"/>
      <c r="AR435" s="122"/>
      <c r="AS435" s="122"/>
      <c r="AT435" s="122"/>
      <c r="AU435" s="190"/>
      <c r="AV435" s="189"/>
      <c r="AW435" s="122"/>
      <c r="AX435" s="122"/>
      <c r="AY435" s="122"/>
      <c r="AZ435" s="122"/>
      <c r="BA435" s="122"/>
      <c r="BB435" s="190"/>
      <c r="BC435" s="189"/>
      <c r="BD435" s="122"/>
      <c r="BE435" s="122"/>
      <c r="BF435" s="122"/>
      <c r="BG435" s="122"/>
      <c r="BH435" s="122"/>
      <c r="BI435" s="190"/>
      <c r="BJ435" s="189"/>
      <c r="BK435" s="122"/>
      <c r="BL435" s="122"/>
      <c r="BM435" s="122"/>
      <c r="BN435" s="122"/>
      <c r="BO435" s="122"/>
      <c r="BP435" s="190"/>
      <c r="BQ435" s="189"/>
      <c r="BR435" s="122"/>
      <c r="BS435" s="122"/>
      <c r="BT435" s="122"/>
      <c r="BU435" s="122"/>
      <c r="BV435" s="122"/>
      <c r="BW435" s="190"/>
    </row>
    <row r="436" spans="1:75" x14ac:dyDescent="0.3">
      <c r="A436" s="192"/>
      <c r="B436" s="192"/>
      <c r="C436" s="192"/>
      <c r="D436" s="193"/>
      <c r="E436" s="185"/>
      <c r="F436" s="120"/>
      <c r="G436" s="184"/>
      <c r="H436" s="185"/>
      <c r="I436" s="185"/>
      <c r="J436" s="186"/>
      <c r="K436" s="187"/>
      <c r="L436" s="188"/>
      <c r="M436" s="189"/>
      <c r="N436" s="122"/>
      <c r="O436" s="122"/>
      <c r="P436" s="122"/>
      <c r="Q436" s="122"/>
      <c r="R436" s="122"/>
      <c r="S436" s="190"/>
      <c r="T436" s="189"/>
      <c r="U436" s="122"/>
      <c r="V436" s="122"/>
      <c r="W436" s="122"/>
      <c r="X436" s="122"/>
      <c r="Y436" s="122"/>
      <c r="Z436" s="190"/>
      <c r="AA436" s="189"/>
      <c r="AB436" s="122"/>
      <c r="AC436" s="122"/>
      <c r="AD436" s="122"/>
      <c r="AE436" s="122"/>
      <c r="AF436" s="122"/>
      <c r="AG436" s="190"/>
      <c r="AH436" s="189"/>
      <c r="AI436" s="122"/>
      <c r="AJ436" s="122"/>
      <c r="AK436" s="122"/>
      <c r="AL436" s="122"/>
      <c r="AM436" s="122"/>
      <c r="AN436" s="190"/>
      <c r="AO436" s="189"/>
      <c r="AP436" s="122"/>
      <c r="AQ436" s="122"/>
      <c r="AR436" s="122"/>
      <c r="AS436" s="122"/>
      <c r="AT436" s="122"/>
      <c r="AU436" s="190"/>
      <c r="AV436" s="189"/>
      <c r="AW436" s="122"/>
      <c r="AX436" s="122"/>
      <c r="AY436" s="122"/>
      <c r="AZ436" s="122"/>
      <c r="BA436" s="122"/>
      <c r="BB436" s="190"/>
      <c r="BC436" s="189"/>
      <c r="BD436" s="122"/>
      <c r="BE436" s="122"/>
      <c r="BF436" s="122"/>
      <c r="BG436" s="122"/>
      <c r="BH436" s="122"/>
      <c r="BI436" s="190"/>
      <c r="BJ436" s="189"/>
      <c r="BK436" s="122"/>
      <c r="BL436" s="122"/>
      <c r="BM436" s="122"/>
      <c r="BN436" s="122"/>
      <c r="BO436" s="122"/>
      <c r="BP436" s="190"/>
      <c r="BQ436" s="189"/>
      <c r="BR436" s="122"/>
      <c r="BS436" s="122"/>
      <c r="BT436" s="122"/>
      <c r="BU436" s="122"/>
      <c r="BV436" s="122"/>
      <c r="BW436" s="190"/>
    </row>
    <row r="437" spans="1:75" x14ac:dyDescent="0.3">
      <c r="A437" s="192"/>
      <c r="B437" s="192"/>
      <c r="C437" s="192"/>
      <c r="D437" s="193"/>
      <c r="E437" s="185"/>
      <c r="F437" s="120"/>
      <c r="G437" s="184"/>
      <c r="H437" s="185"/>
      <c r="I437" s="185"/>
      <c r="J437" s="186"/>
      <c r="K437" s="187"/>
      <c r="L437" s="188"/>
      <c r="M437" s="189"/>
      <c r="N437" s="122"/>
      <c r="O437" s="122"/>
      <c r="P437" s="122"/>
      <c r="Q437" s="122"/>
      <c r="R437" s="122"/>
      <c r="S437" s="190"/>
      <c r="T437" s="189"/>
      <c r="U437" s="122"/>
      <c r="V437" s="122"/>
      <c r="W437" s="122"/>
      <c r="X437" s="122"/>
      <c r="Y437" s="122"/>
      <c r="Z437" s="190"/>
      <c r="AA437" s="189"/>
      <c r="AB437" s="122"/>
      <c r="AC437" s="122"/>
      <c r="AD437" s="122"/>
      <c r="AE437" s="122"/>
      <c r="AF437" s="122"/>
      <c r="AG437" s="190"/>
      <c r="AH437" s="189"/>
      <c r="AI437" s="122"/>
      <c r="AJ437" s="122"/>
      <c r="AK437" s="122"/>
      <c r="AL437" s="122"/>
      <c r="AM437" s="122"/>
      <c r="AN437" s="190"/>
      <c r="AO437" s="189"/>
      <c r="AP437" s="122"/>
      <c r="AQ437" s="122"/>
      <c r="AR437" s="122"/>
      <c r="AS437" s="122"/>
      <c r="AT437" s="122"/>
      <c r="AU437" s="190"/>
      <c r="AV437" s="189"/>
      <c r="AW437" s="122"/>
      <c r="AX437" s="122"/>
      <c r="AY437" s="122"/>
      <c r="AZ437" s="122"/>
      <c r="BA437" s="122"/>
      <c r="BB437" s="190"/>
      <c r="BC437" s="189"/>
      <c r="BD437" s="122"/>
      <c r="BE437" s="122"/>
      <c r="BF437" s="122"/>
      <c r="BG437" s="122"/>
      <c r="BH437" s="122"/>
      <c r="BI437" s="190"/>
      <c r="BJ437" s="189"/>
      <c r="BK437" s="122"/>
      <c r="BL437" s="122"/>
      <c r="BM437" s="122"/>
      <c r="BN437" s="122"/>
      <c r="BO437" s="122"/>
      <c r="BP437" s="190"/>
      <c r="BQ437" s="189"/>
      <c r="BR437" s="122"/>
      <c r="BS437" s="122"/>
      <c r="BT437" s="122"/>
      <c r="BU437" s="122"/>
      <c r="BV437" s="122"/>
      <c r="BW437" s="190"/>
    </row>
    <row r="438" spans="1:75" x14ac:dyDescent="0.3">
      <c r="A438" s="192"/>
      <c r="B438" s="192"/>
      <c r="C438" s="192"/>
      <c r="D438" s="193"/>
      <c r="E438" s="185"/>
      <c r="F438" s="120"/>
      <c r="G438" s="184"/>
      <c r="H438" s="185"/>
      <c r="I438" s="185"/>
      <c r="J438" s="186"/>
      <c r="K438" s="187"/>
      <c r="L438" s="188"/>
      <c r="M438" s="189"/>
      <c r="N438" s="122"/>
      <c r="O438" s="122"/>
      <c r="P438" s="122"/>
      <c r="Q438" s="122"/>
      <c r="R438" s="122"/>
      <c r="S438" s="190"/>
      <c r="T438" s="189"/>
      <c r="U438" s="122"/>
      <c r="V438" s="122"/>
      <c r="W438" s="122"/>
      <c r="X438" s="122"/>
      <c r="Y438" s="122"/>
      <c r="Z438" s="190"/>
      <c r="AA438" s="189"/>
      <c r="AB438" s="122"/>
      <c r="AC438" s="122"/>
      <c r="AD438" s="122"/>
      <c r="AE438" s="122"/>
      <c r="AF438" s="122"/>
      <c r="AG438" s="190"/>
      <c r="AH438" s="189"/>
      <c r="AI438" s="122"/>
      <c r="AJ438" s="122"/>
      <c r="AK438" s="122"/>
      <c r="AL438" s="122"/>
      <c r="AM438" s="122"/>
      <c r="AN438" s="190"/>
      <c r="AO438" s="189"/>
      <c r="AP438" s="122"/>
      <c r="AQ438" s="122"/>
      <c r="AR438" s="122"/>
      <c r="AS438" s="122"/>
      <c r="AT438" s="122"/>
      <c r="AU438" s="190"/>
      <c r="AV438" s="189"/>
      <c r="AW438" s="122"/>
      <c r="AX438" s="122"/>
      <c r="AY438" s="122"/>
      <c r="AZ438" s="122"/>
      <c r="BA438" s="122"/>
      <c r="BB438" s="190"/>
      <c r="BC438" s="189"/>
      <c r="BD438" s="122"/>
      <c r="BE438" s="122"/>
      <c r="BF438" s="122"/>
      <c r="BG438" s="122"/>
      <c r="BH438" s="122"/>
      <c r="BI438" s="190"/>
      <c r="BJ438" s="189"/>
      <c r="BK438" s="122"/>
      <c r="BL438" s="122"/>
      <c r="BM438" s="122"/>
      <c r="BN438" s="122"/>
      <c r="BO438" s="122"/>
      <c r="BP438" s="190"/>
      <c r="BQ438" s="189"/>
      <c r="BR438" s="122"/>
      <c r="BS438" s="122"/>
      <c r="BT438" s="122"/>
      <c r="BU438" s="122"/>
      <c r="BV438" s="122"/>
      <c r="BW438" s="190"/>
    </row>
    <row r="439" spans="1:75" x14ac:dyDescent="0.3">
      <c r="A439" s="192"/>
      <c r="B439" s="192"/>
      <c r="C439" s="192"/>
      <c r="D439" s="193"/>
      <c r="E439" s="185"/>
      <c r="F439" s="120"/>
      <c r="G439" s="184"/>
      <c r="H439" s="185"/>
      <c r="I439" s="185"/>
      <c r="J439" s="186"/>
      <c r="K439" s="187"/>
      <c r="L439" s="188"/>
      <c r="M439" s="189"/>
      <c r="N439" s="122"/>
      <c r="O439" s="122"/>
      <c r="P439" s="122"/>
      <c r="Q439" s="122"/>
      <c r="R439" s="122"/>
      <c r="S439" s="190"/>
      <c r="T439" s="189"/>
      <c r="U439" s="122"/>
      <c r="V439" s="122"/>
      <c r="W439" s="122"/>
      <c r="X439" s="122"/>
      <c r="Y439" s="122"/>
      <c r="Z439" s="190"/>
      <c r="AA439" s="189"/>
      <c r="AB439" s="122"/>
      <c r="AC439" s="122"/>
      <c r="AD439" s="122"/>
      <c r="AE439" s="122"/>
      <c r="AF439" s="122"/>
      <c r="AG439" s="190"/>
      <c r="AH439" s="189"/>
      <c r="AI439" s="122"/>
      <c r="AJ439" s="122"/>
      <c r="AK439" s="122"/>
      <c r="AL439" s="122"/>
      <c r="AM439" s="122"/>
      <c r="AN439" s="190"/>
      <c r="AO439" s="189"/>
      <c r="AP439" s="122"/>
      <c r="AQ439" s="122"/>
      <c r="AR439" s="122"/>
      <c r="AS439" s="122"/>
      <c r="AT439" s="122"/>
      <c r="AU439" s="190"/>
      <c r="AV439" s="189"/>
      <c r="AW439" s="122"/>
      <c r="AX439" s="122"/>
      <c r="AY439" s="122"/>
      <c r="AZ439" s="122"/>
      <c r="BA439" s="122"/>
      <c r="BB439" s="190"/>
      <c r="BC439" s="189"/>
      <c r="BD439" s="122"/>
      <c r="BE439" s="122"/>
      <c r="BF439" s="122"/>
      <c r="BG439" s="122"/>
      <c r="BH439" s="122"/>
      <c r="BI439" s="190"/>
      <c r="BJ439" s="189"/>
      <c r="BK439" s="122"/>
      <c r="BL439" s="122"/>
      <c r="BM439" s="122"/>
      <c r="BN439" s="122"/>
      <c r="BO439" s="122"/>
      <c r="BP439" s="190"/>
      <c r="BQ439" s="189"/>
      <c r="BR439" s="122"/>
      <c r="BS439" s="122"/>
      <c r="BT439" s="122"/>
      <c r="BU439" s="122"/>
      <c r="BV439" s="122"/>
      <c r="BW439" s="190"/>
    </row>
    <row r="440" spans="1:75" x14ac:dyDescent="0.3">
      <c r="A440" s="192"/>
      <c r="B440" s="192"/>
      <c r="C440" s="192"/>
      <c r="D440" s="193"/>
      <c r="E440" s="185"/>
      <c r="F440" s="120"/>
      <c r="G440" s="184"/>
      <c r="H440" s="185"/>
      <c r="I440" s="185"/>
      <c r="J440" s="186"/>
      <c r="K440" s="187"/>
      <c r="L440" s="188"/>
      <c r="M440" s="189"/>
      <c r="N440" s="122"/>
      <c r="O440" s="122"/>
      <c r="P440" s="122"/>
      <c r="Q440" s="122"/>
      <c r="R440" s="122"/>
      <c r="S440" s="190"/>
      <c r="T440" s="189"/>
      <c r="U440" s="122"/>
      <c r="V440" s="122"/>
      <c r="W440" s="122"/>
      <c r="X440" s="122"/>
      <c r="Y440" s="122"/>
      <c r="Z440" s="190"/>
      <c r="AA440" s="189"/>
      <c r="AB440" s="122"/>
      <c r="AC440" s="122"/>
      <c r="AD440" s="122"/>
      <c r="AE440" s="122"/>
      <c r="AF440" s="122"/>
      <c r="AG440" s="190"/>
      <c r="AH440" s="189"/>
      <c r="AI440" s="122"/>
      <c r="AJ440" s="122"/>
      <c r="AK440" s="122"/>
      <c r="AL440" s="122"/>
      <c r="AM440" s="122"/>
      <c r="AN440" s="190"/>
      <c r="AO440" s="189"/>
      <c r="AP440" s="122"/>
      <c r="AQ440" s="122"/>
      <c r="AR440" s="122"/>
      <c r="AS440" s="122"/>
      <c r="AT440" s="122"/>
      <c r="AU440" s="190"/>
      <c r="AV440" s="189"/>
      <c r="AW440" s="122"/>
      <c r="AX440" s="122"/>
      <c r="AY440" s="122"/>
      <c r="AZ440" s="122"/>
      <c r="BA440" s="122"/>
      <c r="BB440" s="190"/>
      <c r="BC440" s="189"/>
      <c r="BD440" s="122"/>
      <c r="BE440" s="122"/>
      <c r="BF440" s="122"/>
      <c r="BG440" s="122"/>
      <c r="BH440" s="122"/>
      <c r="BI440" s="190"/>
      <c r="BJ440" s="189"/>
      <c r="BK440" s="122"/>
      <c r="BL440" s="122"/>
      <c r="BM440" s="122"/>
      <c r="BN440" s="122"/>
      <c r="BO440" s="122"/>
      <c r="BP440" s="190"/>
      <c r="BQ440" s="189"/>
      <c r="BR440" s="122"/>
      <c r="BS440" s="122"/>
      <c r="BT440" s="122"/>
      <c r="BU440" s="122"/>
      <c r="BV440" s="122"/>
      <c r="BW440" s="190"/>
    </row>
    <row r="441" spans="1:75" x14ac:dyDescent="0.3">
      <c r="A441" s="192"/>
      <c r="B441" s="192"/>
      <c r="C441" s="192"/>
      <c r="D441" s="193"/>
      <c r="E441" s="185"/>
      <c r="F441" s="120"/>
      <c r="G441" s="184"/>
      <c r="H441" s="185"/>
      <c r="I441" s="185"/>
      <c r="J441" s="186"/>
      <c r="K441" s="187"/>
      <c r="L441" s="188"/>
      <c r="M441" s="189"/>
      <c r="N441" s="122"/>
      <c r="O441" s="122"/>
      <c r="P441" s="122"/>
      <c r="Q441" s="122"/>
      <c r="R441" s="122"/>
      <c r="S441" s="190"/>
      <c r="T441" s="189"/>
      <c r="U441" s="122"/>
      <c r="V441" s="122"/>
      <c r="W441" s="122"/>
      <c r="X441" s="122"/>
      <c r="Y441" s="122"/>
      <c r="Z441" s="190"/>
      <c r="AA441" s="189"/>
      <c r="AB441" s="122"/>
      <c r="AC441" s="122"/>
      <c r="AD441" s="122"/>
      <c r="AE441" s="122"/>
      <c r="AF441" s="122"/>
      <c r="AG441" s="190"/>
      <c r="AH441" s="189"/>
      <c r="AI441" s="122"/>
      <c r="AJ441" s="122"/>
      <c r="AK441" s="122"/>
      <c r="AL441" s="122"/>
      <c r="AM441" s="122"/>
      <c r="AN441" s="190"/>
      <c r="AO441" s="189"/>
      <c r="AP441" s="122"/>
      <c r="AQ441" s="122"/>
      <c r="AR441" s="122"/>
      <c r="AS441" s="122"/>
      <c r="AT441" s="122"/>
      <c r="AU441" s="190"/>
      <c r="AV441" s="189"/>
      <c r="AW441" s="122"/>
      <c r="AX441" s="122"/>
      <c r="AY441" s="122"/>
      <c r="AZ441" s="122"/>
      <c r="BA441" s="122"/>
      <c r="BB441" s="190"/>
      <c r="BC441" s="189"/>
      <c r="BD441" s="122"/>
      <c r="BE441" s="122"/>
      <c r="BF441" s="122"/>
      <c r="BG441" s="122"/>
      <c r="BH441" s="122"/>
      <c r="BI441" s="190"/>
      <c r="BJ441" s="189"/>
      <c r="BK441" s="122"/>
      <c r="BL441" s="122"/>
      <c r="BM441" s="122"/>
      <c r="BN441" s="122"/>
      <c r="BO441" s="122"/>
      <c r="BP441" s="190"/>
      <c r="BQ441" s="189"/>
      <c r="BR441" s="122"/>
      <c r="BS441" s="122"/>
      <c r="BT441" s="122"/>
      <c r="BU441" s="122"/>
      <c r="BV441" s="122"/>
      <c r="BW441" s="190"/>
    </row>
    <row r="442" spans="1:75" x14ac:dyDescent="0.3">
      <c r="A442" s="192"/>
      <c r="B442" s="192"/>
      <c r="C442" s="192"/>
      <c r="D442" s="193"/>
      <c r="E442" s="185"/>
      <c r="F442" s="120"/>
      <c r="G442" s="184"/>
      <c r="H442" s="185"/>
      <c r="I442" s="185"/>
      <c r="J442" s="186"/>
      <c r="K442" s="187"/>
      <c r="L442" s="188"/>
      <c r="M442" s="189"/>
      <c r="N442" s="122"/>
      <c r="O442" s="122"/>
      <c r="P442" s="122"/>
      <c r="Q442" s="122"/>
      <c r="R442" s="122"/>
      <c r="S442" s="190"/>
      <c r="T442" s="189"/>
      <c r="U442" s="122"/>
      <c r="V442" s="122"/>
      <c r="W442" s="122"/>
      <c r="X442" s="122"/>
      <c r="Y442" s="122"/>
      <c r="Z442" s="190"/>
      <c r="AA442" s="189"/>
      <c r="AB442" s="122"/>
      <c r="AC442" s="122"/>
      <c r="AD442" s="122"/>
      <c r="AE442" s="122"/>
      <c r="AF442" s="122"/>
      <c r="AG442" s="190"/>
      <c r="AH442" s="189"/>
      <c r="AI442" s="122"/>
      <c r="AJ442" s="122"/>
      <c r="AK442" s="122"/>
      <c r="AL442" s="122"/>
      <c r="AM442" s="122"/>
      <c r="AN442" s="190"/>
      <c r="AO442" s="189"/>
      <c r="AP442" s="122"/>
      <c r="AQ442" s="122"/>
      <c r="AR442" s="122"/>
      <c r="AS442" s="122"/>
      <c r="AT442" s="122"/>
      <c r="AU442" s="190"/>
      <c r="AV442" s="189"/>
      <c r="AW442" s="122"/>
      <c r="AX442" s="122"/>
      <c r="AY442" s="122"/>
      <c r="AZ442" s="122"/>
      <c r="BA442" s="122"/>
      <c r="BB442" s="190"/>
      <c r="BC442" s="189"/>
      <c r="BD442" s="122"/>
      <c r="BE442" s="122"/>
      <c r="BF442" s="122"/>
      <c r="BG442" s="122"/>
      <c r="BH442" s="122"/>
      <c r="BI442" s="190"/>
      <c r="BJ442" s="189"/>
      <c r="BK442" s="122"/>
      <c r="BL442" s="122"/>
      <c r="BM442" s="122"/>
      <c r="BN442" s="122"/>
      <c r="BO442" s="122"/>
      <c r="BP442" s="190"/>
      <c r="BQ442" s="189"/>
      <c r="BR442" s="122"/>
      <c r="BS442" s="122"/>
      <c r="BT442" s="122"/>
      <c r="BU442" s="122"/>
      <c r="BV442" s="122"/>
      <c r="BW442" s="190"/>
    </row>
    <row r="443" spans="1:75" x14ac:dyDescent="0.3">
      <c r="A443" s="192"/>
      <c r="B443" s="192"/>
      <c r="C443" s="192"/>
      <c r="D443" s="193"/>
      <c r="E443" s="185"/>
      <c r="F443" s="120"/>
      <c r="G443" s="184"/>
      <c r="H443" s="185"/>
      <c r="I443" s="185"/>
      <c r="J443" s="186"/>
      <c r="K443" s="187"/>
      <c r="L443" s="188"/>
      <c r="M443" s="189"/>
      <c r="N443" s="122"/>
      <c r="O443" s="122"/>
      <c r="P443" s="122"/>
      <c r="Q443" s="122"/>
      <c r="R443" s="122"/>
      <c r="S443" s="190"/>
      <c r="T443" s="189"/>
      <c r="U443" s="122"/>
      <c r="V443" s="122"/>
      <c r="W443" s="122"/>
      <c r="X443" s="122"/>
      <c r="Y443" s="122"/>
      <c r="Z443" s="190"/>
      <c r="AA443" s="189"/>
      <c r="AB443" s="122"/>
      <c r="AC443" s="122"/>
      <c r="AD443" s="122"/>
      <c r="AE443" s="122"/>
      <c r="AF443" s="122"/>
      <c r="AG443" s="190"/>
      <c r="AH443" s="189"/>
      <c r="AI443" s="122"/>
      <c r="AJ443" s="122"/>
      <c r="AK443" s="122"/>
      <c r="AL443" s="122"/>
      <c r="AM443" s="122"/>
      <c r="AN443" s="190"/>
      <c r="AO443" s="189"/>
      <c r="AP443" s="122"/>
      <c r="AQ443" s="122"/>
      <c r="AR443" s="122"/>
      <c r="AS443" s="122"/>
      <c r="AT443" s="122"/>
      <c r="AU443" s="190"/>
      <c r="AV443" s="189"/>
      <c r="AW443" s="122"/>
      <c r="AX443" s="122"/>
      <c r="AY443" s="122"/>
      <c r="AZ443" s="122"/>
      <c r="BA443" s="122"/>
      <c r="BB443" s="190"/>
      <c r="BC443" s="189"/>
      <c r="BD443" s="122"/>
      <c r="BE443" s="122"/>
      <c r="BF443" s="122"/>
      <c r="BG443" s="122"/>
      <c r="BH443" s="122"/>
      <c r="BI443" s="190"/>
      <c r="BJ443" s="189"/>
      <c r="BK443" s="122"/>
      <c r="BL443" s="122"/>
      <c r="BM443" s="122"/>
      <c r="BN443" s="122"/>
      <c r="BO443" s="122"/>
      <c r="BP443" s="190"/>
      <c r="BQ443" s="189"/>
      <c r="BR443" s="122"/>
      <c r="BS443" s="122"/>
      <c r="BT443" s="122"/>
      <c r="BU443" s="122"/>
      <c r="BV443" s="122"/>
      <c r="BW443" s="190"/>
    </row>
    <row r="444" spans="1:75" x14ac:dyDescent="0.3">
      <c r="A444" s="192"/>
      <c r="B444" s="192"/>
      <c r="C444" s="192"/>
      <c r="D444" s="193"/>
      <c r="E444" s="185"/>
      <c r="F444" s="120"/>
      <c r="G444" s="184"/>
      <c r="H444" s="185"/>
      <c r="I444" s="185"/>
      <c r="J444" s="186"/>
      <c r="K444" s="187"/>
      <c r="L444" s="188"/>
      <c r="M444" s="189"/>
      <c r="N444" s="122"/>
      <c r="O444" s="122"/>
      <c r="P444" s="122"/>
      <c r="Q444" s="122"/>
      <c r="R444" s="122"/>
      <c r="S444" s="190"/>
      <c r="T444" s="189"/>
      <c r="U444" s="122"/>
      <c r="V444" s="122"/>
      <c r="W444" s="122"/>
      <c r="X444" s="122"/>
      <c r="Y444" s="122"/>
      <c r="Z444" s="190"/>
      <c r="AA444" s="189"/>
      <c r="AB444" s="122"/>
      <c r="AC444" s="122"/>
      <c r="AD444" s="122"/>
      <c r="AE444" s="122"/>
      <c r="AF444" s="122"/>
      <c r="AG444" s="190"/>
      <c r="AH444" s="189"/>
      <c r="AI444" s="122"/>
      <c r="AJ444" s="122"/>
      <c r="AK444" s="122"/>
      <c r="AL444" s="122"/>
      <c r="AM444" s="122"/>
      <c r="AN444" s="190"/>
      <c r="AO444" s="189"/>
      <c r="AP444" s="122"/>
      <c r="AQ444" s="122"/>
      <c r="AR444" s="122"/>
      <c r="AS444" s="122"/>
      <c r="AT444" s="122"/>
      <c r="AU444" s="190"/>
      <c r="AV444" s="189"/>
      <c r="AW444" s="122"/>
      <c r="AX444" s="122"/>
      <c r="AY444" s="122"/>
      <c r="AZ444" s="122"/>
      <c r="BA444" s="122"/>
      <c r="BB444" s="190"/>
      <c r="BC444" s="189"/>
      <c r="BD444" s="122"/>
      <c r="BE444" s="122"/>
      <c r="BF444" s="122"/>
      <c r="BG444" s="122"/>
      <c r="BH444" s="122"/>
      <c r="BI444" s="190"/>
      <c r="BJ444" s="189"/>
      <c r="BK444" s="122"/>
      <c r="BL444" s="122"/>
      <c r="BM444" s="122"/>
      <c r="BN444" s="122"/>
      <c r="BO444" s="122"/>
      <c r="BP444" s="190"/>
      <c r="BQ444" s="189"/>
      <c r="BR444" s="122"/>
      <c r="BS444" s="122"/>
      <c r="BT444" s="122"/>
      <c r="BU444" s="122"/>
      <c r="BV444" s="122"/>
      <c r="BW444" s="190"/>
    </row>
    <row r="445" spans="1:75" x14ac:dyDescent="0.3">
      <c r="A445" s="192"/>
      <c r="B445" s="192"/>
      <c r="C445" s="192"/>
      <c r="D445" s="193"/>
      <c r="E445" s="185"/>
      <c r="F445" s="120"/>
      <c r="G445" s="184"/>
      <c r="H445" s="185"/>
      <c r="I445" s="185"/>
      <c r="J445" s="186"/>
      <c r="K445" s="187"/>
      <c r="L445" s="188"/>
      <c r="M445" s="189"/>
      <c r="N445" s="122"/>
      <c r="O445" s="122"/>
      <c r="P445" s="122"/>
      <c r="Q445" s="122"/>
      <c r="R445" s="122"/>
      <c r="S445" s="190"/>
      <c r="T445" s="189"/>
      <c r="U445" s="122"/>
      <c r="V445" s="122"/>
      <c r="W445" s="122"/>
      <c r="X445" s="122"/>
      <c r="Y445" s="122"/>
      <c r="Z445" s="190"/>
      <c r="AA445" s="189"/>
      <c r="AB445" s="122"/>
      <c r="AC445" s="122"/>
      <c r="AD445" s="122"/>
      <c r="AE445" s="122"/>
      <c r="AF445" s="122"/>
      <c r="AG445" s="190"/>
      <c r="AH445" s="189"/>
      <c r="AI445" s="122"/>
      <c r="AJ445" s="122"/>
      <c r="AK445" s="122"/>
      <c r="AL445" s="122"/>
      <c r="AM445" s="122"/>
      <c r="AN445" s="190"/>
      <c r="AO445" s="189"/>
      <c r="AP445" s="122"/>
      <c r="AQ445" s="122"/>
      <c r="AR445" s="122"/>
      <c r="AS445" s="122"/>
      <c r="AT445" s="122"/>
      <c r="AU445" s="190"/>
      <c r="AV445" s="189"/>
      <c r="AW445" s="122"/>
      <c r="AX445" s="122"/>
      <c r="AY445" s="122"/>
      <c r="AZ445" s="122"/>
      <c r="BA445" s="122"/>
      <c r="BB445" s="190"/>
      <c r="BC445" s="189"/>
      <c r="BD445" s="122"/>
      <c r="BE445" s="122"/>
      <c r="BF445" s="122"/>
      <c r="BG445" s="122"/>
      <c r="BH445" s="122"/>
      <c r="BI445" s="190"/>
      <c r="BJ445" s="189"/>
      <c r="BK445" s="122"/>
      <c r="BL445" s="122"/>
      <c r="BM445" s="122"/>
      <c r="BN445" s="122"/>
      <c r="BO445" s="122"/>
      <c r="BP445" s="190"/>
      <c r="BQ445" s="189"/>
      <c r="BR445" s="122"/>
      <c r="BS445" s="122"/>
      <c r="BT445" s="122"/>
      <c r="BU445" s="122"/>
      <c r="BV445" s="122"/>
      <c r="BW445" s="190"/>
    </row>
    <row r="446" spans="1:75" x14ac:dyDescent="0.3">
      <c r="A446" s="192"/>
      <c r="B446" s="192"/>
      <c r="C446" s="192"/>
      <c r="D446" s="193"/>
      <c r="E446" s="185"/>
      <c r="F446" s="120"/>
      <c r="G446" s="184"/>
      <c r="H446" s="185"/>
      <c r="I446" s="185"/>
      <c r="J446" s="186"/>
      <c r="K446" s="187"/>
      <c r="L446" s="188"/>
      <c r="M446" s="189"/>
      <c r="N446" s="122"/>
      <c r="O446" s="122"/>
      <c r="P446" s="122"/>
      <c r="Q446" s="122"/>
      <c r="R446" s="122"/>
      <c r="S446" s="190"/>
      <c r="T446" s="189"/>
      <c r="U446" s="122"/>
      <c r="V446" s="122"/>
      <c r="W446" s="122"/>
      <c r="X446" s="122"/>
      <c r="Y446" s="122"/>
      <c r="Z446" s="190"/>
      <c r="AA446" s="189"/>
      <c r="AB446" s="122"/>
      <c r="AC446" s="122"/>
      <c r="AD446" s="122"/>
      <c r="AE446" s="122"/>
      <c r="AF446" s="122"/>
      <c r="AG446" s="190"/>
      <c r="AH446" s="189"/>
      <c r="AI446" s="122"/>
      <c r="AJ446" s="122"/>
      <c r="AK446" s="122"/>
      <c r="AL446" s="122"/>
      <c r="AM446" s="122"/>
      <c r="AN446" s="190"/>
      <c r="AO446" s="189"/>
      <c r="AP446" s="122"/>
      <c r="AQ446" s="122"/>
      <c r="AR446" s="122"/>
      <c r="AS446" s="122"/>
      <c r="AT446" s="122"/>
      <c r="AU446" s="190"/>
      <c r="AV446" s="189"/>
      <c r="AW446" s="122"/>
      <c r="AX446" s="122"/>
      <c r="AY446" s="122"/>
      <c r="AZ446" s="122"/>
      <c r="BA446" s="122"/>
      <c r="BB446" s="190"/>
      <c r="BC446" s="189"/>
      <c r="BD446" s="122"/>
      <c r="BE446" s="122"/>
      <c r="BF446" s="122"/>
      <c r="BG446" s="122"/>
      <c r="BH446" s="122"/>
      <c r="BI446" s="190"/>
      <c r="BJ446" s="189"/>
      <c r="BK446" s="122"/>
      <c r="BL446" s="122"/>
      <c r="BM446" s="122"/>
      <c r="BN446" s="122"/>
      <c r="BO446" s="122"/>
      <c r="BP446" s="190"/>
      <c r="BQ446" s="189"/>
      <c r="BR446" s="122"/>
      <c r="BS446" s="122"/>
      <c r="BT446" s="122"/>
      <c r="BU446" s="122"/>
      <c r="BV446" s="122"/>
      <c r="BW446" s="190"/>
    </row>
    <row r="447" spans="1:75" x14ac:dyDescent="0.3">
      <c r="A447" s="192"/>
      <c r="B447" s="192"/>
      <c r="C447" s="192"/>
      <c r="D447" s="193"/>
      <c r="E447" s="185"/>
      <c r="F447" s="120"/>
      <c r="G447" s="184"/>
      <c r="H447" s="185"/>
      <c r="I447" s="185"/>
      <c r="J447" s="186"/>
      <c r="K447" s="187"/>
      <c r="L447" s="188"/>
      <c r="M447" s="189"/>
      <c r="N447" s="122"/>
      <c r="O447" s="122"/>
      <c r="P447" s="122"/>
      <c r="Q447" s="122"/>
      <c r="R447" s="122"/>
      <c r="S447" s="190"/>
      <c r="T447" s="189"/>
      <c r="U447" s="122"/>
      <c r="V447" s="122"/>
      <c r="W447" s="122"/>
      <c r="X447" s="122"/>
      <c r="Y447" s="122"/>
      <c r="Z447" s="190"/>
      <c r="AA447" s="189"/>
      <c r="AB447" s="122"/>
      <c r="AC447" s="122"/>
      <c r="AD447" s="122"/>
      <c r="AE447" s="122"/>
      <c r="AF447" s="122"/>
      <c r="AG447" s="190"/>
      <c r="AH447" s="189"/>
      <c r="AI447" s="122"/>
      <c r="AJ447" s="122"/>
      <c r="AK447" s="122"/>
      <c r="AL447" s="122"/>
      <c r="AM447" s="122"/>
      <c r="AN447" s="190"/>
      <c r="AO447" s="189"/>
      <c r="AP447" s="122"/>
      <c r="AQ447" s="122"/>
      <c r="AR447" s="122"/>
      <c r="AS447" s="122"/>
      <c r="AT447" s="122"/>
      <c r="AU447" s="190"/>
      <c r="AV447" s="189"/>
      <c r="AW447" s="122"/>
      <c r="AX447" s="122"/>
      <c r="AY447" s="122"/>
      <c r="AZ447" s="122"/>
      <c r="BA447" s="122"/>
      <c r="BB447" s="190"/>
      <c r="BC447" s="189"/>
      <c r="BD447" s="122"/>
      <c r="BE447" s="122"/>
      <c r="BF447" s="122"/>
      <c r="BG447" s="122"/>
      <c r="BH447" s="122"/>
      <c r="BI447" s="190"/>
      <c r="BJ447" s="189"/>
      <c r="BK447" s="122"/>
      <c r="BL447" s="122"/>
      <c r="BM447" s="122"/>
      <c r="BN447" s="122"/>
      <c r="BO447" s="122"/>
      <c r="BP447" s="190"/>
      <c r="BQ447" s="189"/>
      <c r="BR447" s="122"/>
      <c r="BS447" s="122"/>
      <c r="BT447" s="122"/>
      <c r="BU447" s="122"/>
      <c r="BV447" s="122"/>
      <c r="BW447" s="190"/>
    </row>
    <row r="448" spans="1:75" x14ac:dyDescent="0.3">
      <c r="A448" s="192"/>
      <c r="B448" s="192"/>
      <c r="C448" s="192"/>
      <c r="D448" s="193"/>
      <c r="E448" s="185"/>
      <c r="F448" s="120"/>
      <c r="G448" s="184"/>
      <c r="H448" s="185"/>
      <c r="I448" s="185"/>
      <c r="J448" s="186"/>
      <c r="K448" s="187"/>
      <c r="L448" s="188"/>
      <c r="M448" s="189"/>
      <c r="N448" s="122"/>
      <c r="O448" s="122"/>
      <c r="P448" s="122"/>
      <c r="Q448" s="122"/>
      <c r="R448" s="122"/>
      <c r="S448" s="190"/>
      <c r="T448" s="189"/>
      <c r="U448" s="122"/>
      <c r="V448" s="122"/>
      <c r="W448" s="122"/>
      <c r="X448" s="122"/>
      <c r="Y448" s="122"/>
      <c r="Z448" s="190"/>
      <c r="AA448" s="189"/>
      <c r="AB448" s="122"/>
      <c r="AC448" s="122"/>
      <c r="AD448" s="122"/>
      <c r="AE448" s="122"/>
      <c r="AF448" s="122"/>
      <c r="AG448" s="190"/>
      <c r="AH448" s="189"/>
      <c r="AI448" s="122"/>
      <c r="AJ448" s="122"/>
      <c r="AK448" s="122"/>
      <c r="AL448" s="122"/>
      <c r="AM448" s="122"/>
      <c r="AN448" s="190"/>
      <c r="AO448" s="189"/>
      <c r="AP448" s="122"/>
      <c r="AQ448" s="122"/>
      <c r="AR448" s="122"/>
      <c r="AS448" s="122"/>
      <c r="AT448" s="122"/>
      <c r="AU448" s="190"/>
      <c r="AV448" s="189"/>
      <c r="AW448" s="122"/>
      <c r="AX448" s="122"/>
      <c r="AY448" s="122"/>
      <c r="AZ448" s="122"/>
      <c r="BA448" s="122"/>
      <c r="BB448" s="190"/>
      <c r="BC448" s="189"/>
      <c r="BD448" s="122"/>
      <c r="BE448" s="122"/>
      <c r="BF448" s="122"/>
      <c r="BG448" s="122"/>
      <c r="BH448" s="122"/>
      <c r="BI448" s="190"/>
      <c r="BJ448" s="189"/>
      <c r="BK448" s="122"/>
      <c r="BL448" s="122"/>
      <c r="BM448" s="122"/>
      <c r="BN448" s="122"/>
      <c r="BO448" s="122"/>
      <c r="BP448" s="190"/>
      <c r="BQ448" s="189"/>
      <c r="BR448" s="122"/>
      <c r="BS448" s="122"/>
      <c r="BT448" s="122"/>
      <c r="BU448" s="122"/>
      <c r="BV448" s="122"/>
      <c r="BW448" s="190"/>
    </row>
    <row r="449" spans="1:75" x14ac:dyDescent="0.3">
      <c r="A449" s="192"/>
      <c r="B449" s="192"/>
      <c r="C449" s="192"/>
      <c r="D449" s="193"/>
      <c r="E449" s="185"/>
      <c r="F449" s="120"/>
      <c r="G449" s="184"/>
      <c r="H449" s="185"/>
      <c r="I449" s="185"/>
      <c r="J449" s="186"/>
      <c r="K449" s="187"/>
      <c r="L449" s="188"/>
      <c r="M449" s="189"/>
      <c r="N449" s="122"/>
      <c r="O449" s="122"/>
      <c r="P449" s="122"/>
      <c r="Q449" s="122"/>
      <c r="R449" s="122"/>
      <c r="S449" s="190"/>
      <c r="T449" s="189"/>
      <c r="U449" s="122"/>
      <c r="V449" s="122"/>
      <c r="W449" s="122"/>
      <c r="X449" s="122"/>
      <c r="Y449" s="122"/>
      <c r="Z449" s="190"/>
      <c r="AA449" s="189"/>
      <c r="AB449" s="122"/>
      <c r="AC449" s="122"/>
      <c r="AD449" s="122"/>
      <c r="AE449" s="122"/>
      <c r="AF449" s="122"/>
      <c r="AG449" s="190"/>
      <c r="AH449" s="189"/>
      <c r="AI449" s="122"/>
      <c r="AJ449" s="122"/>
      <c r="AK449" s="122"/>
      <c r="AL449" s="122"/>
      <c r="AM449" s="122"/>
      <c r="AN449" s="190"/>
      <c r="AO449" s="189"/>
      <c r="AP449" s="122"/>
      <c r="AQ449" s="122"/>
      <c r="AR449" s="122"/>
      <c r="AS449" s="122"/>
      <c r="AT449" s="122"/>
      <c r="AU449" s="190"/>
      <c r="AV449" s="189"/>
      <c r="AW449" s="122"/>
      <c r="AX449" s="122"/>
      <c r="AY449" s="122"/>
      <c r="AZ449" s="122"/>
      <c r="BA449" s="122"/>
      <c r="BB449" s="190"/>
      <c r="BC449" s="189"/>
      <c r="BD449" s="122"/>
      <c r="BE449" s="122"/>
      <c r="BF449" s="122"/>
      <c r="BG449" s="122"/>
      <c r="BH449" s="122"/>
      <c r="BI449" s="190"/>
      <c r="BJ449" s="189"/>
      <c r="BK449" s="122"/>
      <c r="BL449" s="122"/>
      <c r="BM449" s="122"/>
      <c r="BN449" s="122"/>
      <c r="BO449" s="122"/>
      <c r="BP449" s="190"/>
      <c r="BQ449" s="189"/>
      <c r="BR449" s="122"/>
      <c r="BS449" s="122"/>
      <c r="BT449" s="122"/>
      <c r="BU449" s="122"/>
      <c r="BV449" s="122"/>
      <c r="BW449" s="190"/>
    </row>
    <row r="450" spans="1:75" x14ac:dyDescent="0.3">
      <c r="A450" s="192"/>
      <c r="B450" s="192"/>
      <c r="C450" s="192"/>
      <c r="D450" s="193"/>
      <c r="E450" s="185"/>
      <c r="F450" s="120"/>
      <c r="G450" s="184"/>
      <c r="H450" s="185"/>
      <c r="I450" s="185"/>
      <c r="J450" s="186"/>
      <c r="K450" s="187"/>
      <c r="L450" s="188"/>
      <c r="M450" s="189"/>
      <c r="N450" s="122"/>
      <c r="O450" s="122"/>
      <c r="P450" s="122"/>
      <c r="Q450" s="122"/>
      <c r="R450" s="122"/>
      <c r="S450" s="190"/>
      <c r="T450" s="189"/>
      <c r="U450" s="122"/>
      <c r="V450" s="122"/>
      <c r="W450" s="122"/>
      <c r="X450" s="122"/>
      <c r="Y450" s="122"/>
      <c r="Z450" s="190"/>
      <c r="AA450" s="189"/>
      <c r="AB450" s="122"/>
      <c r="AC450" s="122"/>
      <c r="AD450" s="122"/>
      <c r="AE450" s="122"/>
      <c r="AF450" s="122"/>
      <c r="AG450" s="190"/>
      <c r="AH450" s="189"/>
      <c r="AI450" s="122"/>
      <c r="AJ450" s="122"/>
      <c r="AK450" s="122"/>
      <c r="AL450" s="122"/>
      <c r="AM450" s="122"/>
      <c r="AN450" s="190"/>
      <c r="AO450" s="189"/>
      <c r="AP450" s="122"/>
      <c r="AQ450" s="122"/>
      <c r="AR450" s="122"/>
      <c r="AS450" s="122"/>
      <c r="AT450" s="122"/>
      <c r="AU450" s="190"/>
      <c r="AV450" s="189"/>
      <c r="AW450" s="122"/>
      <c r="AX450" s="122"/>
      <c r="AY450" s="122"/>
      <c r="AZ450" s="122"/>
      <c r="BA450" s="122"/>
      <c r="BB450" s="190"/>
      <c r="BC450" s="189"/>
      <c r="BD450" s="122"/>
      <c r="BE450" s="122"/>
      <c r="BF450" s="122"/>
      <c r="BG450" s="122"/>
      <c r="BH450" s="122"/>
      <c r="BI450" s="190"/>
      <c r="BJ450" s="189"/>
      <c r="BK450" s="122"/>
      <c r="BL450" s="122"/>
      <c r="BM450" s="122"/>
      <c r="BN450" s="122"/>
      <c r="BO450" s="122"/>
      <c r="BP450" s="190"/>
      <c r="BQ450" s="189"/>
      <c r="BR450" s="122"/>
      <c r="BS450" s="122"/>
      <c r="BT450" s="122"/>
      <c r="BU450" s="122"/>
      <c r="BV450" s="122"/>
      <c r="BW450" s="190"/>
    </row>
    <row r="451" spans="1:75" x14ac:dyDescent="0.3">
      <c r="A451" s="192"/>
      <c r="B451" s="192"/>
      <c r="C451" s="192"/>
      <c r="D451" s="193"/>
      <c r="E451" s="185"/>
      <c r="F451" s="120"/>
      <c r="G451" s="184"/>
      <c r="H451" s="185"/>
      <c r="I451" s="185"/>
      <c r="J451" s="186"/>
      <c r="K451" s="187"/>
      <c r="L451" s="188"/>
      <c r="M451" s="189"/>
      <c r="N451" s="122"/>
      <c r="O451" s="122"/>
      <c r="P451" s="122"/>
      <c r="Q451" s="122"/>
      <c r="R451" s="122"/>
      <c r="S451" s="190"/>
      <c r="T451" s="189"/>
      <c r="U451" s="122"/>
      <c r="V451" s="122"/>
      <c r="W451" s="122"/>
      <c r="X451" s="122"/>
      <c r="Y451" s="122"/>
      <c r="Z451" s="190"/>
      <c r="AA451" s="189"/>
      <c r="AB451" s="122"/>
      <c r="AC451" s="122"/>
      <c r="AD451" s="122"/>
      <c r="AE451" s="122"/>
      <c r="AF451" s="122"/>
      <c r="AG451" s="190"/>
      <c r="AH451" s="189"/>
      <c r="AI451" s="122"/>
      <c r="AJ451" s="122"/>
      <c r="AK451" s="122"/>
      <c r="AL451" s="122"/>
      <c r="AM451" s="122"/>
      <c r="AN451" s="190"/>
      <c r="AO451" s="189"/>
      <c r="AP451" s="122"/>
      <c r="AQ451" s="122"/>
      <c r="AR451" s="122"/>
      <c r="AS451" s="122"/>
      <c r="AT451" s="122"/>
      <c r="AU451" s="190"/>
      <c r="AV451" s="189"/>
      <c r="AW451" s="122"/>
      <c r="AX451" s="122"/>
      <c r="AY451" s="122"/>
      <c r="AZ451" s="122"/>
      <c r="BA451" s="122"/>
      <c r="BB451" s="190"/>
      <c r="BC451" s="189"/>
      <c r="BD451" s="122"/>
      <c r="BE451" s="122"/>
      <c r="BF451" s="122"/>
      <c r="BG451" s="122"/>
      <c r="BH451" s="122"/>
      <c r="BI451" s="190"/>
      <c r="BJ451" s="189"/>
      <c r="BK451" s="122"/>
      <c r="BL451" s="122"/>
      <c r="BM451" s="122"/>
      <c r="BN451" s="122"/>
      <c r="BO451" s="122"/>
      <c r="BP451" s="190"/>
      <c r="BQ451" s="189"/>
      <c r="BR451" s="122"/>
      <c r="BS451" s="122"/>
      <c r="BT451" s="122"/>
      <c r="BU451" s="122"/>
      <c r="BV451" s="122"/>
      <c r="BW451" s="190"/>
    </row>
    <row r="452" spans="1:75" x14ac:dyDescent="0.3">
      <c r="A452" s="192"/>
      <c r="B452" s="192"/>
      <c r="C452" s="192"/>
      <c r="D452" s="193"/>
      <c r="E452" s="185"/>
      <c r="F452" s="120"/>
      <c r="G452" s="184"/>
      <c r="H452" s="185"/>
      <c r="I452" s="185"/>
      <c r="J452" s="186"/>
      <c r="K452" s="187"/>
      <c r="L452" s="188"/>
      <c r="M452" s="189"/>
      <c r="N452" s="122"/>
      <c r="O452" s="122"/>
      <c r="P452" s="122"/>
      <c r="Q452" s="122"/>
      <c r="R452" s="122"/>
      <c r="S452" s="190"/>
      <c r="T452" s="189"/>
      <c r="U452" s="122"/>
      <c r="V452" s="122"/>
      <c r="W452" s="122"/>
      <c r="X452" s="122"/>
      <c r="Y452" s="122"/>
      <c r="Z452" s="190"/>
      <c r="AA452" s="189"/>
      <c r="AB452" s="122"/>
      <c r="AC452" s="122"/>
      <c r="AD452" s="122"/>
      <c r="AE452" s="122"/>
      <c r="AF452" s="122"/>
      <c r="AG452" s="190"/>
      <c r="AH452" s="189"/>
      <c r="AI452" s="122"/>
      <c r="AJ452" s="122"/>
      <c r="AK452" s="122"/>
      <c r="AL452" s="122"/>
      <c r="AM452" s="122"/>
      <c r="AN452" s="190"/>
      <c r="AO452" s="189"/>
      <c r="AP452" s="122"/>
      <c r="AQ452" s="122"/>
      <c r="AR452" s="122"/>
      <c r="AS452" s="122"/>
      <c r="AT452" s="122"/>
      <c r="AU452" s="190"/>
      <c r="AV452" s="189"/>
      <c r="AW452" s="122"/>
      <c r="AX452" s="122"/>
      <c r="AY452" s="122"/>
      <c r="AZ452" s="122"/>
      <c r="BA452" s="122"/>
      <c r="BB452" s="190"/>
      <c r="BC452" s="189"/>
      <c r="BD452" s="122"/>
      <c r="BE452" s="122"/>
      <c r="BF452" s="122"/>
      <c r="BG452" s="122"/>
      <c r="BH452" s="122"/>
      <c r="BI452" s="190"/>
      <c r="BJ452" s="189"/>
      <c r="BK452" s="122"/>
      <c r="BL452" s="122"/>
      <c r="BM452" s="122"/>
      <c r="BN452" s="122"/>
      <c r="BO452" s="122"/>
      <c r="BP452" s="190"/>
      <c r="BQ452" s="189"/>
      <c r="BR452" s="122"/>
      <c r="BS452" s="122"/>
      <c r="BT452" s="122"/>
      <c r="BU452" s="122"/>
      <c r="BV452" s="122"/>
      <c r="BW452" s="190"/>
    </row>
    <row r="453" spans="1:75" x14ac:dyDescent="0.3">
      <c r="A453" s="192"/>
      <c r="B453" s="192"/>
      <c r="C453" s="192"/>
      <c r="D453" s="193"/>
      <c r="E453" s="185"/>
      <c r="F453" s="120"/>
      <c r="G453" s="184"/>
      <c r="H453" s="185"/>
      <c r="I453" s="185"/>
      <c r="J453" s="186"/>
      <c r="K453" s="187"/>
      <c r="L453" s="188"/>
      <c r="M453" s="189"/>
      <c r="N453" s="122"/>
      <c r="O453" s="122"/>
      <c r="P453" s="122"/>
      <c r="Q453" s="122"/>
      <c r="R453" s="122"/>
      <c r="S453" s="190"/>
      <c r="T453" s="189"/>
      <c r="U453" s="122"/>
      <c r="V453" s="122"/>
      <c r="W453" s="122"/>
      <c r="X453" s="122"/>
      <c r="Y453" s="122"/>
      <c r="Z453" s="190"/>
      <c r="AA453" s="189"/>
      <c r="AB453" s="122"/>
      <c r="AC453" s="122"/>
      <c r="AD453" s="122"/>
      <c r="AE453" s="122"/>
      <c r="AF453" s="122"/>
      <c r="AG453" s="190"/>
      <c r="AH453" s="189"/>
      <c r="AI453" s="122"/>
      <c r="AJ453" s="122"/>
      <c r="AK453" s="122"/>
      <c r="AL453" s="122"/>
      <c r="AM453" s="122"/>
      <c r="AN453" s="190"/>
      <c r="AO453" s="189"/>
      <c r="AP453" s="122"/>
      <c r="AQ453" s="122"/>
      <c r="AR453" s="122"/>
      <c r="AS453" s="122"/>
      <c r="AT453" s="122"/>
      <c r="AU453" s="190"/>
      <c r="AV453" s="189"/>
      <c r="AW453" s="122"/>
      <c r="AX453" s="122"/>
      <c r="AY453" s="122"/>
      <c r="AZ453" s="122"/>
      <c r="BA453" s="122"/>
      <c r="BB453" s="190"/>
      <c r="BC453" s="189"/>
      <c r="BD453" s="122"/>
      <c r="BE453" s="122"/>
      <c r="BF453" s="122"/>
      <c r="BG453" s="122"/>
      <c r="BH453" s="122"/>
      <c r="BI453" s="190"/>
      <c r="BJ453" s="189"/>
      <c r="BK453" s="122"/>
      <c r="BL453" s="122"/>
      <c r="BM453" s="122"/>
      <c r="BN453" s="122"/>
      <c r="BO453" s="122"/>
      <c r="BP453" s="190"/>
      <c r="BQ453" s="189"/>
      <c r="BR453" s="122"/>
      <c r="BS453" s="122"/>
      <c r="BT453" s="122"/>
      <c r="BU453" s="122"/>
      <c r="BV453" s="122"/>
      <c r="BW453" s="190"/>
    </row>
    <row r="454" spans="1:75" x14ac:dyDescent="0.3">
      <c r="A454" s="192"/>
      <c r="B454" s="192"/>
      <c r="C454" s="192"/>
      <c r="D454" s="193"/>
      <c r="E454" s="185"/>
      <c r="F454" s="120"/>
      <c r="G454" s="184"/>
      <c r="H454" s="185"/>
      <c r="I454" s="185"/>
      <c r="J454" s="186"/>
      <c r="K454" s="187"/>
      <c r="L454" s="188"/>
      <c r="M454" s="189"/>
      <c r="N454" s="122"/>
      <c r="O454" s="122"/>
      <c r="P454" s="122"/>
      <c r="Q454" s="122"/>
      <c r="R454" s="122"/>
      <c r="S454" s="190"/>
      <c r="T454" s="189"/>
      <c r="U454" s="122"/>
      <c r="V454" s="122"/>
      <c r="W454" s="122"/>
      <c r="X454" s="122"/>
      <c r="Y454" s="122"/>
      <c r="Z454" s="190"/>
      <c r="AA454" s="189"/>
      <c r="AB454" s="122"/>
      <c r="AC454" s="122"/>
      <c r="AD454" s="122"/>
      <c r="AE454" s="122"/>
      <c r="AF454" s="122"/>
      <c r="AG454" s="190"/>
      <c r="AH454" s="189"/>
      <c r="AI454" s="122"/>
      <c r="AJ454" s="122"/>
      <c r="AK454" s="122"/>
      <c r="AL454" s="122"/>
      <c r="AM454" s="122"/>
      <c r="AN454" s="190"/>
      <c r="AO454" s="189"/>
      <c r="AP454" s="122"/>
      <c r="AQ454" s="122"/>
      <c r="AR454" s="122"/>
      <c r="AS454" s="122"/>
      <c r="AT454" s="122"/>
      <c r="AU454" s="190"/>
      <c r="AV454" s="189"/>
      <c r="AW454" s="122"/>
      <c r="AX454" s="122"/>
      <c r="AY454" s="122"/>
      <c r="AZ454" s="122"/>
      <c r="BA454" s="122"/>
      <c r="BB454" s="190"/>
      <c r="BC454" s="189"/>
      <c r="BD454" s="122"/>
      <c r="BE454" s="122"/>
      <c r="BF454" s="122"/>
      <c r="BG454" s="122"/>
      <c r="BH454" s="122"/>
      <c r="BI454" s="190"/>
      <c r="BJ454" s="189"/>
      <c r="BK454" s="122"/>
      <c r="BL454" s="122"/>
      <c r="BM454" s="122"/>
      <c r="BN454" s="122"/>
      <c r="BO454" s="122"/>
      <c r="BP454" s="190"/>
      <c r="BQ454" s="189"/>
      <c r="BR454" s="122"/>
      <c r="BS454" s="122"/>
      <c r="BT454" s="122"/>
      <c r="BU454" s="122"/>
      <c r="BV454" s="122"/>
      <c r="BW454" s="190"/>
    </row>
    <row r="455" spans="1:75" x14ac:dyDescent="0.3">
      <c r="A455" s="192"/>
      <c r="B455" s="192"/>
      <c r="C455" s="192"/>
      <c r="D455" s="193"/>
      <c r="E455" s="185"/>
      <c r="F455" s="120"/>
      <c r="G455" s="184"/>
      <c r="H455" s="185"/>
      <c r="I455" s="185"/>
      <c r="J455" s="186"/>
      <c r="K455" s="187"/>
      <c r="L455" s="188"/>
      <c r="M455" s="189"/>
      <c r="N455" s="122"/>
      <c r="O455" s="122"/>
      <c r="P455" s="122"/>
      <c r="Q455" s="122"/>
      <c r="R455" s="122"/>
      <c r="S455" s="190"/>
      <c r="T455" s="189"/>
      <c r="U455" s="122"/>
      <c r="V455" s="122"/>
      <c r="W455" s="122"/>
      <c r="X455" s="122"/>
      <c r="Y455" s="122"/>
      <c r="Z455" s="190"/>
      <c r="AA455" s="189"/>
      <c r="AB455" s="122"/>
      <c r="AC455" s="122"/>
      <c r="AD455" s="122"/>
      <c r="AE455" s="122"/>
      <c r="AF455" s="122"/>
      <c r="AG455" s="190"/>
      <c r="AH455" s="189"/>
      <c r="AI455" s="122"/>
      <c r="AJ455" s="122"/>
      <c r="AK455" s="122"/>
      <c r="AL455" s="122"/>
      <c r="AM455" s="122"/>
      <c r="AN455" s="190"/>
      <c r="AO455" s="189"/>
      <c r="AP455" s="122"/>
      <c r="AQ455" s="122"/>
      <c r="AR455" s="122"/>
      <c r="AS455" s="122"/>
      <c r="AT455" s="122"/>
      <c r="AU455" s="190"/>
      <c r="AV455" s="189"/>
      <c r="AW455" s="122"/>
      <c r="AX455" s="122"/>
      <c r="AY455" s="122"/>
      <c r="AZ455" s="122"/>
      <c r="BA455" s="122"/>
      <c r="BB455" s="190"/>
      <c r="BC455" s="189"/>
      <c r="BD455" s="122"/>
      <c r="BE455" s="122"/>
      <c r="BF455" s="122"/>
      <c r="BG455" s="122"/>
      <c r="BH455" s="122"/>
      <c r="BI455" s="190"/>
      <c r="BJ455" s="189"/>
      <c r="BK455" s="122"/>
      <c r="BL455" s="122"/>
      <c r="BM455" s="122"/>
      <c r="BN455" s="122"/>
      <c r="BO455" s="122"/>
      <c r="BP455" s="190"/>
      <c r="BQ455" s="189"/>
      <c r="BR455" s="122"/>
      <c r="BS455" s="122"/>
      <c r="BT455" s="122"/>
      <c r="BU455" s="122"/>
      <c r="BV455" s="122"/>
      <c r="BW455" s="190"/>
    </row>
    <row r="456" spans="1:75" x14ac:dyDescent="0.3">
      <c r="A456" s="192"/>
      <c r="B456" s="192"/>
      <c r="C456" s="192"/>
      <c r="D456" s="193"/>
      <c r="E456" s="185"/>
      <c r="F456" s="120"/>
      <c r="G456" s="184"/>
      <c r="H456" s="185"/>
      <c r="I456" s="185"/>
      <c r="J456" s="186"/>
      <c r="K456" s="187"/>
      <c r="L456" s="188"/>
      <c r="M456" s="189"/>
      <c r="N456" s="122"/>
      <c r="O456" s="122"/>
      <c r="P456" s="122"/>
      <c r="Q456" s="122"/>
      <c r="R456" s="122"/>
      <c r="S456" s="190"/>
      <c r="T456" s="189"/>
      <c r="U456" s="122"/>
      <c r="V456" s="122"/>
      <c r="W456" s="122"/>
      <c r="X456" s="122"/>
      <c r="Y456" s="122"/>
      <c r="Z456" s="190"/>
      <c r="AA456" s="189"/>
      <c r="AB456" s="122"/>
      <c r="AC456" s="122"/>
      <c r="AD456" s="122"/>
      <c r="AE456" s="122"/>
      <c r="AF456" s="122"/>
      <c r="AG456" s="190"/>
      <c r="AH456" s="189"/>
      <c r="AI456" s="122"/>
      <c r="AJ456" s="122"/>
      <c r="AK456" s="122"/>
      <c r="AL456" s="122"/>
      <c r="AM456" s="122"/>
      <c r="AN456" s="190"/>
      <c r="AO456" s="189"/>
      <c r="AP456" s="122"/>
      <c r="AQ456" s="122"/>
      <c r="AR456" s="122"/>
      <c r="AS456" s="122"/>
      <c r="AT456" s="122"/>
      <c r="AU456" s="190"/>
      <c r="AV456" s="189"/>
      <c r="AW456" s="122"/>
      <c r="AX456" s="122"/>
      <c r="AY456" s="122"/>
      <c r="AZ456" s="122"/>
      <c r="BA456" s="122"/>
      <c r="BB456" s="190"/>
      <c r="BC456" s="189"/>
      <c r="BD456" s="122"/>
      <c r="BE456" s="122"/>
      <c r="BF456" s="122"/>
      <c r="BG456" s="122"/>
      <c r="BH456" s="122"/>
      <c r="BI456" s="190"/>
      <c r="BJ456" s="189"/>
      <c r="BK456" s="122"/>
      <c r="BL456" s="122"/>
      <c r="BM456" s="122"/>
      <c r="BN456" s="122"/>
      <c r="BO456" s="122"/>
      <c r="BP456" s="190"/>
      <c r="BQ456" s="189"/>
      <c r="BR456" s="122"/>
      <c r="BS456" s="122"/>
      <c r="BT456" s="122"/>
      <c r="BU456" s="122"/>
      <c r="BV456" s="122"/>
      <c r="BW456" s="190"/>
    </row>
    <row r="457" spans="1:75" x14ac:dyDescent="0.3">
      <c r="A457" s="192"/>
      <c r="B457" s="192"/>
      <c r="C457" s="192"/>
      <c r="D457" s="193"/>
      <c r="E457" s="185"/>
      <c r="F457" s="120"/>
      <c r="G457" s="184"/>
      <c r="H457" s="185"/>
      <c r="I457" s="185"/>
      <c r="J457" s="186"/>
      <c r="K457" s="187"/>
      <c r="L457" s="188"/>
      <c r="M457" s="189"/>
      <c r="N457" s="122"/>
      <c r="O457" s="122"/>
      <c r="P457" s="122"/>
      <c r="Q457" s="122"/>
      <c r="R457" s="122"/>
      <c r="S457" s="190"/>
      <c r="T457" s="189"/>
      <c r="U457" s="122"/>
      <c r="V457" s="122"/>
      <c r="W457" s="122"/>
      <c r="X457" s="122"/>
      <c r="Y457" s="122"/>
      <c r="Z457" s="190"/>
      <c r="AA457" s="189"/>
      <c r="AB457" s="122"/>
      <c r="AC457" s="122"/>
      <c r="AD457" s="122"/>
      <c r="AE457" s="122"/>
      <c r="AF457" s="122"/>
      <c r="AG457" s="190"/>
      <c r="AH457" s="189"/>
      <c r="AI457" s="122"/>
      <c r="AJ457" s="122"/>
      <c r="AK457" s="122"/>
      <c r="AL457" s="122"/>
      <c r="AM457" s="122"/>
      <c r="AN457" s="190"/>
      <c r="AO457" s="189"/>
      <c r="AP457" s="122"/>
      <c r="AQ457" s="122"/>
      <c r="AR457" s="122"/>
      <c r="AS457" s="122"/>
      <c r="AT457" s="122"/>
      <c r="AU457" s="190"/>
      <c r="AV457" s="189"/>
      <c r="AW457" s="122"/>
      <c r="AX457" s="122"/>
      <c r="AY457" s="122"/>
      <c r="AZ457" s="122"/>
      <c r="BA457" s="122"/>
      <c r="BB457" s="190"/>
      <c r="BC457" s="189"/>
      <c r="BD457" s="122"/>
      <c r="BE457" s="122"/>
      <c r="BF457" s="122"/>
      <c r="BG457" s="122"/>
      <c r="BH457" s="122"/>
      <c r="BI457" s="190"/>
      <c r="BJ457" s="189"/>
      <c r="BK457" s="122"/>
      <c r="BL457" s="122"/>
      <c r="BM457" s="122"/>
      <c r="BN457" s="122"/>
      <c r="BO457" s="122"/>
      <c r="BP457" s="190"/>
      <c r="BQ457" s="189"/>
      <c r="BR457" s="122"/>
      <c r="BS457" s="122"/>
      <c r="BT457" s="122"/>
      <c r="BU457" s="122"/>
      <c r="BV457" s="122"/>
      <c r="BW457" s="190"/>
    </row>
    <row r="458" spans="1:75" x14ac:dyDescent="0.3">
      <c r="A458" s="192"/>
      <c r="B458" s="192"/>
      <c r="C458" s="192"/>
      <c r="D458" s="193"/>
      <c r="E458" s="185"/>
      <c r="F458" s="120"/>
      <c r="G458" s="184"/>
      <c r="H458" s="185"/>
      <c r="I458" s="185"/>
      <c r="J458" s="186"/>
      <c r="K458" s="187"/>
      <c r="L458" s="188"/>
      <c r="M458" s="189"/>
      <c r="N458" s="122"/>
      <c r="O458" s="122"/>
      <c r="P458" s="122"/>
      <c r="Q458" s="122"/>
      <c r="R458" s="122"/>
      <c r="S458" s="190"/>
      <c r="T458" s="189"/>
      <c r="U458" s="122"/>
      <c r="V458" s="122"/>
      <c r="W458" s="122"/>
      <c r="X458" s="122"/>
      <c r="Y458" s="122"/>
      <c r="Z458" s="190"/>
      <c r="AA458" s="189"/>
      <c r="AB458" s="122"/>
      <c r="AC458" s="122"/>
      <c r="AD458" s="122"/>
      <c r="AE458" s="122"/>
      <c r="AF458" s="122"/>
      <c r="AG458" s="190"/>
      <c r="AH458" s="189"/>
      <c r="AI458" s="122"/>
      <c r="AJ458" s="122"/>
      <c r="AK458" s="122"/>
      <c r="AL458" s="122"/>
      <c r="AM458" s="122"/>
      <c r="AN458" s="190"/>
      <c r="AO458" s="189"/>
      <c r="AP458" s="122"/>
      <c r="AQ458" s="122"/>
      <c r="AR458" s="122"/>
      <c r="AS458" s="122"/>
      <c r="AT458" s="122"/>
      <c r="AU458" s="190"/>
      <c r="AV458" s="189"/>
      <c r="AW458" s="122"/>
      <c r="AX458" s="122"/>
      <c r="AY458" s="122"/>
      <c r="AZ458" s="122"/>
      <c r="BA458" s="122"/>
      <c r="BB458" s="190"/>
      <c r="BC458" s="189"/>
      <c r="BD458" s="122"/>
      <c r="BE458" s="122"/>
      <c r="BF458" s="122"/>
      <c r="BG458" s="122"/>
      <c r="BH458" s="122"/>
      <c r="BI458" s="190"/>
      <c r="BJ458" s="189"/>
      <c r="BK458" s="122"/>
      <c r="BL458" s="122"/>
      <c r="BM458" s="122"/>
      <c r="BN458" s="122"/>
      <c r="BO458" s="122"/>
      <c r="BP458" s="190"/>
      <c r="BQ458" s="189"/>
      <c r="BR458" s="122"/>
      <c r="BS458" s="122"/>
      <c r="BT458" s="122"/>
      <c r="BU458" s="122"/>
      <c r="BV458" s="122"/>
      <c r="BW458" s="190"/>
    </row>
    <row r="459" spans="1:75" x14ac:dyDescent="0.3">
      <c r="A459" s="192"/>
      <c r="B459" s="192"/>
      <c r="C459" s="192"/>
      <c r="D459" s="193"/>
      <c r="E459" s="185"/>
      <c r="F459" s="120"/>
      <c r="G459" s="184"/>
      <c r="H459" s="185"/>
      <c r="I459" s="185"/>
      <c r="J459" s="186"/>
      <c r="K459" s="187"/>
      <c r="L459" s="188"/>
      <c r="M459" s="189"/>
      <c r="N459" s="122"/>
      <c r="O459" s="122"/>
      <c r="P459" s="122"/>
      <c r="Q459" s="122"/>
      <c r="R459" s="122"/>
      <c r="S459" s="190"/>
      <c r="T459" s="189"/>
      <c r="U459" s="122"/>
      <c r="V459" s="122"/>
      <c r="W459" s="122"/>
      <c r="X459" s="122"/>
      <c r="Y459" s="122"/>
      <c r="Z459" s="190"/>
      <c r="AA459" s="189"/>
      <c r="AB459" s="122"/>
      <c r="AC459" s="122"/>
      <c r="AD459" s="122"/>
      <c r="AE459" s="122"/>
      <c r="AF459" s="122"/>
      <c r="AG459" s="190"/>
      <c r="AH459" s="189"/>
      <c r="AI459" s="122"/>
      <c r="AJ459" s="122"/>
      <c r="AK459" s="122"/>
      <c r="AL459" s="122"/>
      <c r="AM459" s="122"/>
      <c r="AN459" s="190"/>
      <c r="AO459" s="189"/>
      <c r="AP459" s="122"/>
      <c r="AQ459" s="122"/>
      <c r="AR459" s="122"/>
      <c r="AS459" s="122"/>
      <c r="AT459" s="122"/>
      <c r="AU459" s="190"/>
      <c r="AV459" s="189"/>
      <c r="AW459" s="122"/>
      <c r="AX459" s="122"/>
      <c r="AY459" s="122"/>
      <c r="AZ459" s="122"/>
      <c r="BA459" s="122"/>
      <c r="BB459" s="190"/>
      <c r="BC459" s="189"/>
      <c r="BD459" s="122"/>
      <c r="BE459" s="122"/>
      <c r="BF459" s="122"/>
      <c r="BG459" s="122"/>
      <c r="BH459" s="122"/>
      <c r="BI459" s="190"/>
      <c r="BJ459" s="189"/>
      <c r="BK459" s="122"/>
      <c r="BL459" s="122"/>
      <c r="BM459" s="122"/>
      <c r="BN459" s="122"/>
      <c r="BO459" s="122"/>
      <c r="BP459" s="190"/>
      <c r="BQ459" s="189"/>
      <c r="BR459" s="122"/>
      <c r="BS459" s="122"/>
      <c r="BT459" s="122"/>
      <c r="BU459" s="122"/>
      <c r="BV459" s="122"/>
      <c r="BW459" s="190"/>
    </row>
    <row r="460" spans="1:75" x14ac:dyDescent="0.3">
      <c r="A460" s="192"/>
      <c r="B460" s="192"/>
      <c r="C460" s="192"/>
      <c r="D460" s="193"/>
      <c r="E460" s="185"/>
      <c r="F460" s="120"/>
      <c r="G460" s="184"/>
      <c r="H460" s="185"/>
      <c r="I460" s="185"/>
      <c r="J460" s="186"/>
      <c r="K460" s="187"/>
      <c r="L460" s="188"/>
      <c r="M460" s="189"/>
      <c r="N460" s="122"/>
      <c r="O460" s="122"/>
      <c r="P460" s="122"/>
      <c r="Q460" s="122"/>
      <c r="R460" s="122"/>
      <c r="S460" s="190"/>
      <c r="T460" s="189"/>
      <c r="U460" s="122"/>
      <c r="V460" s="122"/>
      <c r="W460" s="122"/>
      <c r="X460" s="122"/>
      <c r="Y460" s="122"/>
      <c r="Z460" s="190"/>
      <c r="AA460" s="189"/>
      <c r="AB460" s="122"/>
      <c r="AC460" s="122"/>
      <c r="AD460" s="122"/>
      <c r="AE460" s="122"/>
      <c r="AF460" s="122"/>
      <c r="AG460" s="190"/>
      <c r="AH460" s="189"/>
      <c r="AI460" s="122"/>
      <c r="AJ460" s="122"/>
      <c r="AK460" s="122"/>
      <c r="AL460" s="122"/>
      <c r="AM460" s="122"/>
      <c r="AN460" s="190"/>
      <c r="AO460" s="189"/>
      <c r="AP460" s="122"/>
      <c r="AQ460" s="122"/>
      <c r="AR460" s="122"/>
      <c r="AS460" s="122"/>
      <c r="AT460" s="122"/>
      <c r="AU460" s="190"/>
      <c r="AV460" s="189"/>
      <c r="AW460" s="122"/>
      <c r="AX460" s="122"/>
      <c r="AY460" s="122"/>
      <c r="AZ460" s="122"/>
      <c r="BA460" s="122"/>
      <c r="BB460" s="190"/>
      <c r="BC460" s="189"/>
      <c r="BD460" s="122"/>
      <c r="BE460" s="122"/>
      <c r="BF460" s="122"/>
      <c r="BG460" s="122"/>
      <c r="BH460" s="122"/>
      <c r="BI460" s="190"/>
      <c r="BJ460" s="189"/>
      <c r="BK460" s="122"/>
      <c r="BL460" s="122"/>
      <c r="BM460" s="122"/>
      <c r="BN460" s="122"/>
      <c r="BO460" s="122"/>
      <c r="BP460" s="190"/>
      <c r="BQ460" s="189"/>
      <c r="BR460" s="122"/>
      <c r="BS460" s="122"/>
      <c r="BT460" s="122"/>
      <c r="BU460" s="122"/>
      <c r="BV460" s="122"/>
      <c r="BW460" s="190"/>
    </row>
    <row r="461" spans="1:75" x14ac:dyDescent="0.3">
      <c r="A461" s="192"/>
      <c r="B461" s="192"/>
      <c r="C461" s="192"/>
      <c r="D461" s="193"/>
      <c r="E461" s="185"/>
      <c r="F461" s="120"/>
      <c r="G461" s="184"/>
      <c r="H461" s="185"/>
      <c r="I461" s="185"/>
      <c r="J461" s="186"/>
      <c r="K461" s="187"/>
      <c r="L461" s="188"/>
      <c r="M461" s="189"/>
      <c r="N461" s="122"/>
      <c r="O461" s="122"/>
      <c r="P461" s="122"/>
      <c r="Q461" s="122"/>
      <c r="R461" s="122"/>
      <c r="S461" s="190"/>
      <c r="T461" s="189"/>
      <c r="U461" s="122"/>
      <c r="V461" s="122"/>
      <c r="W461" s="122"/>
      <c r="X461" s="122"/>
      <c r="Y461" s="122"/>
      <c r="Z461" s="190"/>
      <c r="AA461" s="189"/>
      <c r="AB461" s="122"/>
      <c r="AC461" s="122"/>
      <c r="AD461" s="122"/>
      <c r="AE461" s="122"/>
      <c r="AF461" s="122"/>
      <c r="AG461" s="190"/>
      <c r="AH461" s="189"/>
      <c r="AI461" s="122"/>
      <c r="AJ461" s="122"/>
      <c r="AK461" s="122"/>
      <c r="AL461" s="122"/>
      <c r="AM461" s="122"/>
      <c r="AN461" s="190"/>
      <c r="AO461" s="189"/>
      <c r="AP461" s="122"/>
      <c r="AQ461" s="122"/>
      <c r="AR461" s="122"/>
      <c r="AS461" s="122"/>
      <c r="AT461" s="122"/>
      <c r="AU461" s="190"/>
      <c r="AV461" s="189"/>
      <c r="AW461" s="122"/>
      <c r="AX461" s="122"/>
      <c r="AY461" s="122"/>
      <c r="AZ461" s="122"/>
      <c r="BA461" s="122"/>
      <c r="BB461" s="190"/>
      <c r="BC461" s="189"/>
      <c r="BD461" s="122"/>
      <c r="BE461" s="122"/>
      <c r="BF461" s="122"/>
      <c r="BG461" s="122"/>
      <c r="BH461" s="122"/>
      <c r="BI461" s="190"/>
      <c r="BJ461" s="189"/>
      <c r="BK461" s="122"/>
      <c r="BL461" s="122"/>
      <c r="BM461" s="122"/>
      <c r="BN461" s="122"/>
      <c r="BO461" s="122"/>
      <c r="BP461" s="190"/>
      <c r="BQ461" s="189"/>
      <c r="BR461" s="122"/>
      <c r="BS461" s="122"/>
      <c r="BT461" s="122"/>
      <c r="BU461" s="122"/>
      <c r="BV461" s="122"/>
      <c r="BW461" s="190"/>
    </row>
    <row r="462" spans="1:75" x14ac:dyDescent="0.3">
      <c r="A462" s="192"/>
      <c r="B462" s="192"/>
      <c r="C462" s="192"/>
      <c r="D462" s="193"/>
      <c r="E462" s="185"/>
      <c r="F462" s="120"/>
      <c r="G462" s="184"/>
      <c r="H462" s="185"/>
      <c r="I462" s="185"/>
      <c r="J462" s="186"/>
      <c r="K462" s="187"/>
      <c r="L462" s="188"/>
      <c r="M462" s="189"/>
      <c r="N462" s="122"/>
      <c r="O462" s="122"/>
      <c r="P462" s="122"/>
      <c r="Q462" s="122"/>
      <c r="R462" s="122"/>
      <c r="S462" s="190"/>
      <c r="T462" s="189"/>
      <c r="U462" s="122"/>
      <c r="V462" s="122"/>
      <c r="W462" s="122"/>
      <c r="X462" s="122"/>
      <c r="Y462" s="122"/>
      <c r="Z462" s="190"/>
      <c r="AA462" s="189"/>
      <c r="AB462" s="122"/>
      <c r="AC462" s="122"/>
      <c r="AD462" s="122"/>
      <c r="AE462" s="122"/>
      <c r="AF462" s="122"/>
      <c r="AG462" s="190"/>
      <c r="AH462" s="189"/>
      <c r="AI462" s="122"/>
      <c r="AJ462" s="122"/>
      <c r="AK462" s="122"/>
      <c r="AL462" s="122"/>
      <c r="AM462" s="122"/>
      <c r="AN462" s="190"/>
      <c r="AO462" s="189"/>
      <c r="AP462" s="122"/>
      <c r="AQ462" s="122"/>
      <c r="AR462" s="122"/>
      <c r="AS462" s="122"/>
      <c r="AT462" s="122"/>
      <c r="AU462" s="190"/>
      <c r="AV462" s="189"/>
      <c r="AW462" s="122"/>
      <c r="AX462" s="122"/>
      <c r="AY462" s="122"/>
      <c r="AZ462" s="122"/>
      <c r="BA462" s="122"/>
      <c r="BB462" s="190"/>
      <c r="BC462" s="189"/>
      <c r="BD462" s="122"/>
      <c r="BE462" s="122"/>
      <c r="BF462" s="122"/>
      <c r="BG462" s="122"/>
      <c r="BH462" s="122"/>
      <c r="BI462" s="190"/>
      <c r="BJ462" s="189"/>
      <c r="BK462" s="122"/>
      <c r="BL462" s="122"/>
      <c r="BM462" s="122"/>
      <c r="BN462" s="122"/>
      <c r="BO462" s="122"/>
      <c r="BP462" s="190"/>
      <c r="BQ462" s="189"/>
      <c r="BR462" s="122"/>
      <c r="BS462" s="122"/>
      <c r="BT462" s="122"/>
      <c r="BU462" s="122"/>
      <c r="BV462" s="122"/>
      <c r="BW462" s="190"/>
    </row>
    <row r="463" spans="1:75" x14ac:dyDescent="0.3">
      <c r="A463" s="192"/>
      <c r="B463" s="192"/>
      <c r="C463" s="192"/>
      <c r="D463" s="193"/>
      <c r="E463" s="185"/>
      <c r="F463" s="120"/>
      <c r="G463" s="184"/>
      <c r="H463" s="185"/>
      <c r="I463" s="185"/>
      <c r="J463" s="186"/>
      <c r="K463" s="187"/>
      <c r="L463" s="188"/>
      <c r="M463" s="189"/>
      <c r="N463" s="122"/>
      <c r="O463" s="122"/>
      <c r="P463" s="122"/>
      <c r="Q463" s="122"/>
      <c r="R463" s="122"/>
      <c r="S463" s="190"/>
      <c r="T463" s="189"/>
      <c r="U463" s="122"/>
      <c r="V463" s="122"/>
      <c r="W463" s="122"/>
      <c r="X463" s="122"/>
      <c r="Y463" s="122"/>
      <c r="Z463" s="190"/>
      <c r="AA463" s="189"/>
      <c r="AB463" s="122"/>
      <c r="AC463" s="122"/>
      <c r="AD463" s="122"/>
      <c r="AE463" s="122"/>
      <c r="AF463" s="122"/>
      <c r="AG463" s="190"/>
      <c r="AH463" s="189"/>
      <c r="AI463" s="122"/>
      <c r="AJ463" s="122"/>
      <c r="AK463" s="122"/>
      <c r="AL463" s="122"/>
      <c r="AM463" s="122"/>
      <c r="AN463" s="190"/>
      <c r="AO463" s="189"/>
      <c r="AP463" s="122"/>
      <c r="AQ463" s="122"/>
      <c r="AR463" s="122"/>
      <c r="AS463" s="122"/>
      <c r="AT463" s="122"/>
      <c r="AU463" s="190"/>
      <c r="AV463" s="189"/>
      <c r="AW463" s="122"/>
      <c r="AX463" s="122"/>
      <c r="AY463" s="122"/>
      <c r="AZ463" s="122"/>
      <c r="BA463" s="122"/>
      <c r="BB463" s="190"/>
      <c r="BC463" s="189"/>
      <c r="BD463" s="122"/>
      <c r="BE463" s="122"/>
      <c r="BF463" s="122"/>
      <c r="BG463" s="122"/>
      <c r="BH463" s="122"/>
      <c r="BI463" s="190"/>
      <c r="BJ463" s="189"/>
      <c r="BK463" s="122"/>
      <c r="BL463" s="122"/>
      <c r="BM463" s="122"/>
      <c r="BN463" s="122"/>
      <c r="BO463" s="122"/>
      <c r="BP463" s="190"/>
      <c r="BQ463" s="189"/>
      <c r="BR463" s="122"/>
      <c r="BS463" s="122"/>
      <c r="BT463" s="122"/>
      <c r="BU463" s="122"/>
      <c r="BV463" s="122"/>
      <c r="BW463" s="190"/>
    </row>
    <row r="464" spans="1:75" x14ac:dyDescent="0.3">
      <c r="A464" s="192"/>
      <c r="B464" s="192"/>
      <c r="C464" s="192"/>
      <c r="D464" s="193"/>
      <c r="E464" s="185"/>
      <c r="F464" s="120"/>
      <c r="G464" s="184"/>
      <c r="H464" s="185"/>
      <c r="I464" s="185"/>
      <c r="J464" s="186"/>
      <c r="K464" s="187"/>
      <c r="L464" s="188"/>
      <c r="M464" s="189"/>
      <c r="N464" s="122"/>
      <c r="O464" s="122"/>
      <c r="P464" s="122"/>
      <c r="Q464" s="122"/>
      <c r="R464" s="122"/>
      <c r="S464" s="190"/>
      <c r="T464" s="189"/>
      <c r="U464" s="122"/>
      <c r="V464" s="122"/>
      <c r="W464" s="122"/>
      <c r="X464" s="122"/>
      <c r="Y464" s="122"/>
      <c r="Z464" s="190"/>
      <c r="AA464" s="189"/>
      <c r="AB464" s="122"/>
      <c r="AC464" s="122"/>
      <c r="AD464" s="122"/>
      <c r="AE464" s="122"/>
      <c r="AF464" s="122"/>
      <c r="AG464" s="190"/>
      <c r="AH464" s="189"/>
      <c r="AI464" s="122"/>
      <c r="AJ464" s="122"/>
      <c r="AK464" s="122"/>
      <c r="AL464" s="122"/>
      <c r="AM464" s="122"/>
      <c r="AN464" s="190"/>
      <c r="AO464" s="189"/>
      <c r="AP464" s="122"/>
      <c r="AQ464" s="122"/>
      <c r="AR464" s="122"/>
      <c r="AS464" s="122"/>
      <c r="AT464" s="122"/>
      <c r="AU464" s="190"/>
      <c r="AV464" s="189"/>
      <c r="AW464" s="122"/>
      <c r="AX464" s="122"/>
      <c r="AY464" s="122"/>
      <c r="AZ464" s="122"/>
      <c r="BA464" s="122"/>
      <c r="BB464" s="190"/>
      <c r="BC464" s="189"/>
      <c r="BD464" s="122"/>
      <c r="BE464" s="122"/>
      <c r="BF464" s="122"/>
      <c r="BG464" s="122"/>
      <c r="BH464" s="122"/>
      <c r="BI464" s="190"/>
      <c r="BJ464" s="189"/>
      <c r="BK464" s="122"/>
      <c r="BL464" s="122"/>
      <c r="BM464" s="122"/>
      <c r="BN464" s="122"/>
      <c r="BO464" s="122"/>
      <c r="BP464" s="190"/>
      <c r="BQ464" s="189"/>
      <c r="BR464" s="122"/>
      <c r="BS464" s="122"/>
      <c r="BT464" s="122"/>
      <c r="BU464" s="122"/>
      <c r="BV464" s="122"/>
      <c r="BW464" s="190"/>
    </row>
    <row r="465" spans="1:75" x14ac:dyDescent="0.3">
      <c r="A465" s="192"/>
      <c r="B465" s="192"/>
      <c r="C465" s="192"/>
      <c r="D465" s="193"/>
      <c r="E465" s="185"/>
      <c r="F465" s="120"/>
      <c r="G465" s="184"/>
      <c r="H465" s="185"/>
      <c r="I465" s="185"/>
      <c r="J465" s="186"/>
      <c r="K465" s="187"/>
      <c r="L465" s="188"/>
      <c r="M465" s="189"/>
      <c r="N465" s="122"/>
      <c r="O465" s="122"/>
      <c r="P465" s="122"/>
      <c r="Q465" s="122"/>
      <c r="R465" s="122"/>
      <c r="S465" s="190"/>
      <c r="T465" s="189"/>
      <c r="U465" s="122"/>
      <c r="V465" s="122"/>
      <c r="W465" s="122"/>
      <c r="X465" s="122"/>
      <c r="Y465" s="122"/>
      <c r="Z465" s="190"/>
      <c r="AA465" s="189"/>
      <c r="AB465" s="122"/>
      <c r="AC465" s="122"/>
      <c r="AD465" s="122"/>
      <c r="AE465" s="122"/>
      <c r="AF465" s="122"/>
      <c r="AG465" s="190"/>
      <c r="AH465" s="189"/>
      <c r="AI465" s="122"/>
      <c r="AJ465" s="122"/>
      <c r="AK465" s="122"/>
      <c r="AL465" s="122"/>
      <c r="AM465" s="122"/>
      <c r="AN465" s="190"/>
      <c r="AO465" s="189"/>
      <c r="AP465" s="122"/>
      <c r="AQ465" s="122"/>
      <c r="AR465" s="122"/>
      <c r="AS465" s="122"/>
      <c r="AT465" s="122"/>
      <c r="AU465" s="190"/>
      <c r="AV465" s="189"/>
      <c r="AW465" s="122"/>
      <c r="AX465" s="122"/>
      <c r="AY465" s="122"/>
      <c r="AZ465" s="122"/>
      <c r="BA465" s="122"/>
      <c r="BB465" s="190"/>
      <c r="BC465" s="189"/>
      <c r="BD465" s="122"/>
      <c r="BE465" s="122"/>
      <c r="BF465" s="122"/>
      <c r="BG465" s="122"/>
      <c r="BH465" s="122"/>
      <c r="BI465" s="190"/>
      <c r="BJ465" s="189"/>
      <c r="BK465" s="122"/>
      <c r="BL465" s="122"/>
      <c r="BM465" s="122"/>
      <c r="BN465" s="122"/>
      <c r="BO465" s="122"/>
      <c r="BP465" s="190"/>
      <c r="BQ465" s="189"/>
      <c r="BR465" s="122"/>
      <c r="BS465" s="122"/>
      <c r="BT465" s="122"/>
      <c r="BU465" s="122"/>
      <c r="BV465" s="122"/>
      <c r="BW465" s="190"/>
    </row>
    <row r="466" spans="1:75" x14ac:dyDescent="0.3">
      <c r="A466" s="192"/>
      <c r="B466" s="192"/>
      <c r="C466" s="192"/>
      <c r="D466" s="193"/>
      <c r="E466" s="185"/>
      <c r="F466" s="120"/>
      <c r="G466" s="184"/>
      <c r="H466" s="185"/>
      <c r="I466" s="185"/>
      <c r="J466" s="186"/>
      <c r="K466" s="187"/>
      <c r="L466" s="188"/>
      <c r="M466" s="189"/>
      <c r="N466" s="122"/>
      <c r="O466" s="122"/>
      <c r="P466" s="122"/>
      <c r="Q466" s="122"/>
      <c r="R466" s="122"/>
      <c r="S466" s="190"/>
      <c r="T466" s="189"/>
      <c r="U466" s="122"/>
      <c r="V466" s="122"/>
      <c r="W466" s="122"/>
      <c r="X466" s="122"/>
      <c r="Y466" s="122"/>
      <c r="Z466" s="190"/>
      <c r="AA466" s="189"/>
      <c r="AB466" s="122"/>
      <c r="AC466" s="122"/>
      <c r="AD466" s="122"/>
      <c r="AE466" s="122"/>
      <c r="AF466" s="122"/>
      <c r="AG466" s="190"/>
      <c r="AH466" s="189"/>
      <c r="AI466" s="122"/>
      <c r="AJ466" s="122"/>
      <c r="AK466" s="122"/>
      <c r="AL466" s="122"/>
      <c r="AM466" s="122"/>
      <c r="AN466" s="190"/>
      <c r="AO466" s="189"/>
      <c r="AP466" s="122"/>
      <c r="AQ466" s="122"/>
      <c r="AR466" s="122"/>
      <c r="AS466" s="122"/>
      <c r="AT466" s="122"/>
      <c r="AU466" s="190"/>
      <c r="AV466" s="189"/>
      <c r="AW466" s="122"/>
      <c r="AX466" s="122"/>
      <c r="AY466" s="122"/>
      <c r="AZ466" s="122"/>
      <c r="BA466" s="122"/>
      <c r="BB466" s="190"/>
      <c r="BC466" s="189"/>
      <c r="BD466" s="122"/>
      <c r="BE466" s="122"/>
      <c r="BF466" s="122"/>
      <c r="BG466" s="122"/>
      <c r="BH466" s="122"/>
      <c r="BI466" s="190"/>
      <c r="BJ466" s="189"/>
      <c r="BK466" s="122"/>
      <c r="BL466" s="122"/>
      <c r="BM466" s="122"/>
      <c r="BN466" s="122"/>
      <c r="BO466" s="122"/>
      <c r="BP466" s="190"/>
      <c r="BQ466" s="189"/>
      <c r="BR466" s="122"/>
      <c r="BS466" s="122"/>
      <c r="BT466" s="122"/>
      <c r="BU466" s="122"/>
      <c r="BV466" s="122"/>
      <c r="BW466" s="190"/>
    </row>
    <row r="467" spans="1:75" x14ac:dyDescent="0.3">
      <c r="A467" s="192"/>
      <c r="B467" s="192"/>
      <c r="C467" s="192"/>
      <c r="D467" s="193"/>
      <c r="E467" s="185"/>
      <c r="F467" s="120"/>
      <c r="G467" s="184"/>
      <c r="H467" s="185"/>
      <c r="I467" s="185"/>
      <c r="J467" s="186"/>
      <c r="K467" s="187"/>
      <c r="L467" s="188"/>
      <c r="M467" s="189"/>
      <c r="N467" s="122"/>
      <c r="O467" s="122"/>
      <c r="P467" s="122"/>
      <c r="Q467" s="122"/>
      <c r="R467" s="122"/>
      <c r="S467" s="190"/>
      <c r="T467" s="189"/>
      <c r="U467" s="122"/>
      <c r="V467" s="122"/>
      <c r="W467" s="122"/>
      <c r="X467" s="122"/>
      <c r="Y467" s="122"/>
      <c r="Z467" s="190"/>
      <c r="AA467" s="189"/>
      <c r="AB467" s="122"/>
      <c r="AC467" s="122"/>
      <c r="AD467" s="122"/>
      <c r="AE467" s="122"/>
      <c r="AF467" s="122"/>
      <c r="AG467" s="190"/>
      <c r="AH467" s="189"/>
      <c r="AI467" s="122"/>
      <c r="AJ467" s="122"/>
      <c r="AK467" s="122"/>
      <c r="AL467" s="122"/>
      <c r="AM467" s="122"/>
      <c r="AN467" s="190"/>
      <c r="AO467" s="189"/>
      <c r="AP467" s="122"/>
      <c r="AQ467" s="122"/>
      <c r="AR467" s="122"/>
      <c r="AS467" s="122"/>
      <c r="AT467" s="122"/>
      <c r="AU467" s="190"/>
      <c r="AV467" s="189"/>
      <c r="AW467" s="122"/>
      <c r="AX467" s="122"/>
      <c r="AY467" s="122"/>
      <c r="AZ467" s="122"/>
      <c r="BA467" s="122"/>
      <c r="BB467" s="190"/>
      <c r="BC467" s="189"/>
      <c r="BD467" s="122"/>
      <c r="BE467" s="122"/>
      <c r="BF467" s="122"/>
      <c r="BG467" s="122"/>
      <c r="BH467" s="122"/>
      <c r="BI467" s="190"/>
      <c r="BJ467" s="189"/>
      <c r="BK467" s="122"/>
      <c r="BL467" s="122"/>
      <c r="BM467" s="122"/>
      <c r="BN467" s="122"/>
      <c r="BO467" s="122"/>
      <c r="BP467" s="190"/>
      <c r="BQ467" s="189"/>
      <c r="BR467" s="122"/>
      <c r="BS467" s="122"/>
      <c r="BT467" s="122"/>
      <c r="BU467" s="122"/>
      <c r="BV467" s="122"/>
      <c r="BW467" s="190"/>
    </row>
    <row r="468" spans="1:75" x14ac:dyDescent="0.3">
      <c r="A468" s="192"/>
      <c r="B468" s="192"/>
      <c r="C468" s="192"/>
      <c r="D468" s="193"/>
      <c r="E468" s="185"/>
      <c r="F468" s="120"/>
      <c r="G468" s="184"/>
      <c r="H468" s="185"/>
      <c r="I468" s="185"/>
      <c r="J468" s="186"/>
      <c r="K468" s="187"/>
      <c r="L468" s="188"/>
      <c r="M468" s="189"/>
      <c r="N468" s="122"/>
      <c r="O468" s="122"/>
      <c r="P468" s="122"/>
      <c r="Q468" s="122"/>
      <c r="R468" s="122"/>
      <c r="S468" s="190"/>
      <c r="T468" s="189"/>
      <c r="U468" s="122"/>
      <c r="V468" s="122"/>
      <c r="W468" s="122"/>
      <c r="X468" s="122"/>
      <c r="Y468" s="122"/>
      <c r="Z468" s="190"/>
      <c r="AA468" s="189"/>
      <c r="AB468" s="122"/>
      <c r="AC468" s="122"/>
      <c r="AD468" s="122"/>
      <c r="AE468" s="122"/>
      <c r="AF468" s="122"/>
      <c r="AG468" s="190"/>
      <c r="AH468" s="189"/>
      <c r="AI468" s="122"/>
      <c r="AJ468" s="122"/>
      <c r="AK468" s="122"/>
      <c r="AL468" s="122"/>
      <c r="AM468" s="122"/>
      <c r="AN468" s="190"/>
      <c r="AO468" s="189"/>
      <c r="AP468" s="122"/>
      <c r="AQ468" s="122"/>
      <c r="AR468" s="122"/>
      <c r="AS468" s="122"/>
      <c r="AT468" s="122"/>
      <c r="AU468" s="190"/>
      <c r="AV468" s="189"/>
      <c r="AW468" s="122"/>
      <c r="AX468" s="122"/>
      <c r="AY468" s="122"/>
      <c r="AZ468" s="122"/>
      <c r="BA468" s="122"/>
      <c r="BB468" s="190"/>
      <c r="BC468" s="189"/>
      <c r="BD468" s="122"/>
      <c r="BE468" s="122"/>
      <c r="BF468" s="122"/>
      <c r="BG468" s="122"/>
      <c r="BH468" s="122"/>
      <c r="BI468" s="190"/>
      <c r="BJ468" s="189"/>
      <c r="BK468" s="122"/>
      <c r="BL468" s="122"/>
      <c r="BM468" s="122"/>
      <c r="BN468" s="122"/>
      <c r="BO468" s="122"/>
      <c r="BP468" s="190"/>
      <c r="BQ468" s="189"/>
      <c r="BR468" s="122"/>
      <c r="BS468" s="122"/>
      <c r="BT468" s="122"/>
      <c r="BU468" s="122"/>
      <c r="BV468" s="122"/>
      <c r="BW468" s="190"/>
    </row>
    <row r="469" spans="1:75" x14ac:dyDescent="0.3">
      <c r="A469" s="192"/>
      <c r="B469" s="192"/>
      <c r="C469" s="192"/>
      <c r="D469" s="193"/>
      <c r="E469" s="185"/>
      <c r="F469" s="120"/>
      <c r="G469" s="184"/>
      <c r="H469" s="185"/>
      <c r="I469" s="185"/>
      <c r="J469" s="186"/>
      <c r="K469" s="187"/>
      <c r="L469" s="188"/>
      <c r="M469" s="189"/>
      <c r="N469" s="122"/>
      <c r="O469" s="122"/>
      <c r="P469" s="122"/>
      <c r="Q469" s="122"/>
      <c r="R469" s="122"/>
      <c r="S469" s="190"/>
      <c r="T469" s="189"/>
      <c r="U469" s="122"/>
      <c r="V469" s="122"/>
      <c r="W469" s="122"/>
      <c r="X469" s="122"/>
      <c r="Y469" s="122"/>
      <c r="Z469" s="190"/>
      <c r="AA469" s="189"/>
      <c r="AB469" s="122"/>
      <c r="AC469" s="122"/>
      <c r="AD469" s="122"/>
      <c r="AE469" s="122"/>
      <c r="AF469" s="122"/>
      <c r="AG469" s="190"/>
      <c r="AH469" s="189"/>
      <c r="AI469" s="122"/>
      <c r="AJ469" s="122"/>
      <c r="AK469" s="122"/>
      <c r="AL469" s="122"/>
      <c r="AM469" s="122"/>
      <c r="AN469" s="190"/>
      <c r="AO469" s="189"/>
      <c r="AP469" s="122"/>
      <c r="AQ469" s="122"/>
      <c r="AR469" s="122"/>
      <c r="AS469" s="122"/>
      <c r="AT469" s="122"/>
      <c r="AU469" s="190"/>
      <c r="AV469" s="189"/>
      <c r="AW469" s="122"/>
      <c r="AX469" s="122"/>
      <c r="AY469" s="122"/>
      <c r="AZ469" s="122"/>
      <c r="BA469" s="122"/>
      <c r="BB469" s="190"/>
      <c r="BC469" s="189"/>
      <c r="BD469" s="122"/>
      <c r="BE469" s="122"/>
      <c r="BF469" s="122"/>
      <c r="BG469" s="122"/>
      <c r="BH469" s="122"/>
      <c r="BI469" s="190"/>
      <c r="BJ469" s="189"/>
      <c r="BK469" s="122"/>
      <c r="BL469" s="122"/>
      <c r="BM469" s="122"/>
      <c r="BN469" s="122"/>
      <c r="BO469" s="122"/>
      <c r="BP469" s="190"/>
      <c r="BQ469" s="189"/>
      <c r="BR469" s="122"/>
      <c r="BS469" s="122"/>
      <c r="BT469" s="122"/>
      <c r="BU469" s="122"/>
      <c r="BV469" s="122"/>
      <c r="BW469" s="190"/>
    </row>
    <row r="470" spans="1:75" x14ac:dyDescent="0.3">
      <c r="A470" s="192"/>
      <c r="B470" s="192"/>
      <c r="C470" s="192"/>
      <c r="D470" s="193"/>
      <c r="E470" s="185"/>
      <c r="F470" s="120"/>
      <c r="G470" s="184"/>
      <c r="H470" s="185"/>
      <c r="I470" s="185"/>
      <c r="J470" s="186"/>
      <c r="K470" s="187"/>
      <c r="L470" s="188"/>
      <c r="M470" s="189"/>
      <c r="N470" s="122"/>
      <c r="O470" s="122"/>
      <c r="P470" s="122"/>
      <c r="Q470" s="122"/>
      <c r="R470" s="122"/>
      <c r="S470" s="190"/>
      <c r="T470" s="189"/>
      <c r="U470" s="122"/>
      <c r="V470" s="122"/>
      <c r="W470" s="122"/>
      <c r="X470" s="122"/>
      <c r="Y470" s="122"/>
      <c r="Z470" s="190"/>
      <c r="AA470" s="189"/>
      <c r="AB470" s="122"/>
      <c r="AC470" s="122"/>
      <c r="AD470" s="122"/>
      <c r="AE470" s="122"/>
      <c r="AF470" s="122"/>
      <c r="AG470" s="190"/>
      <c r="AH470" s="189"/>
      <c r="AI470" s="122"/>
      <c r="AJ470" s="122"/>
      <c r="AK470" s="122"/>
      <c r="AL470" s="122"/>
      <c r="AM470" s="122"/>
      <c r="AN470" s="190"/>
      <c r="AO470" s="189"/>
      <c r="AP470" s="122"/>
      <c r="AQ470" s="122"/>
      <c r="AR470" s="122"/>
      <c r="AS470" s="122"/>
      <c r="AT470" s="122"/>
      <c r="AU470" s="190"/>
      <c r="AV470" s="189"/>
      <c r="AW470" s="122"/>
      <c r="AX470" s="122"/>
      <c r="AY470" s="122"/>
      <c r="AZ470" s="122"/>
      <c r="BA470" s="122"/>
      <c r="BB470" s="190"/>
      <c r="BC470" s="189"/>
      <c r="BD470" s="122"/>
      <c r="BE470" s="122"/>
      <c r="BF470" s="122"/>
      <c r="BG470" s="122"/>
      <c r="BH470" s="122"/>
      <c r="BI470" s="190"/>
      <c r="BJ470" s="189"/>
      <c r="BK470" s="122"/>
      <c r="BL470" s="122"/>
      <c r="BM470" s="122"/>
      <c r="BN470" s="122"/>
      <c r="BO470" s="122"/>
      <c r="BP470" s="190"/>
      <c r="BQ470" s="189"/>
      <c r="BR470" s="122"/>
      <c r="BS470" s="122"/>
      <c r="BT470" s="122"/>
      <c r="BU470" s="122"/>
      <c r="BV470" s="122"/>
      <c r="BW470" s="190"/>
    </row>
    <row r="471" spans="1:75" x14ac:dyDescent="0.3">
      <c r="A471" s="192"/>
      <c r="B471" s="192"/>
      <c r="C471" s="192"/>
      <c r="D471" s="193"/>
      <c r="E471" s="185"/>
      <c r="F471" s="120"/>
      <c r="G471" s="184"/>
      <c r="H471" s="185"/>
      <c r="I471" s="185"/>
      <c r="J471" s="186"/>
      <c r="K471" s="187"/>
      <c r="L471" s="188"/>
      <c r="M471" s="189"/>
      <c r="N471" s="122"/>
      <c r="O471" s="122"/>
      <c r="P471" s="122"/>
      <c r="Q471" s="122"/>
      <c r="R471" s="122"/>
      <c r="S471" s="190"/>
      <c r="T471" s="189"/>
      <c r="U471" s="122"/>
      <c r="V471" s="122"/>
      <c r="W471" s="122"/>
      <c r="X471" s="122"/>
      <c r="Y471" s="122"/>
      <c r="Z471" s="190"/>
      <c r="AA471" s="189"/>
      <c r="AB471" s="122"/>
      <c r="AC471" s="122"/>
      <c r="AD471" s="122"/>
      <c r="AE471" s="122"/>
      <c r="AF471" s="122"/>
      <c r="AG471" s="190"/>
      <c r="AH471" s="189"/>
      <c r="AI471" s="122"/>
      <c r="AJ471" s="122"/>
      <c r="AK471" s="122"/>
      <c r="AL471" s="122"/>
      <c r="AM471" s="122"/>
      <c r="AN471" s="190"/>
      <c r="AO471" s="189"/>
      <c r="AP471" s="122"/>
      <c r="AQ471" s="122"/>
      <c r="AR471" s="122"/>
      <c r="AS471" s="122"/>
      <c r="AT471" s="122"/>
      <c r="AU471" s="190"/>
      <c r="AV471" s="189"/>
      <c r="AW471" s="122"/>
      <c r="AX471" s="122"/>
      <c r="AY471" s="122"/>
      <c r="AZ471" s="122"/>
      <c r="BA471" s="122"/>
      <c r="BB471" s="190"/>
      <c r="BC471" s="189"/>
      <c r="BD471" s="122"/>
      <c r="BE471" s="122"/>
      <c r="BF471" s="122"/>
      <c r="BG471" s="122"/>
      <c r="BH471" s="122"/>
      <c r="BI471" s="190"/>
      <c r="BJ471" s="189"/>
      <c r="BK471" s="122"/>
      <c r="BL471" s="122"/>
      <c r="BM471" s="122"/>
      <c r="BN471" s="122"/>
      <c r="BO471" s="122"/>
      <c r="BP471" s="190"/>
      <c r="BQ471" s="189"/>
      <c r="BR471" s="122"/>
      <c r="BS471" s="122"/>
      <c r="BT471" s="122"/>
      <c r="BU471" s="122"/>
      <c r="BV471" s="122"/>
      <c r="BW471" s="190"/>
    </row>
    <row r="472" spans="1:75" x14ac:dyDescent="0.3">
      <c r="A472" s="192"/>
      <c r="B472" s="192"/>
      <c r="C472" s="192"/>
      <c r="D472" s="193"/>
      <c r="E472" s="185"/>
      <c r="F472" s="120"/>
      <c r="G472" s="184"/>
      <c r="H472" s="185"/>
      <c r="I472" s="185"/>
      <c r="J472" s="186"/>
      <c r="K472" s="187"/>
      <c r="L472" s="188"/>
      <c r="M472" s="189"/>
      <c r="N472" s="122"/>
      <c r="O472" s="122"/>
      <c r="P472" s="122"/>
      <c r="Q472" s="122"/>
      <c r="R472" s="122"/>
      <c r="S472" s="190"/>
      <c r="T472" s="189"/>
      <c r="U472" s="122"/>
      <c r="V472" s="122"/>
      <c r="W472" s="122"/>
      <c r="X472" s="122"/>
      <c r="Y472" s="122"/>
      <c r="Z472" s="190"/>
      <c r="AA472" s="189"/>
      <c r="AB472" s="122"/>
      <c r="AC472" s="122"/>
      <c r="AD472" s="122"/>
      <c r="AE472" s="122"/>
      <c r="AF472" s="122"/>
      <c r="AG472" s="190"/>
      <c r="AH472" s="189"/>
      <c r="AI472" s="122"/>
      <c r="AJ472" s="122"/>
      <c r="AK472" s="122"/>
      <c r="AL472" s="122"/>
      <c r="AM472" s="122"/>
      <c r="AN472" s="190"/>
      <c r="AO472" s="189"/>
      <c r="AP472" s="122"/>
      <c r="AQ472" s="122"/>
      <c r="AR472" s="122"/>
      <c r="AS472" s="122"/>
      <c r="AT472" s="122"/>
      <c r="AU472" s="190"/>
      <c r="AV472" s="189"/>
      <c r="AW472" s="122"/>
      <c r="AX472" s="122"/>
      <c r="AY472" s="122"/>
      <c r="AZ472" s="122"/>
      <c r="BA472" s="122"/>
      <c r="BB472" s="190"/>
      <c r="BC472" s="189"/>
      <c r="BD472" s="122"/>
      <c r="BE472" s="122"/>
      <c r="BF472" s="122"/>
      <c r="BG472" s="122"/>
      <c r="BH472" s="122"/>
      <c r="BI472" s="190"/>
      <c r="BJ472" s="189"/>
      <c r="BK472" s="122"/>
      <c r="BL472" s="122"/>
      <c r="BM472" s="122"/>
      <c r="BN472" s="122"/>
      <c r="BO472" s="122"/>
      <c r="BP472" s="190"/>
      <c r="BQ472" s="189"/>
      <c r="BR472" s="122"/>
      <c r="BS472" s="122"/>
      <c r="BT472" s="122"/>
      <c r="BU472" s="122"/>
      <c r="BV472" s="122"/>
      <c r="BW472" s="190"/>
    </row>
    <row r="473" spans="1:75" x14ac:dyDescent="0.3">
      <c r="A473" s="192"/>
      <c r="B473" s="192"/>
      <c r="C473" s="192"/>
      <c r="D473" s="193"/>
      <c r="E473" s="185"/>
      <c r="F473" s="120"/>
      <c r="G473" s="184"/>
      <c r="H473" s="185"/>
      <c r="I473" s="185"/>
      <c r="J473" s="186"/>
      <c r="K473" s="187"/>
      <c r="L473" s="188"/>
      <c r="M473" s="189"/>
      <c r="N473" s="122"/>
      <c r="O473" s="122"/>
      <c r="P473" s="122"/>
      <c r="Q473" s="122"/>
      <c r="R473" s="122"/>
      <c r="S473" s="190"/>
      <c r="T473" s="189"/>
      <c r="U473" s="122"/>
      <c r="V473" s="122"/>
      <c r="W473" s="122"/>
      <c r="X473" s="122"/>
      <c r="Y473" s="122"/>
      <c r="Z473" s="190"/>
      <c r="AA473" s="189"/>
      <c r="AB473" s="122"/>
      <c r="AC473" s="122"/>
      <c r="AD473" s="122"/>
      <c r="AE473" s="122"/>
      <c r="AF473" s="122"/>
      <c r="AG473" s="190"/>
      <c r="AH473" s="189"/>
      <c r="AI473" s="122"/>
      <c r="AJ473" s="122"/>
      <c r="AK473" s="122"/>
      <c r="AL473" s="122"/>
      <c r="AM473" s="122"/>
      <c r="AN473" s="190"/>
      <c r="AO473" s="189"/>
      <c r="AP473" s="122"/>
      <c r="AQ473" s="122"/>
      <c r="AR473" s="122"/>
      <c r="AS473" s="122"/>
      <c r="AT473" s="122"/>
      <c r="AU473" s="190"/>
      <c r="AV473" s="189"/>
      <c r="AW473" s="122"/>
      <c r="AX473" s="122"/>
      <c r="AY473" s="122"/>
      <c r="AZ473" s="122"/>
      <c r="BA473" s="122"/>
      <c r="BB473" s="190"/>
      <c r="BC473" s="189"/>
      <c r="BD473" s="122"/>
      <c r="BE473" s="122"/>
      <c r="BF473" s="122"/>
      <c r="BG473" s="122"/>
      <c r="BH473" s="122"/>
      <c r="BI473" s="190"/>
      <c r="BJ473" s="189"/>
      <c r="BK473" s="122"/>
      <c r="BL473" s="122"/>
      <c r="BM473" s="122"/>
      <c r="BN473" s="122"/>
      <c r="BO473" s="122"/>
      <c r="BP473" s="190"/>
      <c r="BQ473" s="189"/>
      <c r="BR473" s="122"/>
      <c r="BS473" s="122"/>
      <c r="BT473" s="122"/>
      <c r="BU473" s="122"/>
      <c r="BV473" s="122"/>
      <c r="BW473" s="190"/>
    </row>
    <row r="474" spans="1:75" x14ac:dyDescent="0.3">
      <c r="A474" s="192"/>
      <c r="B474" s="192"/>
      <c r="C474" s="192"/>
      <c r="D474" s="193"/>
      <c r="E474" s="185"/>
      <c r="F474" s="120"/>
      <c r="G474" s="184"/>
      <c r="H474" s="185"/>
      <c r="I474" s="185"/>
      <c r="J474" s="186"/>
      <c r="K474" s="187"/>
      <c r="L474" s="188"/>
      <c r="M474" s="189"/>
      <c r="N474" s="122"/>
      <c r="O474" s="122"/>
      <c r="P474" s="122"/>
      <c r="Q474" s="122"/>
      <c r="R474" s="122"/>
      <c r="S474" s="190"/>
      <c r="T474" s="189"/>
      <c r="U474" s="122"/>
      <c r="V474" s="122"/>
      <c r="W474" s="122"/>
      <c r="X474" s="122"/>
      <c r="Y474" s="122"/>
      <c r="Z474" s="190"/>
      <c r="AA474" s="189"/>
      <c r="AB474" s="122"/>
      <c r="AC474" s="122"/>
      <c r="AD474" s="122"/>
      <c r="AE474" s="122"/>
      <c r="AF474" s="122"/>
      <c r="AG474" s="190"/>
      <c r="AH474" s="189"/>
      <c r="AI474" s="122"/>
      <c r="AJ474" s="122"/>
      <c r="AK474" s="122"/>
      <c r="AL474" s="122"/>
      <c r="AM474" s="122"/>
      <c r="AN474" s="190"/>
      <c r="AO474" s="189"/>
      <c r="AP474" s="122"/>
      <c r="AQ474" s="122"/>
      <c r="AR474" s="122"/>
      <c r="AS474" s="122"/>
      <c r="AT474" s="122"/>
      <c r="AU474" s="190"/>
      <c r="AV474" s="189"/>
      <c r="AW474" s="122"/>
      <c r="AX474" s="122"/>
      <c r="AY474" s="122"/>
      <c r="AZ474" s="122"/>
      <c r="BA474" s="122"/>
      <c r="BB474" s="190"/>
      <c r="BC474" s="189"/>
      <c r="BD474" s="122"/>
      <c r="BE474" s="122"/>
      <c r="BF474" s="122"/>
      <c r="BG474" s="122"/>
      <c r="BH474" s="122"/>
      <c r="BI474" s="190"/>
      <c r="BJ474" s="189"/>
      <c r="BK474" s="122"/>
      <c r="BL474" s="122"/>
      <c r="BM474" s="122"/>
      <c r="BN474" s="122"/>
      <c r="BO474" s="122"/>
      <c r="BP474" s="190"/>
      <c r="BQ474" s="189"/>
      <c r="BR474" s="122"/>
      <c r="BS474" s="122"/>
      <c r="BT474" s="122"/>
      <c r="BU474" s="122"/>
      <c r="BV474" s="122"/>
      <c r="BW474" s="190"/>
    </row>
    <row r="475" spans="1:75" x14ac:dyDescent="0.3">
      <c r="A475" s="192"/>
      <c r="B475" s="192"/>
      <c r="C475" s="192"/>
      <c r="D475" s="193"/>
      <c r="E475" s="185"/>
      <c r="F475" s="120"/>
      <c r="G475" s="184"/>
      <c r="H475" s="185"/>
      <c r="I475" s="185"/>
      <c r="J475" s="186"/>
      <c r="K475" s="187"/>
      <c r="L475" s="188"/>
      <c r="M475" s="189"/>
      <c r="N475" s="122"/>
      <c r="O475" s="122"/>
      <c r="P475" s="122"/>
      <c r="Q475" s="122"/>
      <c r="R475" s="122"/>
      <c r="S475" s="190"/>
      <c r="T475" s="189"/>
      <c r="U475" s="122"/>
      <c r="V475" s="122"/>
      <c r="W475" s="122"/>
      <c r="X475" s="122"/>
      <c r="Y475" s="122"/>
      <c r="Z475" s="190"/>
      <c r="AA475" s="189"/>
      <c r="AB475" s="122"/>
      <c r="AC475" s="122"/>
      <c r="AD475" s="122"/>
      <c r="AE475" s="122"/>
      <c r="AF475" s="122"/>
      <c r="AG475" s="190"/>
      <c r="AH475" s="189"/>
      <c r="AI475" s="122"/>
      <c r="AJ475" s="122"/>
      <c r="AK475" s="122"/>
      <c r="AL475" s="122"/>
      <c r="AM475" s="122"/>
      <c r="AN475" s="190"/>
      <c r="AO475" s="189"/>
      <c r="AP475" s="122"/>
      <c r="AQ475" s="122"/>
      <c r="AR475" s="122"/>
      <c r="AS475" s="122"/>
      <c r="AT475" s="122"/>
      <c r="AU475" s="190"/>
      <c r="AV475" s="189"/>
      <c r="AW475" s="122"/>
      <c r="AX475" s="122"/>
      <c r="AY475" s="122"/>
      <c r="AZ475" s="122"/>
      <c r="BA475" s="122"/>
      <c r="BB475" s="190"/>
      <c r="BC475" s="189"/>
      <c r="BD475" s="122"/>
      <c r="BE475" s="122"/>
      <c r="BF475" s="122"/>
      <c r="BG475" s="122"/>
      <c r="BH475" s="122"/>
      <c r="BI475" s="190"/>
      <c r="BJ475" s="189"/>
      <c r="BK475" s="122"/>
      <c r="BL475" s="122"/>
      <c r="BM475" s="122"/>
      <c r="BN475" s="122"/>
      <c r="BO475" s="122"/>
      <c r="BP475" s="190"/>
      <c r="BQ475" s="189"/>
      <c r="BR475" s="122"/>
      <c r="BS475" s="122"/>
      <c r="BT475" s="122"/>
      <c r="BU475" s="122"/>
      <c r="BV475" s="122"/>
      <c r="BW475" s="190"/>
    </row>
    <row r="476" spans="1:75" x14ac:dyDescent="0.3">
      <c r="A476" s="192"/>
      <c r="B476" s="192"/>
      <c r="C476" s="192"/>
      <c r="D476" s="193"/>
      <c r="E476" s="185"/>
      <c r="F476" s="120"/>
      <c r="G476" s="184"/>
      <c r="H476" s="185"/>
      <c r="I476" s="185"/>
      <c r="J476" s="186"/>
      <c r="K476" s="187"/>
      <c r="L476" s="188"/>
      <c r="M476" s="189"/>
      <c r="N476" s="122"/>
      <c r="O476" s="122"/>
      <c r="P476" s="122"/>
      <c r="Q476" s="122"/>
      <c r="R476" s="122"/>
      <c r="S476" s="190"/>
      <c r="T476" s="189"/>
      <c r="U476" s="122"/>
      <c r="V476" s="122"/>
      <c r="W476" s="122"/>
      <c r="X476" s="122"/>
      <c r="Y476" s="122"/>
      <c r="Z476" s="190"/>
      <c r="AA476" s="189"/>
      <c r="AB476" s="122"/>
      <c r="AC476" s="122"/>
      <c r="AD476" s="122"/>
      <c r="AE476" s="122"/>
      <c r="AF476" s="122"/>
      <c r="AG476" s="190"/>
      <c r="AH476" s="189"/>
      <c r="AI476" s="122"/>
      <c r="AJ476" s="122"/>
      <c r="AK476" s="122"/>
      <c r="AL476" s="122"/>
      <c r="AM476" s="122"/>
      <c r="AN476" s="190"/>
      <c r="AO476" s="189"/>
      <c r="AP476" s="122"/>
      <c r="AQ476" s="122"/>
      <c r="AR476" s="122"/>
      <c r="AS476" s="122"/>
      <c r="AT476" s="122"/>
      <c r="AU476" s="190"/>
      <c r="AV476" s="189"/>
      <c r="AW476" s="122"/>
      <c r="AX476" s="122"/>
      <c r="AY476" s="122"/>
      <c r="AZ476" s="122"/>
      <c r="BA476" s="122"/>
      <c r="BB476" s="190"/>
      <c r="BC476" s="189"/>
      <c r="BD476" s="122"/>
      <c r="BE476" s="122"/>
      <c r="BF476" s="122"/>
      <c r="BG476" s="122"/>
      <c r="BH476" s="122"/>
      <c r="BI476" s="190"/>
      <c r="BJ476" s="189"/>
      <c r="BK476" s="122"/>
      <c r="BL476" s="122"/>
      <c r="BM476" s="122"/>
      <c r="BN476" s="122"/>
      <c r="BO476" s="122"/>
      <c r="BP476" s="190"/>
      <c r="BQ476" s="189"/>
      <c r="BR476" s="122"/>
      <c r="BS476" s="122"/>
      <c r="BT476" s="122"/>
      <c r="BU476" s="122"/>
      <c r="BV476" s="122"/>
      <c r="BW476" s="190"/>
    </row>
    <row r="477" spans="1:75" x14ac:dyDescent="0.3">
      <c r="A477" s="192"/>
      <c r="B477" s="192"/>
      <c r="C477" s="192"/>
      <c r="D477" s="193"/>
      <c r="E477" s="185"/>
      <c r="F477" s="120"/>
      <c r="G477" s="184"/>
      <c r="H477" s="185"/>
      <c r="I477" s="185"/>
      <c r="J477" s="186"/>
      <c r="K477" s="187"/>
      <c r="L477" s="188"/>
      <c r="M477" s="189"/>
      <c r="N477" s="122"/>
      <c r="O477" s="122"/>
      <c r="P477" s="122"/>
      <c r="Q477" s="122"/>
      <c r="R477" s="122"/>
      <c r="S477" s="190"/>
      <c r="T477" s="189"/>
      <c r="U477" s="122"/>
      <c r="V477" s="122"/>
      <c r="W477" s="122"/>
      <c r="X477" s="122"/>
      <c r="Y477" s="122"/>
      <c r="Z477" s="190"/>
      <c r="AA477" s="189"/>
      <c r="AB477" s="122"/>
      <c r="AC477" s="122"/>
      <c r="AD477" s="122"/>
      <c r="AE477" s="122"/>
      <c r="AF477" s="122"/>
      <c r="AG477" s="190"/>
      <c r="AH477" s="189"/>
      <c r="AI477" s="122"/>
      <c r="AJ477" s="122"/>
      <c r="AK477" s="122"/>
      <c r="AL477" s="122"/>
      <c r="AM477" s="122"/>
      <c r="AN477" s="190"/>
      <c r="AO477" s="189"/>
      <c r="AP477" s="122"/>
      <c r="AQ477" s="122"/>
      <c r="AR477" s="122"/>
      <c r="AS477" s="122"/>
      <c r="AT477" s="122"/>
      <c r="AU477" s="190"/>
      <c r="AV477" s="189"/>
      <c r="AW477" s="122"/>
      <c r="AX477" s="122"/>
      <c r="AY477" s="122"/>
      <c r="AZ477" s="122"/>
      <c r="BA477" s="122"/>
      <c r="BB477" s="190"/>
      <c r="BC477" s="189"/>
      <c r="BD477" s="122"/>
      <c r="BE477" s="122"/>
      <c r="BF477" s="122"/>
      <c r="BG477" s="122"/>
      <c r="BH477" s="122"/>
      <c r="BI477" s="190"/>
      <c r="BJ477" s="189"/>
      <c r="BK477" s="122"/>
      <c r="BL477" s="122"/>
      <c r="BM477" s="122"/>
      <c r="BN477" s="122"/>
      <c r="BO477" s="122"/>
      <c r="BP477" s="190"/>
      <c r="BQ477" s="189"/>
      <c r="BR477" s="122"/>
      <c r="BS477" s="122"/>
      <c r="BT477" s="122"/>
      <c r="BU477" s="122"/>
      <c r="BV477" s="122"/>
      <c r="BW477" s="190"/>
    </row>
    <row r="478" spans="1:75" x14ac:dyDescent="0.3">
      <c r="A478" s="192"/>
      <c r="B478" s="192"/>
      <c r="C478" s="192"/>
      <c r="D478" s="193"/>
      <c r="E478" s="185"/>
      <c r="F478" s="120"/>
      <c r="G478" s="184"/>
      <c r="H478" s="185"/>
      <c r="I478" s="185"/>
      <c r="J478" s="186"/>
      <c r="K478" s="187"/>
      <c r="L478" s="188"/>
      <c r="M478" s="189"/>
      <c r="N478" s="122"/>
      <c r="O478" s="122"/>
      <c r="P478" s="122"/>
      <c r="Q478" s="122"/>
      <c r="R478" s="122"/>
      <c r="S478" s="190"/>
      <c r="T478" s="189"/>
      <c r="U478" s="122"/>
      <c r="V478" s="122"/>
      <c r="W478" s="122"/>
      <c r="X478" s="122"/>
      <c r="Y478" s="122"/>
      <c r="Z478" s="190"/>
      <c r="AA478" s="189"/>
      <c r="AB478" s="122"/>
      <c r="AC478" s="122"/>
      <c r="AD478" s="122"/>
      <c r="AE478" s="122"/>
      <c r="AF478" s="122"/>
      <c r="AG478" s="190"/>
      <c r="AH478" s="189"/>
      <c r="AI478" s="122"/>
      <c r="AJ478" s="122"/>
      <c r="AK478" s="122"/>
      <c r="AL478" s="122"/>
      <c r="AM478" s="122"/>
      <c r="AN478" s="190"/>
      <c r="AO478" s="189"/>
      <c r="AP478" s="122"/>
      <c r="AQ478" s="122"/>
      <c r="AR478" s="122"/>
      <c r="AS478" s="122"/>
      <c r="AT478" s="122"/>
      <c r="AU478" s="190"/>
      <c r="AV478" s="189"/>
      <c r="AW478" s="122"/>
      <c r="AX478" s="122"/>
      <c r="AY478" s="122"/>
      <c r="AZ478" s="122"/>
      <c r="BA478" s="122"/>
      <c r="BB478" s="190"/>
      <c r="BC478" s="189"/>
      <c r="BD478" s="122"/>
      <c r="BE478" s="122"/>
      <c r="BF478" s="122"/>
      <c r="BG478" s="122"/>
      <c r="BH478" s="122"/>
      <c r="BI478" s="190"/>
      <c r="BJ478" s="189"/>
      <c r="BK478" s="122"/>
      <c r="BL478" s="122"/>
      <c r="BM478" s="122"/>
      <c r="BN478" s="122"/>
      <c r="BO478" s="122"/>
      <c r="BP478" s="190"/>
      <c r="BQ478" s="189"/>
      <c r="BR478" s="122"/>
      <c r="BS478" s="122"/>
      <c r="BT478" s="122"/>
      <c r="BU478" s="122"/>
      <c r="BV478" s="122"/>
      <c r="BW478" s="190"/>
    </row>
    <row r="479" spans="1:75" x14ac:dyDescent="0.3">
      <c r="A479" s="192"/>
      <c r="B479" s="192"/>
      <c r="C479" s="192"/>
      <c r="D479" s="193"/>
      <c r="E479" s="185"/>
      <c r="F479" s="120"/>
      <c r="G479" s="184"/>
      <c r="H479" s="185"/>
      <c r="I479" s="185"/>
      <c r="J479" s="186"/>
      <c r="K479" s="187"/>
      <c r="L479" s="188"/>
      <c r="M479" s="189"/>
      <c r="N479" s="122"/>
      <c r="O479" s="122"/>
      <c r="P479" s="122"/>
      <c r="Q479" s="122"/>
      <c r="R479" s="122"/>
      <c r="S479" s="190"/>
      <c r="T479" s="189"/>
      <c r="U479" s="122"/>
      <c r="V479" s="122"/>
      <c r="W479" s="122"/>
      <c r="X479" s="122"/>
      <c r="Y479" s="122"/>
      <c r="Z479" s="190"/>
      <c r="AA479" s="189"/>
      <c r="AB479" s="122"/>
      <c r="AC479" s="122"/>
      <c r="AD479" s="122"/>
      <c r="AE479" s="122"/>
      <c r="AF479" s="122"/>
      <c r="AG479" s="190"/>
      <c r="AH479" s="189"/>
      <c r="AI479" s="122"/>
      <c r="AJ479" s="122"/>
      <c r="AK479" s="122"/>
      <c r="AL479" s="122"/>
      <c r="AM479" s="122"/>
      <c r="AN479" s="190"/>
      <c r="AO479" s="189"/>
      <c r="AP479" s="122"/>
      <c r="AQ479" s="122"/>
      <c r="AR479" s="122"/>
      <c r="AS479" s="122"/>
      <c r="AT479" s="122"/>
      <c r="AU479" s="190"/>
      <c r="AV479" s="189"/>
      <c r="AW479" s="122"/>
      <c r="AX479" s="122"/>
      <c r="AY479" s="122"/>
      <c r="AZ479" s="122"/>
      <c r="BA479" s="122"/>
      <c r="BB479" s="190"/>
      <c r="BC479" s="189"/>
      <c r="BD479" s="122"/>
      <c r="BE479" s="122"/>
      <c r="BF479" s="122"/>
      <c r="BG479" s="122"/>
      <c r="BH479" s="122"/>
      <c r="BI479" s="190"/>
      <c r="BJ479" s="189"/>
      <c r="BK479" s="122"/>
      <c r="BL479" s="122"/>
      <c r="BM479" s="122"/>
      <c r="BN479" s="122"/>
      <c r="BO479" s="122"/>
      <c r="BP479" s="190"/>
      <c r="BQ479" s="189"/>
      <c r="BR479" s="122"/>
      <c r="BS479" s="122"/>
      <c r="BT479" s="122"/>
      <c r="BU479" s="122"/>
      <c r="BV479" s="122"/>
      <c r="BW479" s="190"/>
    </row>
    <row r="480" spans="1:75" x14ac:dyDescent="0.3">
      <c r="A480" s="192"/>
      <c r="B480" s="192"/>
      <c r="C480" s="192"/>
      <c r="D480" s="193"/>
      <c r="E480" s="185"/>
      <c r="F480" s="120"/>
      <c r="G480" s="184"/>
      <c r="H480" s="185"/>
      <c r="I480" s="185"/>
      <c r="J480" s="186"/>
      <c r="K480" s="187"/>
      <c r="L480" s="188"/>
      <c r="M480" s="189"/>
      <c r="N480" s="122"/>
      <c r="O480" s="122"/>
      <c r="P480" s="122"/>
      <c r="Q480" s="122"/>
      <c r="R480" s="122"/>
      <c r="S480" s="190"/>
      <c r="T480" s="189"/>
      <c r="U480" s="122"/>
      <c r="V480" s="122"/>
      <c r="W480" s="122"/>
      <c r="X480" s="122"/>
      <c r="Y480" s="122"/>
      <c r="Z480" s="190"/>
      <c r="AA480" s="189"/>
      <c r="AB480" s="122"/>
      <c r="AC480" s="122"/>
      <c r="AD480" s="122"/>
      <c r="AE480" s="122"/>
      <c r="AF480" s="122"/>
      <c r="AG480" s="190"/>
      <c r="AH480" s="189"/>
      <c r="AI480" s="122"/>
      <c r="AJ480" s="122"/>
      <c r="AK480" s="122"/>
      <c r="AL480" s="122"/>
      <c r="AM480" s="122"/>
      <c r="AN480" s="190"/>
      <c r="AO480" s="189"/>
      <c r="AP480" s="122"/>
      <c r="AQ480" s="122"/>
      <c r="AR480" s="122"/>
      <c r="AS480" s="122"/>
      <c r="AT480" s="122"/>
      <c r="AU480" s="190"/>
      <c r="AV480" s="189"/>
      <c r="AW480" s="122"/>
      <c r="AX480" s="122"/>
      <c r="AY480" s="122"/>
      <c r="AZ480" s="122"/>
      <c r="BA480" s="122"/>
      <c r="BB480" s="190"/>
      <c r="BC480" s="189"/>
      <c r="BD480" s="122"/>
      <c r="BE480" s="122"/>
      <c r="BF480" s="122"/>
      <c r="BG480" s="122"/>
      <c r="BH480" s="122"/>
      <c r="BI480" s="190"/>
      <c r="BJ480" s="189"/>
      <c r="BK480" s="122"/>
      <c r="BL480" s="122"/>
      <c r="BM480" s="122"/>
      <c r="BN480" s="122"/>
      <c r="BO480" s="122"/>
      <c r="BP480" s="190"/>
      <c r="BQ480" s="189"/>
      <c r="BR480" s="122"/>
      <c r="BS480" s="122"/>
      <c r="BT480" s="122"/>
      <c r="BU480" s="122"/>
      <c r="BV480" s="122"/>
      <c r="BW480" s="190"/>
    </row>
    <row r="481" spans="1:75" x14ac:dyDescent="0.3">
      <c r="A481" s="192"/>
      <c r="B481" s="192"/>
      <c r="C481" s="192"/>
      <c r="D481" s="193"/>
      <c r="E481" s="185"/>
      <c r="F481" s="120"/>
      <c r="G481" s="184"/>
      <c r="H481" s="185"/>
      <c r="I481" s="185"/>
      <c r="J481" s="186"/>
      <c r="K481" s="187"/>
      <c r="L481" s="188"/>
      <c r="M481" s="189"/>
      <c r="N481" s="122"/>
      <c r="O481" s="122"/>
      <c r="P481" s="122"/>
      <c r="Q481" s="122"/>
      <c r="R481" s="122"/>
      <c r="S481" s="190"/>
      <c r="T481" s="189"/>
      <c r="U481" s="122"/>
      <c r="V481" s="122"/>
      <c r="W481" s="122"/>
      <c r="X481" s="122"/>
      <c r="Y481" s="122"/>
      <c r="Z481" s="190"/>
      <c r="AA481" s="189"/>
      <c r="AB481" s="122"/>
      <c r="AC481" s="122"/>
      <c r="AD481" s="122"/>
      <c r="AE481" s="122"/>
      <c r="AF481" s="122"/>
      <c r="AG481" s="190"/>
      <c r="AH481" s="189"/>
      <c r="AI481" s="122"/>
      <c r="AJ481" s="122"/>
      <c r="AK481" s="122"/>
      <c r="AL481" s="122"/>
      <c r="AM481" s="122"/>
      <c r="AN481" s="190"/>
      <c r="AO481" s="189"/>
      <c r="AP481" s="122"/>
      <c r="AQ481" s="122"/>
      <c r="AR481" s="122"/>
      <c r="AS481" s="122"/>
      <c r="AT481" s="122"/>
      <c r="AU481" s="190"/>
      <c r="AV481" s="189"/>
      <c r="AW481" s="122"/>
      <c r="AX481" s="122"/>
      <c r="AY481" s="122"/>
      <c r="AZ481" s="122"/>
      <c r="BA481" s="122"/>
      <c r="BB481" s="190"/>
      <c r="BC481" s="189"/>
      <c r="BD481" s="122"/>
      <c r="BE481" s="122"/>
      <c r="BF481" s="122"/>
      <c r="BG481" s="122"/>
      <c r="BH481" s="122"/>
      <c r="BI481" s="190"/>
      <c r="BJ481" s="189"/>
      <c r="BK481" s="122"/>
      <c r="BL481" s="122"/>
      <c r="BM481" s="122"/>
      <c r="BN481" s="122"/>
      <c r="BO481" s="122"/>
      <c r="BP481" s="190"/>
      <c r="BQ481" s="189"/>
      <c r="BR481" s="122"/>
      <c r="BS481" s="122"/>
      <c r="BT481" s="122"/>
      <c r="BU481" s="122"/>
      <c r="BV481" s="122"/>
      <c r="BW481" s="190"/>
    </row>
    <row r="482" spans="1:75" x14ac:dyDescent="0.3">
      <c r="A482" s="192"/>
      <c r="B482" s="192"/>
      <c r="C482" s="192"/>
      <c r="D482" s="193"/>
      <c r="E482" s="185"/>
      <c r="F482" s="120"/>
      <c r="G482" s="184"/>
      <c r="H482" s="185"/>
      <c r="I482" s="185"/>
      <c r="J482" s="186"/>
      <c r="K482" s="187"/>
      <c r="L482" s="188"/>
      <c r="M482" s="189"/>
      <c r="N482" s="122"/>
      <c r="O482" s="122"/>
      <c r="P482" s="122"/>
      <c r="Q482" s="122"/>
      <c r="R482" s="122"/>
      <c r="S482" s="190"/>
      <c r="T482" s="189"/>
      <c r="U482" s="122"/>
      <c r="V482" s="122"/>
      <c r="W482" s="122"/>
      <c r="X482" s="122"/>
      <c r="Y482" s="122"/>
      <c r="Z482" s="190"/>
      <c r="AA482" s="189"/>
      <c r="AB482" s="122"/>
      <c r="AC482" s="122"/>
      <c r="AD482" s="122"/>
      <c r="AE482" s="122"/>
      <c r="AF482" s="122"/>
      <c r="AG482" s="190"/>
      <c r="AH482" s="189"/>
      <c r="AI482" s="122"/>
      <c r="AJ482" s="122"/>
      <c r="AK482" s="122"/>
      <c r="AL482" s="122"/>
      <c r="AM482" s="122"/>
      <c r="AN482" s="190"/>
      <c r="AO482" s="189"/>
      <c r="AP482" s="122"/>
      <c r="AQ482" s="122"/>
      <c r="AR482" s="122"/>
      <c r="AS482" s="122"/>
      <c r="AT482" s="122"/>
      <c r="AU482" s="190"/>
      <c r="AV482" s="189"/>
      <c r="AW482" s="122"/>
      <c r="AX482" s="122"/>
      <c r="AY482" s="122"/>
      <c r="AZ482" s="122"/>
      <c r="BA482" s="122"/>
      <c r="BB482" s="190"/>
      <c r="BC482" s="189"/>
      <c r="BD482" s="122"/>
      <c r="BE482" s="122"/>
      <c r="BF482" s="122"/>
      <c r="BG482" s="122"/>
      <c r="BH482" s="122"/>
      <c r="BI482" s="190"/>
      <c r="BJ482" s="189"/>
      <c r="BK482" s="122"/>
      <c r="BL482" s="122"/>
      <c r="BM482" s="122"/>
      <c r="BN482" s="122"/>
      <c r="BO482" s="122"/>
      <c r="BP482" s="190"/>
      <c r="BQ482" s="189"/>
      <c r="BR482" s="122"/>
      <c r="BS482" s="122"/>
      <c r="BT482" s="122"/>
      <c r="BU482" s="122"/>
      <c r="BV482" s="122"/>
      <c r="BW482" s="190"/>
    </row>
    <row r="483" spans="1:75" x14ac:dyDescent="0.3">
      <c r="A483" s="192"/>
      <c r="B483" s="192"/>
      <c r="C483" s="192"/>
      <c r="D483" s="193"/>
      <c r="E483" s="185"/>
      <c r="F483" s="120"/>
      <c r="G483" s="184"/>
      <c r="H483" s="185"/>
      <c r="I483" s="185"/>
      <c r="J483" s="186"/>
      <c r="K483" s="187"/>
      <c r="L483" s="188"/>
      <c r="M483" s="189"/>
      <c r="N483" s="122"/>
      <c r="O483" s="122"/>
      <c r="P483" s="122"/>
      <c r="Q483" s="122"/>
      <c r="R483" s="122"/>
      <c r="S483" s="190"/>
      <c r="T483" s="189"/>
      <c r="U483" s="122"/>
      <c r="V483" s="122"/>
      <c r="W483" s="122"/>
      <c r="X483" s="122"/>
      <c r="Y483" s="122"/>
      <c r="Z483" s="190"/>
      <c r="AA483" s="189"/>
      <c r="AB483" s="122"/>
      <c r="AC483" s="122"/>
      <c r="AD483" s="122"/>
      <c r="AE483" s="122"/>
      <c r="AF483" s="122"/>
      <c r="AG483" s="190"/>
      <c r="AH483" s="189"/>
      <c r="AI483" s="122"/>
      <c r="AJ483" s="122"/>
      <c r="AK483" s="122"/>
      <c r="AL483" s="122"/>
      <c r="AM483" s="122"/>
      <c r="AN483" s="190"/>
      <c r="AO483" s="189"/>
      <c r="AP483" s="122"/>
      <c r="AQ483" s="122"/>
      <c r="AR483" s="122"/>
      <c r="AS483" s="122"/>
      <c r="AT483" s="122"/>
      <c r="AU483" s="190"/>
      <c r="AV483" s="189"/>
      <c r="AW483" s="122"/>
      <c r="AX483" s="122"/>
      <c r="AY483" s="122"/>
      <c r="AZ483" s="122"/>
      <c r="BA483" s="122"/>
      <c r="BB483" s="190"/>
      <c r="BC483" s="189"/>
      <c r="BD483" s="122"/>
      <c r="BE483" s="122"/>
      <c r="BF483" s="122"/>
      <c r="BG483" s="122"/>
      <c r="BH483" s="122"/>
      <c r="BI483" s="190"/>
      <c r="BJ483" s="189"/>
      <c r="BK483" s="122"/>
      <c r="BL483" s="122"/>
      <c r="BM483" s="122"/>
      <c r="BN483" s="122"/>
      <c r="BO483" s="122"/>
      <c r="BP483" s="190"/>
      <c r="BQ483" s="189"/>
      <c r="BR483" s="122"/>
      <c r="BS483" s="122"/>
      <c r="BT483" s="122"/>
      <c r="BU483" s="122"/>
      <c r="BV483" s="122"/>
      <c r="BW483" s="190"/>
    </row>
    <row r="484" spans="1:75" x14ac:dyDescent="0.3">
      <c r="A484" s="192"/>
      <c r="B484" s="192"/>
      <c r="C484" s="192"/>
      <c r="D484" s="193"/>
      <c r="E484" s="185"/>
      <c r="F484" s="120"/>
      <c r="G484" s="184"/>
      <c r="H484" s="185"/>
      <c r="I484" s="185"/>
      <c r="J484" s="186"/>
      <c r="K484" s="187"/>
      <c r="L484" s="188"/>
      <c r="M484" s="189"/>
      <c r="N484" s="122"/>
      <c r="O484" s="122"/>
      <c r="P484" s="122"/>
      <c r="Q484" s="122"/>
      <c r="R484" s="122"/>
      <c r="S484" s="190"/>
      <c r="T484" s="189"/>
      <c r="U484" s="122"/>
      <c r="V484" s="122"/>
      <c r="W484" s="122"/>
      <c r="X484" s="122"/>
      <c r="Y484" s="122"/>
      <c r="Z484" s="190"/>
      <c r="AA484" s="189"/>
      <c r="AB484" s="122"/>
      <c r="AC484" s="122"/>
      <c r="AD484" s="122"/>
      <c r="AE484" s="122"/>
      <c r="AF484" s="122"/>
      <c r="AG484" s="190"/>
      <c r="AH484" s="189"/>
      <c r="AI484" s="122"/>
      <c r="AJ484" s="122"/>
      <c r="AK484" s="122"/>
      <c r="AL484" s="122"/>
      <c r="AM484" s="122"/>
      <c r="AN484" s="190"/>
      <c r="AO484" s="189"/>
      <c r="AP484" s="122"/>
      <c r="AQ484" s="122"/>
      <c r="AR484" s="122"/>
      <c r="AS484" s="122"/>
      <c r="AT484" s="122"/>
      <c r="AU484" s="190"/>
      <c r="AV484" s="189"/>
      <c r="AW484" s="122"/>
      <c r="AX484" s="122"/>
      <c r="AY484" s="122"/>
      <c r="AZ484" s="122"/>
      <c r="BA484" s="122"/>
      <c r="BB484" s="190"/>
      <c r="BC484" s="189"/>
      <c r="BD484" s="122"/>
      <c r="BE484" s="122"/>
      <c r="BF484" s="122"/>
      <c r="BG484" s="122"/>
      <c r="BH484" s="122"/>
      <c r="BI484" s="190"/>
      <c r="BJ484" s="189"/>
      <c r="BK484" s="122"/>
      <c r="BL484" s="122"/>
      <c r="BM484" s="122"/>
      <c r="BN484" s="122"/>
      <c r="BO484" s="122"/>
      <c r="BP484" s="190"/>
      <c r="BQ484" s="189"/>
      <c r="BR484" s="122"/>
      <c r="BS484" s="122"/>
      <c r="BT484" s="122"/>
      <c r="BU484" s="122"/>
      <c r="BV484" s="122"/>
      <c r="BW484" s="190"/>
    </row>
    <row r="485" spans="1:75" x14ac:dyDescent="0.3">
      <c r="A485" s="192"/>
      <c r="B485" s="192"/>
      <c r="C485" s="192"/>
      <c r="D485" s="193"/>
      <c r="E485" s="185"/>
      <c r="F485" s="120"/>
      <c r="G485" s="184"/>
      <c r="H485" s="185"/>
      <c r="I485" s="185"/>
      <c r="J485" s="186"/>
      <c r="K485" s="187"/>
      <c r="L485" s="188"/>
      <c r="M485" s="189"/>
      <c r="N485" s="122"/>
      <c r="O485" s="122"/>
      <c r="P485" s="122"/>
      <c r="Q485" s="122"/>
      <c r="R485" s="122"/>
      <c r="S485" s="190"/>
      <c r="T485" s="189"/>
      <c r="U485" s="122"/>
      <c r="V485" s="122"/>
      <c r="W485" s="122"/>
      <c r="X485" s="122"/>
      <c r="Y485" s="122"/>
      <c r="Z485" s="190"/>
      <c r="AA485" s="189"/>
      <c r="AB485" s="122"/>
      <c r="AC485" s="122"/>
      <c r="AD485" s="122"/>
      <c r="AE485" s="122"/>
      <c r="AF485" s="122"/>
      <c r="AG485" s="190"/>
      <c r="AH485" s="189"/>
      <c r="AI485" s="122"/>
      <c r="AJ485" s="122"/>
      <c r="AK485" s="122"/>
      <c r="AL485" s="122"/>
      <c r="AM485" s="122"/>
      <c r="AN485" s="190"/>
      <c r="AO485" s="189"/>
      <c r="AP485" s="122"/>
      <c r="AQ485" s="122"/>
      <c r="AR485" s="122"/>
      <c r="AS485" s="122"/>
      <c r="AT485" s="122"/>
      <c r="AU485" s="190"/>
      <c r="AV485" s="189"/>
      <c r="AW485" s="122"/>
      <c r="AX485" s="122"/>
      <c r="AY485" s="122"/>
      <c r="AZ485" s="122"/>
      <c r="BA485" s="122"/>
      <c r="BB485" s="190"/>
      <c r="BC485" s="189"/>
      <c r="BD485" s="122"/>
      <c r="BE485" s="122"/>
      <c r="BF485" s="122"/>
      <c r="BG485" s="122"/>
      <c r="BH485" s="122"/>
      <c r="BI485" s="190"/>
      <c r="BJ485" s="189"/>
      <c r="BK485" s="122"/>
      <c r="BL485" s="122"/>
      <c r="BM485" s="122"/>
      <c r="BN485" s="122"/>
      <c r="BO485" s="122"/>
      <c r="BP485" s="190"/>
      <c r="BQ485" s="189"/>
      <c r="BR485" s="122"/>
      <c r="BS485" s="122"/>
      <c r="BT485" s="122"/>
      <c r="BU485" s="122"/>
      <c r="BV485" s="122"/>
      <c r="BW485" s="190"/>
    </row>
    <row r="486" spans="1:75" x14ac:dyDescent="0.3">
      <c r="A486" s="192"/>
      <c r="B486" s="192"/>
      <c r="C486" s="192"/>
      <c r="D486" s="193"/>
      <c r="E486" s="185"/>
      <c r="F486" s="120"/>
      <c r="G486" s="184"/>
      <c r="H486" s="185"/>
      <c r="I486" s="185"/>
      <c r="J486" s="186"/>
      <c r="K486" s="187"/>
      <c r="L486" s="188"/>
      <c r="M486" s="189"/>
      <c r="N486" s="122"/>
      <c r="O486" s="122"/>
      <c r="P486" s="122"/>
      <c r="Q486" s="122"/>
      <c r="R486" s="122"/>
      <c r="S486" s="190"/>
      <c r="T486" s="189"/>
      <c r="U486" s="122"/>
      <c r="V486" s="122"/>
      <c r="W486" s="122"/>
      <c r="X486" s="122"/>
      <c r="Y486" s="122"/>
      <c r="Z486" s="190"/>
      <c r="AA486" s="189"/>
      <c r="AB486" s="122"/>
      <c r="AC486" s="122"/>
      <c r="AD486" s="122"/>
      <c r="AE486" s="122"/>
      <c r="AF486" s="122"/>
      <c r="AG486" s="190"/>
      <c r="AH486" s="189"/>
      <c r="AI486" s="122"/>
      <c r="AJ486" s="122"/>
      <c r="AK486" s="122"/>
      <c r="AL486" s="122"/>
      <c r="AM486" s="122"/>
      <c r="AN486" s="190"/>
      <c r="AO486" s="189"/>
      <c r="AP486" s="122"/>
      <c r="AQ486" s="122"/>
      <c r="AR486" s="122"/>
      <c r="AS486" s="122"/>
      <c r="AT486" s="122"/>
      <c r="AU486" s="190"/>
      <c r="AV486" s="189"/>
      <c r="AW486" s="122"/>
      <c r="AX486" s="122"/>
      <c r="AY486" s="122"/>
      <c r="AZ486" s="122"/>
      <c r="BA486" s="122"/>
      <c r="BB486" s="190"/>
      <c r="BC486" s="189"/>
      <c r="BD486" s="122"/>
      <c r="BE486" s="122"/>
      <c r="BF486" s="122"/>
      <c r="BG486" s="122"/>
      <c r="BH486" s="122"/>
      <c r="BI486" s="190"/>
      <c r="BJ486" s="189"/>
      <c r="BK486" s="122"/>
      <c r="BL486" s="122"/>
      <c r="BM486" s="122"/>
      <c r="BN486" s="122"/>
      <c r="BO486" s="122"/>
      <c r="BP486" s="190"/>
      <c r="BQ486" s="189"/>
      <c r="BR486" s="122"/>
      <c r="BS486" s="122"/>
      <c r="BT486" s="122"/>
      <c r="BU486" s="122"/>
      <c r="BV486" s="122"/>
      <c r="BW486" s="190"/>
    </row>
    <row r="487" spans="1:75" x14ac:dyDescent="0.3">
      <c r="A487" s="192"/>
      <c r="B487" s="192"/>
      <c r="C487" s="192"/>
      <c r="D487" s="193"/>
      <c r="E487" s="185"/>
      <c r="F487" s="120"/>
      <c r="G487" s="184"/>
      <c r="H487" s="185"/>
      <c r="I487" s="185"/>
      <c r="J487" s="186"/>
      <c r="K487" s="187"/>
      <c r="L487" s="188"/>
      <c r="M487" s="189"/>
      <c r="N487" s="122"/>
      <c r="O487" s="122"/>
      <c r="P487" s="122"/>
      <c r="Q487" s="122"/>
      <c r="R487" s="122"/>
      <c r="S487" s="190"/>
      <c r="T487" s="189"/>
      <c r="U487" s="122"/>
      <c r="V487" s="122"/>
      <c r="W487" s="122"/>
      <c r="X487" s="122"/>
      <c r="Y487" s="122"/>
      <c r="Z487" s="190"/>
      <c r="AA487" s="189"/>
      <c r="AB487" s="122"/>
      <c r="AC487" s="122"/>
      <c r="AD487" s="122"/>
      <c r="AE487" s="122"/>
      <c r="AF487" s="122"/>
      <c r="AG487" s="190"/>
      <c r="AH487" s="189"/>
      <c r="AI487" s="122"/>
      <c r="AJ487" s="122"/>
      <c r="AK487" s="122"/>
      <c r="AL487" s="122"/>
      <c r="AM487" s="122"/>
      <c r="AN487" s="190"/>
      <c r="AO487" s="189"/>
      <c r="AP487" s="122"/>
      <c r="AQ487" s="122"/>
      <c r="AR487" s="122"/>
      <c r="AS487" s="122"/>
      <c r="AT487" s="122"/>
      <c r="AU487" s="190"/>
      <c r="AV487" s="189"/>
      <c r="AW487" s="122"/>
      <c r="AX487" s="122"/>
      <c r="AY487" s="122"/>
      <c r="AZ487" s="122"/>
      <c r="BA487" s="122"/>
      <c r="BB487" s="190"/>
      <c r="BC487" s="189"/>
      <c r="BD487" s="122"/>
      <c r="BE487" s="122"/>
      <c r="BF487" s="122"/>
      <c r="BG487" s="122"/>
      <c r="BH487" s="122"/>
      <c r="BI487" s="190"/>
      <c r="BJ487" s="189"/>
      <c r="BK487" s="122"/>
      <c r="BL487" s="122"/>
      <c r="BM487" s="122"/>
      <c r="BN487" s="122"/>
      <c r="BO487" s="122"/>
      <c r="BP487" s="190"/>
      <c r="BQ487" s="189"/>
      <c r="BR487" s="122"/>
      <c r="BS487" s="122"/>
      <c r="BT487" s="122"/>
      <c r="BU487" s="122"/>
      <c r="BV487" s="122"/>
      <c r="BW487" s="190"/>
    </row>
    <row r="488" spans="1:75" x14ac:dyDescent="0.3">
      <c r="A488" s="192"/>
      <c r="B488" s="192"/>
      <c r="C488" s="192"/>
      <c r="D488" s="193"/>
      <c r="E488" s="185"/>
      <c r="F488" s="120"/>
      <c r="G488" s="184"/>
      <c r="H488" s="185"/>
      <c r="I488" s="185"/>
      <c r="J488" s="186"/>
      <c r="K488" s="187"/>
      <c r="L488" s="188"/>
      <c r="M488" s="189"/>
      <c r="N488" s="122"/>
      <c r="O488" s="122"/>
      <c r="P488" s="122"/>
      <c r="Q488" s="122"/>
      <c r="R488" s="122"/>
      <c r="S488" s="190"/>
      <c r="T488" s="189"/>
      <c r="U488" s="122"/>
      <c r="V488" s="122"/>
      <c r="W488" s="122"/>
      <c r="X488" s="122"/>
      <c r="Y488" s="122"/>
      <c r="Z488" s="190"/>
      <c r="AA488" s="189"/>
      <c r="AB488" s="122"/>
      <c r="AC488" s="122"/>
      <c r="AD488" s="122"/>
      <c r="AE488" s="122"/>
      <c r="AF488" s="122"/>
      <c r="AG488" s="190"/>
      <c r="AH488" s="189"/>
      <c r="AI488" s="122"/>
      <c r="AJ488" s="122"/>
      <c r="AK488" s="122"/>
      <c r="AL488" s="122"/>
      <c r="AM488" s="122"/>
      <c r="AN488" s="190"/>
      <c r="AO488" s="189"/>
      <c r="AP488" s="122"/>
      <c r="AQ488" s="122"/>
      <c r="AR488" s="122"/>
      <c r="AS488" s="122"/>
      <c r="AT488" s="122"/>
      <c r="AU488" s="190"/>
      <c r="AV488" s="189"/>
      <c r="AW488" s="122"/>
      <c r="AX488" s="122"/>
      <c r="AY488" s="122"/>
      <c r="AZ488" s="122"/>
      <c r="BA488" s="122"/>
      <c r="BB488" s="190"/>
      <c r="BC488" s="189"/>
      <c r="BD488" s="122"/>
      <c r="BE488" s="122"/>
      <c r="BF488" s="122"/>
      <c r="BG488" s="122"/>
      <c r="BH488" s="122"/>
      <c r="BI488" s="190"/>
      <c r="BJ488" s="189"/>
      <c r="BK488" s="122"/>
      <c r="BL488" s="122"/>
      <c r="BM488" s="122"/>
      <c r="BN488" s="122"/>
      <c r="BO488" s="122"/>
      <c r="BP488" s="190"/>
      <c r="BQ488" s="189"/>
      <c r="BR488" s="122"/>
      <c r="BS488" s="122"/>
      <c r="BT488" s="122"/>
      <c r="BU488" s="122"/>
      <c r="BV488" s="122"/>
      <c r="BW488" s="190"/>
    </row>
    <row r="489" spans="1:75" x14ac:dyDescent="0.3">
      <c r="A489" s="192"/>
      <c r="B489" s="192"/>
      <c r="C489" s="192"/>
      <c r="D489" s="193"/>
      <c r="E489" s="185"/>
      <c r="F489" s="120"/>
      <c r="G489" s="184"/>
      <c r="H489" s="185"/>
      <c r="I489" s="185"/>
      <c r="J489" s="186"/>
      <c r="K489" s="187"/>
      <c r="L489" s="188"/>
      <c r="M489" s="189"/>
      <c r="N489" s="122"/>
      <c r="O489" s="122"/>
      <c r="P489" s="122"/>
      <c r="Q489" s="122"/>
      <c r="R489" s="122"/>
      <c r="S489" s="190"/>
      <c r="T489" s="189"/>
      <c r="U489" s="122"/>
      <c r="V489" s="122"/>
      <c r="W489" s="122"/>
      <c r="X489" s="122"/>
      <c r="Y489" s="122"/>
      <c r="Z489" s="190"/>
      <c r="AA489" s="189"/>
      <c r="AB489" s="122"/>
      <c r="AC489" s="122"/>
      <c r="AD489" s="122"/>
      <c r="AE489" s="122"/>
      <c r="AF489" s="122"/>
      <c r="AG489" s="190"/>
      <c r="AH489" s="189"/>
      <c r="AI489" s="122"/>
      <c r="AJ489" s="122"/>
      <c r="AK489" s="122"/>
      <c r="AL489" s="122"/>
      <c r="AM489" s="122"/>
      <c r="AN489" s="190"/>
      <c r="AO489" s="189"/>
      <c r="AP489" s="122"/>
      <c r="AQ489" s="122"/>
      <c r="AR489" s="122"/>
      <c r="AS489" s="122"/>
      <c r="AT489" s="122"/>
      <c r="AU489" s="190"/>
      <c r="AV489" s="189"/>
      <c r="AW489" s="122"/>
      <c r="AX489" s="122"/>
      <c r="AY489" s="122"/>
      <c r="AZ489" s="122"/>
      <c r="BA489" s="122"/>
      <c r="BB489" s="190"/>
      <c r="BC489" s="189"/>
      <c r="BD489" s="122"/>
      <c r="BE489" s="122"/>
      <c r="BF489" s="122"/>
      <c r="BG489" s="122"/>
      <c r="BH489" s="122"/>
      <c r="BI489" s="190"/>
      <c r="BJ489" s="189"/>
      <c r="BK489" s="122"/>
      <c r="BL489" s="122"/>
      <c r="BM489" s="122"/>
      <c r="BN489" s="122"/>
      <c r="BO489" s="122"/>
      <c r="BP489" s="190"/>
      <c r="BQ489" s="189"/>
      <c r="BR489" s="122"/>
      <c r="BS489" s="122"/>
      <c r="BT489" s="122"/>
      <c r="BU489" s="122"/>
      <c r="BV489" s="122"/>
      <c r="BW489" s="190"/>
    </row>
    <row r="490" spans="1:75" x14ac:dyDescent="0.3">
      <c r="A490" s="192"/>
      <c r="B490" s="192"/>
      <c r="C490" s="192"/>
      <c r="D490" s="193"/>
      <c r="E490" s="185"/>
      <c r="F490" s="120"/>
      <c r="G490" s="184"/>
      <c r="H490" s="185"/>
      <c r="I490" s="185"/>
      <c r="J490" s="186"/>
      <c r="K490" s="187"/>
      <c r="L490" s="188"/>
      <c r="M490" s="189"/>
      <c r="N490" s="122"/>
      <c r="O490" s="122"/>
      <c r="P490" s="122"/>
      <c r="Q490" s="122"/>
      <c r="R490" s="122"/>
      <c r="S490" s="190"/>
      <c r="T490" s="189"/>
      <c r="U490" s="122"/>
      <c r="V490" s="122"/>
      <c r="W490" s="122"/>
      <c r="X490" s="122"/>
      <c r="Y490" s="122"/>
      <c r="Z490" s="190"/>
      <c r="AA490" s="189"/>
      <c r="AB490" s="122"/>
      <c r="AC490" s="122"/>
      <c r="AD490" s="122"/>
      <c r="AE490" s="122"/>
      <c r="AF490" s="122"/>
      <c r="AG490" s="190"/>
      <c r="AH490" s="189"/>
      <c r="AI490" s="122"/>
      <c r="AJ490" s="122"/>
      <c r="AK490" s="122"/>
      <c r="AL490" s="122"/>
      <c r="AM490" s="122"/>
      <c r="AN490" s="190"/>
      <c r="AO490" s="189"/>
      <c r="AP490" s="122"/>
      <c r="AQ490" s="122"/>
      <c r="AR490" s="122"/>
      <c r="AS490" s="122"/>
      <c r="AT490" s="122"/>
      <c r="AU490" s="190"/>
      <c r="AV490" s="189"/>
      <c r="AW490" s="122"/>
      <c r="AX490" s="122"/>
      <c r="AY490" s="122"/>
      <c r="AZ490" s="122"/>
      <c r="BA490" s="122"/>
      <c r="BB490" s="190"/>
      <c r="BC490" s="189"/>
      <c r="BD490" s="122"/>
      <c r="BE490" s="122"/>
      <c r="BF490" s="122"/>
      <c r="BG490" s="122"/>
      <c r="BH490" s="122"/>
      <c r="BI490" s="190"/>
      <c r="BJ490" s="189"/>
      <c r="BK490" s="122"/>
      <c r="BL490" s="122"/>
      <c r="BM490" s="122"/>
      <c r="BN490" s="122"/>
      <c r="BO490" s="122"/>
      <c r="BP490" s="190"/>
      <c r="BQ490" s="189"/>
      <c r="BR490" s="122"/>
      <c r="BS490" s="122"/>
      <c r="BT490" s="122"/>
      <c r="BU490" s="122"/>
      <c r="BV490" s="122"/>
      <c r="BW490" s="190"/>
    </row>
    <row r="491" spans="1:75" x14ac:dyDescent="0.3">
      <c r="A491" s="192"/>
      <c r="B491" s="192"/>
      <c r="C491" s="192"/>
      <c r="D491" s="193"/>
      <c r="E491" s="185"/>
      <c r="F491" s="120"/>
      <c r="G491" s="184"/>
      <c r="H491" s="185"/>
      <c r="I491" s="185"/>
      <c r="J491" s="186"/>
      <c r="K491" s="187"/>
      <c r="L491" s="188"/>
      <c r="M491" s="189"/>
      <c r="N491" s="122"/>
      <c r="O491" s="122"/>
      <c r="P491" s="122"/>
      <c r="Q491" s="122"/>
      <c r="R491" s="122"/>
      <c r="S491" s="190"/>
      <c r="T491" s="189"/>
      <c r="U491" s="122"/>
      <c r="V491" s="122"/>
      <c r="W491" s="122"/>
      <c r="X491" s="122"/>
      <c r="Y491" s="122"/>
      <c r="Z491" s="190"/>
      <c r="AA491" s="189"/>
      <c r="AB491" s="122"/>
      <c r="AC491" s="122"/>
      <c r="AD491" s="122"/>
      <c r="AE491" s="122"/>
      <c r="AF491" s="122"/>
      <c r="AG491" s="190"/>
      <c r="AH491" s="189"/>
      <c r="AI491" s="122"/>
      <c r="AJ491" s="122"/>
      <c r="AK491" s="122"/>
      <c r="AL491" s="122"/>
      <c r="AM491" s="122"/>
      <c r="AN491" s="190"/>
      <c r="AO491" s="189"/>
      <c r="AP491" s="122"/>
      <c r="AQ491" s="122"/>
      <c r="AR491" s="122"/>
      <c r="AS491" s="122"/>
      <c r="AT491" s="122"/>
      <c r="AU491" s="190"/>
      <c r="AV491" s="189"/>
      <c r="AW491" s="122"/>
      <c r="AX491" s="122"/>
      <c r="AY491" s="122"/>
      <c r="AZ491" s="122"/>
      <c r="BA491" s="122"/>
      <c r="BB491" s="190"/>
      <c r="BC491" s="189"/>
      <c r="BD491" s="122"/>
      <c r="BE491" s="122"/>
      <c r="BF491" s="122"/>
      <c r="BG491" s="122"/>
      <c r="BH491" s="122"/>
      <c r="BI491" s="190"/>
      <c r="BJ491" s="189"/>
      <c r="BK491" s="122"/>
      <c r="BL491" s="122"/>
      <c r="BM491" s="122"/>
      <c r="BN491" s="122"/>
      <c r="BO491" s="122"/>
      <c r="BP491" s="190"/>
      <c r="BQ491" s="189"/>
      <c r="BR491" s="122"/>
      <c r="BS491" s="122"/>
      <c r="BT491" s="122"/>
      <c r="BU491" s="122"/>
      <c r="BV491" s="122"/>
      <c r="BW491" s="190"/>
    </row>
    <row r="492" spans="1:75" x14ac:dyDescent="0.3">
      <c r="A492" s="192"/>
      <c r="B492" s="192"/>
      <c r="C492" s="192"/>
      <c r="D492" s="193"/>
      <c r="E492" s="185"/>
      <c r="F492" s="120"/>
      <c r="G492" s="184"/>
      <c r="H492" s="185"/>
      <c r="I492" s="185"/>
      <c r="J492" s="186"/>
      <c r="K492" s="187"/>
      <c r="L492" s="188"/>
      <c r="M492" s="189"/>
      <c r="N492" s="122"/>
      <c r="O492" s="122"/>
      <c r="P492" s="122"/>
      <c r="Q492" s="122"/>
      <c r="R492" s="122"/>
      <c r="S492" s="190"/>
      <c r="T492" s="189"/>
      <c r="U492" s="122"/>
      <c r="V492" s="122"/>
      <c r="W492" s="122"/>
      <c r="X492" s="122"/>
      <c r="Y492" s="122"/>
      <c r="Z492" s="190"/>
      <c r="AA492" s="189"/>
      <c r="AB492" s="122"/>
      <c r="AC492" s="122"/>
      <c r="AD492" s="122"/>
      <c r="AE492" s="122"/>
      <c r="AF492" s="122"/>
      <c r="AG492" s="190"/>
      <c r="AH492" s="189"/>
      <c r="AI492" s="122"/>
      <c r="AJ492" s="122"/>
      <c r="AK492" s="122"/>
      <c r="AL492" s="122"/>
      <c r="AM492" s="122"/>
      <c r="AN492" s="190"/>
      <c r="AO492" s="189"/>
      <c r="AP492" s="122"/>
      <c r="AQ492" s="122"/>
      <c r="AR492" s="122"/>
      <c r="AS492" s="122"/>
      <c r="AT492" s="122"/>
      <c r="AU492" s="190"/>
      <c r="AV492" s="189"/>
      <c r="AW492" s="122"/>
      <c r="AX492" s="122"/>
      <c r="AY492" s="122"/>
      <c r="AZ492" s="122"/>
      <c r="BA492" s="122"/>
      <c r="BB492" s="190"/>
      <c r="BC492" s="189"/>
      <c r="BD492" s="122"/>
      <c r="BE492" s="122"/>
      <c r="BF492" s="122"/>
      <c r="BG492" s="122"/>
      <c r="BH492" s="122"/>
      <c r="BI492" s="190"/>
      <c r="BJ492" s="189"/>
      <c r="BK492" s="122"/>
      <c r="BL492" s="122"/>
      <c r="BM492" s="122"/>
      <c r="BN492" s="122"/>
      <c r="BO492" s="122"/>
      <c r="BP492" s="190"/>
      <c r="BQ492" s="189"/>
      <c r="BR492" s="122"/>
      <c r="BS492" s="122"/>
      <c r="BT492" s="122"/>
      <c r="BU492" s="122"/>
      <c r="BV492" s="122"/>
      <c r="BW492" s="190"/>
    </row>
    <row r="493" spans="1:75" x14ac:dyDescent="0.3">
      <c r="A493" s="192"/>
      <c r="B493" s="192"/>
      <c r="C493" s="192"/>
      <c r="D493" s="193"/>
      <c r="E493" s="185"/>
      <c r="F493" s="120"/>
      <c r="G493" s="184"/>
      <c r="H493" s="185"/>
      <c r="I493" s="185"/>
      <c r="J493" s="186"/>
      <c r="K493" s="187"/>
      <c r="L493" s="188"/>
      <c r="M493" s="189"/>
      <c r="N493" s="122"/>
      <c r="O493" s="122"/>
      <c r="P493" s="122"/>
      <c r="Q493" s="122"/>
      <c r="R493" s="122"/>
      <c r="S493" s="190"/>
      <c r="T493" s="189"/>
      <c r="U493" s="122"/>
      <c r="V493" s="122"/>
      <c r="W493" s="122"/>
      <c r="X493" s="122"/>
      <c r="Y493" s="122"/>
      <c r="Z493" s="190"/>
      <c r="AA493" s="189"/>
      <c r="AB493" s="122"/>
      <c r="AC493" s="122"/>
      <c r="AD493" s="122"/>
      <c r="AE493" s="122"/>
      <c r="AF493" s="122"/>
      <c r="AG493" s="190"/>
      <c r="AH493" s="189"/>
      <c r="AI493" s="122"/>
      <c r="AJ493" s="122"/>
      <c r="AK493" s="122"/>
      <c r="AL493" s="122"/>
      <c r="AM493" s="122"/>
      <c r="AN493" s="190"/>
      <c r="AO493" s="189"/>
      <c r="AP493" s="122"/>
      <c r="AQ493" s="122"/>
      <c r="AR493" s="122"/>
      <c r="AS493" s="122"/>
      <c r="AT493" s="122"/>
      <c r="AU493" s="190"/>
      <c r="AV493" s="189"/>
      <c r="AW493" s="122"/>
      <c r="AX493" s="122"/>
      <c r="AY493" s="122"/>
      <c r="AZ493" s="122"/>
      <c r="BA493" s="122"/>
      <c r="BB493" s="190"/>
      <c r="BC493" s="189"/>
      <c r="BD493" s="122"/>
      <c r="BE493" s="122"/>
      <c r="BF493" s="122"/>
      <c r="BG493" s="122"/>
      <c r="BH493" s="122"/>
      <c r="BI493" s="190"/>
      <c r="BJ493" s="189"/>
      <c r="BK493" s="122"/>
      <c r="BL493" s="122"/>
      <c r="BM493" s="122"/>
      <c r="BN493" s="122"/>
      <c r="BO493" s="122"/>
      <c r="BP493" s="190"/>
      <c r="BQ493" s="189"/>
      <c r="BR493" s="122"/>
      <c r="BS493" s="122"/>
      <c r="BT493" s="122"/>
      <c r="BU493" s="122"/>
      <c r="BV493" s="122"/>
      <c r="BW493" s="190"/>
    </row>
    <row r="494" spans="1:75" x14ac:dyDescent="0.3">
      <c r="A494" s="192"/>
      <c r="B494" s="192"/>
      <c r="C494" s="192"/>
      <c r="D494" s="193"/>
      <c r="E494" s="185"/>
      <c r="F494" s="120"/>
      <c r="G494" s="184"/>
      <c r="H494" s="185"/>
      <c r="I494" s="185"/>
      <c r="J494" s="186"/>
      <c r="K494" s="187"/>
      <c r="L494" s="188"/>
      <c r="M494" s="189"/>
      <c r="N494" s="122"/>
      <c r="O494" s="122"/>
      <c r="P494" s="122"/>
      <c r="Q494" s="122"/>
      <c r="R494" s="122"/>
      <c r="S494" s="190"/>
      <c r="T494" s="189"/>
      <c r="U494" s="122"/>
      <c r="V494" s="122"/>
      <c r="W494" s="122"/>
      <c r="X494" s="122"/>
      <c r="Y494" s="122"/>
      <c r="Z494" s="190"/>
      <c r="AA494" s="189"/>
      <c r="AB494" s="122"/>
      <c r="AC494" s="122"/>
      <c r="AD494" s="122"/>
      <c r="AE494" s="122"/>
      <c r="AF494" s="122"/>
      <c r="AG494" s="190"/>
      <c r="AH494" s="189"/>
      <c r="AI494" s="122"/>
      <c r="AJ494" s="122"/>
      <c r="AK494" s="122"/>
      <c r="AL494" s="122"/>
      <c r="AM494" s="122"/>
      <c r="AN494" s="190"/>
      <c r="AO494" s="189"/>
      <c r="AP494" s="122"/>
      <c r="AQ494" s="122"/>
      <c r="AR494" s="122"/>
      <c r="AS494" s="122"/>
      <c r="AT494" s="122"/>
      <c r="AU494" s="190"/>
      <c r="AV494" s="189"/>
      <c r="AW494" s="122"/>
      <c r="AX494" s="122"/>
      <c r="AY494" s="122"/>
      <c r="AZ494" s="122"/>
      <c r="BA494" s="122"/>
      <c r="BB494" s="190"/>
      <c r="BC494" s="189"/>
      <c r="BD494" s="122"/>
      <c r="BE494" s="122"/>
      <c r="BF494" s="122"/>
      <c r="BG494" s="122"/>
      <c r="BH494" s="122"/>
      <c r="BI494" s="190"/>
      <c r="BJ494" s="189"/>
      <c r="BK494" s="122"/>
      <c r="BL494" s="122"/>
      <c r="BM494" s="122"/>
      <c r="BN494" s="122"/>
      <c r="BO494" s="122"/>
      <c r="BP494" s="190"/>
      <c r="BQ494" s="189"/>
      <c r="BR494" s="122"/>
      <c r="BS494" s="122"/>
      <c r="BT494" s="122"/>
      <c r="BU494" s="122"/>
      <c r="BV494" s="122"/>
      <c r="BW494" s="190"/>
    </row>
    <row r="495" spans="1:75" x14ac:dyDescent="0.3">
      <c r="A495" s="192"/>
      <c r="B495" s="192"/>
      <c r="C495" s="192"/>
      <c r="D495" s="193"/>
      <c r="E495" s="185"/>
      <c r="F495" s="120"/>
      <c r="G495" s="184"/>
      <c r="H495" s="185"/>
      <c r="I495" s="185"/>
      <c r="J495" s="186"/>
      <c r="K495" s="187"/>
      <c r="L495" s="188"/>
      <c r="M495" s="189"/>
      <c r="N495" s="122"/>
      <c r="O495" s="122"/>
      <c r="P495" s="122"/>
      <c r="Q495" s="122"/>
      <c r="R495" s="122"/>
      <c r="S495" s="190"/>
      <c r="T495" s="189"/>
      <c r="U495" s="122"/>
      <c r="V495" s="122"/>
      <c r="W495" s="122"/>
      <c r="X495" s="122"/>
      <c r="Y495" s="122"/>
      <c r="Z495" s="190"/>
      <c r="AA495" s="189"/>
      <c r="AB495" s="122"/>
      <c r="AC495" s="122"/>
      <c r="AD495" s="122"/>
      <c r="AE495" s="122"/>
      <c r="AF495" s="122"/>
      <c r="AG495" s="190"/>
      <c r="AH495" s="189"/>
      <c r="AI495" s="122"/>
      <c r="AJ495" s="122"/>
      <c r="AK495" s="122"/>
      <c r="AL495" s="122"/>
      <c r="AM495" s="122"/>
      <c r="AN495" s="190"/>
      <c r="AO495" s="189"/>
      <c r="AP495" s="122"/>
      <c r="AQ495" s="122"/>
      <c r="AR495" s="122"/>
      <c r="AS495" s="122"/>
      <c r="AT495" s="122"/>
      <c r="AU495" s="190"/>
      <c r="AV495" s="189"/>
      <c r="AW495" s="122"/>
      <c r="AX495" s="122"/>
      <c r="AY495" s="122"/>
      <c r="AZ495" s="122"/>
      <c r="BA495" s="122"/>
      <c r="BB495" s="190"/>
      <c r="BC495" s="189"/>
      <c r="BD495" s="122"/>
      <c r="BE495" s="122"/>
      <c r="BF495" s="122"/>
      <c r="BG495" s="122"/>
      <c r="BH495" s="122"/>
      <c r="BI495" s="190"/>
      <c r="BJ495" s="189"/>
      <c r="BK495" s="122"/>
      <c r="BL495" s="122"/>
      <c r="BM495" s="122"/>
      <c r="BN495" s="122"/>
      <c r="BO495" s="122"/>
      <c r="BP495" s="190"/>
      <c r="BQ495" s="189"/>
      <c r="BR495" s="122"/>
      <c r="BS495" s="122"/>
      <c r="BT495" s="122"/>
      <c r="BU495" s="122"/>
      <c r="BV495" s="122"/>
      <c r="BW495" s="190"/>
    </row>
    <row r="496" spans="1:75" x14ac:dyDescent="0.3">
      <c r="A496" s="192"/>
      <c r="B496" s="192"/>
      <c r="C496" s="192"/>
      <c r="D496" s="193"/>
      <c r="E496" s="185"/>
      <c r="F496" s="120"/>
      <c r="G496" s="184"/>
      <c r="H496" s="185"/>
      <c r="I496" s="185"/>
      <c r="J496" s="186"/>
      <c r="K496" s="187"/>
      <c r="L496" s="188"/>
      <c r="M496" s="189"/>
      <c r="N496" s="122"/>
      <c r="O496" s="122"/>
      <c r="P496" s="122"/>
      <c r="Q496" s="122"/>
      <c r="R496" s="122"/>
      <c r="S496" s="190"/>
      <c r="T496" s="189"/>
      <c r="U496" s="122"/>
      <c r="V496" s="122"/>
      <c r="W496" s="122"/>
      <c r="X496" s="122"/>
      <c r="Y496" s="122"/>
      <c r="Z496" s="190"/>
      <c r="AA496" s="189"/>
      <c r="AB496" s="122"/>
      <c r="AC496" s="122"/>
      <c r="AD496" s="122"/>
      <c r="AE496" s="122"/>
      <c r="AF496" s="122"/>
      <c r="AG496" s="190"/>
      <c r="AH496" s="189"/>
      <c r="AI496" s="122"/>
      <c r="AJ496" s="122"/>
      <c r="AK496" s="122"/>
      <c r="AL496" s="122"/>
      <c r="AM496" s="122"/>
      <c r="AN496" s="190"/>
      <c r="AO496" s="189"/>
      <c r="AP496" s="122"/>
      <c r="AQ496" s="122"/>
      <c r="AR496" s="122"/>
      <c r="AS496" s="122"/>
      <c r="AT496" s="122"/>
      <c r="AU496" s="190"/>
      <c r="AV496" s="189"/>
      <c r="AW496" s="122"/>
      <c r="AX496" s="122"/>
      <c r="AY496" s="122"/>
      <c r="AZ496" s="122"/>
      <c r="BA496" s="122"/>
      <c r="BB496" s="190"/>
      <c r="BC496" s="189"/>
      <c r="BD496" s="122"/>
      <c r="BE496" s="122"/>
      <c r="BF496" s="122"/>
      <c r="BG496" s="122"/>
      <c r="BH496" s="122"/>
      <c r="BI496" s="190"/>
      <c r="BJ496" s="189"/>
      <c r="BK496" s="122"/>
      <c r="BL496" s="122"/>
      <c r="BM496" s="122"/>
      <c r="BN496" s="122"/>
      <c r="BO496" s="122"/>
      <c r="BP496" s="190"/>
      <c r="BQ496" s="189"/>
      <c r="BR496" s="122"/>
      <c r="BS496" s="122"/>
      <c r="BT496" s="122"/>
      <c r="BU496" s="122"/>
      <c r="BV496" s="122"/>
      <c r="BW496" s="190"/>
    </row>
    <row r="497" spans="1:75" x14ac:dyDescent="0.3">
      <c r="A497" s="192"/>
      <c r="B497" s="192"/>
      <c r="C497" s="192"/>
      <c r="D497" s="193"/>
      <c r="E497" s="185"/>
      <c r="F497" s="120"/>
      <c r="G497" s="184"/>
      <c r="H497" s="185"/>
      <c r="I497" s="185"/>
      <c r="J497" s="186"/>
      <c r="K497" s="187"/>
      <c r="L497" s="188"/>
      <c r="M497" s="189"/>
      <c r="N497" s="122"/>
      <c r="O497" s="122"/>
      <c r="P497" s="122"/>
      <c r="Q497" s="122"/>
      <c r="R497" s="122"/>
      <c r="S497" s="190"/>
      <c r="T497" s="189"/>
      <c r="U497" s="122"/>
      <c r="V497" s="122"/>
      <c r="W497" s="122"/>
      <c r="X497" s="122"/>
      <c r="Y497" s="122"/>
      <c r="Z497" s="190"/>
      <c r="AA497" s="189"/>
      <c r="AB497" s="122"/>
      <c r="AC497" s="122"/>
      <c r="AD497" s="122"/>
      <c r="AE497" s="122"/>
      <c r="AF497" s="122"/>
      <c r="AG497" s="190"/>
      <c r="AH497" s="189"/>
      <c r="AI497" s="122"/>
      <c r="AJ497" s="122"/>
      <c r="AK497" s="122"/>
      <c r="AL497" s="122"/>
      <c r="AM497" s="122"/>
      <c r="AN497" s="190"/>
      <c r="AO497" s="189"/>
      <c r="AP497" s="122"/>
      <c r="AQ497" s="122"/>
      <c r="AR497" s="122"/>
      <c r="AS497" s="122"/>
      <c r="AT497" s="122"/>
      <c r="AU497" s="190"/>
      <c r="AV497" s="189"/>
      <c r="AW497" s="122"/>
      <c r="AX497" s="122"/>
      <c r="AY497" s="122"/>
      <c r="AZ497" s="122"/>
      <c r="BA497" s="122"/>
      <c r="BB497" s="190"/>
      <c r="BC497" s="189"/>
      <c r="BD497" s="122"/>
      <c r="BE497" s="122"/>
      <c r="BF497" s="122"/>
      <c r="BG497" s="122"/>
      <c r="BH497" s="122"/>
      <c r="BI497" s="190"/>
      <c r="BJ497" s="189"/>
      <c r="BK497" s="122"/>
      <c r="BL497" s="122"/>
      <c r="BM497" s="122"/>
      <c r="BN497" s="122"/>
      <c r="BO497" s="122"/>
      <c r="BP497" s="190"/>
      <c r="BQ497" s="189"/>
      <c r="BR497" s="122"/>
      <c r="BS497" s="122"/>
      <c r="BT497" s="122"/>
      <c r="BU497" s="122"/>
      <c r="BV497" s="122"/>
      <c r="BW497" s="190"/>
    </row>
    <row r="498" spans="1:75" x14ac:dyDescent="0.3">
      <c r="A498" s="192"/>
      <c r="B498" s="192"/>
      <c r="C498" s="192"/>
      <c r="D498" s="193"/>
      <c r="E498" s="185"/>
      <c r="F498" s="120"/>
      <c r="G498" s="184"/>
      <c r="H498" s="185"/>
      <c r="I498" s="185"/>
      <c r="J498" s="186"/>
      <c r="K498" s="187"/>
      <c r="L498" s="188"/>
      <c r="M498" s="189"/>
      <c r="N498" s="122"/>
      <c r="O498" s="122"/>
      <c r="P498" s="122"/>
      <c r="Q498" s="122"/>
      <c r="R498" s="122"/>
      <c r="S498" s="190"/>
      <c r="T498" s="189"/>
      <c r="U498" s="122"/>
      <c r="V498" s="122"/>
      <c r="W498" s="122"/>
      <c r="X498" s="122"/>
      <c r="Y498" s="122"/>
      <c r="Z498" s="190"/>
      <c r="AA498" s="189"/>
      <c r="AB498" s="122"/>
      <c r="AC498" s="122"/>
      <c r="AD498" s="122"/>
      <c r="AE498" s="122"/>
      <c r="AF498" s="122"/>
      <c r="AG498" s="190"/>
      <c r="AH498" s="189"/>
      <c r="AI498" s="122"/>
      <c r="AJ498" s="122"/>
      <c r="AK498" s="122"/>
      <c r="AL498" s="122"/>
      <c r="AM498" s="122"/>
      <c r="AN498" s="190"/>
      <c r="AO498" s="189"/>
      <c r="AP498" s="122"/>
      <c r="AQ498" s="122"/>
      <c r="AR498" s="122"/>
      <c r="AS498" s="122"/>
      <c r="AT498" s="122"/>
      <c r="AU498" s="190"/>
      <c r="AV498" s="189"/>
      <c r="AW498" s="122"/>
      <c r="AX498" s="122"/>
      <c r="AY498" s="122"/>
      <c r="AZ498" s="122"/>
      <c r="BA498" s="122"/>
      <c r="BB498" s="190"/>
      <c r="BC498" s="189"/>
      <c r="BD498" s="122"/>
      <c r="BE498" s="122"/>
      <c r="BF498" s="122"/>
      <c r="BG498" s="122"/>
      <c r="BH498" s="122"/>
      <c r="BI498" s="190"/>
      <c r="BJ498" s="189"/>
      <c r="BK498" s="122"/>
      <c r="BL498" s="122"/>
      <c r="BM498" s="122"/>
      <c r="BN498" s="122"/>
      <c r="BO498" s="122"/>
      <c r="BP498" s="190"/>
      <c r="BQ498" s="189"/>
      <c r="BR498" s="122"/>
      <c r="BS498" s="122"/>
      <c r="BT498" s="122"/>
      <c r="BU498" s="122"/>
      <c r="BV498" s="122"/>
      <c r="BW498" s="190"/>
    </row>
    <row r="499" spans="1:75" x14ac:dyDescent="0.3">
      <c r="A499" s="192"/>
      <c r="B499" s="192"/>
      <c r="C499" s="192"/>
      <c r="D499" s="193"/>
      <c r="E499" s="185"/>
      <c r="F499" s="120"/>
      <c r="G499" s="184"/>
      <c r="H499" s="185"/>
      <c r="I499" s="185"/>
      <c r="J499" s="186"/>
      <c r="K499" s="187"/>
      <c r="L499" s="188"/>
      <c r="M499" s="189"/>
      <c r="N499" s="122"/>
      <c r="O499" s="122"/>
      <c r="P499" s="122"/>
      <c r="Q499" s="122"/>
      <c r="R499" s="122"/>
      <c r="S499" s="190"/>
      <c r="T499" s="189"/>
      <c r="U499" s="122"/>
      <c r="V499" s="122"/>
      <c r="W499" s="122"/>
      <c r="X499" s="122"/>
      <c r="Y499" s="122"/>
      <c r="Z499" s="190"/>
      <c r="AA499" s="189"/>
      <c r="AB499" s="122"/>
      <c r="AC499" s="122"/>
      <c r="AD499" s="122"/>
      <c r="AE499" s="122"/>
      <c r="AF499" s="122"/>
      <c r="AG499" s="190"/>
      <c r="AH499" s="189"/>
      <c r="AI499" s="122"/>
      <c r="AJ499" s="122"/>
      <c r="AK499" s="122"/>
      <c r="AL499" s="122"/>
      <c r="AM499" s="122"/>
      <c r="AN499" s="190"/>
      <c r="AO499" s="189"/>
      <c r="AP499" s="122"/>
      <c r="AQ499" s="122"/>
      <c r="AR499" s="122"/>
      <c r="AS499" s="122"/>
      <c r="AT499" s="122"/>
      <c r="AU499" s="190"/>
      <c r="AV499" s="189"/>
      <c r="AW499" s="122"/>
      <c r="AX499" s="122"/>
      <c r="AY499" s="122"/>
      <c r="AZ499" s="122"/>
      <c r="BA499" s="122"/>
      <c r="BB499" s="190"/>
      <c r="BC499" s="189"/>
      <c r="BD499" s="122"/>
      <c r="BE499" s="122"/>
      <c r="BF499" s="122"/>
      <c r="BG499" s="122"/>
      <c r="BH499" s="122"/>
      <c r="BI499" s="190"/>
      <c r="BJ499" s="189"/>
      <c r="BK499" s="122"/>
      <c r="BL499" s="122"/>
      <c r="BM499" s="122"/>
      <c r="BN499" s="122"/>
      <c r="BO499" s="122"/>
      <c r="BP499" s="190"/>
      <c r="BQ499" s="189"/>
      <c r="BR499" s="122"/>
      <c r="BS499" s="122"/>
      <c r="BT499" s="122"/>
      <c r="BU499" s="122"/>
      <c r="BV499" s="122"/>
      <c r="BW499" s="190"/>
    </row>
    <row r="500" spans="1:75" x14ac:dyDescent="0.3">
      <c r="A500" s="191" t="s">
        <v>211</v>
      </c>
      <c r="B500" s="191" t="s">
        <v>211</v>
      </c>
      <c r="C500" s="191" t="s">
        <v>211</v>
      </c>
      <c r="D500" s="191" t="s">
        <v>211</v>
      </c>
      <c r="E500" s="191" t="s">
        <v>211</v>
      </c>
      <c r="F500" s="191" t="s">
        <v>211</v>
      </c>
      <c r="G500" s="191" t="s">
        <v>211</v>
      </c>
      <c r="H500" s="191" t="s">
        <v>211</v>
      </c>
      <c r="I500" s="191" t="s">
        <v>211</v>
      </c>
      <c r="J500" s="191" t="s">
        <v>211</v>
      </c>
      <c r="K500" s="191" t="s">
        <v>211</v>
      </c>
      <c r="L500" s="191" t="s">
        <v>211</v>
      </c>
      <c r="M500" s="191" t="s">
        <v>211</v>
      </c>
      <c r="N500" s="191" t="s">
        <v>211</v>
      </c>
      <c r="O500" s="191" t="s">
        <v>211</v>
      </c>
      <c r="P500" s="191" t="s">
        <v>211</v>
      </c>
      <c r="Q500" s="191" t="s">
        <v>211</v>
      </c>
      <c r="R500" s="191" t="s">
        <v>211</v>
      </c>
      <c r="S500" s="191" t="s">
        <v>211</v>
      </c>
      <c r="T500" s="191" t="s">
        <v>211</v>
      </c>
      <c r="U500" s="191" t="s">
        <v>211</v>
      </c>
      <c r="V500" s="191" t="s">
        <v>211</v>
      </c>
      <c r="W500" s="191" t="s">
        <v>211</v>
      </c>
      <c r="X500" s="191" t="s">
        <v>211</v>
      </c>
      <c r="Y500" s="191" t="s">
        <v>211</v>
      </c>
      <c r="Z500" s="191" t="s">
        <v>211</v>
      </c>
      <c r="AA500" s="191" t="s">
        <v>211</v>
      </c>
      <c r="AB500" s="191" t="s">
        <v>211</v>
      </c>
      <c r="AC500" s="191" t="s">
        <v>211</v>
      </c>
      <c r="AD500" s="191" t="s">
        <v>211</v>
      </c>
      <c r="AE500" s="191" t="s">
        <v>211</v>
      </c>
      <c r="AF500" s="191" t="s">
        <v>211</v>
      </c>
      <c r="AG500" s="191" t="s">
        <v>211</v>
      </c>
      <c r="AH500" s="191" t="s">
        <v>211</v>
      </c>
      <c r="AI500" s="191" t="s">
        <v>211</v>
      </c>
      <c r="AJ500" s="191" t="s">
        <v>211</v>
      </c>
      <c r="AK500" s="191" t="s">
        <v>211</v>
      </c>
      <c r="AL500" s="191" t="s">
        <v>211</v>
      </c>
      <c r="AM500" s="191" t="s">
        <v>211</v>
      </c>
      <c r="AN500" s="191" t="s">
        <v>211</v>
      </c>
      <c r="AO500" s="191" t="s">
        <v>211</v>
      </c>
      <c r="AP500" s="191" t="s">
        <v>211</v>
      </c>
      <c r="AQ500" s="191" t="s">
        <v>211</v>
      </c>
      <c r="AR500" s="191" t="s">
        <v>211</v>
      </c>
      <c r="AS500" s="191" t="s">
        <v>211</v>
      </c>
      <c r="AT500" s="191" t="s">
        <v>211</v>
      </c>
      <c r="AU500" s="191" t="s">
        <v>211</v>
      </c>
      <c r="AV500" s="191" t="s">
        <v>211</v>
      </c>
      <c r="AW500" s="191" t="s">
        <v>211</v>
      </c>
      <c r="AX500" s="191" t="s">
        <v>211</v>
      </c>
      <c r="AY500" s="191" t="s">
        <v>211</v>
      </c>
      <c r="AZ500" s="191" t="s">
        <v>211</v>
      </c>
      <c r="BA500" s="191" t="s">
        <v>211</v>
      </c>
      <c r="BB500" s="191" t="s">
        <v>211</v>
      </c>
      <c r="BC500" s="191" t="s">
        <v>211</v>
      </c>
      <c r="BD500" s="191" t="s">
        <v>211</v>
      </c>
      <c r="BE500" s="191" t="s">
        <v>211</v>
      </c>
      <c r="BF500" s="191" t="s">
        <v>211</v>
      </c>
      <c r="BG500" s="191" t="s">
        <v>211</v>
      </c>
      <c r="BH500" s="191" t="s">
        <v>211</v>
      </c>
      <c r="BI500" s="191" t="s">
        <v>211</v>
      </c>
      <c r="BJ500" s="191" t="s">
        <v>211</v>
      </c>
      <c r="BK500" s="191" t="s">
        <v>211</v>
      </c>
      <c r="BL500" s="191" t="s">
        <v>211</v>
      </c>
      <c r="BM500" s="191" t="s">
        <v>211</v>
      </c>
      <c r="BN500" s="191" t="s">
        <v>211</v>
      </c>
      <c r="BO500" s="191" t="s">
        <v>211</v>
      </c>
      <c r="BP500" s="191" t="s">
        <v>211</v>
      </c>
      <c r="BQ500" s="191" t="s">
        <v>211</v>
      </c>
      <c r="BR500" s="191" t="s">
        <v>211</v>
      </c>
      <c r="BS500" s="191" t="s">
        <v>211</v>
      </c>
      <c r="BT500" s="191" t="s">
        <v>211</v>
      </c>
      <c r="BU500" s="191" t="s">
        <v>211</v>
      </c>
      <c r="BV500" s="191" t="s">
        <v>211</v>
      </c>
      <c r="BW500" s="191" t="s">
        <v>211</v>
      </c>
    </row>
  </sheetData>
  <conditionalFormatting sqref="C13">
    <cfRule type="cellIs" dxfId="1" priority="1" operator="equal">
      <formula>"""Error"""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99F60CD-17DC-4883-932D-E662083FFEB4}">
            <xm:f>A17='4_FD_Input_Sheet'!A17</xm:f>
            <x14:dxf>
              <fill>
                <patternFill>
                  <bgColor theme="0"/>
                </patternFill>
              </fill>
            </x14:dxf>
          </x14:cfRule>
          <xm:sqref>A17:C499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D82B-480D-4747-8E6C-640A17875F80}">
  <sheetPr codeName="Sheet4">
    <tabColor theme="0" tint="-4.9989318521683403E-2"/>
    <pageSetUpPr autoPageBreaks="0"/>
  </sheetPr>
  <dimension ref="A1:E23"/>
  <sheetViews>
    <sheetView workbookViewId="0">
      <selection activeCell="C24" sqref="C24"/>
    </sheetView>
  </sheetViews>
  <sheetFormatPr defaultColWidth="8" defaultRowHeight="12.4" x14ac:dyDescent="0.3"/>
  <cols>
    <col min="1" max="1" width="40.46875" style="1" customWidth="1"/>
    <col min="2" max="2" width="16.1171875" style="2" customWidth="1"/>
    <col min="3" max="43" width="8" style="1"/>
    <col min="44" max="44" width="8.234375" style="1" bestFit="1" customWidth="1"/>
    <col min="45" max="16384" width="8" style="1"/>
  </cols>
  <sheetData>
    <row r="1" spans="1:5" ht="25.15" x14ac:dyDescent="0.3">
      <c r="A1" s="20" t="str">
        <f>"Network Asset Risk Workbook"</f>
        <v>Network Asset Risk Workbook</v>
      </c>
      <c r="B1" s="21"/>
      <c r="C1" s="19"/>
      <c r="D1" s="19"/>
    </row>
    <row r="2" spans="1:5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0.1 Cover</v>
      </c>
      <c r="B2" s="17"/>
      <c r="C2" s="17"/>
      <c r="D2" s="17"/>
    </row>
    <row r="3" spans="1:5" s="16" customFormat="1" ht="14.65" x14ac:dyDescent="0.35">
      <c r="A3" s="18" t="str">
        <f>"Sector: " &amp; '0.1_Cover'!B14</f>
        <v>Sector: 0</v>
      </c>
      <c r="B3" s="17"/>
      <c r="C3" s="17"/>
      <c r="D3" s="17"/>
    </row>
    <row r="4" spans="1:5" s="16" customFormat="1" ht="14.65" x14ac:dyDescent="0.35">
      <c r="A4" s="18" t="str">
        <f>"Network: " &amp; '0.1_Cover'!B15</f>
        <v>Network: 0</v>
      </c>
      <c r="B4" s="17"/>
      <c r="C4" s="17"/>
      <c r="D4" s="17"/>
    </row>
    <row r="5" spans="1:5" s="16" customFormat="1" ht="14.65" x14ac:dyDescent="0.35">
      <c r="A5" s="18" t="str">
        <f>"Version " &amp; B12 &amp; " - Dated " &amp; TEXT(B13,"dd mmm yyyy")</f>
        <v>Version 3 - Dated 18 Feb 2021</v>
      </c>
      <c r="B5" s="17"/>
      <c r="C5" s="17"/>
      <c r="D5" s="17"/>
    </row>
    <row r="6" spans="1:5" s="16" customFormat="1" ht="14.65" x14ac:dyDescent="0.35">
      <c r="A6" s="18" t="s">
        <v>9</v>
      </c>
      <c r="B6" s="17"/>
      <c r="C6" s="17"/>
      <c r="D6" s="17"/>
    </row>
    <row r="7" spans="1:5" s="11" customFormat="1" ht="9.75" x14ac:dyDescent="0.25">
      <c r="A7" s="15"/>
      <c r="B7" s="14"/>
      <c r="C7" s="14"/>
      <c r="D7" s="14"/>
    </row>
    <row r="8" spans="1:5" s="11" customFormat="1" ht="9.75" x14ac:dyDescent="0.25">
      <c r="A8" s="13" t="str">
        <f ca="1">IF(ISERROR(MATCH("Error",A9:A95,0)),"-","Error")</f>
        <v>-</v>
      </c>
      <c r="B8" s="12" t="str">
        <f>IF(ISERROR(MATCH("Error",B9:B95,0)),"-","Error")</f>
        <v>-</v>
      </c>
      <c r="C8" s="12" t="str">
        <f>IF(ISERROR(MATCH("Error",C9:C97,0)),"-","Error")</f>
        <v>-</v>
      </c>
      <c r="D8" s="12" t="str">
        <f>IF(ISERROR(MATCH("Error",D9:D97,0)),"-","Error")</f>
        <v>-</v>
      </c>
    </row>
    <row r="10" spans="1:5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0.1 Cover</v>
      </c>
      <c r="B10" s="1"/>
      <c r="D10" s="2"/>
      <c r="E10" s="2"/>
    </row>
    <row r="12" spans="1:5" x14ac:dyDescent="0.3">
      <c r="A12" s="7" t="s">
        <v>38</v>
      </c>
      <c r="B12" s="182">
        <v>3</v>
      </c>
    </row>
    <row r="13" spans="1:5" x14ac:dyDescent="0.3">
      <c r="A13" s="7" t="s">
        <v>42</v>
      </c>
      <c r="B13" s="37">
        <v>44245</v>
      </c>
    </row>
    <row r="14" spans="1:5" x14ac:dyDescent="0.3">
      <c r="A14" s="7" t="s">
        <v>37</v>
      </c>
      <c r="B14" s="77">
        <f>'4_FD_Input_Sheet'!$A$17</f>
        <v>0</v>
      </c>
    </row>
    <row r="15" spans="1:5" x14ac:dyDescent="0.3">
      <c r="A15" s="7" t="s">
        <v>36</v>
      </c>
      <c r="B15" s="77">
        <f>'4_FD_Input_Sheet'!$B$17</f>
        <v>0</v>
      </c>
    </row>
    <row r="16" spans="1:5" x14ac:dyDescent="0.3">
      <c r="A16" s="3"/>
      <c r="B16" s="3"/>
    </row>
    <row r="18" spans="1:1" x14ac:dyDescent="0.3">
      <c r="A18" s="86" t="s">
        <v>91</v>
      </c>
    </row>
    <row r="19" spans="1:1" x14ac:dyDescent="0.3">
      <c r="A19" s="75" t="s">
        <v>92</v>
      </c>
    </row>
    <row r="20" spans="1:1" x14ac:dyDescent="0.3">
      <c r="A20" s="73" t="s">
        <v>93</v>
      </c>
    </row>
    <row r="21" spans="1:1" x14ac:dyDescent="0.3">
      <c r="A21" s="77" t="s">
        <v>94</v>
      </c>
    </row>
    <row r="22" spans="1:1" x14ac:dyDescent="0.3">
      <c r="A22" s="82" t="s">
        <v>95</v>
      </c>
    </row>
    <row r="23" spans="1:1" x14ac:dyDescent="0.3">
      <c r="A23" s="2"/>
    </row>
  </sheetData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DD05-0E9B-47AD-8304-B856D8358625}">
  <sheetPr codeName="Sheet5">
    <tabColor theme="0" tint="-4.9989318521683403E-2"/>
    <pageSetUpPr autoPageBreaks="0"/>
  </sheetPr>
  <dimension ref="A1:I78"/>
  <sheetViews>
    <sheetView workbookViewId="0">
      <selection activeCell="K30" sqref="K30"/>
    </sheetView>
  </sheetViews>
  <sheetFormatPr defaultColWidth="8" defaultRowHeight="12.4" x14ac:dyDescent="0.3"/>
  <cols>
    <col min="1" max="1" width="9.1171875" style="1" customWidth="1"/>
    <col min="2" max="2" width="8.3515625" style="1" customWidth="1"/>
    <col min="3" max="3" width="10.234375" style="1" customWidth="1"/>
    <col min="4" max="5" width="10.234375" style="2" customWidth="1"/>
    <col min="6" max="46" width="8" style="1"/>
    <col min="47" max="47" width="8.234375" style="1" bestFit="1" customWidth="1"/>
    <col min="48" max="16384" width="8" style="1"/>
  </cols>
  <sheetData>
    <row r="1" spans="1:7" ht="25.15" x14ac:dyDescent="0.3">
      <c r="A1" s="20" t="str">
        <f>"Network Asset Risk Workbook"</f>
        <v>Network Asset Risk Workbook</v>
      </c>
      <c r="B1" s="21"/>
      <c r="C1" s="20"/>
      <c r="D1" s="19"/>
      <c r="E1" s="19"/>
      <c r="F1" s="19"/>
      <c r="G1" s="19"/>
    </row>
    <row r="2" spans="1:7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0.0.1 Lookup Values</v>
      </c>
      <c r="B2" s="17"/>
      <c r="C2" s="18"/>
      <c r="D2" s="17"/>
      <c r="E2" s="17"/>
      <c r="F2" s="17"/>
      <c r="G2" s="17"/>
    </row>
    <row r="3" spans="1:7" s="16" customFormat="1" ht="14.65" x14ac:dyDescent="0.35">
      <c r="A3" s="18" t="str">
        <f>"Sector: " &amp; '0.1_Cover'!B14</f>
        <v>Sector: 0</v>
      </c>
      <c r="B3" s="17"/>
      <c r="C3" s="18"/>
      <c r="D3" s="17"/>
      <c r="E3" s="17"/>
      <c r="F3" s="17"/>
      <c r="G3" s="17"/>
    </row>
    <row r="4" spans="1:7" s="16" customFormat="1" ht="14.65" x14ac:dyDescent="0.35">
      <c r="A4" s="18" t="str">
        <f>"Network: " &amp; '0.1_Cover'!B15</f>
        <v>Network: 0</v>
      </c>
      <c r="B4" s="17"/>
      <c r="C4" s="18"/>
      <c r="D4" s="17"/>
      <c r="E4" s="17"/>
      <c r="F4" s="17"/>
      <c r="G4" s="17"/>
    </row>
    <row r="5" spans="1:7" s="16" customFormat="1" ht="14.65" x14ac:dyDescent="0.35">
      <c r="A5" s="18" t="str">
        <f>'0.1_Cover'!A5</f>
        <v>Version 3 - Dated 18 Feb 2021</v>
      </c>
      <c r="B5" s="17"/>
      <c r="C5" s="18"/>
      <c r="D5" s="17"/>
      <c r="E5" s="17"/>
      <c r="F5" s="17"/>
      <c r="G5" s="17"/>
    </row>
    <row r="6" spans="1:7" s="16" customFormat="1" ht="14.65" x14ac:dyDescent="0.35">
      <c r="A6" s="18" t="s">
        <v>9</v>
      </c>
      <c r="B6" s="17"/>
      <c r="C6" s="18"/>
      <c r="D6" s="17"/>
      <c r="E6" s="17"/>
      <c r="F6" s="17"/>
      <c r="G6" s="17"/>
    </row>
    <row r="7" spans="1:7" s="11" customFormat="1" ht="9.75" x14ac:dyDescent="0.25">
      <c r="A7" s="15"/>
      <c r="B7" s="14"/>
      <c r="C7" s="15"/>
      <c r="D7" s="14"/>
      <c r="E7" s="14"/>
      <c r="F7" s="14"/>
      <c r="G7" s="14"/>
    </row>
    <row r="8" spans="1:7" s="11" customFormat="1" ht="9.75" x14ac:dyDescent="0.25">
      <c r="A8" s="13" t="str">
        <f ca="1">IF(ISERROR(MATCH("Error",A9:A113,0)),"-","Error")</f>
        <v>-</v>
      </c>
      <c r="B8" s="12" t="str">
        <f>IF(ISERROR(MATCH("Error",B9:B113,0)),"-","Error")</f>
        <v>-</v>
      </c>
      <c r="C8" s="13" t="str">
        <f>IF(ISERROR(MATCH("Error",C9:C113,0)),"-","Error")</f>
        <v>-</v>
      </c>
      <c r="D8" s="13" t="str">
        <f>IF(ISERROR(MATCH("Error",D9:D113,0)),"-","Error")</f>
        <v>-</v>
      </c>
      <c r="E8" s="12" t="str">
        <f>IF(ISERROR(MATCH("Error",E9:E113,0)),"-","Error")</f>
        <v>-</v>
      </c>
      <c r="F8" s="12" t="str">
        <f>IF(ISERROR(MATCH("Error",F9:F115,0)),"-","Error")</f>
        <v>-</v>
      </c>
      <c r="G8" s="12" t="str">
        <f>IF(ISERROR(MATCH("Error",G9:G115,0)),"-","Error")</f>
        <v>-</v>
      </c>
    </row>
    <row r="10" spans="1:7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0.0.1 Lookup Values</v>
      </c>
    </row>
    <row r="12" spans="1:7" x14ac:dyDescent="0.3">
      <c r="A12" s="33" t="s">
        <v>37</v>
      </c>
      <c r="B12" s="33" t="s">
        <v>41</v>
      </c>
      <c r="C12" s="33" t="s">
        <v>36</v>
      </c>
      <c r="D12" s="33" t="s">
        <v>33</v>
      </c>
      <c r="E12" s="33" t="s">
        <v>22</v>
      </c>
      <c r="F12" s="33" t="s">
        <v>24</v>
      </c>
    </row>
    <row r="13" spans="1:7" x14ac:dyDescent="0.3">
      <c r="A13" s="34" t="s">
        <v>33</v>
      </c>
      <c r="B13" s="34" t="s">
        <v>33</v>
      </c>
      <c r="C13" s="34" t="s">
        <v>35</v>
      </c>
      <c r="D13" s="5" t="s">
        <v>35</v>
      </c>
      <c r="E13" s="5" t="s">
        <v>21</v>
      </c>
      <c r="F13" s="5" t="s">
        <v>31</v>
      </c>
    </row>
    <row r="14" spans="1:7" x14ac:dyDescent="0.3">
      <c r="A14" s="34" t="s">
        <v>22</v>
      </c>
      <c r="B14" s="36"/>
      <c r="C14" s="34" t="s">
        <v>34</v>
      </c>
      <c r="D14" s="5" t="s">
        <v>34</v>
      </c>
      <c r="E14" s="36"/>
      <c r="F14" s="5" t="s">
        <v>30</v>
      </c>
    </row>
    <row r="15" spans="1:7" x14ac:dyDescent="0.3">
      <c r="A15" s="34" t="s">
        <v>24</v>
      </c>
      <c r="B15" s="36"/>
      <c r="C15" s="34" t="s">
        <v>32</v>
      </c>
      <c r="D15" s="5" t="s">
        <v>32</v>
      </c>
      <c r="E15" s="36"/>
      <c r="F15" s="5" t="s">
        <v>29</v>
      </c>
    </row>
    <row r="16" spans="1:7" x14ac:dyDescent="0.3">
      <c r="A16" s="36"/>
      <c r="B16" s="36"/>
      <c r="C16" s="34" t="s">
        <v>244</v>
      </c>
      <c r="D16" s="36"/>
      <c r="E16" s="36"/>
      <c r="F16" s="5" t="s">
        <v>28</v>
      </c>
    </row>
    <row r="17" spans="1:6" x14ac:dyDescent="0.3">
      <c r="A17" s="36"/>
      <c r="B17" s="36"/>
      <c r="C17" s="34" t="s">
        <v>244</v>
      </c>
      <c r="D17" s="36"/>
      <c r="E17" s="36"/>
      <c r="F17" s="5" t="s">
        <v>27</v>
      </c>
    </row>
    <row r="18" spans="1:6" x14ac:dyDescent="0.3">
      <c r="A18" s="36"/>
      <c r="B18" s="36"/>
      <c r="C18" s="34" t="s">
        <v>244</v>
      </c>
      <c r="D18" s="36"/>
      <c r="E18" s="36"/>
      <c r="F18" s="5" t="s">
        <v>26</v>
      </c>
    </row>
    <row r="19" spans="1:6" x14ac:dyDescent="0.3">
      <c r="A19" s="36"/>
      <c r="B19" s="36"/>
      <c r="C19" s="34" t="s">
        <v>244</v>
      </c>
      <c r="D19" s="36"/>
      <c r="E19" s="36"/>
      <c r="F19" s="5" t="s">
        <v>25</v>
      </c>
    </row>
    <row r="20" spans="1:6" x14ac:dyDescent="0.3">
      <c r="A20" s="36"/>
      <c r="B20" s="36"/>
      <c r="C20" s="34" t="s">
        <v>244</v>
      </c>
      <c r="D20" s="36"/>
      <c r="E20" s="36"/>
      <c r="F20" s="5" t="s">
        <v>23</v>
      </c>
    </row>
    <row r="21" spans="1:6" x14ac:dyDescent="0.3">
      <c r="A21" s="3"/>
      <c r="B21" s="3"/>
      <c r="C21" s="3" t="str">
        <f>IF($A21 = "", "-", HYPERLINK("#'"&amp; $A21 &amp;"'!A1","Go"))</f>
        <v>-</v>
      </c>
      <c r="D21" s="35">
        <f>COUNTA(D13:D20)</f>
        <v>3</v>
      </c>
      <c r="E21" s="35">
        <f t="shared" ref="E21:F21" si="0">COUNTA(E13:E20)</f>
        <v>1</v>
      </c>
      <c r="F21" s="35">
        <f t="shared" si="0"/>
        <v>8</v>
      </c>
    </row>
    <row r="23" spans="1:6" ht="24.75" x14ac:dyDescent="0.3">
      <c r="A23" s="38" t="s">
        <v>43</v>
      </c>
    </row>
    <row r="24" spans="1:6" x14ac:dyDescent="0.3">
      <c r="A24" s="34" t="s">
        <v>44</v>
      </c>
    </row>
    <row r="25" spans="1:6" x14ac:dyDescent="0.3">
      <c r="A25" s="34" t="s">
        <v>45</v>
      </c>
    </row>
    <row r="26" spans="1:6" x14ac:dyDescent="0.3">
      <c r="A26" s="34" t="s">
        <v>46</v>
      </c>
    </row>
    <row r="28" spans="1:6" x14ac:dyDescent="0.3">
      <c r="A28" s="214" t="s">
        <v>197</v>
      </c>
      <c r="B28" s="214"/>
      <c r="C28" s="33" t="s">
        <v>33</v>
      </c>
      <c r="D28" s="33" t="s">
        <v>22</v>
      </c>
      <c r="E28" s="33" t="s">
        <v>24</v>
      </c>
    </row>
    <row r="29" spans="1:6" x14ac:dyDescent="0.3">
      <c r="A29" s="34">
        <v>1</v>
      </c>
      <c r="B29" s="34" t="s">
        <v>190</v>
      </c>
      <c r="C29" s="5" t="s">
        <v>190</v>
      </c>
      <c r="D29" s="5" t="s">
        <v>48</v>
      </c>
      <c r="E29" s="5" t="s">
        <v>186</v>
      </c>
    </row>
    <row r="30" spans="1:6" x14ac:dyDescent="0.3">
      <c r="A30" s="34">
        <v>2</v>
      </c>
      <c r="B30" s="34" t="s">
        <v>191</v>
      </c>
      <c r="C30" s="5" t="s">
        <v>191</v>
      </c>
      <c r="D30" s="5" t="s">
        <v>49</v>
      </c>
      <c r="E30" s="36"/>
    </row>
    <row r="31" spans="1:6" x14ac:dyDescent="0.3">
      <c r="A31" s="34">
        <v>3</v>
      </c>
      <c r="B31" s="34" t="s">
        <v>192</v>
      </c>
      <c r="C31" s="5" t="s">
        <v>192</v>
      </c>
      <c r="D31" s="5" t="s">
        <v>50</v>
      </c>
      <c r="E31" s="36"/>
    </row>
    <row r="32" spans="1:6" x14ac:dyDescent="0.3">
      <c r="A32" s="34">
        <v>4</v>
      </c>
      <c r="B32" s="34" t="s">
        <v>193</v>
      </c>
      <c r="C32" s="5" t="s">
        <v>193</v>
      </c>
      <c r="D32" s="36"/>
      <c r="E32" s="36"/>
    </row>
    <row r="33" spans="1:5" x14ac:dyDescent="0.3">
      <c r="A33" s="34">
        <v>5</v>
      </c>
      <c r="B33" s="34" t="s">
        <v>194</v>
      </c>
      <c r="C33" s="5" t="s">
        <v>194</v>
      </c>
      <c r="D33" s="36"/>
      <c r="E33" s="36"/>
    </row>
    <row r="34" spans="1:5" x14ac:dyDescent="0.3">
      <c r="A34" s="34">
        <v>6</v>
      </c>
      <c r="B34" s="34" t="s">
        <v>195</v>
      </c>
      <c r="C34" s="5" t="s">
        <v>195</v>
      </c>
      <c r="D34" s="36"/>
      <c r="E34" s="36"/>
    </row>
    <row r="35" spans="1:5" x14ac:dyDescent="0.3">
      <c r="A35" s="34">
        <v>7</v>
      </c>
      <c r="B35" s="34" t="s">
        <v>196</v>
      </c>
      <c r="C35" s="5" t="s">
        <v>196</v>
      </c>
      <c r="D35" s="36"/>
      <c r="E35" s="36"/>
    </row>
    <row r="36" spans="1:5" x14ac:dyDescent="0.3">
      <c r="A36" s="34">
        <v>8</v>
      </c>
      <c r="B36" s="34" t="s">
        <v>244</v>
      </c>
      <c r="C36" s="36"/>
      <c r="D36" s="36"/>
      <c r="E36" s="36"/>
    </row>
    <row r="37" spans="1:5" hidden="1" x14ac:dyDescent="0.3">
      <c r="A37" s="34">
        <v>9</v>
      </c>
      <c r="B37" s="34" t="s">
        <v>244</v>
      </c>
      <c r="C37" s="36"/>
      <c r="D37" s="36"/>
      <c r="E37" s="36"/>
    </row>
    <row r="38" spans="1:5" x14ac:dyDescent="0.3">
      <c r="A38" s="34">
        <v>10</v>
      </c>
      <c r="B38" s="34" t="s">
        <v>244</v>
      </c>
      <c r="C38" s="36"/>
      <c r="D38" s="36"/>
      <c r="E38" s="36"/>
    </row>
    <row r="39" spans="1:5" x14ac:dyDescent="0.3">
      <c r="A39" s="34">
        <v>11</v>
      </c>
      <c r="B39" s="34" t="s">
        <v>244</v>
      </c>
      <c r="C39" s="36"/>
      <c r="D39" s="36"/>
      <c r="E39" s="36"/>
    </row>
    <row r="40" spans="1:5" x14ac:dyDescent="0.3">
      <c r="A40" s="34">
        <v>12</v>
      </c>
      <c r="B40" s="34" t="s">
        <v>244</v>
      </c>
      <c r="C40" s="36"/>
      <c r="D40" s="36"/>
      <c r="E40" s="36"/>
    </row>
    <row r="41" spans="1:5" x14ac:dyDescent="0.3">
      <c r="A41" s="34">
        <v>13</v>
      </c>
      <c r="B41" s="34" t="s">
        <v>244</v>
      </c>
      <c r="C41" s="36"/>
      <c r="D41" s="36"/>
      <c r="E41" s="36"/>
    </row>
    <row r="42" spans="1:5" x14ac:dyDescent="0.3">
      <c r="A42" s="34">
        <v>14</v>
      </c>
      <c r="B42" s="34" t="s">
        <v>244</v>
      </c>
      <c r="C42" s="36"/>
      <c r="D42" s="36"/>
      <c r="E42" s="36"/>
    </row>
    <row r="43" spans="1:5" x14ac:dyDescent="0.3">
      <c r="A43" s="34">
        <v>15</v>
      </c>
      <c r="B43" s="34" t="s">
        <v>244</v>
      </c>
      <c r="C43" s="36"/>
      <c r="D43" s="36"/>
      <c r="E43" s="36"/>
    </row>
    <row r="44" spans="1:5" x14ac:dyDescent="0.3">
      <c r="A44" s="34">
        <v>16</v>
      </c>
      <c r="B44" s="34" t="s">
        <v>244</v>
      </c>
      <c r="C44" s="36"/>
      <c r="D44" s="36"/>
      <c r="E44" s="36"/>
    </row>
    <row r="45" spans="1:5" x14ac:dyDescent="0.3">
      <c r="A45" s="34">
        <v>17</v>
      </c>
      <c r="B45" s="34" t="s">
        <v>244</v>
      </c>
      <c r="C45" s="36"/>
      <c r="D45" s="36"/>
      <c r="E45" s="36"/>
    </row>
    <row r="46" spans="1:5" x14ac:dyDescent="0.3">
      <c r="A46" s="34">
        <v>18</v>
      </c>
      <c r="B46" s="34" t="s">
        <v>244</v>
      </c>
      <c r="C46" s="36"/>
      <c r="D46" s="36"/>
      <c r="E46" s="36"/>
    </row>
    <row r="47" spans="1:5" x14ac:dyDescent="0.3">
      <c r="A47" s="34">
        <v>19</v>
      </c>
      <c r="B47" s="34" t="s">
        <v>244</v>
      </c>
      <c r="C47" s="36"/>
      <c r="D47" s="36"/>
      <c r="E47" s="36"/>
    </row>
    <row r="48" spans="1:5" x14ac:dyDescent="0.3">
      <c r="A48" s="34">
        <v>20</v>
      </c>
      <c r="B48" s="34" t="s">
        <v>244</v>
      </c>
      <c r="C48" s="36"/>
      <c r="D48" s="36"/>
      <c r="E48" s="36"/>
    </row>
    <row r="49" spans="1:9" x14ac:dyDescent="0.3">
      <c r="A49" s="34">
        <v>21</v>
      </c>
      <c r="B49" s="34" t="s">
        <v>244</v>
      </c>
      <c r="C49" s="36"/>
      <c r="D49" s="36"/>
      <c r="E49" s="36"/>
    </row>
    <row r="50" spans="1:9" x14ac:dyDescent="0.3">
      <c r="A50" s="3"/>
      <c r="B50" s="35">
        <f t="shared" ref="B50" si="1">INDEX($C50:$E50,1,MATCH($B$13,$D$12:$F$12,0))</f>
        <v>7</v>
      </c>
      <c r="C50" s="35">
        <f>COUNTA(C29:C49)</f>
        <v>7</v>
      </c>
      <c r="D50" s="35">
        <f t="shared" ref="D50:E50" si="2">COUNTA(D29:D49)</f>
        <v>3</v>
      </c>
      <c r="E50" s="35">
        <f t="shared" si="2"/>
        <v>1</v>
      </c>
    </row>
    <row r="52" spans="1:9" x14ac:dyDescent="0.3">
      <c r="A52" s="86" t="s">
        <v>198</v>
      </c>
    </row>
    <row r="53" spans="1:9" x14ac:dyDescent="0.3">
      <c r="A53" s="33" t="s">
        <v>160</v>
      </c>
      <c r="B53" s="215" t="s">
        <v>159</v>
      </c>
      <c r="C53" s="215"/>
      <c r="D53" s="215"/>
      <c r="E53" s="215"/>
      <c r="F53" s="215" t="s">
        <v>187</v>
      </c>
      <c r="G53" s="215"/>
      <c r="H53" s="215"/>
      <c r="I53" s="215"/>
    </row>
    <row r="54" spans="1:9" x14ac:dyDescent="0.3">
      <c r="A54" s="5" t="s">
        <v>138</v>
      </c>
      <c r="B54" s="216" t="s">
        <v>161</v>
      </c>
      <c r="C54" s="216"/>
      <c r="D54" s="216"/>
      <c r="E54" s="216"/>
      <c r="F54" s="217" t="s">
        <v>199</v>
      </c>
      <c r="G54" s="217"/>
      <c r="H54" s="217"/>
      <c r="I54" s="217"/>
    </row>
    <row r="55" spans="1:9" x14ac:dyDescent="0.3">
      <c r="A55" s="5" t="s">
        <v>139</v>
      </c>
      <c r="B55" s="216" t="s">
        <v>162</v>
      </c>
      <c r="C55" s="216"/>
      <c r="D55" s="216"/>
      <c r="E55" s="216"/>
      <c r="F55" s="217"/>
      <c r="G55" s="217"/>
      <c r="H55" s="217"/>
      <c r="I55" s="217"/>
    </row>
    <row r="56" spans="1:9" x14ac:dyDescent="0.3">
      <c r="A56" s="5" t="s">
        <v>140</v>
      </c>
      <c r="B56" s="216" t="s">
        <v>163</v>
      </c>
      <c r="C56" s="216"/>
      <c r="D56" s="216"/>
      <c r="E56" s="216"/>
      <c r="F56" s="217"/>
      <c r="G56" s="217"/>
      <c r="H56" s="217"/>
      <c r="I56" s="217"/>
    </row>
    <row r="57" spans="1:9" x14ac:dyDescent="0.3">
      <c r="A57" s="5" t="s">
        <v>141</v>
      </c>
      <c r="B57" s="216" t="s">
        <v>164</v>
      </c>
      <c r="C57" s="216"/>
      <c r="D57" s="216"/>
      <c r="E57" s="216"/>
      <c r="F57" s="217"/>
      <c r="G57" s="217"/>
      <c r="H57" s="217"/>
      <c r="I57" s="217"/>
    </row>
    <row r="58" spans="1:9" x14ac:dyDescent="0.3">
      <c r="A58" s="5" t="s">
        <v>142</v>
      </c>
      <c r="B58" s="216" t="s">
        <v>165</v>
      </c>
      <c r="C58" s="216"/>
      <c r="D58" s="216"/>
      <c r="E58" s="216"/>
      <c r="F58" s="217"/>
      <c r="G58" s="217"/>
      <c r="H58" s="217"/>
      <c r="I58" s="217"/>
    </row>
    <row r="59" spans="1:9" x14ac:dyDescent="0.3">
      <c r="A59" s="5" t="s">
        <v>143</v>
      </c>
      <c r="B59" s="216" t="s">
        <v>166</v>
      </c>
      <c r="C59" s="216"/>
      <c r="D59" s="216"/>
      <c r="E59" s="216"/>
      <c r="F59" s="217"/>
      <c r="G59" s="217"/>
      <c r="H59" s="217"/>
      <c r="I59" s="217"/>
    </row>
    <row r="60" spans="1:9" x14ac:dyDescent="0.3">
      <c r="A60" s="5" t="s">
        <v>144</v>
      </c>
      <c r="B60" s="216" t="s">
        <v>167</v>
      </c>
      <c r="C60" s="216"/>
      <c r="D60" s="216"/>
      <c r="E60" s="216"/>
      <c r="F60" s="217"/>
      <c r="G60" s="217"/>
      <c r="H60" s="217"/>
      <c r="I60" s="217"/>
    </row>
    <row r="61" spans="1:9" x14ac:dyDescent="0.3">
      <c r="A61" s="5" t="s">
        <v>145</v>
      </c>
      <c r="B61" s="216" t="s">
        <v>168</v>
      </c>
      <c r="C61" s="216"/>
      <c r="D61" s="216"/>
      <c r="E61" s="216"/>
      <c r="F61" s="217"/>
      <c r="G61" s="217"/>
      <c r="H61" s="217"/>
      <c r="I61" s="217"/>
    </row>
    <row r="62" spans="1:9" x14ac:dyDescent="0.3">
      <c r="A62" s="5" t="s">
        <v>146</v>
      </c>
      <c r="B62" s="216" t="s">
        <v>169</v>
      </c>
      <c r="C62" s="216"/>
      <c r="D62" s="216"/>
      <c r="E62" s="216"/>
      <c r="F62" s="217"/>
      <c r="G62" s="217"/>
      <c r="H62" s="217"/>
      <c r="I62" s="217"/>
    </row>
    <row r="63" spans="1:9" x14ac:dyDescent="0.3">
      <c r="A63" s="5" t="s">
        <v>147</v>
      </c>
      <c r="B63" s="216" t="s">
        <v>170</v>
      </c>
      <c r="C63" s="216"/>
      <c r="D63" s="216"/>
      <c r="E63" s="216"/>
      <c r="F63" s="217"/>
      <c r="G63" s="217"/>
      <c r="H63" s="217"/>
      <c r="I63" s="217"/>
    </row>
    <row r="64" spans="1:9" x14ac:dyDescent="0.3">
      <c r="A64" s="5" t="s">
        <v>148</v>
      </c>
      <c r="B64" s="216" t="s">
        <v>171</v>
      </c>
      <c r="C64" s="216"/>
      <c r="D64" s="216"/>
      <c r="E64" s="216"/>
      <c r="F64" s="217"/>
      <c r="G64" s="217"/>
      <c r="H64" s="217"/>
      <c r="I64" s="217"/>
    </row>
    <row r="65" spans="1:9" x14ac:dyDescent="0.3">
      <c r="A65" s="5" t="s">
        <v>149</v>
      </c>
      <c r="B65" s="216" t="s">
        <v>172</v>
      </c>
      <c r="C65" s="216"/>
      <c r="D65" s="216"/>
      <c r="E65" s="216"/>
      <c r="F65" s="217"/>
      <c r="G65" s="217"/>
      <c r="H65" s="217"/>
      <c r="I65" s="217"/>
    </row>
    <row r="66" spans="1:9" x14ac:dyDescent="0.3">
      <c r="A66" s="5" t="s">
        <v>150</v>
      </c>
      <c r="B66" s="216" t="s">
        <v>173</v>
      </c>
      <c r="C66" s="216"/>
      <c r="D66" s="216"/>
      <c r="E66" s="216"/>
      <c r="F66" s="217"/>
      <c r="G66" s="217"/>
      <c r="H66" s="217"/>
      <c r="I66" s="217"/>
    </row>
    <row r="67" spans="1:9" x14ac:dyDescent="0.3">
      <c r="A67" s="5" t="s">
        <v>151</v>
      </c>
      <c r="B67" s="216" t="s">
        <v>174</v>
      </c>
      <c r="C67" s="216"/>
      <c r="D67" s="216"/>
      <c r="E67" s="216"/>
      <c r="F67" s="217"/>
      <c r="G67" s="217"/>
      <c r="H67" s="217"/>
      <c r="I67" s="217"/>
    </row>
    <row r="68" spans="1:9" x14ac:dyDescent="0.3">
      <c r="A68" s="5" t="s">
        <v>152</v>
      </c>
      <c r="B68" s="216" t="s">
        <v>175</v>
      </c>
      <c r="C68" s="216"/>
      <c r="D68" s="216"/>
      <c r="E68" s="216"/>
      <c r="F68" s="217"/>
      <c r="G68" s="217"/>
      <c r="H68" s="217"/>
      <c r="I68" s="217"/>
    </row>
    <row r="69" spans="1:9" x14ac:dyDescent="0.3">
      <c r="A69" s="5" t="s">
        <v>153</v>
      </c>
      <c r="B69" s="216" t="s">
        <v>176</v>
      </c>
      <c r="C69" s="216"/>
      <c r="D69" s="216"/>
      <c r="E69" s="216"/>
      <c r="F69" s="217"/>
      <c r="G69" s="217"/>
      <c r="H69" s="217"/>
      <c r="I69" s="217"/>
    </row>
    <row r="70" spans="1:9" x14ac:dyDescent="0.3">
      <c r="A70" s="5" t="s">
        <v>154</v>
      </c>
      <c r="B70" s="216" t="s">
        <v>177</v>
      </c>
      <c r="C70" s="216"/>
      <c r="D70" s="216"/>
      <c r="E70" s="216"/>
      <c r="F70" s="217"/>
      <c r="G70" s="217"/>
      <c r="H70" s="217"/>
      <c r="I70" s="217"/>
    </row>
    <row r="71" spans="1:9" x14ac:dyDescent="0.3">
      <c r="A71" s="5" t="s">
        <v>155</v>
      </c>
      <c r="B71" s="216" t="s">
        <v>178</v>
      </c>
      <c r="C71" s="216"/>
      <c r="D71" s="216"/>
      <c r="E71" s="216"/>
      <c r="F71" s="217"/>
      <c r="G71" s="217"/>
      <c r="H71" s="217"/>
      <c r="I71" s="217"/>
    </row>
    <row r="72" spans="1:9" x14ac:dyDescent="0.3">
      <c r="A72" s="5" t="s">
        <v>156</v>
      </c>
      <c r="B72" s="216" t="s">
        <v>179</v>
      </c>
      <c r="C72" s="216"/>
      <c r="D72" s="216"/>
      <c r="E72" s="216"/>
      <c r="F72" s="217"/>
      <c r="G72" s="217"/>
      <c r="H72" s="217"/>
      <c r="I72" s="217"/>
    </row>
    <row r="73" spans="1:9" x14ac:dyDescent="0.3">
      <c r="A73" s="5" t="s">
        <v>157</v>
      </c>
      <c r="B73" s="216" t="s">
        <v>180</v>
      </c>
      <c r="C73" s="216"/>
      <c r="D73" s="216"/>
      <c r="E73" s="216"/>
      <c r="F73" s="217"/>
      <c r="G73" s="217"/>
      <c r="H73" s="217"/>
      <c r="I73" s="217"/>
    </row>
    <row r="74" spans="1:9" x14ac:dyDescent="0.3">
      <c r="A74" s="5" t="s">
        <v>158</v>
      </c>
      <c r="B74" s="216" t="s">
        <v>181</v>
      </c>
      <c r="C74" s="216"/>
      <c r="D74" s="216"/>
      <c r="E74" s="216"/>
      <c r="F74" s="217"/>
      <c r="G74" s="217"/>
      <c r="H74" s="217"/>
      <c r="I74" s="217"/>
    </row>
    <row r="75" spans="1:9" x14ac:dyDescent="0.3">
      <c r="A75" s="5" t="s">
        <v>48</v>
      </c>
      <c r="B75" s="216" t="s">
        <v>182</v>
      </c>
      <c r="C75" s="216"/>
      <c r="D75" s="216"/>
      <c r="E75" s="216"/>
      <c r="F75" s="217" t="s">
        <v>200</v>
      </c>
      <c r="G75" s="217"/>
      <c r="H75" s="217"/>
      <c r="I75" s="217"/>
    </row>
    <row r="76" spans="1:9" x14ac:dyDescent="0.3">
      <c r="A76" s="5" t="s">
        <v>49</v>
      </c>
      <c r="B76" s="216" t="s">
        <v>183</v>
      </c>
      <c r="C76" s="216"/>
      <c r="D76" s="216"/>
      <c r="E76" s="216"/>
      <c r="F76" s="217"/>
      <c r="G76" s="217"/>
      <c r="H76" s="217"/>
      <c r="I76" s="217"/>
    </row>
    <row r="77" spans="1:9" x14ac:dyDescent="0.3">
      <c r="A77" s="5" t="s">
        <v>50</v>
      </c>
      <c r="B77" s="216" t="s">
        <v>184</v>
      </c>
      <c r="C77" s="216"/>
      <c r="D77" s="216"/>
      <c r="E77" s="216"/>
      <c r="F77" s="217"/>
      <c r="G77" s="217"/>
      <c r="H77" s="217"/>
      <c r="I77" s="217"/>
    </row>
    <row r="78" spans="1:9" x14ac:dyDescent="0.3">
      <c r="A78" s="5" t="s">
        <v>186</v>
      </c>
      <c r="B78" s="216" t="s">
        <v>185</v>
      </c>
      <c r="C78" s="216"/>
      <c r="D78" s="216"/>
      <c r="E78" s="216"/>
      <c r="F78" s="216" t="s">
        <v>188</v>
      </c>
      <c r="G78" s="216"/>
      <c r="H78" s="216"/>
      <c r="I78" s="216"/>
    </row>
  </sheetData>
  <mergeCells count="31">
    <mergeCell ref="F78:I78"/>
    <mergeCell ref="F54:I74"/>
    <mergeCell ref="F75:I77"/>
    <mergeCell ref="B76:E76"/>
    <mergeCell ref="B77:E77"/>
    <mergeCell ref="B78:E78"/>
    <mergeCell ref="B72:E72"/>
    <mergeCell ref="B73:E73"/>
    <mergeCell ref="B74:E74"/>
    <mergeCell ref="B75:E75"/>
    <mergeCell ref="B60:E60"/>
    <mergeCell ref="B61:E61"/>
    <mergeCell ref="B62:E62"/>
    <mergeCell ref="B63:E63"/>
    <mergeCell ref="B71:E71"/>
    <mergeCell ref="B58:E58"/>
    <mergeCell ref="A28:B28"/>
    <mergeCell ref="F53:I53"/>
    <mergeCell ref="B68:E68"/>
    <mergeCell ref="B69:E69"/>
    <mergeCell ref="B70:E70"/>
    <mergeCell ref="B59:E59"/>
    <mergeCell ref="B64:E64"/>
    <mergeCell ref="B65:E65"/>
    <mergeCell ref="B66:E66"/>
    <mergeCell ref="B67:E67"/>
    <mergeCell ref="B53:E53"/>
    <mergeCell ref="B54:E54"/>
    <mergeCell ref="B55:E55"/>
    <mergeCell ref="B56:E56"/>
    <mergeCell ref="B57:E57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49E3-DB13-4A04-BA5F-54FBF782B61A}">
  <sheetPr codeName="Sheet2">
    <tabColor theme="0" tint="-4.9989318521683403E-2"/>
    <pageSetUpPr autoPageBreaks="0"/>
  </sheetPr>
  <dimension ref="A1:I34"/>
  <sheetViews>
    <sheetView workbookViewId="0">
      <selection activeCell="E33" sqref="E33"/>
    </sheetView>
  </sheetViews>
  <sheetFormatPr defaultColWidth="8" defaultRowHeight="12.4" x14ac:dyDescent="0.3"/>
  <cols>
    <col min="1" max="1" width="30.87890625" style="1" customWidth="1"/>
    <col min="2" max="2" width="69.76171875" style="1" bestFit="1" customWidth="1"/>
    <col min="3" max="3" width="6" style="1" customWidth="1"/>
    <col min="4" max="5" width="16.76171875" style="2" bestFit="1" customWidth="1"/>
    <col min="6" max="46" width="8" style="1"/>
    <col min="47" max="47" width="8.234375" style="1" bestFit="1" customWidth="1"/>
    <col min="48" max="16384" width="8" style="1"/>
  </cols>
  <sheetData>
    <row r="1" spans="1:9" ht="25.15" x14ac:dyDescent="0.3">
      <c r="A1" s="20" t="str">
        <f>"Network Asset Risk Workbook"</f>
        <v>Network Asset Risk Workbook</v>
      </c>
      <c r="B1" s="21"/>
      <c r="C1" s="20"/>
      <c r="D1" s="19"/>
      <c r="E1" s="19"/>
      <c r="F1" s="19"/>
      <c r="G1" s="19"/>
    </row>
    <row r="2" spans="1:9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0.2 Contents</v>
      </c>
      <c r="B2" s="17"/>
      <c r="C2" s="18"/>
      <c r="D2" s="17"/>
      <c r="E2" s="17"/>
      <c r="F2" s="17"/>
      <c r="G2" s="17"/>
    </row>
    <row r="3" spans="1:9" s="16" customFormat="1" ht="14.65" x14ac:dyDescent="0.35">
      <c r="A3" s="18" t="str">
        <f>"Sector: " &amp; '0.1_Cover'!B14</f>
        <v>Sector: 0</v>
      </c>
      <c r="B3" s="17"/>
      <c r="C3" s="18"/>
      <c r="D3" s="17"/>
      <c r="E3" s="17"/>
      <c r="F3" s="17"/>
      <c r="G3" s="17"/>
    </row>
    <row r="4" spans="1:9" s="16" customFormat="1" ht="14.65" x14ac:dyDescent="0.35">
      <c r="A4" s="18" t="str">
        <f>"Network: " &amp; '0.1_Cover'!B15</f>
        <v>Network: 0</v>
      </c>
      <c r="B4" s="17"/>
      <c r="C4" s="18"/>
      <c r="D4" s="17"/>
      <c r="E4" s="17"/>
      <c r="F4" s="17"/>
      <c r="G4" s="17"/>
    </row>
    <row r="5" spans="1:9" s="16" customFormat="1" ht="14.65" x14ac:dyDescent="0.35">
      <c r="A5" s="18" t="str">
        <f>'0.1_Cover'!A5</f>
        <v>Version 3 - Dated 18 Feb 2021</v>
      </c>
      <c r="B5" s="17"/>
      <c r="C5" s="18"/>
      <c r="D5" s="17"/>
      <c r="E5" s="17"/>
      <c r="F5" s="17"/>
      <c r="G5" s="17"/>
    </row>
    <row r="6" spans="1:9" s="16" customFormat="1" ht="14.65" x14ac:dyDescent="0.35">
      <c r="A6" s="18" t="s">
        <v>9</v>
      </c>
      <c r="B6" s="17"/>
      <c r="C6" s="18"/>
      <c r="D6" s="17"/>
      <c r="E6" s="17"/>
      <c r="F6" s="17"/>
      <c r="G6" s="17"/>
    </row>
    <row r="7" spans="1:9" s="11" customFormat="1" ht="9.75" x14ac:dyDescent="0.25">
      <c r="A7" s="15"/>
      <c r="B7" s="14"/>
      <c r="C7" s="15"/>
      <c r="D7" s="14"/>
      <c r="E7" s="14"/>
      <c r="F7" s="14"/>
      <c r="G7" s="14"/>
    </row>
    <row r="8" spans="1:9" s="11" customFormat="1" ht="9.75" x14ac:dyDescent="0.25">
      <c r="A8" s="13" t="str">
        <f ca="1">IF(ISERROR(MATCH("Error",A9:A1152,0)),"-","Error")</f>
        <v>-</v>
      </c>
      <c r="B8" s="13" t="str">
        <f t="shared" ref="B8:I8" si="0">IF(ISERROR(MATCH("Error",B9:B1152,0)),"-","Error")</f>
        <v>-</v>
      </c>
      <c r="C8" s="13" t="str">
        <f t="shared" si="0"/>
        <v>-</v>
      </c>
      <c r="D8" s="13" t="str">
        <f t="shared" ca="1" si="0"/>
        <v>-</v>
      </c>
      <c r="E8" s="13" t="str">
        <f t="shared" ca="1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</row>
    <row r="10" spans="1:9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0.2 Contents</v>
      </c>
    </row>
    <row r="12" spans="1:9" x14ac:dyDescent="0.3">
      <c r="A12" s="9" t="s">
        <v>8</v>
      </c>
      <c r="B12" s="9" t="s">
        <v>7</v>
      </c>
      <c r="C12" s="8" t="s">
        <v>6</v>
      </c>
      <c r="D12" s="8" t="s">
        <v>5</v>
      </c>
      <c r="E12" s="8" t="s">
        <v>4</v>
      </c>
    </row>
    <row r="13" spans="1:9" x14ac:dyDescent="0.3">
      <c r="A13" s="155" t="s">
        <v>111</v>
      </c>
      <c r="B13" s="155"/>
      <c r="C13" s="156"/>
      <c r="D13" s="156"/>
      <c r="E13" s="156"/>
    </row>
    <row r="14" spans="1:9" x14ac:dyDescent="0.3">
      <c r="A14" s="7" t="s">
        <v>3</v>
      </c>
      <c r="B14" s="7" t="s">
        <v>2</v>
      </c>
      <c r="C14" s="5" t="str">
        <f>IF($A14 = "", "-", HYPERLINK("#'"&amp; $A14 &amp;"'!A1","Go"))</f>
        <v>Go</v>
      </c>
      <c r="D14" s="5" t="str">
        <f ca="1">IF($A14="", "-", IF(ISERROR(INDIRECT($A14 &amp; "!A1")),"Unknown Tab Name","OK"))</f>
        <v>OK</v>
      </c>
      <c r="E14" s="5" t="str">
        <f ca="1">IFERROR(IF(SUBSTITUTE(INDIRECT($A14 &amp; "!A7"),"Error Checks: ","")="Error","Error","-"),"-")</f>
        <v>-</v>
      </c>
    </row>
    <row r="15" spans="1:9" x14ac:dyDescent="0.3">
      <c r="A15" s="7" t="s">
        <v>39</v>
      </c>
      <c r="B15" s="7" t="s">
        <v>40</v>
      </c>
      <c r="C15" s="5" t="str">
        <f>IF($A15 = "", "-", HYPERLINK("#'"&amp; $A15 &amp;"'!A1","Go"))</f>
        <v>Go</v>
      </c>
      <c r="D15" s="5" t="str">
        <f ca="1">IF($A15="", "-", IF(ISERROR(INDIRECT($A15 &amp; "!A1")),"Unknown Tab Name","OK"))</f>
        <v>OK</v>
      </c>
      <c r="E15" s="5" t="str">
        <f ca="1">IFERROR(IF(SUBSTITUTE(INDIRECT($A15 &amp; "!A7"),"Error Checks: ","")="Error","Error","-"),"-")</f>
        <v>-</v>
      </c>
    </row>
    <row r="16" spans="1:9" x14ac:dyDescent="0.3">
      <c r="A16" s="7" t="s">
        <v>1</v>
      </c>
      <c r="B16" s="7" t="s">
        <v>0</v>
      </c>
      <c r="C16" s="6" t="str">
        <f>IF($A16 = "", "-", HYPERLINK("#'"&amp; $A16 &amp;"'!A1","Go"))</f>
        <v>Go</v>
      </c>
      <c r="D16" s="5" t="str">
        <f t="shared" ref="D16:D33" ca="1" si="1">IF($A16="", "-", IF(ISERROR(INDIRECT($A16 &amp; "!A1")),"Unknown Tab Name","OK"))</f>
        <v>OK</v>
      </c>
      <c r="E16" s="5" t="str">
        <f t="shared" ref="E16:E33" ca="1" si="2">IFERROR(IF(SUBSTITUTE(INDIRECT($A16 &amp; "!A7"),"Error Checks: ","")="Error","Error","-"),"-")</f>
        <v>-</v>
      </c>
    </row>
    <row r="17" spans="1:5" x14ac:dyDescent="0.3">
      <c r="A17" s="7" t="s">
        <v>19</v>
      </c>
      <c r="B17" s="7" t="s">
        <v>20</v>
      </c>
      <c r="C17" s="6" t="str">
        <f t="shared" ref="C17:C33" si="3">IF($A17 = "", "-", HYPERLINK("#'"&amp; $A17 &amp;"'!A1","Go"))</f>
        <v>Go</v>
      </c>
      <c r="D17" s="5" t="str">
        <f t="shared" ca="1" si="1"/>
        <v>OK</v>
      </c>
      <c r="E17" s="5" t="str">
        <f t="shared" ca="1" si="2"/>
        <v>-</v>
      </c>
    </row>
    <row r="18" spans="1:5" x14ac:dyDescent="0.3">
      <c r="A18" s="160" t="s">
        <v>112</v>
      </c>
      <c r="B18" s="157"/>
      <c r="C18" s="158"/>
      <c r="D18" s="159"/>
      <c r="E18" s="159"/>
    </row>
    <row r="19" spans="1:5" x14ac:dyDescent="0.3">
      <c r="A19" s="7" t="s">
        <v>113</v>
      </c>
      <c r="B19" s="7" t="s">
        <v>114</v>
      </c>
      <c r="C19" s="6" t="str">
        <f t="shared" si="3"/>
        <v>Go</v>
      </c>
      <c r="D19" s="5" t="str">
        <f t="shared" ca="1" si="1"/>
        <v>OK</v>
      </c>
      <c r="E19" s="5" t="str">
        <f t="shared" ca="1" si="2"/>
        <v>-</v>
      </c>
    </row>
    <row r="20" spans="1:5" x14ac:dyDescent="0.3">
      <c r="A20" s="7" t="s">
        <v>115</v>
      </c>
      <c r="B20" s="7" t="s">
        <v>116</v>
      </c>
      <c r="C20" s="6" t="str">
        <f t="shared" si="3"/>
        <v>Go</v>
      </c>
      <c r="D20" s="5" t="str">
        <f t="shared" ca="1" si="1"/>
        <v>OK</v>
      </c>
      <c r="E20" s="5" t="str">
        <f t="shared" ca="1" si="2"/>
        <v>-</v>
      </c>
    </row>
    <row r="21" spans="1:5" x14ac:dyDescent="0.3">
      <c r="A21" s="7" t="s">
        <v>117</v>
      </c>
      <c r="B21" s="7" t="s">
        <v>118</v>
      </c>
      <c r="C21" s="6" t="str">
        <f t="shared" si="3"/>
        <v>Go</v>
      </c>
      <c r="D21" s="5" t="str">
        <f t="shared" ca="1" si="1"/>
        <v>OK</v>
      </c>
      <c r="E21" s="5" t="str">
        <f t="shared" ca="1" si="2"/>
        <v>-</v>
      </c>
    </row>
    <row r="22" spans="1:5" x14ac:dyDescent="0.3">
      <c r="A22" s="180" t="s">
        <v>119</v>
      </c>
      <c r="B22" s="161"/>
      <c r="C22" s="162"/>
      <c r="D22" s="163"/>
      <c r="E22" s="163"/>
    </row>
    <row r="23" spans="1:5" x14ac:dyDescent="0.3">
      <c r="A23" s="7" t="s">
        <v>120</v>
      </c>
      <c r="B23" s="7" t="s">
        <v>121</v>
      </c>
      <c r="C23" s="6" t="str">
        <f t="shared" si="3"/>
        <v>Go</v>
      </c>
      <c r="D23" s="5" t="str">
        <f t="shared" ca="1" si="1"/>
        <v>OK</v>
      </c>
      <c r="E23" s="5" t="str">
        <f t="shared" ca="1" si="2"/>
        <v>-</v>
      </c>
    </row>
    <row r="24" spans="1:5" x14ac:dyDescent="0.3">
      <c r="A24" s="7" t="s">
        <v>122</v>
      </c>
      <c r="B24" s="164" t="s">
        <v>123</v>
      </c>
      <c r="C24" s="6" t="str">
        <f t="shared" si="3"/>
        <v>Go</v>
      </c>
      <c r="D24" s="5" t="str">
        <f t="shared" ca="1" si="1"/>
        <v>OK</v>
      </c>
      <c r="E24" s="5" t="str">
        <f t="shared" ca="1" si="2"/>
        <v>-</v>
      </c>
    </row>
    <row r="25" spans="1:5" x14ac:dyDescent="0.3">
      <c r="A25" s="7" t="s">
        <v>128</v>
      </c>
      <c r="B25" s="164" t="s">
        <v>124</v>
      </c>
      <c r="C25" s="6" t="str">
        <f t="shared" si="3"/>
        <v>Go</v>
      </c>
      <c r="D25" s="5" t="str">
        <f t="shared" ca="1" si="1"/>
        <v>OK</v>
      </c>
      <c r="E25" s="5" t="str">
        <f t="shared" ca="1" si="2"/>
        <v>-</v>
      </c>
    </row>
    <row r="26" spans="1:5" x14ac:dyDescent="0.3">
      <c r="A26" s="7" t="s">
        <v>129</v>
      </c>
      <c r="B26" s="164" t="s">
        <v>125</v>
      </c>
      <c r="C26" s="6" t="str">
        <f t="shared" si="3"/>
        <v>Go</v>
      </c>
      <c r="D26" s="5" t="str">
        <f t="shared" ca="1" si="1"/>
        <v>OK</v>
      </c>
      <c r="E26" s="5" t="str">
        <f t="shared" ca="1" si="2"/>
        <v>-</v>
      </c>
    </row>
    <row r="27" spans="1:5" x14ac:dyDescent="0.3">
      <c r="A27" s="7" t="s">
        <v>130</v>
      </c>
      <c r="B27" s="164" t="s">
        <v>126</v>
      </c>
      <c r="C27" s="6" t="str">
        <f t="shared" si="3"/>
        <v>Go</v>
      </c>
      <c r="D27" s="5" t="str">
        <f t="shared" ca="1" si="1"/>
        <v>OK</v>
      </c>
      <c r="E27" s="5" t="str">
        <f t="shared" ca="1" si="2"/>
        <v>-</v>
      </c>
    </row>
    <row r="28" spans="1:5" x14ac:dyDescent="0.3">
      <c r="A28" s="7" t="s">
        <v>131</v>
      </c>
      <c r="B28" s="164" t="s">
        <v>127</v>
      </c>
      <c r="C28" s="6" t="str">
        <f t="shared" si="3"/>
        <v>Go</v>
      </c>
      <c r="D28" s="5" t="str">
        <f t="shared" ca="1" si="1"/>
        <v>OK</v>
      </c>
      <c r="E28" s="5" t="str">
        <f t="shared" ca="1" si="2"/>
        <v>-</v>
      </c>
    </row>
    <row r="29" spans="1:5" x14ac:dyDescent="0.3">
      <c r="A29" s="179" t="s">
        <v>132</v>
      </c>
      <c r="B29" s="165"/>
      <c r="C29" s="166"/>
      <c r="D29" s="167"/>
      <c r="E29" s="167"/>
    </row>
    <row r="30" spans="1:5" x14ac:dyDescent="0.3">
      <c r="A30" s="7" t="s">
        <v>133</v>
      </c>
      <c r="B30" s="7" t="s">
        <v>137</v>
      </c>
      <c r="C30" s="6" t="str">
        <f t="shared" si="3"/>
        <v>Go</v>
      </c>
      <c r="D30" s="5" t="str">
        <f t="shared" ca="1" si="1"/>
        <v>OK</v>
      </c>
      <c r="E30" s="5" t="str">
        <f t="shared" ca="1" si="2"/>
        <v>-</v>
      </c>
    </row>
    <row r="31" spans="1:5" x14ac:dyDescent="0.3">
      <c r="A31" s="178" t="s">
        <v>134</v>
      </c>
      <c r="B31" s="168"/>
      <c r="C31" s="169"/>
      <c r="D31" s="170"/>
      <c r="E31" s="170"/>
    </row>
    <row r="32" spans="1:5" x14ac:dyDescent="0.3">
      <c r="A32" s="7" t="s">
        <v>135</v>
      </c>
      <c r="B32" s="7" t="s">
        <v>136</v>
      </c>
      <c r="C32" s="6" t="str">
        <f t="shared" si="3"/>
        <v>Go</v>
      </c>
      <c r="D32" s="5" t="str">
        <f t="shared" ca="1" si="1"/>
        <v>OK</v>
      </c>
      <c r="E32" s="5" t="str">
        <f t="shared" ca="1" si="2"/>
        <v>-</v>
      </c>
    </row>
    <row r="33" spans="1:5" x14ac:dyDescent="0.3">
      <c r="A33" s="7" t="s">
        <v>221</v>
      </c>
      <c r="B33" s="7" t="s">
        <v>222</v>
      </c>
      <c r="C33" s="6" t="str">
        <f t="shared" si="3"/>
        <v>Go</v>
      </c>
      <c r="D33" s="5" t="str">
        <f t="shared" ca="1" si="1"/>
        <v>OK</v>
      </c>
      <c r="E33" s="5" t="str">
        <f t="shared" ca="1" si="2"/>
        <v>-</v>
      </c>
    </row>
    <row r="34" spans="1:5" x14ac:dyDescent="0.3">
      <c r="A34" s="3"/>
      <c r="B34" s="4"/>
      <c r="C34" s="3" t="str">
        <f>IF($A34 = "", "-", HYPERLINK("#'"&amp; $A34 &amp;"'!A1","Go"))</f>
        <v>-</v>
      </c>
      <c r="D34" s="3" t="str">
        <f ca="1">IF($A34="", "-", IF(ISERROR(INDIRECT($A34 &amp; "!A1")),"Unknown Tab Name","OK"))</f>
        <v>-</v>
      </c>
      <c r="E34" s="3"/>
    </row>
  </sheetData>
  <phoneticPr fontId="19" type="noConversion"/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787D-5904-4D3F-83CD-1A24D8B9039B}">
  <sheetPr codeName="Sheet3">
    <tabColor theme="0" tint="-4.9989318521683403E-2"/>
    <pageSetUpPr autoPageBreaks="0"/>
  </sheetPr>
  <dimension ref="A1:I92"/>
  <sheetViews>
    <sheetView tabSelected="1" workbookViewId="0">
      <selection activeCell="F23" sqref="F23"/>
    </sheetView>
  </sheetViews>
  <sheetFormatPr defaultColWidth="8" defaultRowHeight="12.4" x14ac:dyDescent="0.3"/>
  <cols>
    <col min="1" max="1" width="10.64453125" style="1" customWidth="1"/>
    <col min="2" max="2" width="46.76171875" style="1" customWidth="1"/>
    <col min="3" max="3" width="14.1171875" style="2" bestFit="1" customWidth="1"/>
    <col min="4" max="4" width="8.1171875" style="2" customWidth="1"/>
    <col min="5" max="5" width="14.1171875" style="1" customWidth="1"/>
    <col min="6" max="6" width="48.3515625" style="1" customWidth="1"/>
    <col min="7" max="7" width="17" style="1" customWidth="1"/>
    <col min="8" max="46" width="8" style="1"/>
    <col min="47" max="47" width="8.234375" style="1" bestFit="1" customWidth="1"/>
    <col min="48" max="16384" width="8" style="1"/>
  </cols>
  <sheetData>
    <row r="1" spans="1:9" ht="25.15" x14ac:dyDescent="0.3">
      <c r="A1" s="20" t="str">
        <f>"Network Asset Risk Workbook"</f>
        <v>Network Asset Risk Workbook</v>
      </c>
      <c r="B1" s="21"/>
      <c r="C1" s="20"/>
      <c r="D1" s="19"/>
      <c r="E1" s="19"/>
      <c r="F1" s="19"/>
      <c r="G1" s="19"/>
    </row>
    <row r="2" spans="1:9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0.3 Workbook Version History</v>
      </c>
      <c r="B2" s="17"/>
      <c r="C2" s="18"/>
      <c r="D2" s="17"/>
      <c r="E2" s="17"/>
      <c r="F2" s="17"/>
      <c r="G2" s="17"/>
    </row>
    <row r="3" spans="1:9" s="16" customFormat="1" ht="14.65" x14ac:dyDescent="0.35">
      <c r="A3" s="18" t="str">
        <f>"Sector: " &amp; '0.1_Cover'!B14</f>
        <v>Sector: 0</v>
      </c>
      <c r="B3" s="17"/>
      <c r="C3" s="18"/>
      <c r="D3" s="17"/>
      <c r="E3" s="17"/>
      <c r="F3" s="17"/>
      <c r="G3" s="17"/>
    </row>
    <row r="4" spans="1:9" s="16" customFormat="1" ht="14.65" x14ac:dyDescent="0.35">
      <c r="A4" s="18" t="str">
        <f>"Network: " &amp; '0.1_Cover'!B15</f>
        <v>Network: 0</v>
      </c>
      <c r="B4" s="17"/>
      <c r="C4" s="18"/>
      <c r="D4" s="17"/>
      <c r="E4" s="17"/>
      <c r="F4" s="17"/>
      <c r="G4" s="17"/>
    </row>
    <row r="5" spans="1:9" s="16" customFormat="1" ht="14.65" x14ac:dyDescent="0.35">
      <c r="A5" s="18" t="str">
        <f>'0.1_Cover'!A5</f>
        <v>Version 3 - Dated 18 Feb 2021</v>
      </c>
      <c r="B5" s="17"/>
      <c r="C5" s="18"/>
      <c r="D5" s="17"/>
      <c r="E5" s="17"/>
      <c r="F5" s="17"/>
      <c r="G5" s="17"/>
    </row>
    <row r="6" spans="1:9" s="16" customFormat="1" ht="14.65" x14ac:dyDescent="0.35">
      <c r="A6" s="18" t="s">
        <v>9</v>
      </c>
      <c r="B6" s="17"/>
      <c r="C6" s="18"/>
      <c r="D6" s="17"/>
      <c r="E6" s="17"/>
      <c r="F6" s="17"/>
      <c r="G6" s="17"/>
    </row>
    <row r="7" spans="1:9" s="11" customFormat="1" ht="9.75" x14ac:dyDescent="0.25">
      <c r="A7" s="15" t="str">
        <f ca="1">"Error Checks: " &amp; IF(ISERROR(MATCH("Error",$A$8:$G$8,0)),"OK","Error")</f>
        <v>Error Checks: OK</v>
      </c>
      <c r="B7" s="14"/>
      <c r="C7" s="15"/>
      <c r="D7" s="14"/>
      <c r="E7" s="14"/>
      <c r="F7" s="14"/>
      <c r="G7" s="14"/>
    </row>
    <row r="8" spans="1:9" s="11" customFormat="1" ht="9.75" x14ac:dyDescent="0.25">
      <c r="A8" s="13" t="str">
        <f ca="1">IF(ISERROR(MATCH("Error",A9:A1159,0)),"-","Error")</f>
        <v>-</v>
      </c>
      <c r="B8" s="13" t="str">
        <f t="shared" ref="B8:I8" si="0">IF(ISERROR(MATCH("Error",B9:B1159,0)),"-","Error")</f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</row>
    <row r="10" spans="1:9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0.3 Workbook Version History</v>
      </c>
      <c r="C10" s="1"/>
      <c r="E10" s="2"/>
    </row>
    <row r="12" spans="1:9" ht="14.25" customHeight="1" x14ac:dyDescent="0.3">
      <c r="A12" s="218" t="s">
        <v>18</v>
      </c>
      <c r="B12" s="218"/>
      <c r="C12" s="219"/>
      <c r="D12" s="220" t="s">
        <v>17</v>
      </c>
      <c r="E12" s="218"/>
      <c r="F12" s="218"/>
      <c r="G12" s="218"/>
    </row>
    <row r="13" spans="1:9" ht="28.5" customHeight="1" x14ac:dyDescent="0.3">
      <c r="A13" s="28" t="s">
        <v>16</v>
      </c>
      <c r="B13" s="28" t="s">
        <v>15</v>
      </c>
      <c r="C13" s="31" t="s">
        <v>201</v>
      </c>
      <c r="D13" s="30" t="s">
        <v>14</v>
      </c>
      <c r="E13" s="29" t="s">
        <v>13</v>
      </c>
      <c r="F13" s="28" t="s">
        <v>12</v>
      </c>
      <c r="G13" s="28" t="s">
        <v>11</v>
      </c>
    </row>
    <row r="14" spans="1:9" ht="14.25" x14ac:dyDescent="0.3">
      <c r="A14" s="25" t="s">
        <v>10</v>
      </c>
      <c r="B14" s="24"/>
      <c r="C14" s="27"/>
      <c r="D14" s="26"/>
      <c r="E14" s="25"/>
      <c r="F14" s="24"/>
      <c r="G14" s="23"/>
    </row>
    <row r="15" spans="1:9" ht="14.25" x14ac:dyDescent="0.3">
      <c r="A15" s="172" t="s">
        <v>209</v>
      </c>
      <c r="B15" s="173" t="s">
        <v>223</v>
      </c>
      <c r="C15" s="174">
        <v>44173</v>
      </c>
      <c r="D15" s="22">
        <f>MAX(D$13:D14)+1</f>
        <v>1</v>
      </c>
      <c r="E15" s="172"/>
      <c r="F15" s="173"/>
      <c r="G15" s="175"/>
    </row>
    <row r="16" spans="1:9" ht="14.25" x14ac:dyDescent="0.3">
      <c r="A16" s="172" t="s">
        <v>227</v>
      </c>
      <c r="B16" s="173" t="s">
        <v>225</v>
      </c>
      <c r="C16" s="174">
        <v>44183</v>
      </c>
      <c r="D16" s="22">
        <f>MAX(D$13:D15)+1</f>
        <v>2</v>
      </c>
      <c r="E16" s="172" t="s">
        <v>224</v>
      </c>
      <c r="F16" s="173" t="s">
        <v>228</v>
      </c>
      <c r="G16" s="175" t="s">
        <v>226</v>
      </c>
    </row>
    <row r="17" spans="1:7" ht="28.5" x14ac:dyDescent="0.3">
      <c r="A17" s="172" t="s">
        <v>230</v>
      </c>
      <c r="B17" s="173" t="s">
        <v>229</v>
      </c>
      <c r="C17" s="174">
        <v>44224</v>
      </c>
      <c r="D17" s="22">
        <f>MAX(D$13:D16)+1</f>
        <v>3</v>
      </c>
      <c r="E17" s="172" t="s">
        <v>231</v>
      </c>
      <c r="F17" s="173" t="s">
        <v>233</v>
      </c>
      <c r="G17" s="175" t="s">
        <v>232</v>
      </c>
    </row>
    <row r="18" spans="1:7" ht="14.25" x14ac:dyDescent="0.3">
      <c r="A18" s="172" t="s">
        <v>238</v>
      </c>
      <c r="B18" s="173" t="s">
        <v>239</v>
      </c>
      <c r="C18" s="174">
        <v>44230</v>
      </c>
      <c r="D18" s="22">
        <f>MAX(D$13:D17)+1</f>
        <v>4</v>
      </c>
      <c r="E18" s="172"/>
      <c r="F18" s="173"/>
      <c r="G18" s="175"/>
    </row>
    <row r="19" spans="1:7" ht="14.25" x14ac:dyDescent="0.3">
      <c r="A19" s="172" t="s">
        <v>240</v>
      </c>
      <c r="B19" s="173" t="s">
        <v>241</v>
      </c>
      <c r="C19" s="174">
        <v>44245</v>
      </c>
      <c r="D19" s="22">
        <f>MAX(D$13:D18)+1</f>
        <v>5</v>
      </c>
      <c r="E19" s="172" t="s">
        <v>224</v>
      </c>
      <c r="F19" s="173" t="s">
        <v>242</v>
      </c>
      <c r="G19" s="175" t="s">
        <v>232</v>
      </c>
    </row>
    <row r="20" spans="1:7" ht="14.25" x14ac:dyDescent="0.3">
      <c r="A20" s="172"/>
      <c r="B20" s="173"/>
      <c r="C20" s="174"/>
      <c r="D20" s="22">
        <f>MAX(D$13:D19)+1</f>
        <v>6</v>
      </c>
      <c r="E20" s="172"/>
      <c r="F20" s="173"/>
      <c r="G20" s="175"/>
    </row>
    <row r="21" spans="1:7" ht="14.25" x14ac:dyDescent="0.3">
      <c r="A21" s="172"/>
      <c r="B21" s="173"/>
      <c r="C21" s="174"/>
      <c r="D21" s="22">
        <f>MAX(D$13:D20)+1</f>
        <v>7</v>
      </c>
      <c r="E21" s="172"/>
      <c r="F21" s="173"/>
      <c r="G21" s="175"/>
    </row>
    <row r="22" spans="1:7" ht="14.25" x14ac:dyDescent="0.3">
      <c r="A22" s="172"/>
      <c r="B22" s="173"/>
      <c r="C22" s="174"/>
      <c r="D22" s="22">
        <f>MAX(D$13:D21)+1</f>
        <v>8</v>
      </c>
      <c r="E22" s="172"/>
      <c r="F22" s="173"/>
      <c r="G22" s="175"/>
    </row>
    <row r="23" spans="1:7" ht="14.25" x14ac:dyDescent="0.3">
      <c r="A23" s="172"/>
      <c r="B23" s="173"/>
      <c r="C23" s="174"/>
      <c r="D23" s="22">
        <f>MAX(D$13:D22)+1</f>
        <v>9</v>
      </c>
      <c r="E23" s="172"/>
      <c r="F23" s="173"/>
      <c r="G23" s="175"/>
    </row>
    <row r="24" spans="1:7" ht="14.25" x14ac:dyDescent="0.3">
      <c r="A24" s="172"/>
      <c r="B24" s="173"/>
      <c r="C24" s="174"/>
      <c r="D24" s="22">
        <f>MAX(D$13:D23)+1</f>
        <v>10</v>
      </c>
      <c r="E24" s="172"/>
      <c r="F24" s="173"/>
      <c r="G24" s="175"/>
    </row>
    <row r="25" spans="1:7" ht="14.25" x14ac:dyDescent="0.3">
      <c r="A25" s="172"/>
      <c r="B25" s="173"/>
      <c r="C25" s="174"/>
      <c r="D25" s="22">
        <f>MAX(D$13:D24)+1</f>
        <v>11</v>
      </c>
      <c r="E25" s="172"/>
      <c r="F25" s="173"/>
      <c r="G25" s="175"/>
    </row>
    <row r="26" spans="1:7" ht="14.25" x14ac:dyDescent="0.3">
      <c r="A26" s="172"/>
      <c r="B26" s="173"/>
      <c r="C26" s="174"/>
      <c r="D26" s="22">
        <f>MAX(D$13:D25)+1</f>
        <v>12</v>
      </c>
      <c r="E26" s="172"/>
      <c r="F26" s="173"/>
      <c r="G26" s="175"/>
    </row>
    <row r="27" spans="1:7" ht="14.25" x14ac:dyDescent="0.3">
      <c r="A27" s="172"/>
      <c r="B27" s="173"/>
      <c r="C27" s="174"/>
      <c r="D27" s="22">
        <f>MAX(D$13:D26)+1</f>
        <v>13</v>
      </c>
      <c r="E27" s="172"/>
      <c r="F27" s="173"/>
      <c r="G27" s="175"/>
    </row>
    <row r="28" spans="1:7" ht="14.25" x14ac:dyDescent="0.3">
      <c r="A28" s="172"/>
      <c r="B28" s="173"/>
      <c r="C28" s="174"/>
      <c r="D28" s="22">
        <f>MAX(D$13:D27)+1</f>
        <v>14</v>
      </c>
      <c r="E28" s="172"/>
      <c r="F28" s="173"/>
      <c r="G28" s="175"/>
    </row>
    <row r="29" spans="1:7" ht="14.25" x14ac:dyDescent="0.3">
      <c r="A29" s="172"/>
      <c r="B29" s="173"/>
      <c r="C29" s="174"/>
      <c r="D29" s="22">
        <f>MAX(D$13:D28)+1</f>
        <v>15</v>
      </c>
      <c r="E29" s="172"/>
      <c r="F29" s="173"/>
      <c r="G29" s="175"/>
    </row>
    <row r="30" spans="1:7" ht="14.25" x14ac:dyDescent="0.3">
      <c r="A30" s="172"/>
      <c r="B30" s="173"/>
      <c r="C30" s="174"/>
      <c r="D30" s="22">
        <f>MAX(D$13:D29)+1</f>
        <v>16</v>
      </c>
      <c r="E30" s="172"/>
      <c r="F30" s="173"/>
      <c r="G30" s="175"/>
    </row>
    <row r="31" spans="1:7" ht="14.25" x14ac:dyDescent="0.3">
      <c r="A31" s="172"/>
      <c r="B31" s="173"/>
      <c r="C31" s="174"/>
      <c r="D31" s="22">
        <f>MAX(D$13:D30)+1</f>
        <v>17</v>
      </c>
      <c r="E31" s="172"/>
      <c r="F31" s="173"/>
      <c r="G31" s="175"/>
    </row>
    <row r="32" spans="1:7" ht="14.25" x14ac:dyDescent="0.3">
      <c r="A32" s="172"/>
      <c r="B32" s="173"/>
      <c r="C32" s="174"/>
      <c r="D32" s="22">
        <f>MAX(D$13:D31)+1</f>
        <v>18</v>
      </c>
      <c r="E32" s="172"/>
      <c r="F32" s="173"/>
      <c r="G32" s="175"/>
    </row>
    <row r="33" spans="1:7" ht="14.25" x14ac:dyDescent="0.3">
      <c r="A33" s="172"/>
      <c r="B33" s="173"/>
      <c r="C33" s="174"/>
      <c r="D33" s="22">
        <f>MAX(D$13:D32)+1</f>
        <v>19</v>
      </c>
      <c r="E33" s="172"/>
      <c r="F33" s="173"/>
      <c r="G33" s="175"/>
    </row>
    <row r="34" spans="1:7" ht="14.25" x14ac:dyDescent="0.3">
      <c r="A34" s="172"/>
      <c r="B34" s="173"/>
      <c r="C34" s="174"/>
      <c r="D34" s="22">
        <f>MAX(D$13:D33)+1</f>
        <v>20</v>
      </c>
      <c r="E34" s="172"/>
      <c r="F34" s="173"/>
      <c r="G34" s="175"/>
    </row>
    <row r="35" spans="1:7" ht="14.25" x14ac:dyDescent="0.3">
      <c r="A35" s="172"/>
      <c r="B35" s="173"/>
      <c r="C35" s="174"/>
      <c r="D35" s="22">
        <f>MAX(D$13:D34)+1</f>
        <v>21</v>
      </c>
      <c r="E35" s="172"/>
      <c r="F35" s="173"/>
      <c r="G35" s="175"/>
    </row>
    <row r="36" spans="1:7" ht="14.25" x14ac:dyDescent="0.3">
      <c r="A36" s="172"/>
      <c r="B36" s="173"/>
      <c r="C36" s="174"/>
      <c r="D36" s="22">
        <f>MAX(D$13:D35)+1</f>
        <v>22</v>
      </c>
      <c r="E36" s="172"/>
      <c r="F36" s="173"/>
      <c r="G36" s="175"/>
    </row>
    <row r="37" spans="1:7" ht="14.25" x14ac:dyDescent="0.3">
      <c r="A37" s="172"/>
      <c r="B37" s="173"/>
      <c r="C37" s="174"/>
      <c r="D37" s="22">
        <f>MAX(D$13:D36)+1</f>
        <v>23</v>
      </c>
      <c r="E37" s="172"/>
      <c r="F37" s="173"/>
      <c r="G37" s="175"/>
    </row>
    <row r="38" spans="1:7" ht="14.25" x14ac:dyDescent="0.3">
      <c r="A38" s="172"/>
      <c r="B38" s="173"/>
      <c r="C38" s="174"/>
      <c r="D38" s="22">
        <f>MAX(D$13:D37)+1</f>
        <v>24</v>
      </c>
      <c r="E38" s="172"/>
      <c r="F38" s="173"/>
      <c r="G38" s="175"/>
    </row>
    <row r="39" spans="1:7" ht="14.25" x14ac:dyDescent="0.3">
      <c r="A39" s="172"/>
      <c r="B39" s="173"/>
      <c r="C39" s="174"/>
      <c r="D39" s="22">
        <f>MAX(D$13:D38)+1</f>
        <v>25</v>
      </c>
      <c r="E39" s="172"/>
      <c r="F39" s="173"/>
      <c r="G39" s="175"/>
    </row>
    <row r="40" spans="1:7" ht="14.25" x14ac:dyDescent="0.3">
      <c r="A40" s="172"/>
      <c r="B40" s="173"/>
      <c r="C40" s="174"/>
      <c r="D40" s="22">
        <f>MAX(D$13:D39)+1</f>
        <v>26</v>
      </c>
      <c r="E40" s="172"/>
      <c r="F40" s="173"/>
      <c r="G40" s="175"/>
    </row>
    <row r="41" spans="1:7" ht="14.25" x14ac:dyDescent="0.3">
      <c r="A41" s="172"/>
      <c r="B41" s="173"/>
      <c r="C41" s="174"/>
      <c r="D41" s="22">
        <f>MAX(D$13:D40)+1</f>
        <v>27</v>
      </c>
      <c r="E41" s="172"/>
      <c r="F41" s="173"/>
      <c r="G41" s="175"/>
    </row>
    <row r="42" spans="1:7" ht="14.25" x14ac:dyDescent="0.3">
      <c r="A42" s="172"/>
      <c r="B42" s="173"/>
      <c r="C42" s="174"/>
      <c r="D42" s="22">
        <f>MAX(D$13:D41)+1</f>
        <v>28</v>
      </c>
      <c r="E42" s="172"/>
      <c r="F42" s="173"/>
      <c r="G42" s="175"/>
    </row>
    <row r="43" spans="1:7" ht="14.25" x14ac:dyDescent="0.3">
      <c r="A43" s="172"/>
      <c r="B43" s="173"/>
      <c r="C43" s="174"/>
      <c r="D43" s="22">
        <f>MAX(D$13:D42)+1</f>
        <v>29</v>
      </c>
      <c r="E43" s="172"/>
      <c r="F43" s="173"/>
      <c r="G43" s="175"/>
    </row>
    <row r="44" spans="1:7" ht="14.25" x14ac:dyDescent="0.3">
      <c r="A44" s="172"/>
      <c r="B44" s="173"/>
      <c r="C44" s="174"/>
      <c r="D44" s="22">
        <f>MAX(D$13:D43)+1</f>
        <v>30</v>
      </c>
      <c r="E44" s="172"/>
      <c r="F44" s="173"/>
      <c r="G44" s="175"/>
    </row>
    <row r="45" spans="1:7" ht="14.25" x14ac:dyDescent="0.3">
      <c r="A45" s="172"/>
      <c r="B45" s="173"/>
      <c r="C45" s="174"/>
      <c r="D45" s="22">
        <f>MAX(D$13:D44)+1</f>
        <v>31</v>
      </c>
      <c r="E45" s="172"/>
      <c r="F45" s="173"/>
      <c r="G45" s="175"/>
    </row>
    <row r="46" spans="1:7" ht="14.25" x14ac:dyDescent="0.3">
      <c r="A46" s="172"/>
      <c r="B46" s="173"/>
      <c r="C46" s="174"/>
      <c r="D46" s="22">
        <f>MAX(D$13:D45)+1</f>
        <v>32</v>
      </c>
      <c r="E46" s="172"/>
      <c r="F46" s="173"/>
      <c r="G46" s="175"/>
    </row>
    <row r="47" spans="1:7" ht="14.25" x14ac:dyDescent="0.3">
      <c r="A47" s="172"/>
      <c r="B47" s="173"/>
      <c r="C47" s="174"/>
      <c r="D47" s="22">
        <f>MAX(D$13:D46)+1</f>
        <v>33</v>
      </c>
      <c r="E47" s="172"/>
      <c r="F47" s="173"/>
      <c r="G47" s="175"/>
    </row>
    <row r="48" spans="1:7" ht="14.25" x14ac:dyDescent="0.3">
      <c r="A48" s="172"/>
      <c r="B48" s="173"/>
      <c r="C48" s="174"/>
      <c r="D48" s="22">
        <f>MAX(D$13:D47)+1</f>
        <v>34</v>
      </c>
      <c r="E48" s="172"/>
      <c r="F48" s="173"/>
      <c r="G48" s="175"/>
    </row>
    <row r="49" spans="1:7" ht="14.25" x14ac:dyDescent="0.3">
      <c r="A49" s="172"/>
      <c r="B49" s="173"/>
      <c r="C49" s="174"/>
      <c r="D49" s="22">
        <f>MAX(D$13:D48)+1</f>
        <v>35</v>
      </c>
      <c r="E49" s="172"/>
      <c r="F49" s="173"/>
      <c r="G49" s="175"/>
    </row>
    <row r="50" spans="1:7" ht="14.25" x14ac:dyDescent="0.3">
      <c r="A50" s="172"/>
      <c r="B50" s="173"/>
      <c r="C50" s="174"/>
      <c r="D50" s="22">
        <f>MAX(D$13:D49)+1</f>
        <v>36</v>
      </c>
      <c r="E50" s="172"/>
      <c r="F50" s="173"/>
      <c r="G50" s="175"/>
    </row>
    <row r="51" spans="1:7" ht="14.25" x14ac:dyDescent="0.3">
      <c r="A51" s="172"/>
      <c r="B51" s="173"/>
      <c r="C51" s="174"/>
      <c r="D51" s="22">
        <f>MAX(D$13:D50)+1</f>
        <v>37</v>
      </c>
      <c r="E51" s="172"/>
      <c r="F51" s="173"/>
      <c r="G51" s="175"/>
    </row>
    <row r="52" spans="1:7" ht="14.25" x14ac:dyDescent="0.3">
      <c r="A52" s="172"/>
      <c r="B52" s="173"/>
      <c r="C52" s="174"/>
      <c r="D52" s="22">
        <f>MAX(D$13:D51)+1</f>
        <v>38</v>
      </c>
      <c r="E52" s="172"/>
      <c r="F52" s="173"/>
      <c r="G52" s="175"/>
    </row>
    <row r="53" spans="1:7" ht="14.25" x14ac:dyDescent="0.3">
      <c r="A53" s="172"/>
      <c r="B53" s="173"/>
      <c r="C53" s="174"/>
      <c r="D53" s="22">
        <f>MAX(D$13:D52)+1</f>
        <v>39</v>
      </c>
      <c r="E53" s="172"/>
      <c r="F53" s="173"/>
      <c r="G53" s="175"/>
    </row>
    <row r="54" spans="1:7" ht="14.25" x14ac:dyDescent="0.3">
      <c r="A54" s="172"/>
      <c r="B54" s="173"/>
      <c r="C54" s="174"/>
      <c r="D54" s="22">
        <f>MAX(D$13:D53)+1</f>
        <v>40</v>
      </c>
      <c r="E54" s="172"/>
      <c r="F54" s="173"/>
      <c r="G54" s="175"/>
    </row>
    <row r="55" spans="1:7" ht="14.25" x14ac:dyDescent="0.3">
      <c r="A55" s="172"/>
      <c r="B55" s="173"/>
      <c r="C55" s="174"/>
      <c r="D55" s="22">
        <f>MAX(D$13:D54)+1</f>
        <v>41</v>
      </c>
      <c r="E55" s="172"/>
      <c r="F55" s="173"/>
      <c r="G55" s="175"/>
    </row>
    <row r="56" spans="1:7" ht="14.25" x14ac:dyDescent="0.3">
      <c r="A56" s="172"/>
      <c r="B56" s="173"/>
      <c r="C56" s="174"/>
      <c r="D56" s="22">
        <f>MAX(D$13:D55)+1</f>
        <v>42</v>
      </c>
      <c r="E56" s="172"/>
      <c r="F56" s="173"/>
      <c r="G56" s="175"/>
    </row>
    <row r="57" spans="1:7" ht="14.25" x14ac:dyDescent="0.3">
      <c r="A57" s="172"/>
      <c r="B57" s="173"/>
      <c r="C57" s="174"/>
      <c r="D57" s="22">
        <f>MAX(D$13:D56)+1</f>
        <v>43</v>
      </c>
      <c r="E57" s="172"/>
      <c r="F57" s="173"/>
      <c r="G57" s="175"/>
    </row>
    <row r="58" spans="1:7" ht="14.25" x14ac:dyDescent="0.3">
      <c r="A58" s="172"/>
      <c r="B58" s="173"/>
      <c r="C58" s="174"/>
      <c r="D58" s="22">
        <f>MAX(D$13:D57)+1</f>
        <v>44</v>
      </c>
      <c r="E58" s="172"/>
      <c r="F58" s="173"/>
      <c r="G58" s="175"/>
    </row>
    <row r="59" spans="1:7" ht="14.25" x14ac:dyDescent="0.3">
      <c r="A59" s="172"/>
      <c r="B59" s="173"/>
      <c r="C59" s="174"/>
      <c r="D59" s="22">
        <f>MAX(D$13:D58)+1</f>
        <v>45</v>
      </c>
      <c r="E59" s="172"/>
      <c r="F59" s="173"/>
      <c r="G59" s="175"/>
    </row>
    <row r="60" spans="1:7" ht="14.25" x14ac:dyDescent="0.3">
      <c r="A60" s="172"/>
      <c r="B60" s="173"/>
      <c r="C60" s="174"/>
      <c r="D60" s="22">
        <f>MAX(D$13:D59)+1</f>
        <v>46</v>
      </c>
      <c r="E60" s="172"/>
      <c r="F60" s="173"/>
      <c r="G60" s="175"/>
    </row>
    <row r="61" spans="1:7" ht="14.25" x14ac:dyDescent="0.3">
      <c r="A61" s="172"/>
      <c r="B61" s="173"/>
      <c r="C61" s="174"/>
      <c r="D61" s="22">
        <f>MAX(D$13:D60)+1</f>
        <v>47</v>
      </c>
      <c r="E61" s="172"/>
      <c r="F61" s="173"/>
      <c r="G61" s="175"/>
    </row>
    <row r="62" spans="1:7" ht="14.25" x14ac:dyDescent="0.3">
      <c r="A62" s="172"/>
      <c r="B62" s="173"/>
      <c r="C62" s="174"/>
      <c r="D62" s="22">
        <f>MAX(D$13:D61)+1</f>
        <v>48</v>
      </c>
      <c r="E62" s="172"/>
      <c r="F62" s="173"/>
      <c r="G62" s="175"/>
    </row>
    <row r="63" spans="1:7" ht="14.25" x14ac:dyDescent="0.3">
      <c r="A63" s="172"/>
      <c r="B63" s="173"/>
      <c r="C63" s="174"/>
      <c r="D63" s="22">
        <f>MAX(D$13:D62)+1</f>
        <v>49</v>
      </c>
      <c r="E63" s="172"/>
      <c r="F63" s="173"/>
      <c r="G63" s="175"/>
    </row>
    <row r="64" spans="1:7" ht="14.25" x14ac:dyDescent="0.3">
      <c r="A64" s="172"/>
      <c r="B64" s="173"/>
      <c r="C64" s="174"/>
      <c r="D64" s="22">
        <f>MAX(D$13:D63)+1</f>
        <v>50</v>
      </c>
      <c r="E64" s="172"/>
      <c r="F64" s="173"/>
      <c r="G64" s="175"/>
    </row>
    <row r="65" spans="1:7" ht="14.25" x14ac:dyDescent="0.3">
      <c r="A65" s="172"/>
      <c r="B65" s="173"/>
      <c r="C65" s="174"/>
      <c r="D65" s="22">
        <f>MAX(D$13:D64)+1</f>
        <v>51</v>
      </c>
      <c r="E65" s="172"/>
      <c r="F65" s="173"/>
      <c r="G65" s="175"/>
    </row>
    <row r="66" spans="1:7" ht="14.25" x14ac:dyDescent="0.3">
      <c r="A66" s="172"/>
      <c r="B66" s="173"/>
      <c r="C66" s="174"/>
      <c r="D66" s="22">
        <f>MAX(D$13:D65)+1</f>
        <v>52</v>
      </c>
      <c r="E66" s="172"/>
      <c r="F66" s="173"/>
      <c r="G66" s="175"/>
    </row>
    <row r="67" spans="1:7" ht="14.25" x14ac:dyDescent="0.3">
      <c r="A67" s="172"/>
      <c r="B67" s="173"/>
      <c r="C67" s="174"/>
      <c r="D67" s="22">
        <f>MAX(D$13:D66)+1</f>
        <v>53</v>
      </c>
      <c r="E67" s="172"/>
      <c r="F67" s="173"/>
      <c r="G67" s="175"/>
    </row>
    <row r="68" spans="1:7" ht="14.25" x14ac:dyDescent="0.3">
      <c r="A68" s="172"/>
      <c r="B68" s="173"/>
      <c r="C68" s="174"/>
      <c r="D68" s="22">
        <f>MAX(D$13:D67)+1</f>
        <v>54</v>
      </c>
      <c r="E68" s="172"/>
      <c r="F68" s="173"/>
      <c r="G68" s="175"/>
    </row>
    <row r="69" spans="1:7" ht="14.25" x14ac:dyDescent="0.3">
      <c r="A69" s="172"/>
      <c r="B69" s="173"/>
      <c r="C69" s="174"/>
      <c r="D69" s="22">
        <f>MAX(D$13:D68)+1</f>
        <v>55</v>
      </c>
      <c r="E69" s="172"/>
      <c r="F69" s="173"/>
      <c r="G69" s="175"/>
    </row>
    <row r="70" spans="1:7" ht="14.25" x14ac:dyDescent="0.3">
      <c r="A70" s="172"/>
      <c r="B70" s="173"/>
      <c r="C70" s="174"/>
      <c r="D70" s="22">
        <f>MAX(D$13:D69)+1</f>
        <v>56</v>
      </c>
      <c r="E70" s="172"/>
      <c r="F70" s="173"/>
      <c r="G70" s="175"/>
    </row>
    <row r="71" spans="1:7" ht="14.25" x14ac:dyDescent="0.3">
      <c r="A71" s="172"/>
      <c r="B71" s="173"/>
      <c r="C71" s="174"/>
      <c r="D71" s="22">
        <f>MAX(D$13:D70)+1</f>
        <v>57</v>
      </c>
      <c r="E71" s="172"/>
      <c r="F71" s="173"/>
      <c r="G71" s="175"/>
    </row>
    <row r="72" spans="1:7" ht="14.25" x14ac:dyDescent="0.3">
      <c r="A72" s="172"/>
      <c r="B72" s="173"/>
      <c r="C72" s="174"/>
      <c r="D72" s="22">
        <f>MAX(D$13:D71)+1</f>
        <v>58</v>
      </c>
      <c r="E72" s="172"/>
      <c r="F72" s="173"/>
      <c r="G72" s="175"/>
    </row>
    <row r="73" spans="1:7" ht="14.25" x14ac:dyDescent="0.3">
      <c r="A73" s="172"/>
      <c r="B73" s="173"/>
      <c r="C73" s="174"/>
      <c r="D73" s="22">
        <f>MAX(D$13:D72)+1</f>
        <v>59</v>
      </c>
      <c r="E73" s="172"/>
      <c r="F73" s="173"/>
      <c r="G73" s="175"/>
    </row>
    <row r="74" spans="1:7" ht="14.25" x14ac:dyDescent="0.3">
      <c r="A74" s="172"/>
      <c r="B74" s="173"/>
      <c r="C74" s="174"/>
      <c r="D74" s="22">
        <f>MAX(D$13:D73)+1</f>
        <v>60</v>
      </c>
      <c r="E74" s="172"/>
      <c r="F74" s="173"/>
      <c r="G74" s="175"/>
    </row>
    <row r="75" spans="1:7" ht="14.25" x14ac:dyDescent="0.3">
      <c r="A75" s="172"/>
      <c r="B75" s="173"/>
      <c r="C75" s="174"/>
      <c r="D75" s="22">
        <f>MAX(D$13:D74)+1</f>
        <v>61</v>
      </c>
      <c r="E75" s="172"/>
      <c r="F75" s="173"/>
      <c r="G75" s="175"/>
    </row>
    <row r="76" spans="1:7" ht="14.25" x14ac:dyDescent="0.3">
      <c r="A76" s="172"/>
      <c r="B76" s="173"/>
      <c r="C76" s="174"/>
      <c r="D76" s="22">
        <f>MAX(D$13:D75)+1</f>
        <v>62</v>
      </c>
      <c r="E76" s="172"/>
      <c r="F76" s="173"/>
      <c r="G76" s="175"/>
    </row>
    <row r="77" spans="1:7" ht="14.25" x14ac:dyDescent="0.3">
      <c r="A77" s="172"/>
      <c r="B77" s="173"/>
      <c r="C77" s="174"/>
      <c r="D77" s="22">
        <f>MAX(D$13:D76)+1</f>
        <v>63</v>
      </c>
      <c r="E77" s="172"/>
      <c r="F77" s="173"/>
      <c r="G77" s="175"/>
    </row>
    <row r="78" spans="1:7" ht="14.25" x14ac:dyDescent="0.3">
      <c r="A78" s="172"/>
      <c r="B78" s="173"/>
      <c r="C78" s="174"/>
      <c r="D78" s="22">
        <f>MAX(D$13:D77)+1</f>
        <v>64</v>
      </c>
      <c r="E78" s="172"/>
      <c r="F78" s="173"/>
      <c r="G78" s="175"/>
    </row>
    <row r="79" spans="1:7" ht="14.25" x14ac:dyDescent="0.3">
      <c r="A79" s="172"/>
      <c r="B79" s="173"/>
      <c r="C79" s="174"/>
      <c r="D79" s="22">
        <f>MAX(D$13:D78)+1</f>
        <v>65</v>
      </c>
      <c r="E79" s="172"/>
      <c r="F79" s="173"/>
      <c r="G79" s="175"/>
    </row>
    <row r="80" spans="1:7" ht="14.25" x14ac:dyDescent="0.3">
      <c r="A80" s="172"/>
      <c r="B80" s="173"/>
      <c r="C80" s="174"/>
      <c r="D80" s="22">
        <f>MAX(D$13:D79)+1</f>
        <v>66</v>
      </c>
      <c r="E80" s="172"/>
      <c r="F80" s="173"/>
      <c r="G80" s="175"/>
    </row>
    <row r="81" spans="1:7" ht="14.25" x14ac:dyDescent="0.3">
      <c r="A81" s="172"/>
      <c r="B81" s="173"/>
      <c r="C81" s="174"/>
      <c r="D81" s="22">
        <f>MAX(D$13:D80)+1</f>
        <v>67</v>
      </c>
      <c r="E81" s="172"/>
      <c r="F81" s="173"/>
      <c r="G81" s="175"/>
    </row>
    <row r="82" spans="1:7" ht="14.25" x14ac:dyDescent="0.3">
      <c r="A82" s="172"/>
      <c r="B82" s="173"/>
      <c r="C82" s="174"/>
      <c r="D82" s="22">
        <f>MAX(D$13:D81)+1</f>
        <v>68</v>
      </c>
      <c r="E82" s="172"/>
      <c r="F82" s="173"/>
      <c r="G82" s="175"/>
    </row>
    <row r="83" spans="1:7" ht="14.25" x14ac:dyDescent="0.3">
      <c r="A83" s="172"/>
      <c r="B83" s="173"/>
      <c r="C83" s="174"/>
      <c r="D83" s="22">
        <f>MAX(D$13:D82)+1</f>
        <v>69</v>
      </c>
      <c r="E83" s="172"/>
      <c r="F83" s="173"/>
      <c r="G83" s="175"/>
    </row>
    <row r="84" spans="1:7" ht="14.25" x14ac:dyDescent="0.3">
      <c r="A84" s="172"/>
      <c r="B84" s="173"/>
      <c r="C84" s="174"/>
      <c r="D84" s="22">
        <f>MAX(D$13:D83)+1</f>
        <v>70</v>
      </c>
      <c r="E84" s="172"/>
      <c r="F84" s="173"/>
      <c r="G84" s="175"/>
    </row>
    <row r="85" spans="1:7" ht="14.25" x14ac:dyDescent="0.3">
      <c r="A85" s="172"/>
      <c r="B85" s="173"/>
      <c r="C85" s="174"/>
      <c r="D85" s="22">
        <f>MAX(D$13:D84)+1</f>
        <v>71</v>
      </c>
      <c r="E85" s="172"/>
      <c r="F85" s="173"/>
      <c r="G85" s="175"/>
    </row>
    <row r="86" spans="1:7" ht="14.25" x14ac:dyDescent="0.3">
      <c r="A86" s="172"/>
      <c r="B86" s="173"/>
      <c r="C86" s="174"/>
      <c r="D86" s="22">
        <f>MAX(D$13:D85)+1</f>
        <v>72</v>
      </c>
      <c r="E86" s="172"/>
      <c r="F86" s="173"/>
      <c r="G86" s="175"/>
    </row>
    <row r="87" spans="1:7" ht="14.25" x14ac:dyDescent="0.3">
      <c r="A87" s="172"/>
      <c r="B87" s="173"/>
      <c r="C87" s="174"/>
      <c r="D87" s="22">
        <f>MAX(D$13:D86)+1</f>
        <v>73</v>
      </c>
      <c r="E87" s="172"/>
      <c r="F87" s="173"/>
      <c r="G87" s="175"/>
    </row>
    <row r="88" spans="1:7" ht="14.25" x14ac:dyDescent="0.3">
      <c r="A88" s="172"/>
      <c r="B88" s="173"/>
      <c r="C88" s="174"/>
      <c r="D88" s="22">
        <f>MAX(D$13:D87)+1</f>
        <v>74</v>
      </c>
      <c r="E88" s="172"/>
      <c r="F88" s="173"/>
      <c r="G88" s="175"/>
    </row>
    <row r="89" spans="1:7" ht="14.25" x14ac:dyDescent="0.3">
      <c r="A89" s="172"/>
      <c r="B89" s="173"/>
      <c r="C89" s="174"/>
      <c r="D89" s="22">
        <f>MAX(D$13:D88)+1</f>
        <v>75</v>
      </c>
      <c r="E89" s="172"/>
      <c r="F89" s="173"/>
      <c r="G89" s="175"/>
    </row>
    <row r="90" spans="1:7" ht="14.25" x14ac:dyDescent="0.3">
      <c r="A90" s="172"/>
      <c r="B90" s="173"/>
      <c r="C90" s="174"/>
      <c r="D90" s="22">
        <f>MAX(D$13:D89)+1</f>
        <v>76</v>
      </c>
      <c r="E90" s="172"/>
      <c r="F90" s="173"/>
      <c r="G90" s="175"/>
    </row>
    <row r="91" spans="1:7" ht="14.25" x14ac:dyDescent="0.3">
      <c r="A91" s="172"/>
      <c r="B91" s="173"/>
      <c r="C91" s="174"/>
      <c r="D91" s="22">
        <f>MAX(D$13:D90)+1</f>
        <v>77</v>
      </c>
      <c r="E91" s="172"/>
      <c r="F91" s="173"/>
      <c r="G91" s="175"/>
    </row>
    <row r="92" spans="1:7" ht="14.25" x14ac:dyDescent="0.3">
      <c r="A92" s="172"/>
      <c r="B92" s="173"/>
      <c r="C92" s="174"/>
      <c r="D92" s="22">
        <f>MAX(D$13:D91)+1</f>
        <v>78</v>
      </c>
      <c r="E92" s="172"/>
      <c r="F92" s="173"/>
      <c r="G92" s="175"/>
    </row>
  </sheetData>
  <mergeCells count="2">
    <mergeCell ref="A12:C12"/>
    <mergeCell ref="D12:G12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9198-248C-42A2-8026-3C606FB79692}">
  <sheetPr>
    <tabColor theme="9" tint="-0.249977111117893"/>
    <pageSetUpPr autoPageBreaks="0"/>
  </sheetPr>
  <dimension ref="A1:O42"/>
  <sheetViews>
    <sheetView workbookViewId="0">
      <selection activeCell="K15" sqref="K15"/>
    </sheetView>
  </sheetViews>
  <sheetFormatPr defaultRowHeight="12.4" x14ac:dyDescent="0.3"/>
  <cols>
    <col min="1" max="1" width="6" customWidth="1"/>
    <col min="2" max="3" width="11.76171875" customWidth="1"/>
    <col min="4" max="15" width="10.1171875" customWidth="1"/>
  </cols>
  <sheetData>
    <row r="1" spans="1:15" s="1" customFormat="1" ht="25.15" x14ac:dyDescent="0.3">
      <c r="A1" s="20" t="str">
        <f>"Network Asset Risk Workbook"</f>
        <v>Network Asset Risk Workbook</v>
      </c>
      <c r="B1" s="20"/>
      <c r="C1" s="20"/>
      <c r="D1" s="19"/>
      <c r="E1" s="19"/>
      <c r="F1" s="19"/>
      <c r="G1" s="19"/>
      <c r="H1" s="19"/>
      <c r="I1"/>
      <c r="J1"/>
      <c r="K1"/>
      <c r="L1"/>
      <c r="M1"/>
      <c r="N1"/>
      <c r="O1"/>
    </row>
    <row r="2" spans="1:15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1.1. Baseline Network Risk Outputs</v>
      </c>
      <c r="B2" s="18"/>
      <c r="C2" s="18"/>
      <c r="D2" s="17"/>
      <c r="E2" s="17"/>
      <c r="F2" s="17"/>
      <c r="G2" s="17"/>
      <c r="H2" s="17"/>
      <c r="I2"/>
      <c r="J2"/>
      <c r="K2"/>
      <c r="L2"/>
      <c r="M2"/>
      <c r="N2"/>
      <c r="O2"/>
    </row>
    <row r="3" spans="1:15" s="16" customFormat="1" ht="14.65" x14ac:dyDescent="0.35">
      <c r="A3" s="18" t="str">
        <f>"Sector: " &amp; '0.1_Cover'!B14</f>
        <v>Sector: 0</v>
      </c>
      <c r="B3" s="18"/>
      <c r="C3" s="18"/>
      <c r="D3" s="17"/>
      <c r="E3" s="17"/>
      <c r="F3" s="17"/>
      <c r="G3" s="17"/>
      <c r="H3" s="17"/>
      <c r="I3"/>
      <c r="J3"/>
      <c r="K3"/>
      <c r="L3"/>
      <c r="M3"/>
      <c r="N3"/>
      <c r="O3"/>
    </row>
    <row r="4" spans="1:15" s="16" customFormat="1" ht="14.65" x14ac:dyDescent="0.35">
      <c r="A4" s="18" t="str">
        <f>"Network: " &amp; '0.1_Cover'!B15</f>
        <v>Network: 0</v>
      </c>
      <c r="B4" s="18"/>
      <c r="C4" s="18"/>
      <c r="D4" s="17"/>
      <c r="E4" s="17"/>
      <c r="F4" s="17"/>
      <c r="G4" s="17"/>
      <c r="H4" s="17"/>
      <c r="I4"/>
      <c r="J4"/>
      <c r="K4"/>
      <c r="L4"/>
      <c r="M4"/>
      <c r="N4"/>
      <c r="O4"/>
    </row>
    <row r="5" spans="1:15" s="16" customFormat="1" ht="14.65" x14ac:dyDescent="0.35">
      <c r="A5" s="18" t="str">
        <f>'0.1_Cover'!A5</f>
        <v>Version 3 - Dated 18 Feb 2021</v>
      </c>
      <c r="B5" s="18"/>
      <c r="C5" s="18"/>
      <c r="D5" s="17"/>
      <c r="E5" s="17"/>
      <c r="F5" s="17"/>
      <c r="G5" s="17"/>
      <c r="H5" s="17"/>
      <c r="I5"/>
      <c r="J5"/>
      <c r="K5"/>
      <c r="L5"/>
      <c r="M5"/>
      <c r="N5"/>
      <c r="O5"/>
    </row>
    <row r="6" spans="1:15" s="16" customFormat="1" ht="14.65" x14ac:dyDescent="0.35">
      <c r="A6" s="18" t="s">
        <v>9</v>
      </c>
      <c r="B6" s="18"/>
      <c r="C6" s="18"/>
      <c r="D6" s="17"/>
      <c r="E6" s="17"/>
      <c r="F6" s="17"/>
      <c r="G6" s="17"/>
      <c r="H6" s="17"/>
      <c r="I6"/>
      <c r="J6"/>
      <c r="K6"/>
      <c r="L6"/>
      <c r="M6"/>
      <c r="N6"/>
      <c r="O6"/>
    </row>
    <row r="7" spans="1:15" s="11" customFormat="1" x14ac:dyDescent="0.3">
      <c r="A7" s="15" t="str">
        <f ca="1">"Error Checks: " &amp; IF(ISERROR(MATCH("Error",$A$8:$E$8,0)),"OK","Error")</f>
        <v>Error Checks: OK</v>
      </c>
      <c r="B7" s="15"/>
      <c r="C7" s="15"/>
      <c r="D7" s="14"/>
      <c r="E7" s="14"/>
      <c r="F7" s="14"/>
      <c r="G7" s="14"/>
      <c r="H7" s="14"/>
      <c r="I7"/>
      <c r="J7"/>
      <c r="K7"/>
      <c r="L7"/>
      <c r="M7"/>
      <c r="N7"/>
      <c r="O7"/>
    </row>
    <row r="8" spans="1:15" s="11" customFormat="1" x14ac:dyDescent="0.3">
      <c r="A8" s="13" t="str">
        <f ca="1">IF(ISERROR(MATCH("Error",A9:A1167,0)),"-","Error")</f>
        <v>-</v>
      </c>
      <c r="B8" s="13" t="str">
        <f t="shared" ref="B8:H8" si="0">IF(ISERROR(MATCH("Error",B9:B1167,0)),"-","Error")</f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/>
      <c r="J8"/>
      <c r="K8"/>
      <c r="L8"/>
      <c r="M8"/>
      <c r="N8"/>
      <c r="O8"/>
    </row>
    <row r="9" spans="1:15" x14ac:dyDescent="0.3">
      <c r="A9" s="32"/>
      <c r="D9" s="32"/>
      <c r="E9" s="32"/>
      <c r="F9" s="32"/>
      <c r="G9" s="32"/>
      <c r="H9" s="32"/>
    </row>
    <row r="10" spans="1:15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1.1. Baseline Network Risk Outputs</v>
      </c>
      <c r="B10" s="2"/>
      <c r="C10" s="2"/>
      <c r="I10"/>
      <c r="J10"/>
      <c r="K10"/>
      <c r="L10"/>
      <c r="M10"/>
      <c r="N10"/>
      <c r="O10"/>
    </row>
    <row r="12" spans="1:15" x14ac:dyDescent="0.3">
      <c r="A12" s="68" t="s">
        <v>68</v>
      </c>
    </row>
    <row r="13" spans="1:15" x14ac:dyDescent="0.3">
      <c r="A13" s="68"/>
    </row>
    <row r="14" spans="1:15" x14ac:dyDescent="0.3">
      <c r="C14" s="39" t="s">
        <v>189</v>
      </c>
      <c r="D14" s="40"/>
      <c r="E14" s="40"/>
      <c r="F14" s="39" t="s">
        <v>53</v>
      </c>
      <c r="G14" s="40"/>
      <c r="H14" s="40"/>
    </row>
    <row r="15" spans="1:15" ht="61.9" x14ac:dyDescent="0.3">
      <c r="A15" s="221" t="s">
        <v>197</v>
      </c>
      <c r="B15" s="222"/>
      <c r="C15" s="42" t="s">
        <v>59</v>
      </c>
      <c r="D15" s="41" t="s">
        <v>54</v>
      </c>
      <c r="E15" s="43" t="s">
        <v>60</v>
      </c>
      <c r="F15" s="42" t="s">
        <v>59</v>
      </c>
      <c r="G15" s="41" t="s">
        <v>54</v>
      </c>
      <c r="H15" s="43" t="s">
        <v>60</v>
      </c>
    </row>
    <row r="16" spans="1:15" x14ac:dyDescent="0.3">
      <c r="A16" s="171">
        <f>'0.1.1_LkUp'!A29</f>
        <v>1</v>
      </c>
      <c r="B16" s="57" t="s">
        <v>190</v>
      </c>
      <c r="C16" s="176">
        <v>991.99429879360923</v>
      </c>
      <c r="D16" s="176">
        <v>83.119831750883947</v>
      </c>
      <c r="E16" s="177">
        <v>8.3790634534863961E-2</v>
      </c>
      <c r="F16" s="176">
        <v>991.99429879360923</v>
      </c>
      <c r="G16" s="176">
        <v>83.119831750883947</v>
      </c>
      <c r="H16" s="177">
        <v>8.3790634534863961E-2</v>
      </c>
    </row>
    <row r="17" spans="1:8" x14ac:dyDescent="0.3">
      <c r="A17" s="171">
        <f>'0.1.1_LkUp'!A30</f>
        <v>2</v>
      </c>
      <c r="B17" s="57" t="s">
        <v>191</v>
      </c>
      <c r="C17" s="176">
        <v>3110.2146599168886</v>
      </c>
      <c r="D17" s="176">
        <v>48.990807568067325</v>
      </c>
      <c r="E17" s="177">
        <v>1.5751584030337142E-2</v>
      </c>
      <c r="F17" s="176">
        <v>3110.2146599168886</v>
      </c>
      <c r="G17" s="176">
        <v>48.990807568067325</v>
      </c>
      <c r="H17" s="177">
        <v>1.5751584030337142E-2</v>
      </c>
    </row>
    <row r="18" spans="1:8" x14ac:dyDescent="0.3">
      <c r="A18" s="171">
        <f>'0.1.1_LkUp'!A31</f>
        <v>3</v>
      </c>
      <c r="B18" s="57" t="s">
        <v>192</v>
      </c>
      <c r="C18" s="176">
        <v>18736.887581437113</v>
      </c>
      <c r="D18" s="176">
        <v>149.07792265699939</v>
      </c>
      <c r="E18" s="177">
        <v>7.9563866735632705E-3</v>
      </c>
      <c r="F18" s="176">
        <v>18736.887581437113</v>
      </c>
      <c r="G18" s="176">
        <v>149.07792265699939</v>
      </c>
      <c r="H18" s="177">
        <v>7.9563866735632705E-3</v>
      </c>
    </row>
    <row r="19" spans="1:8" x14ac:dyDescent="0.3">
      <c r="A19" s="171">
        <f>'0.1.1_LkUp'!A32</f>
        <v>4</v>
      </c>
      <c r="B19" s="57" t="s">
        <v>193</v>
      </c>
      <c r="C19" s="176">
        <v>4625.6244991292242</v>
      </c>
      <c r="D19" s="176">
        <v>20.254954150086299</v>
      </c>
      <c r="E19" s="177">
        <v>4.3788582825733694E-3</v>
      </c>
      <c r="F19" s="176">
        <v>4625.6244991292242</v>
      </c>
      <c r="G19" s="176">
        <v>20.254954150086299</v>
      </c>
      <c r="H19" s="177">
        <v>4.3788582825733694E-3</v>
      </c>
    </row>
    <row r="20" spans="1:8" x14ac:dyDescent="0.3">
      <c r="A20" s="171">
        <f>'0.1.1_LkUp'!A33</f>
        <v>5</v>
      </c>
      <c r="B20" s="57" t="s">
        <v>194</v>
      </c>
      <c r="C20" s="176">
        <v>0</v>
      </c>
      <c r="D20" s="176">
        <v>0</v>
      </c>
      <c r="E20" s="177">
        <v>0</v>
      </c>
      <c r="F20" s="176">
        <v>0</v>
      </c>
      <c r="G20" s="176">
        <v>0</v>
      </c>
      <c r="H20" s="177">
        <v>0</v>
      </c>
    </row>
    <row r="21" spans="1:8" x14ac:dyDescent="0.3">
      <c r="A21" s="171">
        <f>'0.1.1_LkUp'!A34</f>
        <v>6</v>
      </c>
      <c r="B21" s="57" t="s">
        <v>195</v>
      </c>
      <c r="C21" s="176">
        <v>754.04956151122792</v>
      </c>
      <c r="D21" s="176">
        <v>21.225836488045662</v>
      </c>
      <c r="E21" s="177">
        <v>2.8149126491773188E-2</v>
      </c>
      <c r="F21" s="176">
        <v>754.04956151122792</v>
      </c>
      <c r="G21" s="176">
        <v>21.225836488045662</v>
      </c>
      <c r="H21" s="177">
        <v>2.8149126491773188E-2</v>
      </c>
    </row>
    <row r="22" spans="1:8" x14ac:dyDescent="0.3">
      <c r="A22" s="171">
        <f>'0.1.1_LkUp'!A35</f>
        <v>7</v>
      </c>
      <c r="B22" s="57" t="s">
        <v>196</v>
      </c>
      <c r="C22" s="176">
        <v>1093.3954648347644</v>
      </c>
      <c r="D22" s="176">
        <v>20.786169839625838</v>
      </c>
      <c r="E22" s="177">
        <v>1.9010660376908621E-2</v>
      </c>
      <c r="F22" s="176">
        <v>1093.3954648347644</v>
      </c>
      <c r="G22" s="176">
        <v>20.786169839625838</v>
      </c>
      <c r="H22" s="177">
        <v>1.9010660376908621E-2</v>
      </c>
    </row>
    <row r="23" spans="1:8" x14ac:dyDescent="0.3">
      <c r="A23" s="171">
        <f>'0.1.1_LkUp'!A36</f>
        <v>8</v>
      </c>
      <c r="B23" s="57" t="s">
        <v>244</v>
      </c>
      <c r="C23" s="176">
        <v>0</v>
      </c>
      <c r="D23" s="176">
        <v>0</v>
      </c>
      <c r="E23" s="177">
        <v>0</v>
      </c>
      <c r="F23" s="176">
        <v>0</v>
      </c>
      <c r="G23" s="176">
        <v>0</v>
      </c>
      <c r="H23" s="177">
        <v>0</v>
      </c>
    </row>
    <row r="24" spans="1:8" x14ac:dyDescent="0.3">
      <c r="A24" s="171">
        <f>'0.1.1_LkUp'!A37</f>
        <v>9</v>
      </c>
      <c r="B24" s="57" t="s">
        <v>244</v>
      </c>
      <c r="C24" s="176">
        <v>0</v>
      </c>
      <c r="D24" s="176">
        <v>0</v>
      </c>
      <c r="E24" s="177">
        <v>0</v>
      </c>
      <c r="F24" s="176">
        <v>0</v>
      </c>
      <c r="G24" s="176">
        <v>0</v>
      </c>
      <c r="H24" s="177">
        <v>0</v>
      </c>
    </row>
    <row r="25" spans="1:8" x14ac:dyDescent="0.3">
      <c r="A25" s="171">
        <f>'0.1.1_LkUp'!A38</f>
        <v>10</v>
      </c>
      <c r="B25" s="57" t="s">
        <v>244</v>
      </c>
      <c r="C25" s="176">
        <v>0</v>
      </c>
      <c r="D25" s="176">
        <v>0</v>
      </c>
      <c r="E25" s="177">
        <v>0</v>
      </c>
      <c r="F25" s="176">
        <v>0</v>
      </c>
      <c r="G25" s="176">
        <v>0</v>
      </c>
      <c r="H25" s="177">
        <v>0</v>
      </c>
    </row>
    <row r="26" spans="1:8" x14ac:dyDescent="0.3">
      <c r="A26" s="171">
        <f>'0.1.1_LkUp'!A39</f>
        <v>11</v>
      </c>
      <c r="B26" s="57" t="s">
        <v>244</v>
      </c>
      <c r="C26" s="176">
        <v>0</v>
      </c>
      <c r="D26" s="176">
        <v>0</v>
      </c>
      <c r="E26" s="177">
        <v>0</v>
      </c>
      <c r="F26" s="176">
        <v>0</v>
      </c>
      <c r="G26" s="176">
        <v>0</v>
      </c>
      <c r="H26" s="177">
        <v>0</v>
      </c>
    </row>
    <row r="27" spans="1:8" x14ac:dyDescent="0.3">
      <c r="A27" s="171">
        <f>'0.1.1_LkUp'!A40</f>
        <v>12</v>
      </c>
      <c r="B27" s="57" t="s">
        <v>244</v>
      </c>
      <c r="C27" s="176">
        <v>0</v>
      </c>
      <c r="D27" s="176">
        <v>0</v>
      </c>
      <c r="E27" s="177">
        <v>0</v>
      </c>
      <c r="F27" s="176">
        <v>0</v>
      </c>
      <c r="G27" s="176">
        <v>0</v>
      </c>
      <c r="H27" s="177">
        <v>0</v>
      </c>
    </row>
    <row r="28" spans="1:8" x14ac:dyDescent="0.3">
      <c r="A28" s="171">
        <f>'0.1.1_LkUp'!A41</f>
        <v>13</v>
      </c>
      <c r="B28" s="57" t="s">
        <v>244</v>
      </c>
      <c r="C28" s="176">
        <v>0</v>
      </c>
      <c r="D28" s="176">
        <v>0</v>
      </c>
      <c r="E28" s="177">
        <v>0</v>
      </c>
      <c r="F28" s="176">
        <v>0</v>
      </c>
      <c r="G28" s="176">
        <v>0</v>
      </c>
      <c r="H28" s="177">
        <v>0</v>
      </c>
    </row>
    <row r="29" spans="1:8" x14ac:dyDescent="0.3">
      <c r="A29" s="171">
        <f>'0.1.1_LkUp'!A42</f>
        <v>14</v>
      </c>
      <c r="B29" s="57" t="s">
        <v>244</v>
      </c>
      <c r="C29" s="176">
        <v>0</v>
      </c>
      <c r="D29" s="176">
        <v>0</v>
      </c>
      <c r="E29" s="177">
        <v>0</v>
      </c>
      <c r="F29" s="176">
        <v>0</v>
      </c>
      <c r="G29" s="176">
        <v>0</v>
      </c>
      <c r="H29" s="177">
        <v>0</v>
      </c>
    </row>
    <row r="30" spans="1:8" x14ac:dyDescent="0.3">
      <c r="A30" s="171">
        <f>'0.1.1_LkUp'!A43</f>
        <v>15</v>
      </c>
      <c r="B30" s="57" t="s">
        <v>244</v>
      </c>
      <c r="C30" s="176">
        <v>0</v>
      </c>
      <c r="D30" s="176">
        <v>0</v>
      </c>
      <c r="E30" s="177">
        <v>0</v>
      </c>
      <c r="F30" s="176">
        <v>0</v>
      </c>
      <c r="G30" s="176">
        <v>0</v>
      </c>
      <c r="H30" s="177">
        <v>0</v>
      </c>
    </row>
    <row r="31" spans="1:8" x14ac:dyDescent="0.3">
      <c r="A31" s="171">
        <f>'0.1.1_LkUp'!A44</f>
        <v>16</v>
      </c>
      <c r="B31" s="57" t="s">
        <v>244</v>
      </c>
      <c r="C31" s="176">
        <v>0</v>
      </c>
      <c r="D31" s="176">
        <v>0</v>
      </c>
      <c r="E31" s="177">
        <v>0</v>
      </c>
      <c r="F31" s="176">
        <v>0</v>
      </c>
      <c r="G31" s="176">
        <v>0</v>
      </c>
      <c r="H31" s="177">
        <v>0</v>
      </c>
    </row>
    <row r="32" spans="1:8" x14ac:dyDescent="0.3">
      <c r="A32" s="171">
        <f>'0.1.1_LkUp'!A45</f>
        <v>17</v>
      </c>
      <c r="B32" s="57" t="s">
        <v>244</v>
      </c>
      <c r="C32" s="176">
        <v>0</v>
      </c>
      <c r="D32" s="176">
        <v>0</v>
      </c>
      <c r="E32" s="177">
        <v>0</v>
      </c>
      <c r="F32" s="176">
        <v>0</v>
      </c>
      <c r="G32" s="176">
        <v>0</v>
      </c>
      <c r="H32" s="177">
        <v>0</v>
      </c>
    </row>
    <row r="33" spans="1:8" x14ac:dyDescent="0.3">
      <c r="A33" s="171">
        <f>'0.1.1_LkUp'!A46</f>
        <v>18</v>
      </c>
      <c r="B33" s="57" t="s">
        <v>244</v>
      </c>
      <c r="C33" s="176">
        <v>0</v>
      </c>
      <c r="D33" s="176">
        <v>0</v>
      </c>
      <c r="E33" s="177">
        <v>0</v>
      </c>
      <c r="F33" s="176">
        <v>0</v>
      </c>
      <c r="G33" s="176">
        <v>0</v>
      </c>
      <c r="H33" s="177">
        <v>0</v>
      </c>
    </row>
    <row r="34" spans="1:8" x14ac:dyDescent="0.3">
      <c r="A34" s="171">
        <f>'0.1.1_LkUp'!A47</f>
        <v>19</v>
      </c>
      <c r="B34" s="57" t="s">
        <v>244</v>
      </c>
      <c r="C34" s="176">
        <v>0</v>
      </c>
      <c r="D34" s="176">
        <v>0</v>
      </c>
      <c r="E34" s="177">
        <v>0</v>
      </c>
      <c r="F34" s="176">
        <v>0</v>
      </c>
      <c r="G34" s="176">
        <v>0</v>
      </c>
      <c r="H34" s="177">
        <v>0</v>
      </c>
    </row>
    <row r="35" spans="1:8" x14ac:dyDescent="0.3">
      <c r="A35" s="171">
        <f>'0.1.1_LkUp'!A48</f>
        <v>20</v>
      </c>
      <c r="B35" s="57" t="s">
        <v>244</v>
      </c>
      <c r="C35" s="176">
        <v>0</v>
      </c>
      <c r="D35" s="176">
        <v>0</v>
      </c>
      <c r="E35" s="177">
        <v>0</v>
      </c>
      <c r="F35" s="176">
        <v>0</v>
      </c>
      <c r="G35" s="176">
        <v>0</v>
      </c>
      <c r="H35" s="177">
        <v>0</v>
      </c>
    </row>
    <row r="36" spans="1:8" x14ac:dyDescent="0.3">
      <c r="A36" s="171">
        <f>'0.1.1_LkUp'!A49</f>
        <v>21</v>
      </c>
      <c r="B36" s="57" t="s">
        <v>244</v>
      </c>
      <c r="C36" s="176">
        <v>0</v>
      </c>
      <c r="D36" s="176">
        <v>0</v>
      </c>
      <c r="E36" s="177">
        <v>0</v>
      </c>
      <c r="F36" s="176">
        <v>0</v>
      </c>
      <c r="G36" s="176">
        <v>0</v>
      </c>
      <c r="H36" s="177">
        <v>0</v>
      </c>
    </row>
    <row r="37" spans="1:8" x14ac:dyDescent="0.3">
      <c r="A37" s="67"/>
      <c r="B37" s="66"/>
      <c r="C37" s="62"/>
      <c r="D37" s="62"/>
      <c r="E37" s="66"/>
      <c r="F37" s="62"/>
      <c r="G37" s="62"/>
      <c r="H37" s="66"/>
    </row>
    <row r="39" spans="1:8" x14ac:dyDescent="0.3">
      <c r="A39" s="68" t="s">
        <v>234</v>
      </c>
    </row>
    <row r="40" spans="1:8" x14ac:dyDescent="0.3">
      <c r="A40" s="209">
        <v>1</v>
      </c>
      <c r="B40" s="223" t="s">
        <v>235</v>
      </c>
      <c r="C40" s="223"/>
      <c r="D40" s="223"/>
      <c r="E40" s="223"/>
      <c r="F40" s="223"/>
      <c r="G40" s="223"/>
      <c r="H40" s="223"/>
    </row>
    <row r="41" spans="1:8" x14ac:dyDescent="0.3">
      <c r="A41" s="209">
        <v>2</v>
      </c>
      <c r="B41" s="223" t="s">
        <v>236</v>
      </c>
      <c r="C41" s="223"/>
      <c r="D41" s="223"/>
      <c r="E41" s="223"/>
      <c r="F41" s="223"/>
      <c r="G41" s="223"/>
      <c r="H41" s="223"/>
    </row>
    <row r="42" spans="1:8" x14ac:dyDescent="0.3">
      <c r="A42" s="209">
        <v>3</v>
      </c>
      <c r="B42" s="223" t="s">
        <v>237</v>
      </c>
      <c r="C42" s="223"/>
      <c r="D42" s="223"/>
      <c r="E42" s="223"/>
      <c r="F42" s="223"/>
      <c r="G42" s="223"/>
      <c r="H42" s="223"/>
    </row>
  </sheetData>
  <mergeCells count="4">
    <mergeCell ref="A15:B15"/>
    <mergeCell ref="B40:H40"/>
    <mergeCell ref="B41:H41"/>
    <mergeCell ref="B42:H42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1FC7-01F4-4645-BE6E-7EB39AEEA2A8}">
  <sheetPr codeName="Sheet1">
    <tabColor theme="9" tint="-0.249977111117893"/>
    <pageSetUpPr autoPageBreaks="0"/>
  </sheetPr>
  <dimension ref="A1:X505"/>
  <sheetViews>
    <sheetView workbookViewId="0">
      <selection activeCell="G26" sqref="G26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5" width="11.76171875" customWidth="1"/>
    <col min="6" max="11" width="10.1171875" customWidth="1"/>
    <col min="12" max="12" width="1.46875" customWidth="1"/>
  </cols>
  <sheetData>
    <row r="1" spans="1:24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4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1.2 Network Risk Outputs</v>
      </c>
      <c r="B2" s="18"/>
      <c r="C2" s="17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4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4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4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4" s="16" customFormat="1" ht="14.65" x14ac:dyDescent="0.35">
      <c r="A6" s="18" t="s">
        <v>9</v>
      </c>
      <c r="B6" s="18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4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4" s="11" customFormat="1" ht="9.75" x14ac:dyDescent="0.25">
      <c r="A8" s="13" t="str">
        <f t="shared" ref="A8:K8" ca="1" si="0">IF(ISERROR(MATCH("Error",A9:A1166,0)),"-","Error")</f>
        <v>-</v>
      </c>
      <c r="B8" s="13" t="str">
        <f t="shared" si="0"/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  <c r="J8" s="13" t="str">
        <f t="shared" si="0"/>
        <v>-</v>
      </c>
      <c r="K8" s="13" t="str">
        <f t="shared" si="0"/>
        <v>-</v>
      </c>
      <c r="L8" s="13" t="str">
        <f t="shared" ref="L8:T8" si="1">IF(ISERROR(MATCH("Error",L9:L1166,0)),"-","Error")</f>
        <v>-</v>
      </c>
      <c r="M8" s="13" t="str">
        <f t="shared" si="1"/>
        <v>-</v>
      </c>
      <c r="N8" s="13" t="str">
        <f t="shared" si="1"/>
        <v>-</v>
      </c>
      <c r="O8" s="13" t="str">
        <f t="shared" si="1"/>
        <v>-</v>
      </c>
      <c r="P8" s="13" t="str">
        <f t="shared" si="1"/>
        <v>-</v>
      </c>
      <c r="Q8" s="13" t="str">
        <f t="shared" si="1"/>
        <v>-</v>
      </c>
      <c r="R8" s="13" t="str">
        <f t="shared" si="1"/>
        <v>-</v>
      </c>
      <c r="S8" s="13" t="str">
        <f t="shared" si="1"/>
        <v>-</v>
      </c>
      <c r="T8" s="13" t="str">
        <f t="shared" si="1"/>
        <v>-</v>
      </c>
    </row>
    <row r="9" spans="1:24" ht="12.75" thickBot="1" x14ac:dyDescent="0.35">
      <c r="C9" s="32"/>
      <c r="F9" s="32"/>
      <c r="G9" s="32"/>
    </row>
    <row r="10" spans="1:24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1.2 Network Risk Outputs</v>
      </c>
      <c r="D10" s="210" t="s">
        <v>243</v>
      </c>
      <c r="E10" s="211"/>
      <c r="F10" s="211"/>
      <c r="G10" s="211"/>
      <c r="H10" s="211"/>
      <c r="I10" s="211"/>
      <c r="J10" s="212"/>
      <c r="M10" s="140" t="s">
        <v>108</v>
      </c>
      <c r="N10" s="141"/>
      <c r="O10" s="141"/>
      <c r="P10" s="141"/>
      <c r="Q10" s="141"/>
      <c r="R10" s="141"/>
      <c r="S10" s="141"/>
      <c r="T10" s="142"/>
      <c r="U10"/>
      <c r="V10"/>
      <c r="W10"/>
      <c r="X10"/>
    </row>
    <row r="11" spans="1:24" x14ac:dyDescent="0.3">
      <c r="M11" s="143" t="s">
        <v>72</v>
      </c>
      <c r="N11" s="226" t="s">
        <v>73</v>
      </c>
      <c r="O11" s="226"/>
      <c r="P11" s="226" t="s">
        <v>74</v>
      </c>
      <c r="Q11" s="226"/>
      <c r="R11" s="226"/>
      <c r="S11" s="226"/>
      <c r="T11" s="150" t="s">
        <v>53</v>
      </c>
    </row>
    <row r="12" spans="1:24" x14ac:dyDescent="0.3">
      <c r="A12" s="69"/>
      <c r="C12" s="71"/>
      <c r="D12" s="68"/>
      <c r="M12" s="145">
        <v>1</v>
      </c>
      <c r="N12" s="224" t="s">
        <v>71</v>
      </c>
      <c r="O12" s="224"/>
      <c r="P12" s="227"/>
      <c r="Q12" s="227"/>
      <c r="R12" s="227"/>
      <c r="S12" s="227"/>
      <c r="T12" s="146" t="s">
        <v>75</v>
      </c>
    </row>
    <row r="13" spans="1:24" x14ac:dyDescent="0.3">
      <c r="M13" s="145">
        <v>2</v>
      </c>
      <c r="N13" s="224" t="s">
        <v>85</v>
      </c>
      <c r="O13" s="224"/>
      <c r="P13" s="227" t="s">
        <v>77</v>
      </c>
      <c r="Q13" s="227"/>
      <c r="R13" s="227"/>
      <c r="S13" s="227"/>
      <c r="T13" s="147"/>
    </row>
    <row r="14" spans="1:24" x14ac:dyDescent="0.3">
      <c r="M14" s="145">
        <v>3</v>
      </c>
      <c r="N14" s="224" t="s">
        <v>78</v>
      </c>
      <c r="O14" s="224"/>
      <c r="P14" s="225"/>
      <c r="Q14" s="225"/>
      <c r="R14" s="225"/>
      <c r="S14" s="225"/>
      <c r="T14" s="147"/>
    </row>
    <row r="15" spans="1:24" x14ac:dyDescent="0.3">
      <c r="M15" s="145">
        <v>4</v>
      </c>
      <c r="N15" s="224" t="s">
        <v>79</v>
      </c>
      <c r="O15" s="224"/>
      <c r="P15" s="225"/>
      <c r="Q15" s="225"/>
      <c r="R15" s="225"/>
      <c r="S15" s="225"/>
      <c r="T15" s="147"/>
    </row>
    <row r="16" spans="1:24" x14ac:dyDescent="0.3">
      <c r="M16" s="145">
        <v>5</v>
      </c>
      <c r="N16" s="224" t="s">
        <v>80</v>
      </c>
      <c r="O16" s="224"/>
      <c r="P16" s="225"/>
      <c r="Q16" s="225"/>
      <c r="R16" s="225"/>
      <c r="S16" s="225"/>
      <c r="T16" s="147"/>
    </row>
    <row r="17" spans="1:20" x14ac:dyDescent="0.3">
      <c r="M17" s="145">
        <v>6</v>
      </c>
      <c r="N17" s="224" t="s">
        <v>81</v>
      </c>
      <c r="O17" s="224"/>
      <c r="P17" s="225"/>
      <c r="Q17" s="225"/>
      <c r="R17" s="225"/>
      <c r="S17" s="225"/>
      <c r="T17" s="147"/>
    </row>
    <row r="18" spans="1:20" ht="12.75" thickBot="1" x14ac:dyDescent="0.35">
      <c r="M18" s="148">
        <v>7</v>
      </c>
      <c r="N18" s="228" t="s">
        <v>82</v>
      </c>
      <c r="O18" s="228"/>
      <c r="P18" s="229"/>
      <c r="Q18" s="229"/>
      <c r="R18" s="229"/>
      <c r="S18" s="229"/>
      <c r="T18" s="149"/>
    </row>
    <row r="19" spans="1:20" x14ac:dyDescent="0.3">
      <c r="M19" s="72">
        <v>1</v>
      </c>
      <c r="N19" s="72">
        <v>2</v>
      </c>
      <c r="O19" s="72">
        <v>3</v>
      </c>
      <c r="P19" s="72">
        <v>4</v>
      </c>
      <c r="Q19" s="72">
        <v>5</v>
      </c>
      <c r="R19" s="72">
        <v>6</v>
      </c>
      <c r="S19" s="72">
        <v>7</v>
      </c>
      <c r="T19" s="72"/>
    </row>
    <row r="20" spans="1:20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54"/>
      <c r="H20" s="47" t="s">
        <v>83</v>
      </c>
      <c r="I20" s="47"/>
      <c r="J20" s="53" t="s">
        <v>67</v>
      </c>
      <c r="K20" s="54"/>
      <c r="M20" s="96" t="s">
        <v>108</v>
      </c>
      <c r="N20" s="47"/>
      <c r="O20" s="47"/>
      <c r="P20" s="47"/>
      <c r="Q20" s="47"/>
      <c r="R20" s="47"/>
      <c r="S20" s="47"/>
      <c r="T20" s="97"/>
    </row>
    <row r="21" spans="1:20" s="44" customFormat="1" ht="104.25" customHeight="1" x14ac:dyDescent="0.3">
      <c r="A21" s="49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49" t="s">
        <v>110</v>
      </c>
      <c r="G21" s="51" t="s">
        <v>53</v>
      </c>
      <c r="H21" s="49" t="s">
        <v>52</v>
      </c>
      <c r="I21" s="51" t="s">
        <v>53</v>
      </c>
      <c r="J21" s="49" t="s">
        <v>63</v>
      </c>
      <c r="K21" s="51" t="s">
        <v>62</v>
      </c>
      <c r="M21" s="98" t="str">
        <f>M$19 &amp; ". " &amp; VLOOKUP(M19,$M$12:$O$18,2,FALSE)</f>
        <v>1. Original FD</v>
      </c>
      <c r="N21" s="52" t="str">
        <f t="shared" ref="N21:S21" si="2">N$19 &amp; ". " &amp; VLOOKUP(N19,$M$12:$O$18,2,FALSE)</f>
        <v>2. Post FD Recalculation</v>
      </c>
      <c r="O21" s="52" t="str">
        <f t="shared" si="2"/>
        <v>3. Rebasing 1</v>
      </c>
      <c r="P21" s="52" t="str">
        <f t="shared" si="2"/>
        <v>4. Rebasing 2</v>
      </c>
      <c r="Q21" s="52" t="str">
        <f t="shared" si="2"/>
        <v>5. Rebasing 3</v>
      </c>
      <c r="R21" s="52" t="str">
        <f t="shared" si="2"/>
        <v>6. Rebasing 4</v>
      </c>
      <c r="S21" s="52" t="str">
        <f t="shared" si="2"/>
        <v>7. Rebasing 5</v>
      </c>
      <c r="T21" s="105" t="s">
        <v>53</v>
      </c>
    </row>
    <row r="22" spans="1:20" x14ac:dyDescent="0.3">
      <c r="A22" s="137">
        <f>IF(C22="-","-",'0.1_Cover'!$B$14)</f>
        <v>0</v>
      </c>
      <c r="B22" s="112">
        <f>IF(C22="-","-",'0.1_Cover'!$B$15)</f>
        <v>0</v>
      </c>
      <c r="C22" s="74" t="str">
        <f>IF('4.1_Input_Sheet_Post_FD_Recalc'!C17="","",'4.1_Input_Sheet_Post_FD_Recalc'!C17)</f>
        <v/>
      </c>
      <c r="D22" s="75" t="str">
        <f>IF('4.1_Input_Sheet_Post_FD_Recalc'!D17="","",'4.1_Input_Sheet_Post_FD_Recalc'!D17)</f>
        <v/>
      </c>
      <c r="E22" s="76" t="str">
        <f>IF('4.1_Input_Sheet_Post_FD_Recalc'!E17="","",'4.1_Input_Sheet_Post_FD_Recalc'!E17)</f>
        <v/>
      </c>
      <c r="F22" s="107" t="str">
        <f>IF('4.1_Input_Sheet_Post_FD_Recalc'!F17="","",'4.1_Input_Sheet_Post_FD_Recalc'!F17)</f>
        <v/>
      </c>
      <c r="G22" s="108" t="str">
        <f>T22</f>
        <v/>
      </c>
      <c r="H22" s="137">
        <f>'1.3_Baseline_Funding'!I22</f>
        <v>0</v>
      </c>
      <c r="I22" s="138">
        <f>'1.3_Baseline_Funding'!M22</f>
        <v>0</v>
      </c>
      <c r="J22" s="111">
        <f>IFERROR(H22/F22,0)</f>
        <v>0</v>
      </c>
      <c r="K22" s="154">
        <f>IFERROR(I22/G22,0)</f>
        <v>0</v>
      </c>
      <c r="L22" s="110"/>
      <c r="M22" s="115" t="str">
        <f>F22</f>
        <v/>
      </c>
      <c r="N22" s="112">
        <f>'2.1_Post_FD_Recalculation'!$G22</f>
        <v>0</v>
      </c>
      <c r="O22" s="112">
        <f>'2.2_Rebasing_1'!$G22</f>
        <v>0</v>
      </c>
      <c r="P22" s="112">
        <f>'2.3_Rebasing_2'!$G22</f>
        <v>0</v>
      </c>
      <c r="Q22" s="112">
        <f>'2.4_Rebasing_3'!$G22</f>
        <v>0</v>
      </c>
      <c r="R22" s="112">
        <f>'2.5_Rebasing_4'!$G22</f>
        <v>0</v>
      </c>
      <c r="S22" s="112">
        <f>'2.6_Rebasing_5'!$G22</f>
        <v>0</v>
      </c>
      <c r="T22" s="116" t="str">
        <f>INDEX($M22:$S22, 1, MATCH("Yes",$T$12:$T$18,0))</f>
        <v/>
      </c>
    </row>
    <row r="23" spans="1:20" x14ac:dyDescent="0.3">
      <c r="A23" s="137">
        <f>IF(C23="-","-",'0.1_Cover'!$B$14)</f>
        <v>0</v>
      </c>
      <c r="B23" s="112">
        <f>IF(C23="-","-",'0.1_Cover'!$B$15)</f>
        <v>0</v>
      </c>
      <c r="C23" s="74" t="str">
        <f>IF('4.1_Input_Sheet_Post_FD_Recalc'!C18="","",'4.1_Input_Sheet_Post_FD_Recalc'!C18)</f>
        <v/>
      </c>
      <c r="D23" s="75" t="str">
        <f>IF('4.1_Input_Sheet_Post_FD_Recalc'!D18="","",'4.1_Input_Sheet_Post_FD_Recalc'!D18)</f>
        <v/>
      </c>
      <c r="E23" s="76" t="str">
        <f>IF('4.1_Input_Sheet_Post_FD_Recalc'!E18="","",'4.1_Input_Sheet_Post_FD_Recalc'!E18)</f>
        <v/>
      </c>
      <c r="F23" s="107" t="str">
        <f>IF('4.1_Input_Sheet_Post_FD_Recalc'!F18="","",'4.1_Input_Sheet_Post_FD_Recalc'!F18)</f>
        <v/>
      </c>
      <c r="G23" s="108" t="str">
        <f t="shared" ref="G23:G86" si="3">T23</f>
        <v/>
      </c>
      <c r="H23" s="137">
        <f>'1.3_Baseline_Funding'!I23</f>
        <v>0</v>
      </c>
      <c r="I23" s="138">
        <f>'1.3_Baseline_Funding'!M23</f>
        <v>0</v>
      </c>
      <c r="J23" s="111">
        <f t="shared" ref="J23:J86" si="4">IFERROR(H23/F23,0)</f>
        <v>0</v>
      </c>
      <c r="K23" s="154">
        <f t="shared" ref="K23:K86" si="5">IFERROR(I23/G23,0)</f>
        <v>0</v>
      </c>
      <c r="L23" s="110"/>
      <c r="M23" s="115" t="str">
        <f t="shared" ref="M23:M86" si="6">F23</f>
        <v/>
      </c>
      <c r="N23" s="112">
        <f>'2.1_Post_FD_Recalculation'!$G23</f>
        <v>0</v>
      </c>
      <c r="O23" s="112">
        <f>'2.2_Rebasing_1'!$G23</f>
        <v>0</v>
      </c>
      <c r="P23" s="112">
        <f>'2.3_Rebasing_2'!$G23</f>
        <v>0</v>
      </c>
      <c r="Q23" s="112">
        <f>'2.4_Rebasing_3'!$G23</f>
        <v>0</v>
      </c>
      <c r="R23" s="112">
        <f>'2.5_Rebasing_4'!$G23</f>
        <v>0</v>
      </c>
      <c r="S23" s="112">
        <f>'2.6_Rebasing_5'!$G23</f>
        <v>0</v>
      </c>
      <c r="T23" s="116" t="str">
        <f t="shared" ref="T23:T86" si="7">INDEX($M23:$S23, 1, MATCH("Yes",$T$12:$T$18,0))</f>
        <v/>
      </c>
    </row>
    <row r="24" spans="1:20" x14ac:dyDescent="0.3">
      <c r="A24" s="137">
        <f>IF(C24="-","-",'0.1_Cover'!$B$14)</f>
        <v>0</v>
      </c>
      <c r="B24" s="112">
        <f>IF(C24="-","-",'0.1_Cover'!$B$15)</f>
        <v>0</v>
      </c>
      <c r="C24" s="74" t="str">
        <f>IF('4.1_Input_Sheet_Post_FD_Recalc'!C19="","",'4.1_Input_Sheet_Post_FD_Recalc'!C19)</f>
        <v/>
      </c>
      <c r="D24" s="75" t="str">
        <f>IF('4.1_Input_Sheet_Post_FD_Recalc'!D19="","",'4.1_Input_Sheet_Post_FD_Recalc'!D19)</f>
        <v/>
      </c>
      <c r="E24" s="76" t="str">
        <f>IF('4.1_Input_Sheet_Post_FD_Recalc'!E19="","",'4.1_Input_Sheet_Post_FD_Recalc'!E19)</f>
        <v/>
      </c>
      <c r="F24" s="107" t="str">
        <f>IF('4.1_Input_Sheet_Post_FD_Recalc'!F19="","",'4.1_Input_Sheet_Post_FD_Recalc'!F19)</f>
        <v/>
      </c>
      <c r="G24" s="108" t="str">
        <f t="shared" si="3"/>
        <v/>
      </c>
      <c r="H24" s="137">
        <f>'1.3_Baseline_Funding'!I24</f>
        <v>0</v>
      </c>
      <c r="I24" s="138">
        <f>'1.3_Baseline_Funding'!M24</f>
        <v>0</v>
      </c>
      <c r="J24" s="111">
        <f t="shared" si="4"/>
        <v>0</v>
      </c>
      <c r="K24" s="154">
        <f t="shared" si="5"/>
        <v>0</v>
      </c>
      <c r="L24" s="110"/>
      <c r="M24" s="115" t="str">
        <f t="shared" si="6"/>
        <v/>
      </c>
      <c r="N24" s="112">
        <f>'2.1_Post_FD_Recalculation'!$G24</f>
        <v>0</v>
      </c>
      <c r="O24" s="112">
        <f>'2.2_Rebasing_1'!$G24</f>
        <v>0</v>
      </c>
      <c r="P24" s="112">
        <f>'2.3_Rebasing_2'!$G24</f>
        <v>0</v>
      </c>
      <c r="Q24" s="112">
        <f>'2.4_Rebasing_3'!$G24</f>
        <v>0</v>
      </c>
      <c r="R24" s="112">
        <f>'2.5_Rebasing_4'!$G24</f>
        <v>0</v>
      </c>
      <c r="S24" s="112">
        <f>'2.6_Rebasing_5'!$G24</f>
        <v>0</v>
      </c>
      <c r="T24" s="116" t="str">
        <f t="shared" si="7"/>
        <v/>
      </c>
    </row>
    <row r="25" spans="1:20" x14ac:dyDescent="0.3">
      <c r="A25" s="137">
        <f>IF(C25="-","-",'0.1_Cover'!$B$14)</f>
        <v>0</v>
      </c>
      <c r="B25" s="112">
        <f>IF(C25="-","-",'0.1_Cover'!$B$15)</f>
        <v>0</v>
      </c>
      <c r="C25" s="74" t="str">
        <f>IF('4.1_Input_Sheet_Post_FD_Recalc'!C20="","",'4.1_Input_Sheet_Post_FD_Recalc'!C20)</f>
        <v/>
      </c>
      <c r="D25" s="75" t="str">
        <f>IF('4.1_Input_Sheet_Post_FD_Recalc'!D20="","",'4.1_Input_Sheet_Post_FD_Recalc'!D20)</f>
        <v/>
      </c>
      <c r="E25" s="76" t="str">
        <f>IF('4.1_Input_Sheet_Post_FD_Recalc'!E20="","",'4.1_Input_Sheet_Post_FD_Recalc'!E20)</f>
        <v/>
      </c>
      <c r="F25" s="107" t="str">
        <f>IF('4.1_Input_Sheet_Post_FD_Recalc'!F20="","",'4.1_Input_Sheet_Post_FD_Recalc'!F20)</f>
        <v/>
      </c>
      <c r="G25" s="108" t="str">
        <f t="shared" si="3"/>
        <v/>
      </c>
      <c r="H25" s="137">
        <f>'1.3_Baseline_Funding'!I25</f>
        <v>0</v>
      </c>
      <c r="I25" s="138">
        <f>'1.3_Baseline_Funding'!M25</f>
        <v>0</v>
      </c>
      <c r="J25" s="111">
        <f t="shared" si="4"/>
        <v>0</v>
      </c>
      <c r="K25" s="154">
        <f t="shared" si="5"/>
        <v>0</v>
      </c>
      <c r="L25" s="110"/>
      <c r="M25" s="115" t="str">
        <f t="shared" si="6"/>
        <v/>
      </c>
      <c r="N25" s="112">
        <f>'2.1_Post_FD_Recalculation'!$G25</f>
        <v>0</v>
      </c>
      <c r="O25" s="112">
        <f>'2.2_Rebasing_1'!$G25</f>
        <v>0</v>
      </c>
      <c r="P25" s="112">
        <f>'2.3_Rebasing_2'!$G25</f>
        <v>0</v>
      </c>
      <c r="Q25" s="112">
        <f>'2.4_Rebasing_3'!$G25</f>
        <v>0</v>
      </c>
      <c r="R25" s="112">
        <f>'2.5_Rebasing_4'!$G25</f>
        <v>0</v>
      </c>
      <c r="S25" s="112">
        <f>'2.6_Rebasing_5'!$G25</f>
        <v>0</v>
      </c>
      <c r="T25" s="116" t="str">
        <f t="shared" si="7"/>
        <v/>
      </c>
    </row>
    <row r="26" spans="1:20" x14ac:dyDescent="0.3">
      <c r="A26" s="137">
        <f>IF(C26="-","-",'0.1_Cover'!$B$14)</f>
        <v>0</v>
      </c>
      <c r="B26" s="112">
        <f>IF(C26="-","-",'0.1_Cover'!$B$15)</f>
        <v>0</v>
      </c>
      <c r="C26" s="74" t="str">
        <f>IF('4.1_Input_Sheet_Post_FD_Recalc'!C21="","",'4.1_Input_Sheet_Post_FD_Recalc'!C21)</f>
        <v/>
      </c>
      <c r="D26" s="75" t="str">
        <f>IF('4.1_Input_Sheet_Post_FD_Recalc'!D21="","",'4.1_Input_Sheet_Post_FD_Recalc'!D21)</f>
        <v/>
      </c>
      <c r="E26" s="76" t="str">
        <f>IF('4.1_Input_Sheet_Post_FD_Recalc'!E21="","",'4.1_Input_Sheet_Post_FD_Recalc'!E21)</f>
        <v/>
      </c>
      <c r="F26" s="107" t="str">
        <f>IF('4.1_Input_Sheet_Post_FD_Recalc'!F21="","",'4.1_Input_Sheet_Post_FD_Recalc'!F21)</f>
        <v/>
      </c>
      <c r="G26" s="108" t="str">
        <f t="shared" si="3"/>
        <v/>
      </c>
      <c r="H26" s="137">
        <f>'1.3_Baseline_Funding'!I26</f>
        <v>0</v>
      </c>
      <c r="I26" s="138">
        <f>'1.3_Baseline_Funding'!M26</f>
        <v>0</v>
      </c>
      <c r="J26" s="111">
        <f t="shared" si="4"/>
        <v>0</v>
      </c>
      <c r="K26" s="154">
        <f t="shared" si="5"/>
        <v>0</v>
      </c>
      <c r="L26" s="110"/>
      <c r="M26" s="115" t="str">
        <f t="shared" si="6"/>
        <v/>
      </c>
      <c r="N26" s="112">
        <f>'2.1_Post_FD_Recalculation'!$G26</f>
        <v>0</v>
      </c>
      <c r="O26" s="112">
        <f>'2.2_Rebasing_1'!$G26</f>
        <v>0</v>
      </c>
      <c r="P26" s="112">
        <f>'2.3_Rebasing_2'!$G26</f>
        <v>0</v>
      </c>
      <c r="Q26" s="112">
        <f>'2.4_Rebasing_3'!$G26</f>
        <v>0</v>
      </c>
      <c r="R26" s="112">
        <f>'2.5_Rebasing_4'!$G26</f>
        <v>0</v>
      </c>
      <c r="S26" s="112">
        <f>'2.6_Rebasing_5'!$G26</f>
        <v>0</v>
      </c>
      <c r="T26" s="116" t="str">
        <f t="shared" si="7"/>
        <v/>
      </c>
    </row>
    <row r="27" spans="1:20" x14ac:dyDescent="0.3">
      <c r="A27" s="137">
        <f>IF(C27="-","-",'0.1_Cover'!$B$14)</f>
        <v>0</v>
      </c>
      <c r="B27" s="112">
        <f>IF(C27="-","-",'0.1_Cover'!$B$15)</f>
        <v>0</v>
      </c>
      <c r="C27" s="74" t="str">
        <f>IF('4.1_Input_Sheet_Post_FD_Recalc'!C22="","",'4.1_Input_Sheet_Post_FD_Recalc'!C22)</f>
        <v/>
      </c>
      <c r="D27" s="75" t="str">
        <f>IF('4.1_Input_Sheet_Post_FD_Recalc'!D22="","",'4.1_Input_Sheet_Post_FD_Recalc'!D22)</f>
        <v/>
      </c>
      <c r="E27" s="76" t="str">
        <f>IF('4.1_Input_Sheet_Post_FD_Recalc'!E22="","",'4.1_Input_Sheet_Post_FD_Recalc'!E22)</f>
        <v/>
      </c>
      <c r="F27" s="107" t="str">
        <f>IF('4.1_Input_Sheet_Post_FD_Recalc'!F22="","",'4.1_Input_Sheet_Post_FD_Recalc'!F22)</f>
        <v/>
      </c>
      <c r="G27" s="108" t="str">
        <f t="shared" si="3"/>
        <v/>
      </c>
      <c r="H27" s="137">
        <f>'1.3_Baseline_Funding'!I27</f>
        <v>0</v>
      </c>
      <c r="I27" s="138">
        <f>'1.3_Baseline_Funding'!M27</f>
        <v>0</v>
      </c>
      <c r="J27" s="111">
        <f t="shared" si="4"/>
        <v>0</v>
      </c>
      <c r="K27" s="154">
        <f t="shared" si="5"/>
        <v>0</v>
      </c>
      <c r="L27" s="110"/>
      <c r="M27" s="115" t="str">
        <f t="shared" si="6"/>
        <v/>
      </c>
      <c r="N27" s="112">
        <f>'2.1_Post_FD_Recalculation'!$G27</f>
        <v>0</v>
      </c>
      <c r="O27" s="112">
        <f>'2.2_Rebasing_1'!$G27</f>
        <v>0</v>
      </c>
      <c r="P27" s="112">
        <f>'2.3_Rebasing_2'!$G27</f>
        <v>0</v>
      </c>
      <c r="Q27" s="112">
        <f>'2.4_Rebasing_3'!$G27</f>
        <v>0</v>
      </c>
      <c r="R27" s="112">
        <f>'2.5_Rebasing_4'!$G27</f>
        <v>0</v>
      </c>
      <c r="S27" s="112">
        <f>'2.6_Rebasing_5'!$G27</f>
        <v>0</v>
      </c>
      <c r="T27" s="116" t="str">
        <f t="shared" si="7"/>
        <v/>
      </c>
    </row>
    <row r="28" spans="1:20" x14ac:dyDescent="0.3">
      <c r="A28" s="137">
        <f>IF(C28="-","-",'0.1_Cover'!$B$14)</f>
        <v>0</v>
      </c>
      <c r="B28" s="112">
        <f>IF(C28="-","-",'0.1_Cover'!$B$15)</f>
        <v>0</v>
      </c>
      <c r="C28" s="74" t="str">
        <f>IF('4.1_Input_Sheet_Post_FD_Recalc'!C23="","",'4.1_Input_Sheet_Post_FD_Recalc'!C23)</f>
        <v/>
      </c>
      <c r="D28" s="75" t="str">
        <f>IF('4.1_Input_Sheet_Post_FD_Recalc'!D23="","",'4.1_Input_Sheet_Post_FD_Recalc'!D23)</f>
        <v/>
      </c>
      <c r="E28" s="76" t="str">
        <f>IF('4.1_Input_Sheet_Post_FD_Recalc'!E23="","",'4.1_Input_Sheet_Post_FD_Recalc'!E23)</f>
        <v/>
      </c>
      <c r="F28" s="107" t="str">
        <f>IF('4.1_Input_Sheet_Post_FD_Recalc'!F23="","",'4.1_Input_Sheet_Post_FD_Recalc'!F23)</f>
        <v/>
      </c>
      <c r="G28" s="108" t="str">
        <f t="shared" si="3"/>
        <v/>
      </c>
      <c r="H28" s="137">
        <f>'1.3_Baseline_Funding'!I28</f>
        <v>0</v>
      </c>
      <c r="I28" s="138">
        <f>'1.3_Baseline_Funding'!M28</f>
        <v>0</v>
      </c>
      <c r="J28" s="111">
        <f t="shared" si="4"/>
        <v>0</v>
      </c>
      <c r="K28" s="154">
        <f t="shared" si="5"/>
        <v>0</v>
      </c>
      <c r="L28" s="110"/>
      <c r="M28" s="115" t="str">
        <f t="shared" si="6"/>
        <v/>
      </c>
      <c r="N28" s="112">
        <f>'2.1_Post_FD_Recalculation'!$G28</f>
        <v>0</v>
      </c>
      <c r="O28" s="112">
        <f>'2.2_Rebasing_1'!$G28</f>
        <v>0</v>
      </c>
      <c r="P28" s="112">
        <f>'2.3_Rebasing_2'!$G28</f>
        <v>0</v>
      </c>
      <c r="Q28" s="112">
        <f>'2.4_Rebasing_3'!$G28</f>
        <v>0</v>
      </c>
      <c r="R28" s="112">
        <f>'2.5_Rebasing_4'!$G28</f>
        <v>0</v>
      </c>
      <c r="S28" s="112">
        <f>'2.6_Rebasing_5'!$G28</f>
        <v>0</v>
      </c>
      <c r="T28" s="116" t="str">
        <f t="shared" si="7"/>
        <v/>
      </c>
    </row>
    <row r="29" spans="1:20" x14ac:dyDescent="0.3">
      <c r="A29" s="137">
        <f>IF(C29="-","-",'0.1_Cover'!$B$14)</f>
        <v>0</v>
      </c>
      <c r="B29" s="112">
        <f>IF(C29="-","-",'0.1_Cover'!$B$15)</f>
        <v>0</v>
      </c>
      <c r="C29" s="74" t="str">
        <f>IF('4.1_Input_Sheet_Post_FD_Recalc'!C24="","",'4.1_Input_Sheet_Post_FD_Recalc'!C24)</f>
        <v/>
      </c>
      <c r="D29" s="75" t="str">
        <f>IF('4.1_Input_Sheet_Post_FD_Recalc'!D24="","",'4.1_Input_Sheet_Post_FD_Recalc'!D24)</f>
        <v/>
      </c>
      <c r="E29" s="76" t="str">
        <f>IF('4.1_Input_Sheet_Post_FD_Recalc'!E24="","",'4.1_Input_Sheet_Post_FD_Recalc'!E24)</f>
        <v/>
      </c>
      <c r="F29" s="107" t="str">
        <f>IF('4.1_Input_Sheet_Post_FD_Recalc'!F24="","",'4.1_Input_Sheet_Post_FD_Recalc'!F24)</f>
        <v/>
      </c>
      <c r="G29" s="108" t="str">
        <f t="shared" si="3"/>
        <v/>
      </c>
      <c r="H29" s="137">
        <f>'1.3_Baseline_Funding'!I29</f>
        <v>0</v>
      </c>
      <c r="I29" s="138">
        <f>'1.3_Baseline_Funding'!M29</f>
        <v>0</v>
      </c>
      <c r="J29" s="111">
        <f t="shared" si="4"/>
        <v>0</v>
      </c>
      <c r="K29" s="154">
        <f t="shared" si="5"/>
        <v>0</v>
      </c>
      <c r="L29" s="110"/>
      <c r="M29" s="115" t="str">
        <f t="shared" si="6"/>
        <v/>
      </c>
      <c r="N29" s="112">
        <f>'2.1_Post_FD_Recalculation'!$G29</f>
        <v>0</v>
      </c>
      <c r="O29" s="112">
        <f>'2.2_Rebasing_1'!$G29</f>
        <v>0</v>
      </c>
      <c r="P29" s="112">
        <f>'2.3_Rebasing_2'!$G29</f>
        <v>0</v>
      </c>
      <c r="Q29" s="112">
        <f>'2.4_Rebasing_3'!$G29</f>
        <v>0</v>
      </c>
      <c r="R29" s="112">
        <f>'2.5_Rebasing_4'!$G29</f>
        <v>0</v>
      </c>
      <c r="S29" s="112">
        <f>'2.6_Rebasing_5'!$G29</f>
        <v>0</v>
      </c>
      <c r="T29" s="116" t="str">
        <f t="shared" si="7"/>
        <v/>
      </c>
    </row>
    <row r="30" spans="1:20" x14ac:dyDescent="0.3">
      <c r="A30" s="137">
        <f>IF(C30="-","-",'0.1_Cover'!$B$14)</f>
        <v>0</v>
      </c>
      <c r="B30" s="112">
        <f>IF(C30="-","-",'0.1_Cover'!$B$15)</f>
        <v>0</v>
      </c>
      <c r="C30" s="74" t="str">
        <f>IF('4.1_Input_Sheet_Post_FD_Recalc'!C25="","",'4.1_Input_Sheet_Post_FD_Recalc'!C25)</f>
        <v/>
      </c>
      <c r="D30" s="75" t="str">
        <f>IF('4.1_Input_Sheet_Post_FD_Recalc'!D25="","",'4.1_Input_Sheet_Post_FD_Recalc'!D25)</f>
        <v/>
      </c>
      <c r="E30" s="76" t="str">
        <f>IF('4.1_Input_Sheet_Post_FD_Recalc'!E25="","",'4.1_Input_Sheet_Post_FD_Recalc'!E25)</f>
        <v/>
      </c>
      <c r="F30" s="107" t="str">
        <f>IF('4.1_Input_Sheet_Post_FD_Recalc'!F25="","",'4.1_Input_Sheet_Post_FD_Recalc'!F25)</f>
        <v/>
      </c>
      <c r="G30" s="108" t="str">
        <f t="shared" si="3"/>
        <v/>
      </c>
      <c r="H30" s="137">
        <f>'1.3_Baseline_Funding'!I30</f>
        <v>0</v>
      </c>
      <c r="I30" s="138">
        <f>'1.3_Baseline_Funding'!M30</f>
        <v>0</v>
      </c>
      <c r="J30" s="111">
        <f t="shared" si="4"/>
        <v>0</v>
      </c>
      <c r="K30" s="154">
        <f t="shared" si="5"/>
        <v>0</v>
      </c>
      <c r="L30" s="110"/>
      <c r="M30" s="115" t="str">
        <f t="shared" si="6"/>
        <v/>
      </c>
      <c r="N30" s="112">
        <f>'2.1_Post_FD_Recalculation'!$G30</f>
        <v>0</v>
      </c>
      <c r="O30" s="112">
        <f>'2.2_Rebasing_1'!$G30</f>
        <v>0</v>
      </c>
      <c r="P30" s="112">
        <f>'2.3_Rebasing_2'!$G30</f>
        <v>0</v>
      </c>
      <c r="Q30" s="112">
        <f>'2.4_Rebasing_3'!$G30</f>
        <v>0</v>
      </c>
      <c r="R30" s="112">
        <f>'2.5_Rebasing_4'!$G30</f>
        <v>0</v>
      </c>
      <c r="S30" s="112">
        <f>'2.6_Rebasing_5'!$G30</f>
        <v>0</v>
      </c>
      <c r="T30" s="116" t="str">
        <f t="shared" si="7"/>
        <v/>
      </c>
    </row>
    <row r="31" spans="1:20" x14ac:dyDescent="0.3">
      <c r="A31" s="137">
        <f>IF(C31="-","-",'0.1_Cover'!$B$14)</f>
        <v>0</v>
      </c>
      <c r="B31" s="112">
        <f>IF(C31="-","-",'0.1_Cover'!$B$15)</f>
        <v>0</v>
      </c>
      <c r="C31" s="74" t="str">
        <f>IF('4.1_Input_Sheet_Post_FD_Recalc'!C26="","",'4.1_Input_Sheet_Post_FD_Recalc'!C26)</f>
        <v/>
      </c>
      <c r="D31" s="75" t="str">
        <f>IF('4.1_Input_Sheet_Post_FD_Recalc'!D26="","",'4.1_Input_Sheet_Post_FD_Recalc'!D26)</f>
        <v/>
      </c>
      <c r="E31" s="76" t="str">
        <f>IF('4.1_Input_Sheet_Post_FD_Recalc'!E26="","",'4.1_Input_Sheet_Post_FD_Recalc'!E26)</f>
        <v/>
      </c>
      <c r="F31" s="107" t="str">
        <f>IF('4.1_Input_Sheet_Post_FD_Recalc'!F26="","",'4.1_Input_Sheet_Post_FD_Recalc'!F26)</f>
        <v/>
      </c>
      <c r="G31" s="108" t="str">
        <f t="shared" si="3"/>
        <v/>
      </c>
      <c r="H31" s="137">
        <f>'1.3_Baseline_Funding'!I31</f>
        <v>0</v>
      </c>
      <c r="I31" s="138">
        <f>'1.3_Baseline_Funding'!M31</f>
        <v>0</v>
      </c>
      <c r="J31" s="111">
        <f t="shared" si="4"/>
        <v>0</v>
      </c>
      <c r="K31" s="154">
        <f t="shared" si="5"/>
        <v>0</v>
      </c>
      <c r="L31" s="110"/>
      <c r="M31" s="115" t="str">
        <f t="shared" si="6"/>
        <v/>
      </c>
      <c r="N31" s="112">
        <f>'2.1_Post_FD_Recalculation'!$G31</f>
        <v>0</v>
      </c>
      <c r="O31" s="112">
        <f>'2.2_Rebasing_1'!$G31</f>
        <v>0</v>
      </c>
      <c r="P31" s="112">
        <f>'2.3_Rebasing_2'!$G31</f>
        <v>0</v>
      </c>
      <c r="Q31" s="112">
        <f>'2.4_Rebasing_3'!$G31</f>
        <v>0</v>
      </c>
      <c r="R31" s="112">
        <f>'2.5_Rebasing_4'!$G31</f>
        <v>0</v>
      </c>
      <c r="S31" s="112">
        <f>'2.6_Rebasing_5'!$G31</f>
        <v>0</v>
      </c>
      <c r="T31" s="116" t="str">
        <f t="shared" si="7"/>
        <v/>
      </c>
    </row>
    <row r="32" spans="1:20" x14ac:dyDescent="0.3">
      <c r="A32" s="137">
        <f>IF(C32="-","-",'0.1_Cover'!$B$14)</f>
        <v>0</v>
      </c>
      <c r="B32" s="112">
        <f>IF(C32="-","-",'0.1_Cover'!$B$15)</f>
        <v>0</v>
      </c>
      <c r="C32" s="74" t="str">
        <f>IF('4.1_Input_Sheet_Post_FD_Recalc'!C27="","",'4.1_Input_Sheet_Post_FD_Recalc'!C27)</f>
        <v/>
      </c>
      <c r="D32" s="75" t="str">
        <f>IF('4.1_Input_Sheet_Post_FD_Recalc'!D27="","",'4.1_Input_Sheet_Post_FD_Recalc'!D27)</f>
        <v/>
      </c>
      <c r="E32" s="76" t="str">
        <f>IF('4.1_Input_Sheet_Post_FD_Recalc'!E27="","",'4.1_Input_Sheet_Post_FD_Recalc'!E27)</f>
        <v/>
      </c>
      <c r="F32" s="107" t="str">
        <f>IF('4.1_Input_Sheet_Post_FD_Recalc'!F27="","",'4.1_Input_Sheet_Post_FD_Recalc'!F27)</f>
        <v/>
      </c>
      <c r="G32" s="108" t="str">
        <f t="shared" si="3"/>
        <v/>
      </c>
      <c r="H32" s="137">
        <f>'1.3_Baseline_Funding'!I32</f>
        <v>0</v>
      </c>
      <c r="I32" s="138">
        <f>'1.3_Baseline_Funding'!M32</f>
        <v>0</v>
      </c>
      <c r="J32" s="111">
        <f t="shared" si="4"/>
        <v>0</v>
      </c>
      <c r="K32" s="154">
        <f t="shared" si="5"/>
        <v>0</v>
      </c>
      <c r="L32" s="110"/>
      <c r="M32" s="115" t="str">
        <f t="shared" si="6"/>
        <v/>
      </c>
      <c r="N32" s="112">
        <f>'2.1_Post_FD_Recalculation'!$G32</f>
        <v>0</v>
      </c>
      <c r="O32" s="112">
        <f>'2.2_Rebasing_1'!$G32</f>
        <v>0</v>
      </c>
      <c r="P32" s="112">
        <f>'2.3_Rebasing_2'!$G32</f>
        <v>0</v>
      </c>
      <c r="Q32" s="112">
        <f>'2.4_Rebasing_3'!$G32</f>
        <v>0</v>
      </c>
      <c r="R32" s="112">
        <f>'2.5_Rebasing_4'!$G32</f>
        <v>0</v>
      </c>
      <c r="S32" s="112">
        <f>'2.6_Rebasing_5'!$G32</f>
        <v>0</v>
      </c>
      <c r="T32" s="116" t="str">
        <f t="shared" si="7"/>
        <v/>
      </c>
    </row>
    <row r="33" spans="1:20" x14ac:dyDescent="0.3">
      <c r="A33" s="137">
        <f>IF(C33="-","-",'0.1_Cover'!$B$14)</f>
        <v>0</v>
      </c>
      <c r="B33" s="112">
        <f>IF(C33="-","-",'0.1_Cover'!$B$15)</f>
        <v>0</v>
      </c>
      <c r="C33" s="74" t="str">
        <f>IF('4.1_Input_Sheet_Post_FD_Recalc'!C28="","",'4.1_Input_Sheet_Post_FD_Recalc'!C28)</f>
        <v/>
      </c>
      <c r="D33" s="75" t="str">
        <f>IF('4.1_Input_Sheet_Post_FD_Recalc'!D28="","",'4.1_Input_Sheet_Post_FD_Recalc'!D28)</f>
        <v/>
      </c>
      <c r="E33" s="76" t="str">
        <f>IF('4.1_Input_Sheet_Post_FD_Recalc'!E28="","",'4.1_Input_Sheet_Post_FD_Recalc'!E28)</f>
        <v/>
      </c>
      <c r="F33" s="107" t="str">
        <f>IF('4.1_Input_Sheet_Post_FD_Recalc'!F28="","",'4.1_Input_Sheet_Post_FD_Recalc'!F28)</f>
        <v/>
      </c>
      <c r="G33" s="108" t="str">
        <f t="shared" si="3"/>
        <v/>
      </c>
      <c r="H33" s="137">
        <f>'1.3_Baseline_Funding'!I33</f>
        <v>0</v>
      </c>
      <c r="I33" s="138">
        <f>'1.3_Baseline_Funding'!M33</f>
        <v>0</v>
      </c>
      <c r="J33" s="111">
        <f t="shared" si="4"/>
        <v>0</v>
      </c>
      <c r="K33" s="154">
        <f t="shared" si="5"/>
        <v>0</v>
      </c>
      <c r="L33" s="110"/>
      <c r="M33" s="115" t="str">
        <f t="shared" si="6"/>
        <v/>
      </c>
      <c r="N33" s="112">
        <f>'2.1_Post_FD_Recalculation'!$G33</f>
        <v>0</v>
      </c>
      <c r="O33" s="112">
        <f>'2.2_Rebasing_1'!$G33</f>
        <v>0</v>
      </c>
      <c r="P33" s="112">
        <f>'2.3_Rebasing_2'!$G33</f>
        <v>0</v>
      </c>
      <c r="Q33" s="112">
        <f>'2.4_Rebasing_3'!$G33</f>
        <v>0</v>
      </c>
      <c r="R33" s="112">
        <f>'2.5_Rebasing_4'!$G33</f>
        <v>0</v>
      </c>
      <c r="S33" s="112">
        <f>'2.6_Rebasing_5'!$G33</f>
        <v>0</v>
      </c>
      <c r="T33" s="116" t="str">
        <f t="shared" si="7"/>
        <v/>
      </c>
    </row>
    <row r="34" spans="1:20" x14ac:dyDescent="0.3">
      <c r="A34" s="137">
        <f>IF(C34="-","-",'0.1_Cover'!$B$14)</f>
        <v>0</v>
      </c>
      <c r="B34" s="112">
        <f>IF(C34="-","-",'0.1_Cover'!$B$15)</f>
        <v>0</v>
      </c>
      <c r="C34" s="74" t="str">
        <f>IF('4.1_Input_Sheet_Post_FD_Recalc'!C29="","",'4.1_Input_Sheet_Post_FD_Recalc'!C29)</f>
        <v/>
      </c>
      <c r="D34" s="75" t="str">
        <f>IF('4.1_Input_Sheet_Post_FD_Recalc'!D29="","",'4.1_Input_Sheet_Post_FD_Recalc'!D29)</f>
        <v/>
      </c>
      <c r="E34" s="76" t="str">
        <f>IF('4.1_Input_Sheet_Post_FD_Recalc'!E29="","",'4.1_Input_Sheet_Post_FD_Recalc'!E29)</f>
        <v/>
      </c>
      <c r="F34" s="107" t="str">
        <f>IF('4.1_Input_Sheet_Post_FD_Recalc'!F29="","",'4.1_Input_Sheet_Post_FD_Recalc'!F29)</f>
        <v/>
      </c>
      <c r="G34" s="108" t="str">
        <f t="shared" si="3"/>
        <v/>
      </c>
      <c r="H34" s="137">
        <f>'1.3_Baseline_Funding'!I34</f>
        <v>0</v>
      </c>
      <c r="I34" s="138">
        <f>'1.3_Baseline_Funding'!M34</f>
        <v>0</v>
      </c>
      <c r="J34" s="111">
        <f t="shared" si="4"/>
        <v>0</v>
      </c>
      <c r="K34" s="154">
        <f t="shared" si="5"/>
        <v>0</v>
      </c>
      <c r="L34" s="110"/>
      <c r="M34" s="115" t="str">
        <f t="shared" si="6"/>
        <v/>
      </c>
      <c r="N34" s="112">
        <f>'2.1_Post_FD_Recalculation'!$G34</f>
        <v>0</v>
      </c>
      <c r="O34" s="112">
        <f>'2.2_Rebasing_1'!$G34</f>
        <v>0</v>
      </c>
      <c r="P34" s="112">
        <f>'2.3_Rebasing_2'!$G34</f>
        <v>0</v>
      </c>
      <c r="Q34" s="112">
        <f>'2.4_Rebasing_3'!$G34</f>
        <v>0</v>
      </c>
      <c r="R34" s="112">
        <f>'2.5_Rebasing_4'!$G34</f>
        <v>0</v>
      </c>
      <c r="S34" s="112">
        <f>'2.6_Rebasing_5'!$G34</f>
        <v>0</v>
      </c>
      <c r="T34" s="116" t="str">
        <f t="shared" si="7"/>
        <v/>
      </c>
    </row>
    <row r="35" spans="1:20" x14ac:dyDescent="0.3">
      <c r="A35" s="137">
        <f>IF(C35="-","-",'0.1_Cover'!$B$14)</f>
        <v>0</v>
      </c>
      <c r="B35" s="112">
        <f>IF(C35="-","-",'0.1_Cover'!$B$15)</f>
        <v>0</v>
      </c>
      <c r="C35" s="74" t="str">
        <f>IF('4.1_Input_Sheet_Post_FD_Recalc'!C30="","",'4.1_Input_Sheet_Post_FD_Recalc'!C30)</f>
        <v/>
      </c>
      <c r="D35" s="75" t="str">
        <f>IF('4.1_Input_Sheet_Post_FD_Recalc'!D30="","",'4.1_Input_Sheet_Post_FD_Recalc'!D30)</f>
        <v/>
      </c>
      <c r="E35" s="76" t="str">
        <f>IF('4.1_Input_Sheet_Post_FD_Recalc'!E30="","",'4.1_Input_Sheet_Post_FD_Recalc'!E30)</f>
        <v/>
      </c>
      <c r="F35" s="107" t="str">
        <f>IF('4.1_Input_Sheet_Post_FD_Recalc'!F30="","",'4.1_Input_Sheet_Post_FD_Recalc'!F30)</f>
        <v/>
      </c>
      <c r="G35" s="108" t="str">
        <f t="shared" si="3"/>
        <v/>
      </c>
      <c r="H35" s="137">
        <f>'1.3_Baseline_Funding'!I35</f>
        <v>0</v>
      </c>
      <c r="I35" s="138">
        <f>'1.3_Baseline_Funding'!M35</f>
        <v>0</v>
      </c>
      <c r="J35" s="111">
        <f t="shared" si="4"/>
        <v>0</v>
      </c>
      <c r="K35" s="154">
        <f t="shared" si="5"/>
        <v>0</v>
      </c>
      <c r="L35" s="110"/>
      <c r="M35" s="115" t="str">
        <f t="shared" si="6"/>
        <v/>
      </c>
      <c r="N35" s="112">
        <f>'2.1_Post_FD_Recalculation'!$G35</f>
        <v>0</v>
      </c>
      <c r="O35" s="112">
        <f>'2.2_Rebasing_1'!$G35</f>
        <v>0</v>
      </c>
      <c r="P35" s="112">
        <f>'2.3_Rebasing_2'!$G35</f>
        <v>0</v>
      </c>
      <c r="Q35" s="112">
        <f>'2.4_Rebasing_3'!$G35</f>
        <v>0</v>
      </c>
      <c r="R35" s="112">
        <f>'2.5_Rebasing_4'!$G35</f>
        <v>0</v>
      </c>
      <c r="S35" s="112">
        <f>'2.6_Rebasing_5'!$G35</f>
        <v>0</v>
      </c>
      <c r="T35" s="116" t="str">
        <f t="shared" si="7"/>
        <v/>
      </c>
    </row>
    <row r="36" spans="1:20" x14ac:dyDescent="0.3">
      <c r="A36" s="137">
        <f>IF(C36="-","-",'0.1_Cover'!$B$14)</f>
        <v>0</v>
      </c>
      <c r="B36" s="112">
        <f>IF(C36="-","-",'0.1_Cover'!$B$15)</f>
        <v>0</v>
      </c>
      <c r="C36" s="74" t="str">
        <f>IF('4.1_Input_Sheet_Post_FD_Recalc'!C31="","",'4.1_Input_Sheet_Post_FD_Recalc'!C31)</f>
        <v/>
      </c>
      <c r="D36" s="75" t="str">
        <f>IF('4.1_Input_Sheet_Post_FD_Recalc'!D31="","",'4.1_Input_Sheet_Post_FD_Recalc'!D31)</f>
        <v/>
      </c>
      <c r="E36" s="76" t="str">
        <f>IF('4.1_Input_Sheet_Post_FD_Recalc'!E31="","",'4.1_Input_Sheet_Post_FD_Recalc'!E31)</f>
        <v/>
      </c>
      <c r="F36" s="107" t="str">
        <f>IF('4.1_Input_Sheet_Post_FD_Recalc'!F31="","",'4.1_Input_Sheet_Post_FD_Recalc'!F31)</f>
        <v/>
      </c>
      <c r="G36" s="108" t="str">
        <f t="shared" si="3"/>
        <v/>
      </c>
      <c r="H36" s="137">
        <f>'1.3_Baseline_Funding'!I36</f>
        <v>0</v>
      </c>
      <c r="I36" s="138">
        <f>'1.3_Baseline_Funding'!M36</f>
        <v>0</v>
      </c>
      <c r="J36" s="111">
        <f t="shared" si="4"/>
        <v>0</v>
      </c>
      <c r="K36" s="154">
        <f t="shared" si="5"/>
        <v>0</v>
      </c>
      <c r="L36" s="110"/>
      <c r="M36" s="115" t="str">
        <f t="shared" si="6"/>
        <v/>
      </c>
      <c r="N36" s="112">
        <f>'2.1_Post_FD_Recalculation'!$G36</f>
        <v>0</v>
      </c>
      <c r="O36" s="112">
        <f>'2.2_Rebasing_1'!$G36</f>
        <v>0</v>
      </c>
      <c r="P36" s="112">
        <f>'2.3_Rebasing_2'!$G36</f>
        <v>0</v>
      </c>
      <c r="Q36" s="112">
        <f>'2.4_Rebasing_3'!$G36</f>
        <v>0</v>
      </c>
      <c r="R36" s="112">
        <f>'2.5_Rebasing_4'!$G36</f>
        <v>0</v>
      </c>
      <c r="S36" s="112">
        <f>'2.6_Rebasing_5'!$G36</f>
        <v>0</v>
      </c>
      <c r="T36" s="116" t="str">
        <f t="shared" si="7"/>
        <v/>
      </c>
    </row>
    <row r="37" spans="1:20" x14ac:dyDescent="0.3">
      <c r="A37" s="137">
        <f>IF(C37="-","-",'0.1_Cover'!$B$14)</f>
        <v>0</v>
      </c>
      <c r="B37" s="112">
        <f>IF(C37="-","-",'0.1_Cover'!$B$15)</f>
        <v>0</v>
      </c>
      <c r="C37" s="74" t="str">
        <f>IF('4.1_Input_Sheet_Post_FD_Recalc'!C32="","",'4.1_Input_Sheet_Post_FD_Recalc'!C32)</f>
        <v/>
      </c>
      <c r="D37" s="75" t="str">
        <f>IF('4.1_Input_Sheet_Post_FD_Recalc'!D32="","",'4.1_Input_Sheet_Post_FD_Recalc'!D32)</f>
        <v/>
      </c>
      <c r="E37" s="76" t="str">
        <f>IF('4.1_Input_Sheet_Post_FD_Recalc'!E32="","",'4.1_Input_Sheet_Post_FD_Recalc'!E32)</f>
        <v/>
      </c>
      <c r="F37" s="107" t="str">
        <f>IF('4.1_Input_Sheet_Post_FD_Recalc'!F32="","",'4.1_Input_Sheet_Post_FD_Recalc'!F32)</f>
        <v/>
      </c>
      <c r="G37" s="108" t="str">
        <f t="shared" si="3"/>
        <v/>
      </c>
      <c r="H37" s="137">
        <f>'1.3_Baseline_Funding'!I37</f>
        <v>0</v>
      </c>
      <c r="I37" s="138">
        <f>'1.3_Baseline_Funding'!M37</f>
        <v>0</v>
      </c>
      <c r="J37" s="111">
        <f t="shared" si="4"/>
        <v>0</v>
      </c>
      <c r="K37" s="154">
        <f t="shared" si="5"/>
        <v>0</v>
      </c>
      <c r="L37" s="110"/>
      <c r="M37" s="115" t="str">
        <f t="shared" si="6"/>
        <v/>
      </c>
      <c r="N37" s="112">
        <f>'2.1_Post_FD_Recalculation'!$G37</f>
        <v>0</v>
      </c>
      <c r="O37" s="112">
        <f>'2.2_Rebasing_1'!$G37</f>
        <v>0</v>
      </c>
      <c r="P37" s="112">
        <f>'2.3_Rebasing_2'!$G37</f>
        <v>0</v>
      </c>
      <c r="Q37" s="112">
        <f>'2.4_Rebasing_3'!$G37</f>
        <v>0</v>
      </c>
      <c r="R37" s="112">
        <f>'2.5_Rebasing_4'!$G37</f>
        <v>0</v>
      </c>
      <c r="S37" s="112">
        <f>'2.6_Rebasing_5'!$G37</f>
        <v>0</v>
      </c>
      <c r="T37" s="116" t="str">
        <f t="shared" si="7"/>
        <v/>
      </c>
    </row>
    <row r="38" spans="1:20" x14ac:dyDescent="0.3">
      <c r="A38" s="137">
        <f>IF(C38="-","-",'0.1_Cover'!$B$14)</f>
        <v>0</v>
      </c>
      <c r="B38" s="112">
        <f>IF(C38="-","-",'0.1_Cover'!$B$15)</f>
        <v>0</v>
      </c>
      <c r="C38" s="74" t="str">
        <f>IF('4.1_Input_Sheet_Post_FD_Recalc'!C33="","",'4.1_Input_Sheet_Post_FD_Recalc'!C33)</f>
        <v/>
      </c>
      <c r="D38" s="75" t="str">
        <f>IF('4.1_Input_Sheet_Post_FD_Recalc'!D33="","",'4.1_Input_Sheet_Post_FD_Recalc'!D33)</f>
        <v/>
      </c>
      <c r="E38" s="76" t="str">
        <f>IF('4.1_Input_Sheet_Post_FD_Recalc'!E33="","",'4.1_Input_Sheet_Post_FD_Recalc'!E33)</f>
        <v/>
      </c>
      <c r="F38" s="107" t="str">
        <f>IF('4.1_Input_Sheet_Post_FD_Recalc'!F33="","",'4.1_Input_Sheet_Post_FD_Recalc'!F33)</f>
        <v/>
      </c>
      <c r="G38" s="108" t="str">
        <f t="shared" si="3"/>
        <v/>
      </c>
      <c r="H38" s="137">
        <f>'1.3_Baseline_Funding'!I38</f>
        <v>0</v>
      </c>
      <c r="I38" s="138">
        <f>'1.3_Baseline_Funding'!M38</f>
        <v>0</v>
      </c>
      <c r="J38" s="111">
        <f t="shared" si="4"/>
        <v>0</v>
      </c>
      <c r="K38" s="154">
        <f t="shared" si="5"/>
        <v>0</v>
      </c>
      <c r="L38" s="110"/>
      <c r="M38" s="115" t="str">
        <f t="shared" si="6"/>
        <v/>
      </c>
      <c r="N38" s="112">
        <f>'2.1_Post_FD_Recalculation'!$G38</f>
        <v>0</v>
      </c>
      <c r="O38" s="112">
        <f>'2.2_Rebasing_1'!$G38</f>
        <v>0</v>
      </c>
      <c r="P38" s="112">
        <f>'2.3_Rebasing_2'!$G38</f>
        <v>0</v>
      </c>
      <c r="Q38" s="112">
        <f>'2.4_Rebasing_3'!$G38</f>
        <v>0</v>
      </c>
      <c r="R38" s="112">
        <f>'2.5_Rebasing_4'!$G38</f>
        <v>0</v>
      </c>
      <c r="S38" s="112">
        <f>'2.6_Rebasing_5'!$G38</f>
        <v>0</v>
      </c>
      <c r="T38" s="116" t="str">
        <f t="shared" si="7"/>
        <v/>
      </c>
    </row>
    <row r="39" spans="1:20" x14ac:dyDescent="0.3">
      <c r="A39" s="137">
        <f>IF(C39="-","-",'0.1_Cover'!$B$14)</f>
        <v>0</v>
      </c>
      <c r="B39" s="112">
        <f>IF(C39="-","-",'0.1_Cover'!$B$15)</f>
        <v>0</v>
      </c>
      <c r="C39" s="74" t="str">
        <f>IF('4.1_Input_Sheet_Post_FD_Recalc'!C34="","",'4.1_Input_Sheet_Post_FD_Recalc'!C34)</f>
        <v/>
      </c>
      <c r="D39" s="75" t="str">
        <f>IF('4.1_Input_Sheet_Post_FD_Recalc'!D34="","",'4.1_Input_Sheet_Post_FD_Recalc'!D34)</f>
        <v/>
      </c>
      <c r="E39" s="76" t="str">
        <f>IF('4.1_Input_Sheet_Post_FD_Recalc'!E34="","",'4.1_Input_Sheet_Post_FD_Recalc'!E34)</f>
        <v/>
      </c>
      <c r="F39" s="107" t="str">
        <f>IF('4.1_Input_Sheet_Post_FD_Recalc'!F34="","",'4.1_Input_Sheet_Post_FD_Recalc'!F34)</f>
        <v/>
      </c>
      <c r="G39" s="108" t="str">
        <f t="shared" si="3"/>
        <v/>
      </c>
      <c r="H39" s="137">
        <f>'1.3_Baseline_Funding'!I39</f>
        <v>0</v>
      </c>
      <c r="I39" s="138">
        <f>'1.3_Baseline_Funding'!M39</f>
        <v>0</v>
      </c>
      <c r="J39" s="111">
        <f t="shared" si="4"/>
        <v>0</v>
      </c>
      <c r="K39" s="154">
        <f t="shared" si="5"/>
        <v>0</v>
      </c>
      <c r="L39" s="110"/>
      <c r="M39" s="115" t="str">
        <f t="shared" si="6"/>
        <v/>
      </c>
      <c r="N39" s="112">
        <f>'2.1_Post_FD_Recalculation'!$G39</f>
        <v>0</v>
      </c>
      <c r="O39" s="112">
        <f>'2.2_Rebasing_1'!$G39</f>
        <v>0</v>
      </c>
      <c r="P39" s="112">
        <f>'2.3_Rebasing_2'!$G39</f>
        <v>0</v>
      </c>
      <c r="Q39" s="112">
        <f>'2.4_Rebasing_3'!$G39</f>
        <v>0</v>
      </c>
      <c r="R39" s="112">
        <f>'2.5_Rebasing_4'!$G39</f>
        <v>0</v>
      </c>
      <c r="S39" s="112">
        <f>'2.6_Rebasing_5'!$G39</f>
        <v>0</v>
      </c>
      <c r="T39" s="116" t="str">
        <f t="shared" si="7"/>
        <v/>
      </c>
    </row>
    <row r="40" spans="1:20" x14ac:dyDescent="0.3">
      <c r="A40" s="137">
        <f>IF(C40="-","-",'0.1_Cover'!$B$14)</f>
        <v>0</v>
      </c>
      <c r="B40" s="112">
        <f>IF(C40="-","-",'0.1_Cover'!$B$15)</f>
        <v>0</v>
      </c>
      <c r="C40" s="74" t="str">
        <f>IF('4.1_Input_Sheet_Post_FD_Recalc'!C35="","",'4.1_Input_Sheet_Post_FD_Recalc'!C35)</f>
        <v/>
      </c>
      <c r="D40" s="75" t="str">
        <f>IF('4.1_Input_Sheet_Post_FD_Recalc'!D35="","",'4.1_Input_Sheet_Post_FD_Recalc'!D35)</f>
        <v/>
      </c>
      <c r="E40" s="76" t="str">
        <f>IF('4.1_Input_Sheet_Post_FD_Recalc'!E35="","",'4.1_Input_Sheet_Post_FD_Recalc'!E35)</f>
        <v/>
      </c>
      <c r="F40" s="107" t="str">
        <f>IF('4.1_Input_Sheet_Post_FD_Recalc'!F35="","",'4.1_Input_Sheet_Post_FD_Recalc'!F35)</f>
        <v/>
      </c>
      <c r="G40" s="108" t="str">
        <f t="shared" si="3"/>
        <v/>
      </c>
      <c r="H40" s="137">
        <f>'1.3_Baseline_Funding'!I40</f>
        <v>0</v>
      </c>
      <c r="I40" s="138">
        <f>'1.3_Baseline_Funding'!M40</f>
        <v>0</v>
      </c>
      <c r="J40" s="111">
        <f t="shared" si="4"/>
        <v>0</v>
      </c>
      <c r="K40" s="154">
        <f t="shared" si="5"/>
        <v>0</v>
      </c>
      <c r="L40" s="110"/>
      <c r="M40" s="115" t="str">
        <f t="shared" si="6"/>
        <v/>
      </c>
      <c r="N40" s="112">
        <f>'2.1_Post_FD_Recalculation'!$G40</f>
        <v>0</v>
      </c>
      <c r="O40" s="112">
        <f>'2.2_Rebasing_1'!$G40</f>
        <v>0</v>
      </c>
      <c r="P40" s="112">
        <f>'2.3_Rebasing_2'!$G40</f>
        <v>0</v>
      </c>
      <c r="Q40" s="112">
        <f>'2.4_Rebasing_3'!$G40</f>
        <v>0</v>
      </c>
      <c r="R40" s="112">
        <f>'2.5_Rebasing_4'!$G40</f>
        <v>0</v>
      </c>
      <c r="S40" s="112">
        <f>'2.6_Rebasing_5'!$G40</f>
        <v>0</v>
      </c>
      <c r="T40" s="116" t="str">
        <f t="shared" si="7"/>
        <v/>
      </c>
    </row>
    <row r="41" spans="1:20" x14ac:dyDescent="0.3">
      <c r="A41" s="137">
        <f>IF(C41="-","-",'0.1_Cover'!$B$14)</f>
        <v>0</v>
      </c>
      <c r="B41" s="112">
        <f>IF(C41="-","-",'0.1_Cover'!$B$15)</f>
        <v>0</v>
      </c>
      <c r="C41" s="74" t="str">
        <f>IF('4.1_Input_Sheet_Post_FD_Recalc'!C36="","",'4.1_Input_Sheet_Post_FD_Recalc'!C36)</f>
        <v/>
      </c>
      <c r="D41" s="75" t="str">
        <f>IF('4.1_Input_Sheet_Post_FD_Recalc'!D36="","",'4.1_Input_Sheet_Post_FD_Recalc'!D36)</f>
        <v/>
      </c>
      <c r="E41" s="76" t="str">
        <f>IF('4.1_Input_Sheet_Post_FD_Recalc'!E36="","",'4.1_Input_Sheet_Post_FD_Recalc'!E36)</f>
        <v/>
      </c>
      <c r="F41" s="107" t="str">
        <f>IF('4.1_Input_Sheet_Post_FD_Recalc'!F36="","",'4.1_Input_Sheet_Post_FD_Recalc'!F36)</f>
        <v/>
      </c>
      <c r="G41" s="108" t="str">
        <f t="shared" si="3"/>
        <v/>
      </c>
      <c r="H41" s="137">
        <f>'1.3_Baseline_Funding'!I41</f>
        <v>0</v>
      </c>
      <c r="I41" s="138">
        <f>'1.3_Baseline_Funding'!M41</f>
        <v>0</v>
      </c>
      <c r="J41" s="111">
        <f t="shared" si="4"/>
        <v>0</v>
      </c>
      <c r="K41" s="154">
        <f t="shared" si="5"/>
        <v>0</v>
      </c>
      <c r="L41" s="110"/>
      <c r="M41" s="115" t="str">
        <f t="shared" si="6"/>
        <v/>
      </c>
      <c r="N41" s="112">
        <f>'2.1_Post_FD_Recalculation'!$G41</f>
        <v>0</v>
      </c>
      <c r="O41" s="112">
        <f>'2.2_Rebasing_1'!$G41</f>
        <v>0</v>
      </c>
      <c r="P41" s="112">
        <f>'2.3_Rebasing_2'!$G41</f>
        <v>0</v>
      </c>
      <c r="Q41" s="112">
        <f>'2.4_Rebasing_3'!$G41</f>
        <v>0</v>
      </c>
      <c r="R41" s="112">
        <f>'2.5_Rebasing_4'!$G41</f>
        <v>0</v>
      </c>
      <c r="S41" s="112">
        <f>'2.6_Rebasing_5'!$G41</f>
        <v>0</v>
      </c>
      <c r="T41" s="116" t="str">
        <f t="shared" si="7"/>
        <v/>
      </c>
    </row>
    <row r="42" spans="1:20" x14ac:dyDescent="0.3">
      <c r="A42" s="137">
        <f>IF(C42="-","-",'0.1_Cover'!$B$14)</f>
        <v>0</v>
      </c>
      <c r="B42" s="112">
        <f>IF(C42="-","-",'0.1_Cover'!$B$15)</f>
        <v>0</v>
      </c>
      <c r="C42" s="74" t="str">
        <f>IF('4.1_Input_Sheet_Post_FD_Recalc'!C37="","",'4.1_Input_Sheet_Post_FD_Recalc'!C37)</f>
        <v/>
      </c>
      <c r="D42" s="75" t="str">
        <f>IF('4.1_Input_Sheet_Post_FD_Recalc'!D37="","",'4.1_Input_Sheet_Post_FD_Recalc'!D37)</f>
        <v/>
      </c>
      <c r="E42" s="76" t="str">
        <f>IF('4.1_Input_Sheet_Post_FD_Recalc'!E37="","",'4.1_Input_Sheet_Post_FD_Recalc'!E37)</f>
        <v/>
      </c>
      <c r="F42" s="107" t="str">
        <f>IF('4.1_Input_Sheet_Post_FD_Recalc'!F37="","",'4.1_Input_Sheet_Post_FD_Recalc'!F37)</f>
        <v/>
      </c>
      <c r="G42" s="108" t="str">
        <f t="shared" si="3"/>
        <v/>
      </c>
      <c r="H42" s="137">
        <f>'1.3_Baseline_Funding'!I42</f>
        <v>0</v>
      </c>
      <c r="I42" s="138">
        <f>'1.3_Baseline_Funding'!M42</f>
        <v>0</v>
      </c>
      <c r="J42" s="111">
        <f t="shared" si="4"/>
        <v>0</v>
      </c>
      <c r="K42" s="154">
        <f t="shared" si="5"/>
        <v>0</v>
      </c>
      <c r="L42" s="110"/>
      <c r="M42" s="115" t="str">
        <f t="shared" si="6"/>
        <v/>
      </c>
      <c r="N42" s="112">
        <f>'2.1_Post_FD_Recalculation'!$G42</f>
        <v>0</v>
      </c>
      <c r="O42" s="112">
        <f>'2.2_Rebasing_1'!$G42</f>
        <v>0</v>
      </c>
      <c r="P42" s="112">
        <f>'2.3_Rebasing_2'!$G42</f>
        <v>0</v>
      </c>
      <c r="Q42" s="112">
        <f>'2.4_Rebasing_3'!$G42</f>
        <v>0</v>
      </c>
      <c r="R42" s="112">
        <f>'2.5_Rebasing_4'!$G42</f>
        <v>0</v>
      </c>
      <c r="S42" s="112">
        <f>'2.6_Rebasing_5'!$G42</f>
        <v>0</v>
      </c>
      <c r="T42" s="116" t="str">
        <f t="shared" si="7"/>
        <v/>
      </c>
    </row>
    <row r="43" spans="1:20" x14ac:dyDescent="0.3">
      <c r="A43" s="137">
        <f>IF(C43="-","-",'0.1_Cover'!$B$14)</f>
        <v>0</v>
      </c>
      <c r="B43" s="112">
        <f>IF(C43="-","-",'0.1_Cover'!$B$15)</f>
        <v>0</v>
      </c>
      <c r="C43" s="74" t="str">
        <f>IF('4.1_Input_Sheet_Post_FD_Recalc'!C38="","",'4.1_Input_Sheet_Post_FD_Recalc'!C38)</f>
        <v/>
      </c>
      <c r="D43" s="75" t="str">
        <f>IF('4.1_Input_Sheet_Post_FD_Recalc'!D38="","",'4.1_Input_Sheet_Post_FD_Recalc'!D38)</f>
        <v/>
      </c>
      <c r="E43" s="76" t="str">
        <f>IF('4.1_Input_Sheet_Post_FD_Recalc'!E38="","",'4.1_Input_Sheet_Post_FD_Recalc'!E38)</f>
        <v/>
      </c>
      <c r="F43" s="107" t="str">
        <f>IF('4.1_Input_Sheet_Post_FD_Recalc'!F38="","",'4.1_Input_Sheet_Post_FD_Recalc'!F38)</f>
        <v/>
      </c>
      <c r="G43" s="108" t="str">
        <f t="shared" si="3"/>
        <v/>
      </c>
      <c r="H43" s="137">
        <f>'1.3_Baseline_Funding'!I43</f>
        <v>0</v>
      </c>
      <c r="I43" s="138">
        <f>'1.3_Baseline_Funding'!M43</f>
        <v>0</v>
      </c>
      <c r="J43" s="111">
        <f t="shared" si="4"/>
        <v>0</v>
      </c>
      <c r="K43" s="154">
        <f t="shared" si="5"/>
        <v>0</v>
      </c>
      <c r="L43" s="110"/>
      <c r="M43" s="115" t="str">
        <f t="shared" si="6"/>
        <v/>
      </c>
      <c r="N43" s="112">
        <f>'2.1_Post_FD_Recalculation'!$G43</f>
        <v>0</v>
      </c>
      <c r="O43" s="112">
        <f>'2.2_Rebasing_1'!$G43</f>
        <v>0</v>
      </c>
      <c r="P43" s="112">
        <f>'2.3_Rebasing_2'!$G43</f>
        <v>0</v>
      </c>
      <c r="Q43" s="112">
        <f>'2.4_Rebasing_3'!$G43</f>
        <v>0</v>
      </c>
      <c r="R43" s="112">
        <f>'2.5_Rebasing_4'!$G43</f>
        <v>0</v>
      </c>
      <c r="S43" s="112">
        <f>'2.6_Rebasing_5'!$G43</f>
        <v>0</v>
      </c>
      <c r="T43" s="116" t="str">
        <f t="shared" si="7"/>
        <v/>
      </c>
    </row>
    <row r="44" spans="1:20" x14ac:dyDescent="0.3">
      <c r="A44" s="137">
        <f>IF(C44="-","-",'0.1_Cover'!$B$14)</f>
        <v>0</v>
      </c>
      <c r="B44" s="112">
        <f>IF(C44="-","-",'0.1_Cover'!$B$15)</f>
        <v>0</v>
      </c>
      <c r="C44" s="74" t="str">
        <f>IF('4.1_Input_Sheet_Post_FD_Recalc'!C39="","",'4.1_Input_Sheet_Post_FD_Recalc'!C39)</f>
        <v/>
      </c>
      <c r="D44" s="75" t="str">
        <f>IF('4.1_Input_Sheet_Post_FD_Recalc'!D39="","",'4.1_Input_Sheet_Post_FD_Recalc'!D39)</f>
        <v/>
      </c>
      <c r="E44" s="76" t="str">
        <f>IF('4.1_Input_Sheet_Post_FD_Recalc'!E39="","",'4.1_Input_Sheet_Post_FD_Recalc'!E39)</f>
        <v/>
      </c>
      <c r="F44" s="107" t="str">
        <f>IF('4.1_Input_Sheet_Post_FD_Recalc'!F39="","",'4.1_Input_Sheet_Post_FD_Recalc'!F39)</f>
        <v/>
      </c>
      <c r="G44" s="108" t="str">
        <f t="shared" si="3"/>
        <v/>
      </c>
      <c r="H44" s="137">
        <f>'1.3_Baseline_Funding'!I44</f>
        <v>0</v>
      </c>
      <c r="I44" s="138">
        <f>'1.3_Baseline_Funding'!M44</f>
        <v>0</v>
      </c>
      <c r="J44" s="111">
        <f t="shared" si="4"/>
        <v>0</v>
      </c>
      <c r="K44" s="154">
        <f t="shared" si="5"/>
        <v>0</v>
      </c>
      <c r="L44" s="110"/>
      <c r="M44" s="115" t="str">
        <f t="shared" si="6"/>
        <v/>
      </c>
      <c r="N44" s="112">
        <f>'2.1_Post_FD_Recalculation'!$G44</f>
        <v>0</v>
      </c>
      <c r="O44" s="112">
        <f>'2.2_Rebasing_1'!$G44</f>
        <v>0</v>
      </c>
      <c r="P44" s="112">
        <f>'2.3_Rebasing_2'!$G44</f>
        <v>0</v>
      </c>
      <c r="Q44" s="112">
        <f>'2.4_Rebasing_3'!$G44</f>
        <v>0</v>
      </c>
      <c r="R44" s="112">
        <f>'2.5_Rebasing_4'!$G44</f>
        <v>0</v>
      </c>
      <c r="S44" s="112">
        <f>'2.6_Rebasing_5'!$G44</f>
        <v>0</v>
      </c>
      <c r="T44" s="116" t="str">
        <f t="shared" si="7"/>
        <v/>
      </c>
    </row>
    <row r="45" spans="1:20" x14ac:dyDescent="0.3">
      <c r="A45" s="137">
        <f>IF(C45="-","-",'0.1_Cover'!$B$14)</f>
        <v>0</v>
      </c>
      <c r="B45" s="112">
        <f>IF(C45="-","-",'0.1_Cover'!$B$15)</f>
        <v>0</v>
      </c>
      <c r="C45" s="74" t="str">
        <f>IF('4.1_Input_Sheet_Post_FD_Recalc'!C40="","",'4.1_Input_Sheet_Post_FD_Recalc'!C40)</f>
        <v/>
      </c>
      <c r="D45" s="75" t="str">
        <f>IF('4.1_Input_Sheet_Post_FD_Recalc'!D40="","",'4.1_Input_Sheet_Post_FD_Recalc'!D40)</f>
        <v/>
      </c>
      <c r="E45" s="76" t="str">
        <f>IF('4.1_Input_Sheet_Post_FD_Recalc'!E40="","",'4.1_Input_Sheet_Post_FD_Recalc'!E40)</f>
        <v/>
      </c>
      <c r="F45" s="107" t="str">
        <f>IF('4.1_Input_Sheet_Post_FD_Recalc'!F40="","",'4.1_Input_Sheet_Post_FD_Recalc'!F40)</f>
        <v/>
      </c>
      <c r="G45" s="108" t="str">
        <f t="shared" si="3"/>
        <v/>
      </c>
      <c r="H45" s="137">
        <f>'1.3_Baseline_Funding'!I45</f>
        <v>0</v>
      </c>
      <c r="I45" s="138">
        <f>'1.3_Baseline_Funding'!M45</f>
        <v>0</v>
      </c>
      <c r="J45" s="111">
        <f t="shared" si="4"/>
        <v>0</v>
      </c>
      <c r="K45" s="154">
        <f t="shared" si="5"/>
        <v>0</v>
      </c>
      <c r="L45" s="110"/>
      <c r="M45" s="115" t="str">
        <f t="shared" si="6"/>
        <v/>
      </c>
      <c r="N45" s="112">
        <f>'2.1_Post_FD_Recalculation'!$G45</f>
        <v>0</v>
      </c>
      <c r="O45" s="112">
        <f>'2.2_Rebasing_1'!$G45</f>
        <v>0</v>
      </c>
      <c r="P45" s="112">
        <f>'2.3_Rebasing_2'!$G45</f>
        <v>0</v>
      </c>
      <c r="Q45" s="112">
        <f>'2.4_Rebasing_3'!$G45</f>
        <v>0</v>
      </c>
      <c r="R45" s="112">
        <f>'2.5_Rebasing_4'!$G45</f>
        <v>0</v>
      </c>
      <c r="S45" s="112">
        <f>'2.6_Rebasing_5'!$G45</f>
        <v>0</v>
      </c>
      <c r="T45" s="116" t="str">
        <f>INDEX($M45:$S45, 1, MATCH("Yes",$T$12:$T$18,0))</f>
        <v/>
      </c>
    </row>
    <row r="46" spans="1:20" x14ac:dyDescent="0.3">
      <c r="A46" s="137">
        <f>IF(C46="-","-",'0.1_Cover'!$B$14)</f>
        <v>0</v>
      </c>
      <c r="B46" s="112">
        <f>IF(C46="-","-",'0.1_Cover'!$B$15)</f>
        <v>0</v>
      </c>
      <c r="C46" s="74" t="str">
        <f>IF('4.1_Input_Sheet_Post_FD_Recalc'!C41="","",'4.1_Input_Sheet_Post_FD_Recalc'!C41)</f>
        <v/>
      </c>
      <c r="D46" s="75" t="str">
        <f>IF('4.1_Input_Sheet_Post_FD_Recalc'!D41="","",'4.1_Input_Sheet_Post_FD_Recalc'!D41)</f>
        <v/>
      </c>
      <c r="E46" s="76" t="str">
        <f>IF('4.1_Input_Sheet_Post_FD_Recalc'!E41="","",'4.1_Input_Sheet_Post_FD_Recalc'!E41)</f>
        <v/>
      </c>
      <c r="F46" s="107" t="str">
        <f>IF('4.1_Input_Sheet_Post_FD_Recalc'!F41="","",'4.1_Input_Sheet_Post_FD_Recalc'!F41)</f>
        <v/>
      </c>
      <c r="G46" s="108" t="str">
        <f t="shared" si="3"/>
        <v/>
      </c>
      <c r="H46" s="137">
        <f>'1.3_Baseline_Funding'!I46</f>
        <v>0</v>
      </c>
      <c r="I46" s="138">
        <f>'1.3_Baseline_Funding'!M46</f>
        <v>0</v>
      </c>
      <c r="J46" s="111">
        <f t="shared" si="4"/>
        <v>0</v>
      </c>
      <c r="K46" s="154">
        <f t="shared" si="5"/>
        <v>0</v>
      </c>
      <c r="L46" s="110"/>
      <c r="M46" s="115" t="str">
        <f t="shared" si="6"/>
        <v/>
      </c>
      <c r="N46" s="112">
        <f>'2.1_Post_FD_Recalculation'!$G46</f>
        <v>0</v>
      </c>
      <c r="O46" s="112">
        <f>'2.2_Rebasing_1'!$G46</f>
        <v>0</v>
      </c>
      <c r="P46" s="112">
        <f>'2.3_Rebasing_2'!$G46</f>
        <v>0</v>
      </c>
      <c r="Q46" s="112">
        <f>'2.4_Rebasing_3'!$G46</f>
        <v>0</v>
      </c>
      <c r="R46" s="112">
        <f>'2.5_Rebasing_4'!$G46</f>
        <v>0</v>
      </c>
      <c r="S46" s="112">
        <f>'2.6_Rebasing_5'!$G46</f>
        <v>0</v>
      </c>
      <c r="T46" s="116" t="str">
        <f t="shared" si="7"/>
        <v/>
      </c>
    </row>
    <row r="47" spans="1:20" x14ac:dyDescent="0.3">
      <c r="A47" s="137">
        <f>IF(C47="-","-",'0.1_Cover'!$B$14)</f>
        <v>0</v>
      </c>
      <c r="B47" s="112">
        <f>IF(C47="-","-",'0.1_Cover'!$B$15)</f>
        <v>0</v>
      </c>
      <c r="C47" s="74" t="str">
        <f>IF('4.1_Input_Sheet_Post_FD_Recalc'!C42="","",'4.1_Input_Sheet_Post_FD_Recalc'!C42)</f>
        <v/>
      </c>
      <c r="D47" s="75" t="str">
        <f>IF('4.1_Input_Sheet_Post_FD_Recalc'!D42="","",'4.1_Input_Sheet_Post_FD_Recalc'!D42)</f>
        <v/>
      </c>
      <c r="E47" s="76" t="str">
        <f>IF('4.1_Input_Sheet_Post_FD_Recalc'!E42="","",'4.1_Input_Sheet_Post_FD_Recalc'!E42)</f>
        <v/>
      </c>
      <c r="F47" s="107" t="str">
        <f>IF('4.1_Input_Sheet_Post_FD_Recalc'!F42="","",'4.1_Input_Sheet_Post_FD_Recalc'!F42)</f>
        <v/>
      </c>
      <c r="G47" s="108" t="str">
        <f t="shared" si="3"/>
        <v/>
      </c>
      <c r="H47" s="137">
        <f>'1.3_Baseline_Funding'!I47</f>
        <v>0</v>
      </c>
      <c r="I47" s="138">
        <f>'1.3_Baseline_Funding'!M47</f>
        <v>0</v>
      </c>
      <c r="J47" s="111">
        <f t="shared" si="4"/>
        <v>0</v>
      </c>
      <c r="K47" s="154">
        <f t="shared" si="5"/>
        <v>0</v>
      </c>
      <c r="L47" s="110"/>
      <c r="M47" s="115" t="str">
        <f t="shared" si="6"/>
        <v/>
      </c>
      <c r="N47" s="112">
        <f>'2.1_Post_FD_Recalculation'!$G47</f>
        <v>0</v>
      </c>
      <c r="O47" s="112">
        <f>'2.2_Rebasing_1'!$G47</f>
        <v>0</v>
      </c>
      <c r="P47" s="112">
        <f>'2.3_Rebasing_2'!$G47</f>
        <v>0</v>
      </c>
      <c r="Q47" s="112">
        <f>'2.4_Rebasing_3'!$G47</f>
        <v>0</v>
      </c>
      <c r="R47" s="112">
        <f>'2.5_Rebasing_4'!$G47</f>
        <v>0</v>
      </c>
      <c r="S47" s="112">
        <f>'2.6_Rebasing_5'!$G47</f>
        <v>0</v>
      </c>
      <c r="T47" s="116" t="str">
        <f t="shared" si="7"/>
        <v/>
      </c>
    </row>
    <row r="48" spans="1:20" x14ac:dyDescent="0.3">
      <c r="A48" s="137">
        <f>IF(C48="-","-",'0.1_Cover'!$B$14)</f>
        <v>0</v>
      </c>
      <c r="B48" s="112">
        <f>IF(C48="-","-",'0.1_Cover'!$B$15)</f>
        <v>0</v>
      </c>
      <c r="C48" s="74" t="str">
        <f>IF('4.1_Input_Sheet_Post_FD_Recalc'!C43="","",'4.1_Input_Sheet_Post_FD_Recalc'!C43)</f>
        <v/>
      </c>
      <c r="D48" s="75" t="str">
        <f>IF('4.1_Input_Sheet_Post_FD_Recalc'!D43="","",'4.1_Input_Sheet_Post_FD_Recalc'!D43)</f>
        <v/>
      </c>
      <c r="E48" s="76" t="str">
        <f>IF('4.1_Input_Sheet_Post_FD_Recalc'!E43="","",'4.1_Input_Sheet_Post_FD_Recalc'!E43)</f>
        <v/>
      </c>
      <c r="F48" s="107" t="str">
        <f>IF('4.1_Input_Sheet_Post_FD_Recalc'!F43="","",'4.1_Input_Sheet_Post_FD_Recalc'!F43)</f>
        <v/>
      </c>
      <c r="G48" s="108" t="str">
        <f t="shared" si="3"/>
        <v/>
      </c>
      <c r="H48" s="137">
        <f>'1.3_Baseline_Funding'!I48</f>
        <v>0</v>
      </c>
      <c r="I48" s="138">
        <f>'1.3_Baseline_Funding'!M48</f>
        <v>0</v>
      </c>
      <c r="J48" s="111">
        <f t="shared" si="4"/>
        <v>0</v>
      </c>
      <c r="K48" s="154">
        <f t="shared" si="5"/>
        <v>0</v>
      </c>
      <c r="L48" s="110"/>
      <c r="M48" s="115" t="str">
        <f t="shared" si="6"/>
        <v/>
      </c>
      <c r="N48" s="112">
        <f>'2.1_Post_FD_Recalculation'!$G48</f>
        <v>0</v>
      </c>
      <c r="O48" s="112">
        <f>'2.2_Rebasing_1'!$G48</f>
        <v>0</v>
      </c>
      <c r="P48" s="112">
        <f>'2.3_Rebasing_2'!$G48</f>
        <v>0</v>
      </c>
      <c r="Q48" s="112">
        <f>'2.4_Rebasing_3'!$G48</f>
        <v>0</v>
      </c>
      <c r="R48" s="112">
        <f>'2.5_Rebasing_4'!$G48</f>
        <v>0</v>
      </c>
      <c r="S48" s="112">
        <f>'2.6_Rebasing_5'!$G48</f>
        <v>0</v>
      </c>
      <c r="T48" s="116" t="str">
        <f t="shared" si="7"/>
        <v/>
      </c>
    </row>
    <row r="49" spans="1:20" x14ac:dyDescent="0.3">
      <c r="A49" s="137">
        <f>IF(C49="-","-",'0.1_Cover'!$B$14)</f>
        <v>0</v>
      </c>
      <c r="B49" s="112">
        <f>IF(C49="-","-",'0.1_Cover'!$B$15)</f>
        <v>0</v>
      </c>
      <c r="C49" s="74" t="str">
        <f>IF('4.1_Input_Sheet_Post_FD_Recalc'!C44="","",'4.1_Input_Sheet_Post_FD_Recalc'!C44)</f>
        <v/>
      </c>
      <c r="D49" s="75" t="str">
        <f>IF('4.1_Input_Sheet_Post_FD_Recalc'!D44="","",'4.1_Input_Sheet_Post_FD_Recalc'!D44)</f>
        <v/>
      </c>
      <c r="E49" s="76" t="str">
        <f>IF('4.1_Input_Sheet_Post_FD_Recalc'!E44="","",'4.1_Input_Sheet_Post_FD_Recalc'!E44)</f>
        <v/>
      </c>
      <c r="F49" s="107" t="str">
        <f>IF('4.1_Input_Sheet_Post_FD_Recalc'!F44="","",'4.1_Input_Sheet_Post_FD_Recalc'!F44)</f>
        <v/>
      </c>
      <c r="G49" s="108" t="str">
        <f t="shared" si="3"/>
        <v/>
      </c>
      <c r="H49" s="137">
        <f>'1.3_Baseline_Funding'!I49</f>
        <v>0</v>
      </c>
      <c r="I49" s="138">
        <f>'1.3_Baseline_Funding'!M49</f>
        <v>0</v>
      </c>
      <c r="J49" s="111">
        <f t="shared" si="4"/>
        <v>0</v>
      </c>
      <c r="K49" s="154">
        <f t="shared" si="5"/>
        <v>0</v>
      </c>
      <c r="L49" s="110"/>
      <c r="M49" s="115" t="str">
        <f t="shared" si="6"/>
        <v/>
      </c>
      <c r="N49" s="112">
        <f>'2.1_Post_FD_Recalculation'!$G49</f>
        <v>0</v>
      </c>
      <c r="O49" s="112">
        <f>'2.2_Rebasing_1'!$G49</f>
        <v>0</v>
      </c>
      <c r="P49" s="112">
        <f>'2.3_Rebasing_2'!$G49</f>
        <v>0</v>
      </c>
      <c r="Q49" s="112">
        <f>'2.4_Rebasing_3'!$G49</f>
        <v>0</v>
      </c>
      <c r="R49" s="112">
        <f>'2.5_Rebasing_4'!$G49</f>
        <v>0</v>
      </c>
      <c r="S49" s="112">
        <f>'2.6_Rebasing_5'!$G49</f>
        <v>0</v>
      </c>
      <c r="T49" s="116" t="str">
        <f t="shared" si="7"/>
        <v/>
      </c>
    </row>
    <row r="50" spans="1:20" x14ac:dyDescent="0.3">
      <c r="A50" s="137">
        <f>IF(C50="-","-",'0.1_Cover'!$B$14)</f>
        <v>0</v>
      </c>
      <c r="B50" s="112">
        <f>IF(C50="-","-",'0.1_Cover'!$B$15)</f>
        <v>0</v>
      </c>
      <c r="C50" s="74" t="str">
        <f>IF('4.1_Input_Sheet_Post_FD_Recalc'!C45="","",'4.1_Input_Sheet_Post_FD_Recalc'!C45)</f>
        <v/>
      </c>
      <c r="D50" s="75" t="str">
        <f>IF('4.1_Input_Sheet_Post_FD_Recalc'!D45="","",'4.1_Input_Sheet_Post_FD_Recalc'!D45)</f>
        <v/>
      </c>
      <c r="E50" s="76" t="str">
        <f>IF('4.1_Input_Sheet_Post_FD_Recalc'!E45="","",'4.1_Input_Sheet_Post_FD_Recalc'!E45)</f>
        <v/>
      </c>
      <c r="F50" s="107" t="str">
        <f>IF('4.1_Input_Sheet_Post_FD_Recalc'!F45="","",'4.1_Input_Sheet_Post_FD_Recalc'!F45)</f>
        <v/>
      </c>
      <c r="G50" s="108" t="str">
        <f t="shared" si="3"/>
        <v/>
      </c>
      <c r="H50" s="137">
        <f>'1.3_Baseline_Funding'!I50</f>
        <v>0</v>
      </c>
      <c r="I50" s="138">
        <f>'1.3_Baseline_Funding'!M50</f>
        <v>0</v>
      </c>
      <c r="J50" s="111">
        <f t="shared" si="4"/>
        <v>0</v>
      </c>
      <c r="K50" s="154">
        <f t="shared" si="5"/>
        <v>0</v>
      </c>
      <c r="L50" s="110"/>
      <c r="M50" s="115" t="str">
        <f t="shared" si="6"/>
        <v/>
      </c>
      <c r="N50" s="112">
        <f>'2.1_Post_FD_Recalculation'!$G50</f>
        <v>0</v>
      </c>
      <c r="O50" s="112">
        <f>'2.2_Rebasing_1'!$G50</f>
        <v>0</v>
      </c>
      <c r="P50" s="112">
        <f>'2.3_Rebasing_2'!$G50</f>
        <v>0</v>
      </c>
      <c r="Q50" s="112">
        <f>'2.4_Rebasing_3'!$G50</f>
        <v>0</v>
      </c>
      <c r="R50" s="112">
        <f>'2.5_Rebasing_4'!$G50</f>
        <v>0</v>
      </c>
      <c r="S50" s="112">
        <f>'2.6_Rebasing_5'!$G50</f>
        <v>0</v>
      </c>
      <c r="T50" s="116" t="str">
        <f t="shared" si="7"/>
        <v/>
      </c>
    </row>
    <row r="51" spans="1:20" x14ac:dyDescent="0.3">
      <c r="A51" s="137">
        <f>IF(C51="-","-",'0.1_Cover'!$B$14)</f>
        <v>0</v>
      </c>
      <c r="B51" s="112">
        <f>IF(C51="-","-",'0.1_Cover'!$B$15)</f>
        <v>0</v>
      </c>
      <c r="C51" s="74" t="str">
        <f>IF('4.1_Input_Sheet_Post_FD_Recalc'!C46="","",'4.1_Input_Sheet_Post_FD_Recalc'!C46)</f>
        <v/>
      </c>
      <c r="D51" s="75" t="str">
        <f>IF('4.1_Input_Sheet_Post_FD_Recalc'!D46="","",'4.1_Input_Sheet_Post_FD_Recalc'!D46)</f>
        <v/>
      </c>
      <c r="E51" s="76" t="str">
        <f>IF('4.1_Input_Sheet_Post_FD_Recalc'!E46="","",'4.1_Input_Sheet_Post_FD_Recalc'!E46)</f>
        <v/>
      </c>
      <c r="F51" s="107" t="str">
        <f>IF('4.1_Input_Sheet_Post_FD_Recalc'!F46="","",'4.1_Input_Sheet_Post_FD_Recalc'!F46)</f>
        <v/>
      </c>
      <c r="G51" s="108" t="str">
        <f t="shared" si="3"/>
        <v/>
      </c>
      <c r="H51" s="137">
        <f>'1.3_Baseline_Funding'!I51</f>
        <v>0</v>
      </c>
      <c r="I51" s="138">
        <f>'1.3_Baseline_Funding'!M51</f>
        <v>0</v>
      </c>
      <c r="J51" s="111">
        <f t="shared" si="4"/>
        <v>0</v>
      </c>
      <c r="K51" s="154">
        <f t="shared" si="5"/>
        <v>0</v>
      </c>
      <c r="L51" s="110"/>
      <c r="M51" s="115" t="str">
        <f t="shared" si="6"/>
        <v/>
      </c>
      <c r="N51" s="112">
        <f>'2.1_Post_FD_Recalculation'!$G51</f>
        <v>0</v>
      </c>
      <c r="O51" s="112">
        <f>'2.2_Rebasing_1'!$G51</f>
        <v>0</v>
      </c>
      <c r="P51" s="112">
        <f>'2.3_Rebasing_2'!$G51</f>
        <v>0</v>
      </c>
      <c r="Q51" s="112">
        <f>'2.4_Rebasing_3'!$G51</f>
        <v>0</v>
      </c>
      <c r="R51" s="112">
        <f>'2.5_Rebasing_4'!$G51</f>
        <v>0</v>
      </c>
      <c r="S51" s="112">
        <f>'2.6_Rebasing_5'!$G51</f>
        <v>0</v>
      </c>
      <c r="T51" s="116" t="str">
        <f t="shared" si="7"/>
        <v/>
      </c>
    </row>
    <row r="52" spans="1:20" x14ac:dyDescent="0.3">
      <c r="A52" s="137">
        <f>IF(C52="-","-",'0.1_Cover'!$B$14)</f>
        <v>0</v>
      </c>
      <c r="B52" s="112">
        <f>IF(C52="-","-",'0.1_Cover'!$B$15)</f>
        <v>0</v>
      </c>
      <c r="C52" s="74" t="str">
        <f>IF('4.1_Input_Sheet_Post_FD_Recalc'!C47="","",'4.1_Input_Sheet_Post_FD_Recalc'!C47)</f>
        <v/>
      </c>
      <c r="D52" s="75" t="str">
        <f>IF('4.1_Input_Sheet_Post_FD_Recalc'!D47="","",'4.1_Input_Sheet_Post_FD_Recalc'!D47)</f>
        <v/>
      </c>
      <c r="E52" s="76" t="str">
        <f>IF('4.1_Input_Sheet_Post_FD_Recalc'!E47="","",'4.1_Input_Sheet_Post_FD_Recalc'!E47)</f>
        <v/>
      </c>
      <c r="F52" s="107" t="str">
        <f>IF('4.1_Input_Sheet_Post_FD_Recalc'!F47="","",'4.1_Input_Sheet_Post_FD_Recalc'!F47)</f>
        <v/>
      </c>
      <c r="G52" s="108" t="str">
        <f t="shared" si="3"/>
        <v/>
      </c>
      <c r="H52" s="137">
        <f>'1.3_Baseline_Funding'!I52</f>
        <v>0</v>
      </c>
      <c r="I52" s="138">
        <f>'1.3_Baseline_Funding'!M52</f>
        <v>0</v>
      </c>
      <c r="J52" s="111">
        <f t="shared" si="4"/>
        <v>0</v>
      </c>
      <c r="K52" s="154">
        <f t="shared" si="5"/>
        <v>0</v>
      </c>
      <c r="L52" s="110"/>
      <c r="M52" s="115" t="str">
        <f t="shared" si="6"/>
        <v/>
      </c>
      <c r="N52" s="112">
        <f>'2.1_Post_FD_Recalculation'!$G52</f>
        <v>0</v>
      </c>
      <c r="O52" s="112">
        <f>'2.2_Rebasing_1'!$G52</f>
        <v>0</v>
      </c>
      <c r="P52" s="112">
        <f>'2.3_Rebasing_2'!$G52</f>
        <v>0</v>
      </c>
      <c r="Q52" s="112">
        <f>'2.4_Rebasing_3'!$G52</f>
        <v>0</v>
      </c>
      <c r="R52" s="112">
        <f>'2.5_Rebasing_4'!$G52</f>
        <v>0</v>
      </c>
      <c r="S52" s="112">
        <f>'2.6_Rebasing_5'!$G52</f>
        <v>0</v>
      </c>
      <c r="T52" s="116" t="str">
        <f t="shared" si="7"/>
        <v/>
      </c>
    </row>
    <row r="53" spans="1:20" x14ac:dyDescent="0.3">
      <c r="A53" s="137">
        <f>IF(C53="-","-",'0.1_Cover'!$B$14)</f>
        <v>0</v>
      </c>
      <c r="B53" s="112">
        <f>IF(C53="-","-",'0.1_Cover'!$B$15)</f>
        <v>0</v>
      </c>
      <c r="C53" s="74" t="str">
        <f>IF('4.1_Input_Sheet_Post_FD_Recalc'!C48="","",'4.1_Input_Sheet_Post_FD_Recalc'!C48)</f>
        <v/>
      </c>
      <c r="D53" s="75" t="str">
        <f>IF('4.1_Input_Sheet_Post_FD_Recalc'!D48="","",'4.1_Input_Sheet_Post_FD_Recalc'!D48)</f>
        <v/>
      </c>
      <c r="E53" s="76" t="str">
        <f>IF('4.1_Input_Sheet_Post_FD_Recalc'!E48="","",'4.1_Input_Sheet_Post_FD_Recalc'!E48)</f>
        <v/>
      </c>
      <c r="F53" s="107" t="str">
        <f>IF('4.1_Input_Sheet_Post_FD_Recalc'!F48="","",'4.1_Input_Sheet_Post_FD_Recalc'!F48)</f>
        <v/>
      </c>
      <c r="G53" s="108" t="str">
        <f t="shared" si="3"/>
        <v/>
      </c>
      <c r="H53" s="137">
        <f>'1.3_Baseline_Funding'!I53</f>
        <v>0</v>
      </c>
      <c r="I53" s="138">
        <f>'1.3_Baseline_Funding'!M53</f>
        <v>0</v>
      </c>
      <c r="J53" s="111">
        <f t="shared" si="4"/>
        <v>0</v>
      </c>
      <c r="K53" s="154">
        <f t="shared" si="5"/>
        <v>0</v>
      </c>
      <c r="L53" s="110"/>
      <c r="M53" s="115" t="str">
        <f t="shared" si="6"/>
        <v/>
      </c>
      <c r="N53" s="112">
        <f>'2.1_Post_FD_Recalculation'!$G53</f>
        <v>0</v>
      </c>
      <c r="O53" s="112">
        <f>'2.2_Rebasing_1'!$G53</f>
        <v>0</v>
      </c>
      <c r="P53" s="112">
        <f>'2.3_Rebasing_2'!$G53</f>
        <v>0</v>
      </c>
      <c r="Q53" s="112">
        <f>'2.4_Rebasing_3'!$G53</f>
        <v>0</v>
      </c>
      <c r="R53" s="112">
        <f>'2.5_Rebasing_4'!$G53</f>
        <v>0</v>
      </c>
      <c r="S53" s="112">
        <f>'2.6_Rebasing_5'!$G53</f>
        <v>0</v>
      </c>
      <c r="T53" s="116" t="str">
        <f t="shared" si="7"/>
        <v/>
      </c>
    </row>
    <row r="54" spans="1:20" x14ac:dyDescent="0.3">
      <c r="A54" s="137">
        <f>IF(C54="-","-",'0.1_Cover'!$B$14)</f>
        <v>0</v>
      </c>
      <c r="B54" s="112">
        <f>IF(C54="-","-",'0.1_Cover'!$B$15)</f>
        <v>0</v>
      </c>
      <c r="C54" s="74" t="str">
        <f>IF('4.1_Input_Sheet_Post_FD_Recalc'!C49="","",'4.1_Input_Sheet_Post_FD_Recalc'!C49)</f>
        <v/>
      </c>
      <c r="D54" s="75" t="str">
        <f>IF('4.1_Input_Sheet_Post_FD_Recalc'!D49="","",'4.1_Input_Sheet_Post_FD_Recalc'!D49)</f>
        <v/>
      </c>
      <c r="E54" s="76" t="str">
        <f>IF('4.1_Input_Sheet_Post_FD_Recalc'!E49="","",'4.1_Input_Sheet_Post_FD_Recalc'!E49)</f>
        <v/>
      </c>
      <c r="F54" s="107" t="str">
        <f>IF('4.1_Input_Sheet_Post_FD_Recalc'!F49="","",'4.1_Input_Sheet_Post_FD_Recalc'!F49)</f>
        <v/>
      </c>
      <c r="G54" s="108" t="str">
        <f t="shared" si="3"/>
        <v/>
      </c>
      <c r="H54" s="137">
        <f>'1.3_Baseline_Funding'!I54</f>
        <v>0</v>
      </c>
      <c r="I54" s="138">
        <f>'1.3_Baseline_Funding'!M54</f>
        <v>0</v>
      </c>
      <c r="J54" s="111">
        <f t="shared" si="4"/>
        <v>0</v>
      </c>
      <c r="K54" s="154">
        <f t="shared" si="5"/>
        <v>0</v>
      </c>
      <c r="L54" s="110"/>
      <c r="M54" s="115" t="str">
        <f t="shared" si="6"/>
        <v/>
      </c>
      <c r="N54" s="112">
        <f>'2.1_Post_FD_Recalculation'!$G54</f>
        <v>0</v>
      </c>
      <c r="O54" s="112">
        <f>'2.2_Rebasing_1'!$G54</f>
        <v>0</v>
      </c>
      <c r="P54" s="112">
        <f>'2.3_Rebasing_2'!$G54</f>
        <v>0</v>
      </c>
      <c r="Q54" s="112">
        <f>'2.4_Rebasing_3'!$G54</f>
        <v>0</v>
      </c>
      <c r="R54" s="112">
        <f>'2.5_Rebasing_4'!$G54</f>
        <v>0</v>
      </c>
      <c r="S54" s="112">
        <f>'2.6_Rebasing_5'!$G54</f>
        <v>0</v>
      </c>
      <c r="T54" s="116" t="str">
        <f t="shared" si="7"/>
        <v/>
      </c>
    </row>
    <row r="55" spans="1:20" x14ac:dyDescent="0.3">
      <c r="A55" s="137">
        <f>IF(C55="-","-",'0.1_Cover'!$B$14)</f>
        <v>0</v>
      </c>
      <c r="B55" s="112">
        <f>IF(C55="-","-",'0.1_Cover'!$B$15)</f>
        <v>0</v>
      </c>
      <c r="C55" s="74" t="str">
        <f>IF('4.1_Input_Sheet_Post_FD_Recalc'!C50="","",'4.1_Input_Sheet_Post_FD_Recalc'!C50)</f>
        <v/>
      </c>
      <c r="D55" s="75" t="str">
        <f>IF('4.1_Input_Sheet_Post_FD_Recalc'!D50="","",'4.1_Input_Sheet_Post_FD_Recalc'!D50)</f>
        <v/>
      </c>
      <c r="E55" s="76" t="str">
        <f>IF('4.1_Input_Sheet_Post_FD_Recalc'!E50="","",'4.1_Input_Sheet_Post_FD_Recalc'!E50)</f>
        <v/>
      </c>
      <c r="F55" s="107" t="str">
        <f>IF('4.1_Input_Sheet_Post_FD_Recalc'!F50="","",'4.1_Input_Sheet_Post_FD_Recalc'!F50)</f>
        <v/>
      </c>
      <c r="G55" s="108" t="str">
        <f t="shared" si="3"/>
        <v/>
      </c>
      <c r="H55" s="137">
        <f>'1.3_Baseline_Funding'!I55</f>
        <v>0</v>
      </c>
      <c r="I55" s="138">
        <f>'1.3_Baseline_Funding'!M55</f>
        <v>0</v>
      </c>
      <c r="J55" s="111">
        <f t="shared" si="4"/>
        <v>0</v>
      </c>
      <c r="K55" s="154">
        <f t="shared" si="5"/>
        <v>0</v>
      </c>
      <c r="L55" s="110"/>
      <c r="M55" s="115" t="str">
        <f t="shared" si="6"/>
        <v/>
      </c>
      <c r="N55" s="112">
        <f>'2.1_Post_FD_Recalculation'!$G55</f>
        <v>0</v>
      </c>
      <c r="O55" s="112">
        <f>'2.2_Rebasing_1'!$G55</f>
        <v>0</v>
      </c>
      <c r="P55" s="112">
        <f>'2.3_Rebasing_2'!$G55</f>
        <v>0</v>
      </c>
      <c r="Q55" s="112">
        <f>'2.4_Rebasing_3'!$G55</f>
        <v>0</v>
      </c>
      <c r="R55" s="112">
        <f>'2.5_Rebasing_4'!$G55</f>
        <v>0</v>
      </c>
      <c r="S55" s="112">
        <f>'2.6_Rebasing_5'!$G55</f>
        <v>0</v>
      </c>
      <c r="T55" s="116" t="str">
        <f t="shared" si="7"/>
        <v/>
      </c>
    </row>
    <row r="56" spans="1:20" x14ac:dyDescent="0.3">
      <c r="A56" s="137">
        <f>IF(C56="-","-",'0.1_Cover'!$B$14)</f>
        <v>0</v>
      </c>
      <c r="B56" s="112">
        <f>IF(C56="-","-",'0.1_Cover'!$B$15)</f>
        <v>0</v>
      </c>
      <c r="C56" s="74" t="str">
        <f>IF('4.1_Input_Sheet_Post_FD_Recalc'!C51="","",'4.1_Input_Sheet_Post_FD_Recalc'!C51)</f>
        <v/>
      </c>
      <c r="D56" s="75" t="str">
        <f>IF('4.1_Input_Sheet_Post_FD_Recalc'!D51="","",'4.1_Input_Sheet_Post_FD_Recalc'!D51)</f>
        <v/>
      </c>
      <c r="E56" s="76" t="str">
        <f>IF('4.1_Input_Sheet_Post_FD_Recalc'!E51="","",'4.1_Input_Sheet_Post_FD_Recalc'!E51)</f>
        <v/>
      </c>
      <c r="F56" s="107" t="str">
        <f>IF('4.1_Input_Sheet_Post_FD_Recalc'!F51="","",'4.1_Input_Sheet_Post_FD_Recalc'!F51)</f>
        <v/>
      </c>
      <c r="G56" s="108" t="str">
        <f t="shared" si="3"/>
        <v/>
      </c>
      <c r="H56" s="137">
        <f>'1.3_Baseline_Funding'!I56</f>
        <v>0</v>
      </c>
      <c r="I56" s="138">
        <f>'1.3_Baseline_Funding'!M56</f>
        <v>0</v>
      </c>
      <c r="J56" s="111">
        <f t="shared" si="4"/>
        <v>0</v>
      </c>
      <c r="K56" s="154">
        <f t="shared" si="5"/>
        <v>0</v>
      </c>
      <c r="L56" s="110"/>
      <c r="M56" s="115" t="str">
        <f t="shared" si="6"/>
        <v/>
      </c>
      <c r="N56" s="112">
        <f>'2.1_Post_FD_Recalculation'!$G56</f>
        <v>0</v>
      </c>
      <c r="O56" s="112">
        <f>'2.2_Rebasing_1'!$G56</f>
        <v>0</v>
      </c>
      <c r="P56" s="112">
        <f>'2.3_Rebasing_2'!$G56</f>
        <v>0</v>
      </c>
      <c r="Q56" s="112">
        <f>'2.4_Rebasing_3'!$G56</f>
        <v>0</v>
      </c>
      <c r="R56" s="112">
        <f>'2.5_Rebasing_4'!$G56</f>
        <v>0</v>
      </c>
      <c r="S56" s="112">
        <f>'2.6_Rebasing_5'!$G56</f>
        <v>0</v>
      </c>
      <c r="T56" s="116" t="str">
        <f t="shared" si="7"/>
        <v/>
      </c>
    </row>
    <row r="57" spans="1:20" x14ac:dyDescent="0.3">
      <c r="A57" s="137">
        <f>IF(C57="-","-",'0.1_Cover'!$B$14)</f>
        <v>0</v>
      </c>
      <c r="B57" s="112">
        <f>IF(C57="-","-",'0.1_Cover'!$B$15)</f>
        <v>0</v>
      </c>
      <c r="C57" s="74" t="str">
        <f>IF('4.1_Input_Sheet_Post_FD_Recalc'!C52="","",'4.1_Input_Sheet_Post_FD_Recalc'!C52)</f>
        <v/>
      </c>
      <c r="D57" s="75" t="str">
        <f>IF('4.1_Input_Sheet_Post_FD_Recalc'!D52="","",'4.1_Input_Sheet_Post_FD_Recalc'!D52)</f>
        <v/>
      </c>
      <c r="E57" s="76" t="str">
        <f>IF('4.1_Input_Sheet_Post_FD_Recalc'!E52="","",'4.1_Input_Sheet_Post_FD_Recalc'!E52)</f>
        <v/>
      </c>
      <c r="F57" s="107" t="str">
        <f>IF('4.1_Input_Sheet_Post_FD_Recalc'!F52="","",'4.1_Input_Sheet_Post_FD_Recalc'!F52)</f>
        <v/>
      </c>
      <c r="G57" s="108" t="str">
        <f t="shared" si="3"/>
        <v/>
      </c>
      <c r="H57" s="137">
        <f>'1.3_Baseline_Funding'!I57</f>
        <v>0</v>
      </c>
      <c r="I57" s="138">
        <f>'1.3_Baseline_Funding'!M57</f>
        <v>0</v>
      </c>
      <c r="J57" s="111">
        <f t="shared" si="4"/>
        <v>0</v>
      </c>
      <c r="K57" s="154">
        <f t="shared" si="5"/>
        <v>0</v>
      </c>
      <c r="L57" s="110"/>
      <c r="M57" s="115" t="str">
        <f t="shared" si="6"/>
        <v/>
      </c>
      <c r="N57" s="112">
        <f>'2.1_Post_FD_Recalculation'!$G57</f>
        <v>0</v>
      </c>
      <c r="O57" s="112">
        <f>'2.2_Rebasing_1'!$G57</f>
        <v>0</v>
      </c>
      <c r="P57" s="112">
        <f>'2.3_Rebasing_2'!$G57</f>
        <v>0</v>
      </c>
      <c r="Q57" s="112">
        <f>'2.4_Rebasing_3'!$G57</f>
        <v>0</v>
      </c>
      <c r="R57" s="112">
        <f>'2.5_Rebasing_4'!$G57</f>
        <v>0</v>
      </c>
      <c r="S57" s="112">
        <f>'2.6_Rebasing_5'!$G57</f>
        <v>0</v>
      </c>
      <c r="T57" s="116" t="str">
        <f t="shared" si="7"/>
        <v/>
      </c>
    </row>
    <row r="58" spans="1:20" x14ac:dyDescent="0.3">
      <c r="A58" s="137">
        <f>IF(C58="-","-",'0.1_Cover'!$B$14)</f>
        <v>0</v>
      </c>
      <c r="B58" s="112">
        <f>IF(C58="-","-",'0.1_Cover'!$B$15)</f>
        <v>0</v>
      </c>
      <c r="C58" s="74" t="str">
        <f>IF('4.1_Input_Sheet_Post_FD_Recalc'!C53="","",'4.1_Input_Sheet_Post_FD_Recalc'!C53)</f>
        <v/>
      </c>
      <c r="D58" s="75" t="str">
        <f>IF('4.1_Input_Sheet_Post_FD_Recalc'!D53="","",'4.1_Input_Sheet_Post_FD_Recalc'!D53)</f>
        <v/>
      </c>
      <c r="E58" s="76" t="str">
        <f>IF('4.1_Input_Sheet_Post_FD_Recalc'!E53="","",'4.1_Input_Sheet_Post_FD_Recalc'!E53)</f>
        <v/>
      </c>
      <c r="F58" s="107" t="str">
        <f>IF('4.1_Input_Sheet_Post_FD_Recalc'!F53="","",'4.1_Input_Sheet_Post_FD_Recalc'!F53)</f>
        <v/>
      </c>
      <c r="G58" s="108" t="str">
        <f t="shared" si="3"/>
        <v/>
      </c>
      <c r="H58" s="137">
        <f>'1.3_Baseline_Funding'!I58</f>
        <v>0</v>
      </c>
      <c r="I58" s="138">
        <f>'1.3_Baseline_Funding'!M58</f>
        <v>0</v>
      </c>
      <c r="J58" s="111">
        <f t="shared" si="4"/>
        <v>0</v>
      </c>
      <c r="K58" s="154">
        <f t="shared" si="5"/>
        <v>0</v>
      </c>
      <c r="L58" s="110"/>
      <c r="M58" s="115" t="str">
        <f t="shared" si="6"/>
        <v/>
      </c>
      <c r="N58" s="112">
        <f>'2.1_Post_FD_Recalculation'!$G58</f>
        <v>0</v>
      </c>
      <c r="O58" s="112">
        <f>'2.2_Rebasing_1'!$G58</f>
        <v>0</v>
      </c>
      <c r="P58" s="112">
        <f>'2.3_Rebasing_2'!$G58</f>
        <v>0</v>
      </c>
      <c r="Q58" s="112">
        <f>'2.4_Rebasing_3'!$G58</f>
        <v>0</v>
      </c>
      <c r="R58" s="112">
        <f>'2.5_Rebasing_4'!$G58</f>
        <v>0</v>
      </c>
      <c r="S58" s="112">
        <f>'2.6_Rebasing_5'!$G58</f>
        <v>0</v>
      </c>
      <c r="T58" s="116" t="str">
        <f t="shared" si="7"/>
        <v/>
      </c>
    </row>
    <row r="59" spans="1:20" x14ac:dyDescent="0.3">
      <c r="A59" s="137">
        <f>IF(C59="-","-",'0.1_Cover'!$B$14)</f>
        <v>0</v>
      </c>
      <c r="B59" s="112">
        <f>IF(C59="-","-",'0.1_Cover'!$B$15)</f>
        <v>0</v>
      </c>
      <c r="C59" s="74" t="str">
        <f>IF('4.1_Input_Sheet_Post_FD_Recalc'!C54="","",'4.1_Input_Sheet_Post_FD_Recalc'!C54)</f>
        <v/>
      </c>
      <c r="D59" s="75" t="str">
        <f>IF('4.1_Input_Sheet_Post_FD_Recalc'!D54="","",'4.1_Input_Sheet_Post_FD_Recalc'!D54)</f>
        <v/>
      </c>
      <c r="E59" s="76" t="str">
        <f>IF('4.1_Input_Sheet_Post_FD_Recalc'!E54="","",'4.1_Input_Sheet_Post_FD_Recalc'!E54)</f>
        <v/>
      </c>
      <c r="F59" s="107" t="str">
        <f>IF('4.1_Input_Sheet_Post_FD_Recalc'!F54="","",'4.1_Input_Sheet_Post_FD_Recalc'!F54)</f>
        <v/>
      </c>
      <c r="G59" s="108" t="str">
        <f t="shared" si="3"/>
        <v/>
      </c>
      <c r="H59" s="137">
        <f>'1.3_Baseline_Funding'!I59</f>
        <v>0</v>
      </c>
      <c r="I59" s="138">
        <f>'1.3_Baseline_Funding'!M59</f>
        <v>0</v>
      </c>
      <c r="J59" s="111">
        <f t="shared" si="4"/>
        <v>0</v>
      </c>
      <c r="K59" s="154">
        <f t="shared" si="5"/>
        <v>0</v>
      </c>
      <c r="L59" s="110"/>
      <c r="M59" s="115" t="str">
        <f t="shared" si="6"/>
        <v/>
      </c>
      <c r="N59" s="112">
        <f>'2.1_Post_FD_Recalculation'!$G59</f>
        <v>0</v>
      </c>
      <c r="O59" s="112">
        <f>'2.2_Rebasing_1'!$G59</f>
        <v>0</v>
      </c>
      <c r="P59" s="112">
        <f>'2.3_Rebasing_2'!$G59</f>
        <v>0</v>
      </c>
      <c r="Q59" s="112">
        <f>'2.4_Rebasing_3'!$G59</f>
        <v>0</v>
      </c>
      <c r="R59" s="112">
        <f>'2.5_Rebasing_4'!$G59</f>
        <v>0</v>
      </c>
      <c r="S59" s="112">
        <f>'2.6_Rebasing_5'!$G59</f>
        <v>0</v>
      </c>
      <c r="T59" s="116" t="str">
        <f t="shared" si="7"/>
        <v/>
      </c>
    </row>
    <row r="60" spans="1:20" x14ac:dyDescent="0.3">
      <c r="A60" s="137">
        <f>IF(C60="-","-",'0.1_Cover'!$B$14)</f>
        <v>0</v>
      </c>
      <c r="B60" s="112">
        <f>IF(C60="-","-",'0.1_Cover'!$B$15)</f>
        <v>0</v>
      </c>
      <c r="C60" s="74" t="str">
        <f>IF('4.1_Input_Sheet_Post_FD_Recalc'!C55="","",'4.1_Input_Sheet_Post_FD_Recalc'!C55)</f>
        <v/>
      </c>
      <c r="D60" s="75" t="str">
        <f>IF('4.1_Input_Sheet_Post_FD_Recalc'!D55="","",'4.1_Input_Sheet_Post_FD_Recalc'!D55)</f>
        <v/>
      </c>
      <c r="E60" s="76" t="str">
        <f>IF('4.1_Input_Sheet_Post_FD_Recalc'!E55="","",'4.1_Input_Sheet_Post_FD_Recalc'!E55)</f>
        <v/>
      </c>
      <c r="F60" s="107" t="str">
        <f>IF('4.1_Input_Sheet_Post_FD_Recalc'!F55="","",'4.1_Input_Sheet_Post_FD_Recalc'!F55)</f>
        <v/>
      </c>
      <c r="G60" s="108" t="str">
        <f t="shared" si="3"/>
        <v/>
      </c>
      <c r="H60" s="137">
        <f>'1.3_Baseline_Funding'!I60</f>
        <v>0</v>
      </c>
      <c r="I60" s="138">
        <f>'1.3_Baseline_Funding'!M60</f>
        <v>0</v>
      </c>
      <c r="J60" s="111">
        <f t="shared" si="4"/>
        <v>0</v>
      </c>
      <c r="K60" s="154">
        <f t="shared" si="5"/>
        <v>0</v>
      </c>
      <c r="L60" s="110"/>
      <c r="M60" s="115" t="str">
        <f t="shared" si="6"/>
        <v/>
      </c>
      <c r="N60" s="112">
        <f>'2.1_Post_FD_Recalculation'!$G60</f>
        <v>0</v>
      </c>
      <c r="O60" s="112">
        <f>'2.2_Rebasing_1'!$G60</f>
        <v>0</v>
      </c>
      <c r="P60" s="112">
        <f>'2.3_Rebasing_2'!$G60</f>
        <v>0</v>
      </c>
      <c r="Q60" s="112">
        <f>'2.4_Rebasing_3'!$G60</f>
        <v>0</v>
      </c>
      <c r="R60" s="112">
        <f>'2.5_Rebasing_4'!$G60</f>
        <v>0</v>
      </c>
      <c r="S60" s="112">
        <f>'2.6_Rebasing_5'!$G60</f>
        <v>0</v>
      </c>
      <c r="T60" s="116" t="str">
        <f t="shared" si="7"/>
        <v/>
      </c>
    </row>
    <row r="61" spans="1:20" x14ac:dyDescent="0.3">
      <c r="A61" s="137">
        <f>IF(C61="-","-",'0.1_Cover'!$B$14)</f>
        <v>0</v>
      </c>
      <c r="B61" s="112">
        <f>IF(C61="-","-",'0.1_Cover'!$B$15)</f>
        <v>0</v>
      </c>
      <c r="C61" s="74" t="str">
        <f>IF('4.1_Input_Sheet_Post_FD_Recalc'!C56="","",'4.1_Input_Sheet_Post_FD_Recalc'!C56)</f>
        <v/>
      </c>
      <c r="D61" s="75" t="str">
        <f>IF('4.1_Input_Sheet_Post_FD_Recalc'!D56="","",'4.1_Input_Sheet_Post_FD_Recalc'!D56)</f>
        <v/>
      </c>
      <c r="E61" s="76" t="str">
        <f>IF('4.1_Input_Sheet_Post_FD_Recalc'!E56="","",'4.1_Input_Sheet_Post_FD_Recalc'!E56)</f>
        <v/>
      </c>
      <c r="F61" s="107" t="str">
        <f>IF('4.1_Input_Sheet_Post_FD_Recalc'!F56="","",'4.1_Input_Sheet_Post_FD_Recalc'!F56)</f>
        <v/>
      </c>
      <c r="G61" s="108" t="str">
        <f t="shared" si="3"/>
        <v/>
      </c>
      <c r="H61" s="137">
        <f>'1.3_Baseline_Funding'!I61</f>
        <v>0</v>
      </c>
      <c r="I61" s="138">
        <f>'1.3_Baseline_Funding'!M61</f>
        <v>0</v>
      </c>
      <c r="J61" s="111">
        <f t="shared" si="4"/>
        <v>0</v>
      </c>
      <c r="K61" s="154">
        <f t="shared" si="5"/>
        <v>0</v>
      </c>
      <c r="L61" s="110"/>
      <c r="M61" s="115" t="str">
        <f t="shared" si="6"/>
        <v/>
      </c>
      <c r="N61" s="112">
        <f>'2.1_Post_FD_Recalculation'!$G61</f>
        <v>0</v>
      </c>
      <c r="O61" s="112">
        <f>'2.2_Rebasing_1'!$G61</f>
        <v>0</v>
      </c>
      <c r="P61" s="112">
        <f>'2.3_Rebasing_2'!$G61</f>
        <v>0</v>
      </c>
      <c r="Q61" s="112">
        <f>'2.4_Rebasing_3'!$G61</f>
        <v>0</v>
      </c>
      <c r="R61" s="112">
        <f>'2.5_Rebasing_4'!$G61</f>
        <v>0</v>
      </c>
      <c r="S61" s="112">
        <f>'2.6_Rebasing_5'!$G61</f>
        <v>0</v>
      </c>
      <c r="T61" s="116" t="str">
        <f t="shared" si="7"/>
        <v/>
      </c>
    </row>
    <row r="62" spans="1:20" x14ac:dyDescent="0.3">
      <c r="A62" s="137">
        <f>IF(C62="-","-",'0.1_Cover'!$B$14)</f>
        <v>0</v>
      </c>
      <c r="B62" s="112">
        <f>IF(C62="-","-",'0.1_Cover'!$B$15)</f>
        <v>0</v>
      </c>
      <c r="C62" s="74" t="str">
        <f>IF('4.1_Input_Sheet_Post_FD_Recalc'!C57="","",'4.1_Input_Sheet_Post_FD_Recalc'!C57)</f>
        <v/>
      </c>
      <c r="D62" s="75" t="str">
        <f>IF('4.1_Input_Sheet_Post_FD_Recalc'!D57="","",'4.1_Input_Sheet_Post_FD_Recalc'!D57)</f>
        <v/>
      </c>
      <c r="E62" s="76" t="str">
        <f>IF('4.1_Input_Sheet_Post_FD_Recalc'!E57="","",'4.1_Input_Sheet_Post_FD_Recalc'!E57)</f>
        <v/>
      </c>
      <c r="F62" s="107" t="str">
        <f>IF('4.1_Input_Sheet_Post_FD_Recalc'!F57="","",'4.1_Input_Sheet_Post_FD_Recalc'!F57)</f>
        <v/>
      </c>
      <c r="G62" s="108" t="str">
        <f t="shared" si="3"/>
        <v/>
      </c>
      <c r="H62" s="137">
        <f>'1.3_Baseline_Funding'!I62</f>
        <v>0</v>
      </c>
      <c r="I62" s="138">
        <f>'1.3_Baseline_Funding'!M62</f>
        <v>0</v>
      </c>
      <c r="J62" s="111">
        <f t="shared" si="4"/>
        <v>0</v>
      </c>
      <c r="K62" s="154">
        <f t="shared" si="5"/>
        <v>0</v>
      </c>
      <c r="L62" s="110"/>
      <c r="M62" s="115" t="str">
        <f t="shared" si="6"/>
        <v/>
      </c>
      <c r="N62" s="112">
        <f>'2.1_Post_FD_Recalculation'!$G62</f>
        <v>0</v>
      </c>
      <c r="O62" s="112">
        <f>'2.2_Rebasing_1'!$G62</f>
        <v>0</v>
      </c>
      <c r="P62" s="112">
        <f>'2.3_Rebasing_2'!$G62</f>
        <v>0</v>
      </c>
      <c r="Q62" s="112">
        <f>'2.4_Rebasing_3'!$G62</f>
        <v>0</v>
      </c>
      <c r="R62" s="112">
        <f>'2.5_Rebasing_4'!$G62</f>
        <v>0</v>
      </c>
      <c r="S62" s="112">
        <f>'2.6_Rebasing_5'!$G62</f>
        <v>0</v>
      </c>
      <c r="T62" s="116" t="str">
        <f t="shared" si="7"/>
        <v/>
      </c>
    </row>
    <row r="63" spans="1:20" x14ac:dyDescent="0.3">
      <c r="A63" s="137">
        <f>IF(C63="-","-",'0.1_Cover'!$B$14)</f>
        <v>0</v>
      </c>
      <c r="B63" s="112">
        <f>IF(C63="-","-",'0.1_Cover'!$B$15)</f>
        <v>0</v>
      </c>
      <c r="C63" s="74" t="str">
        <f>IF('4.1_Input_Sheet_Post_FD_Recalc'!C58="","",'4.1_Input_Sheet_Post_FD_Recalc'!C58)</f>
        <v/>
      </c>
      <c r="D63" s="75" t="str">
        <f>IF('4.1_Input_Sheet_Post_FD_Recalc'!D58="","",'4.1_Input_Sheet_Post_FD_Recalc'!D58)</f>
        <v/>
      </c>
      <c r="E63" s="76" t="str">
        <f>IF('4.1_Input_Sheet_Post_FD_Recalc'!E58="","",'4.1_Input_Sheet_Post_FD_Recalc'!E58)</f>
        <v/>
      </c>
      <c r="F63" s="107" t="str">
        <f>IF('4.1_Input_Sheet_Post_FD_Recalc'!F58="","",'4.1_Input_Sheet_Post_FD_Recalc'!F58)</f>
        <v/>
      </c>
      <c r="G63" s="108" t="str">
        <f t="shared" si="3"/>
        <v/>
      </c>
      <c r="H63" s="137">
        <f>'1.3_Baseline_Funding'!I63</f>
        <v>0</v>
      </c>
      <c r="I63" s="138">
        <f>'1.3_Baseline_Funding'!M63</f>
        <v>0</v>
      </c>
      <c r="J63" s="111">
        <f t="shared" si="4"/>
        <v>0</v>
      </c>
      <c r="K63" s="154">
        <f t="shared" si="5"/>
        <v>0</v>
      </c>
      <c r="L63" s="110"/>
      <c r="M63" s="115" t="str">
        <f t="shared" si="6"/>
        <v/>
      </c>
      <c r="N63" s="112">
        <f>'2.1_Post_FD_Recalculation'!$G63</f>
        <v>0</v>
      </c>
      <c r="O63" s="112">
        <f>'2.2_Rebasing_1'!$G63</f>
        <v>0</v>
      </c>
      <c r="P63" s="112">
        <f>'2.3_Rebasing_2'!$G63</f>
        <v>0</v>
      </c>
      <c r="Q63" s="112">
        <f>'2.4_Rebasing_3'!$G63</f>
        <v>0</v>
      </c>
      <c r="R63" s="112">
        <f>'2.5_Rebasing_4'!$G63</f>
        <v>0</v>
      </c>
      <c r="S63" s="112">
        <f>'2.6_Rebasing_5'!$G63</f>
        <v>0</v>
      </c>
      <c r="T63" s="116" t="str">
        <f t="shared" si="7"/>
        <v/>
      </c>
    </row>
    <row r="64" spans="1:20" x14ac:dyDescent="0.3">
      <c r="A64" s="137">
        <f>IF(C64="-","-",'0.1_Cover'!$B$14)</f>
        <v>0</v>
      </c>
      <c r="B64" s="112">
        <f>IF(C64="-","-",'0.1_Cover'!$B$15)</f>
        <v>0</v>
      </c>
      <c r="C64" s="74" t="str">
        <f>IF('4.1_Input_Sheet_Post_FD_Recalc'!C59="","",'4.1_Input_Sheet_Post_FD_Recalc'!C59)</f>
        <v/>
      </c>
      <c r="D64" s="75" t="str">
        <f>IF('4.1_Input_Sheet_Post_FD_Recalc'!D59="","",'4.1_Input_Sheet_Post_FD_Recalc'!D59)</f>
        <v/>
      </c>
      <c r="E64" s="76" t="str">
        <f>IF('4.1_Input_Sheet_Post_FD_Recalc'!E59="","",'4.1_Input_Sheet_Post_FD_Recalc'!E59)</f>
        <v/>
      </c>
      <c r="F64" s="107" t="str">
        <f>IF('4.1_Input_Sheet_Post_FD_Recalc'!F59="","",'4.1_Input_Sheet_Post_FD_Recalc'!F59)</f>
        <v/>
      </c>
      <c r="G64" s="108" t="str">
        <f t="shared" si="3"/>
        <v/>
      </c>
      <c r="H64" s="137">
        <f>'1.3_Baseline_Funding'!I64</f>
        <v>0</v>
      </c>
      <c r="I64" s="138">
        <f>'1.3_Baseline_Funding'!M64</f>
        <v>0</v>
      </c>
      <c r="J64" s="111">
        <f t="shared" si="4"/>
        <v>0</v>
      </c>
      <c r="K64" s="154">
        <f t="shared" si="5"/>
        <v>0</v>
      </c>
      <c r="L64" s="110"/>
      <c r="M64" s="115" t="str">
        <f t="shared" si="6"/>
        <v/>
      </c>
      <c r="N64" s="112">
        <f>'2.1_Post_FD_Recalculation'!$G64</f>
        <v>0</v>
      </c>
      <c r="O64" s="112">
        <f>'2.2_Rebasing_1'!$G64</f>
        <v>0</v>
      </c>
      <c r="P64" s="112">
        <f>'2.3_Rebasing_2'!$G64</f>
        <v>0</v>
      </c>
      <c r="Q64" s="112">
        <f>'2.4_Rebasing_3'!$G64</f>
        <v>0</v>
      </c>
      <c r="R64" s="112">
        <f>'2.5_Rebasing_4'!$G64</f>
        <v>0</v>
      </c>
      <c r="S64" s="112">
        <f>'2.6_Rebasing_5'!$G64</f>
        <v>0</v>
      </c>
      <c r="T64" s="116" t="str">
        <f t="shared" si="7"/>
        <v/>
      </c>
    </row>
    <row r="65" spans="1:20" x14ac:dyDescent="0.3">
      <c r="A65" s="137">
        <f>IF(C65="-","-",'0.1_Cover'!$B$14)</f>
        <v>0</v>
      </c>
      <c r="B65" s="112">
        <f>IF(C65="-","-",'0.1_Cover'!$B$15)</f>
        <v>0</v>
      </c>
      <c r="C65" s="74" t="str">
        <f>IF('4.1_Input_Sheet_Post_FD_Recalc'!C60="","",'4.1_Input_Sheet_Post_FD_Recalc'!C60)</f>
        <v/>
      </c>
      <c r="D65" s="75" t="str">
        <f>IF('4.1_Input_Sheet_Post_FD_Recalc'!D60="","",'4.1_Input_Sheet_Post_FD_Recalc'!D60)</f>
        <v/>
      </c>
      <c r="E65" s="76" t="str">
        <f>IF('4.1_Input_Sheet_Post_FD_Recalc'!E60="","",'4.1_Input_Sheet_Post_FD_Recalc'!E60)</f>
        <v/>
      </c>
      <c r="F65" s="107" t="str">
        <f>IF('4.1_Input_Sheet_Post_FD_Recalc'!F60="","",'4.1_Input_Sheet_Post_FD_Recalc'!F60)</f>
        <v/>
      </c>
      <c r="G65" s="108" t="str">
        <f t="shared" si="3"/>
        <v/>
      </c>
      <c r="H65" s="137">
        <f>'1.3_Baseline_Funding'!I65</f>
        <v>0</v>
      </c>
      <c r="I65" s="138">
        <f>'1.3_Baseline_Funding'!M65</f>
        <v>0</v>
      </c>
      <c r="J65" s="111">
        <f t="shared" si="4"/>
        <v>0</v>
      </c>
      <c r="K65" s="154">
        <f t="shared" si="5"/>
        <v>0</v>
      </c>
      <c r="L65" s="110"/>
      <c r="M65" s="115" t="str">
        <f t="shared" si="6"/>
        <v/>
      </c>
      <c r="N65" s="112">
        <f>'2.1_Post_FD_Recalculation'!$G65</f>
        <v>0</v>
      </c>
      <c r="O65" s="112">
        <f>'2.2_Rebasing_1'!$G65</f>
        <v>0</v>
      </c>
      <c r="P65" s="112">
        <f>'2.3_Rebasing_2'!$G65</f>
        <v>0</v>
      </c>
      <c r="Q65" s="112">
        <f>'2.4_Rebasing_3'!$G65</f>
        <v>0</v>
      </c>
      <c r="R65" s="112">
        <f>'2.5_Rebasing_4'!$G65</f>
        <v>0</v>
      </c>
      <c r="S65" s="112">
        <f>'2.6_Rebasing_5'!$G65</f>
        <v>0</v>
      </c>
      <c r="T65" s="116" t="str">
        <f t="shared" si="7"/>
        <v/>
      </c>
    </row>
    <row r="66" spans="1:20" x14ac:dyDescent="0.3">
      <c r="A66" s="137">
        <f>IF(C66="-","-",'0.1_Cover'!$B$14)</f>
        <v>0</v>
      </c>
      <c r="B66" s="112">
        <f>IF(C66="-","-",'0.1_Cover'!$B$15)</f>
        <v>0</v>
      </c>
      <c r="C66" s="74" t="str">
        <f>IF('4.1_Input_Sheet_Post_FD_Recalc'!C61="","",'4.1_Input_Sheet_Post_FD_Recalc'!C61)</f>
        <v/>
      </c>
      <c r="D66" s="75" t="str">
        <f>IF('4.1_Input_Sheet_Post_FD_Recalc'!D61="","",'4.1_Input_Sheet_Post_FD_Recalc'!D61)</f>
        <v/>
      </c>
      <c r="E66" s="76" t="str">
        <f>IF('4.1_Input_Sheet_Post_FD_Recalc'!E61="","",'4.1_Input_Sheet_Post_FD_Recalc'!E61)</f>
        <v/>
      </c>
      <c r="F66" s="107" t="str">
        <f>IF('4.1_Input_Sheet_Post_FD_Recalc'!F61="","",'4.1_Input_Sheet_Post_FD_Recalc'!F61)</f>
        <v/>
      </c>
      <c r="G66" s="108" t="str">
        <f t="shared" si="3"/>
        <v/>
      </c>
      <c r="H66" s="137">
        <f>'1.3_Baseline_Funding'!I66</f>
        <v>0</v>
      </c>
      <c r="I66" s="138">
        <f>'1.3_Baseline_Funding'!M66</f>
        <v>0</v>
      </c>
      <c r="J66" s="111">
        <f t="shared" si="4"/>
        <v>0</v>
      </c>
      <c r="K66" s="154">
        <f t="shared" si="5"/>
        <v>0</v>
      </c>
      <c r="L66" s="110"/>
      <c r="M66" s="115" t="str">
        <f t="shared" si="6"/>
        <v/>
      </c>
      <c r="N66" s="112">
        <f>'2.1_Post_FD_Recalculation'!$G66</f>
        <v>0</v>
      </c>
      <c r="O66" s="112">
        <f>'2.2_Rebasing_1'!$G66</f>
        <v>0</v>
      </c>
      <c r="P66" s="112">
        <f>'2.3_Rebasing_2'!$G66</f>
        <v>0</v>
      </c>
      <c r="Q66" s="112">
        <f>'2.4_Rebasing_3'!$G66</f>
        <v>0</v>
      </c>
      <c r="R66" s="112">
        <f>'2.5_Rebasing_4'!$G66</f>
        <v>0</v>
      </c>
      <c r="S66" s="112">
        <f>'2.6_Rebasing_5'!$G66</f>
        <v>0</v>
      </c>
      <c r="T66" s="116" t="str">
        <f t="shared" si="7"/>
        <v/>
      </c>
    </row>
    <row r="67" spans="1:20" x14ac:dyDescent="0.3">
      <c r="A67" s="137">
        <f>IF(C67="-","-",'0.1_Cover'!$B$14)</f>
        <v>0</v>
      </c>
      <c r="B67" s="112">
        <f>IF(C67="-","-",'0.1_Cover'!$B$15)</f>
        <v>0</v>
      </c>
      <c r="C67" s="74" t="str">
        <f>IF('4.1_Input_Sheet_Post_FD_Recalc'!C62="","",'4.1_Input_Sheet_Post_FD_Recalc'!C62)</f>
        <v/>
      </c>
      <c r="D67" s="75" t="str">
        <f>IF('4.1_Input_Sheet_Post_FD_Recalc'!D62="","",'4.1_Input_Sheet_Post_FD_Recalc'!D62)</f>
        <v/>
      </c>
      <c r="E67" s="76" t="str">
        <f>IF('4.1_Input_Sheet_Post_FD_Recalc'!E62="","",'4.1_Input_Sheet_Post_FD_Recalc'!E62)</f>
        <v/>
      </c>
      <c r="F67" s="107" t="str">
        <f>IF('4.1_Input_Sheet_Post_FD_Recalc'!F62="","",'4.1_Input_Sheet_Post_FD_Recalc'!F62)</f>
        <v/>
      </c>
      <c r="G67" s="108" t="str">
        <f t="shared" si="3"/>
        <v/>
      </c>
      <c r="H67" s="137">
        <f>'1.3_Baseline_Funding'!I67</f>
        <v>0</v>
      </c>
      <c r="I67" s="138">
        <f>'1.3_Baseline_Funding'!M67</f>
        <v>0</v>
      </c>
      <c r="J67" s="111">
        <f t="shared" si="4"/>
        <v>0</v>
      </c>
      <c r="K67" s="154">
        <f t="shared" si="5"/>
        <v>0</v>
      </c>
      <c r="L67" s="110"/>
      <c r="M67" s="115" t="str">
        <f t="shared" si="6"/>
        <v/>
      </c>
      <c r="N67" s="112">
        <f>'2.1_Post_FD_Recalculation'!$G67</f>
        <v>0</v>
      </c>
      <c r="O67" s="112">
        <f>'2.2_Rebasing_1'!$G67</f>
        <v>0</v>
      </c>
      <c r="P67" s="112">
        <f>'2.3_Rebasing_2'!$G67</f>
        <v>0</v>
      </c>
      <c r="Q67" s="112">
        <f>'2.4_Rebasing_3'!$G67</f>
        <v>0</v>
      </c>
      <c r="R67" s="112">
        <f>'2.5_Rebasing_4'!$G67</f>
        <v>0</v>
      </c>
      <c r="S67" s="112">
        <f>'2.6_Rebasing_5'!$G67</f>
        <v>0</v>
      </c>
      <c r="T67" s="116" t="str">
        <f t="shared" si="7"/>
        <v/>
      </c>
    </row>
    <row r="68" spans="1:20" x14ac:dyDescent="0.3">
      <c r="A68" s="137">
        <f>IF(C68="-","-",'0.1_Cover'!$B$14)</f>
        <v>0</v>
      </c>
      <c r="B68" s="112">
        <f>IF(C68="-","-",'0.1_Cover'!$B$15)</f>
        <v>0</v>
      </c>
      <c r="C68" s="74" t="str">
        <f>IF('4.1_Input_Sheet_Post_FD_Recalc'!C63="","",'4.1_Input_Sheet_Post_FD_Recalc'!C63)</f>
        <v/>
      </c>
      <c r="D68" s="75" t="str">
        <f>IF('4.1_Input_Sheet_Post_FD_Recalc'!D63="","",'4.1_Input_Sheet_Post_FD_Recalc'!D63)</f>
        <v/>
      </c>
      <c r="E68" s="76" t="str">
        <f>IF('4.1_Input_Sheet_Post_FD_Recalc'!E63="","",'4.1_Input_Sheet_Post_FD_Recalc'!E63)</f>
        <v/>
      </c>
      <c r="F68" s="107" t="str">
        <f>IF('4.1_Input_Sheet_Post_FD_Recalc'!F63="","",'4.1_Input_Sheet_Post_FD_Recalc'!F63)</f>
        <v/>
      </c>
      <c r="G68" s="108" t="str">
        <f t="shared" si="3"/>
        <v/>
      </c>
      <c r="H68" s="137">
        <f>'1.3_Baseline_Funding'!I68</f>
        <v>0</v>
      </c>
      <c r="I68" s="138">
        <f>'1.3_Baseline_Funding'!M68</f>
        <v>0</v>
      </c>
      <c r="J68" s="111">
        <f t="shared" si="4"/>
        <v>0</v>
      </c>
      <c r="K68" s="154">
        <f t="shared" si="5"/>
        <v>0</v>
      </c>
      <c r="L68" s="110"/>
      <c r="M68" s="115" t="str">
        <f t="shared" si="6"/>
        <v/>
      </c>
      <c r="N68" s="112">
        <f>'2.1_Post_FD_Recalculation'!$G68</f>
        <v>0</v>
      </c>
      <c r="O68" s="112">
        <f>'2.2_Rebasing_1'!$G68</f>
        <v>0</v>
      </c>
      <c r="P68" s="112">
        <f>'2.3_Rebasing_2'!$G68</f>
        <v>0</v>
      </c>
      <c r="Q68" s="112">
        <f>'2.4_Rebasing_3'!$G68</f>
        <v>0</v>
      </c>
      <c r="R68" s="112">
        <f>'2.5_Rebasing_4'!$G68</f>
        <v>0</v>
      </c>
      <c r="S68" s="112">
        <f>'2.6_Rebasing_5'!$G68</f>
        <v>0</v>
      </c>
      <c r="T68" s="116" t="str">
        <f t="shared" si="7"/>
        <v/>
      </c>
    </row>
    <row r="69" spans="1:20" x14ac:dyDescent="0.3">
      <c r="A69" s="137">
        <f>IF(C69="-","-",'0.1_Cover'!$B$14)</f>
        <v>0</v>
      </c>
      <c r="B69" s="112">
        <f>IF(C69="-","-",'0.1_Cover'!$B$15)</f>
        <v>0</v>
      </c>
      <c r="C69" s="74" t="str">
        <f>IF('4.1_Input_Sheet_Post_FD_Recalc'!C64="","",'4.1_Input_Sheet_Post_FD_Recalc'!C64)</f>
        <v/>
      </c>
      <c r="D69" s="75" t="str">
        <f>IF('4.1_Input_Sheet_Post_FD_Recalc'!D64="","",'4.1_Input_Sheet_Post_FD_Recalc'!D64)</f>
        <v/>
      </c>
      <c r="E69" s="76" t="str">
        <f>IF('4.1_Input_Sheet_Post_FD_Recalc'!E64="","",'4.1_Input_Sheet_Post_FD_Recalc'!E64)</f>
        <v/>
      </c>
      <c r="F69" s="107" t="str">
        <f>IF('4.1_Input_Sheet_Post_FD_Recalc'!F64="","",'4.1_Input_Sheet_Post_FD_Recalc'!F64)</f>
        <v/>
      </c>
      <c r="G69" s="108" t="str">
        <f t="shared" si="3"/>
        <v/>
      </c>
      <c r="H69" s="137">
        <f>'1.3_Baseline_Funding'!I69</f>
        <v>0</v>
      </c>
      <c r="I69" s="138">
        <f>'1.3_Baseline_Funding'!M69</f>
        <v>0</v>
      </c>
      <c r="J69" s="111">
        <f t="shared" si="4"/>
        <v>0</v>
      </c>
      <c r="K69" s="154">
        <f t="shared" si="5"/>
        <v>0</v>
      </c>
      <c r="L69" s="110"/>
      <c r="M69" s="115" t="str">
        <f t="shared" si="6"/>
        <v/>
      </c>
      <c r="N69" s="112">
        <f>'2.1_Post_FD_Recalculation'!$G69</f>
        <v>0</v>
      </c>
      <c r="O69" s="112">
        <f>'2.2_Rebasing_1'!$G69</f>
        <v>0</v>
      </c>
      <c r="P69" s="112">
        <f>'2.3_Rebasing_2'!$G69</f>
        <v>0</v>
      </c>
      <c r="Q69" s="112">
        <f>'2.4_Rebasing_3'!$G69</f>
        <v>0</v>
      </c>
      <c r="R69" s="112">
        <f>'2.5_Rebasing_4'!$G69</f>
        <v>0</v>
      </c>
      <c r="S69" s="112">
        <f>'2.6_Rebasing_5'!$G69</f>
        <v>0</v>
      </c>
      <c r="T69" s="116" t="str">
        <f t="shared" si="7"/>
        <v/>
      </c>
    </row>
    <row r="70" spans="1:20" x14ac:dyDescent="0.3">
      <c r="A70" s="137">
        <f>IF(C70="-","-",'0.1_Cover'!$B$14)</f>
        <v>0</v>
      </c>
      <c r="B70" s="112">
        <f>IF(C70="-","-",'0.1_Cover'!$B$15)</f>
        <v>0</v>
      </c>
      <c r="C70" s="74" t="str">
        <f>IF('4.1_Input_Sheet_Post_FD_Recalc'!C65="","",'4.1_Input_Sheet_Post_FD_Recalc'!C65)</f>
        <v/>
      </c>
      <c r="D70" s="75" t="str">
        <f>IF('4.1_Input_Sheet_Post_FD_Recalc'!D65="","",'4.1_Input_Sheet_Post_FD_Recalc'!D65)</f>
        <v/>
      </c>
      <c r="E70" s="76" t="str">
        <f>IF('4.1_Input_Sheet_Post_FD_Recalc'!E65="","",'4.1_Input_Sheet_Post_FD_Recalc'!E65)</f>
        <v/>
      </c>
      <c r="F70" s="107" t="str">
        <f>IF('4.1_Input_Sheet_Post_FD_Recalc'!F65="","",'4.1_Input_Sheet_Post_FD_Recalc'!F65)</f>
        <v/>
      </c>
      <c r="G70" s="108" t="str">
        <f t="shared" si="3"/>
        <v/>
      </c>
      <c r="H70" s="137">
        <f>'1.3_Baseline_Funding'!I70</f>
        <v>0</v>
      </c>
      <c r="I70" s="138">
        <f>'1.3_Baseline_Funding'!M70</f>
        <v>0</v>
      </c>
      <c r="J70" s="111">
        <f t="shared" si="4"/>
        <v>0</v>
      </c>
      <c r="K70" s="154">
        <f t="shared" si="5"/>
        <v>0</v>
      </c>
      <c r="L70" s="110"/>
      <c r="M70" s="115" t="str">
        <f t="shared" si="6"/>
        <v/>
      </c>
      <c r="N70" s="112">
        <f>'2.1_Post_FD_Recalculation'!$G70</f>
        <v>0</v>
      </c>
      <c r="O70" s="112">
        <f>'2.2_Rebasing_1'!$G70</f>
        <v>0</v>
      </c>
      <c r="P70" s="112">
        <f>'2.3_Rebasing_2'!$G70</f>
        <v>0</v>
      </c>
      <c r="Q70" s="112">
        <f>'2.4_Rebasing_3'!$G70</f>
        <v>0</v>
      </c>
      <c r="R70" s="112">
        <f>'2.5_Rebasing_4'!$G70</f>
        <v>0</v>
      </c>
      <c r="S70" s="112">
        <f>'2.6_Rebasing_5'!$G70</f>
        <v>0</v>
      </c>
      <c r="T70" s="116" t="str">
        <f t="shared" si="7"/>
        <v/>
      </c>
    </row>
    <row r="71" spans="1:20" x14ac:dyDescent="0.3">
      <c r="A71" s="137">
        <f>IF(C71="-","-",'0.1_Cover'!$B$14)</f>
        <v>0</v>
      </c>
      <c r="B71" s="112">
        <f>IF(C71="-","-",'0.1_Cover'!$B$15)</f>
        <v>0</v>
      </c>
      <c r="C71" s="74" t="str">
        <f>IF('4.1_Input_Sheet_Post_FD_Recalc'!C66="","",'4.1_Input_Sheet_Post_FD_Recalc'!C66)</f>
        <v/>
      </c>
      <c r="D71" s="75" t="str">
        <f>IF('4.1_Input_Sheet_Post_FD_Recalc'!D66="","",'4.1_Input_Sheet_Post_FD_Recalc'!D66)</f>
        <v/>
      </c>
      <c r="E71" s="76" t="str">
        <f>IF('4.1_Input_Sheet_Post_FD_Recalc'!E66="","",'4.1_Input_Sheet_Post_FD_Recalc'!E66)</f>
        <v/>
      </c>
      <c r="F71" s="107" t="str">
        <f>IF('4.1_Input_Sheet_Post_FD_Recalc'!F66="","",'4.1_Input_Sheet_Post_FD_Recalc'!F66)</f>
        <v/>
      </c>
      <c r="G71" s="108" t="str">
        <f t="shared" si="3"/>
        <v/>
      </c>
      <c r="H71" s="137">
        <f>'1.3_Baseline_Funding'!I71</f>
        <v>0</v>
      </c>
      <c r="I71" s="138">
        <f>'1.3_Baseline_Funding'!M71</f>
        <v>0</v>
      </c>
      <c r="J71" s="111">
        <f t="shared" si="4"/>
        <v>0</v>
      </c>
      <c r="K71" s="154">
        <f t="shared" si="5"/>
        <v>0</v>
      </c>
      <c r="L71" s="110"/>
      <c r="M71" s="115" t="str">
        <f t="shared" si="6"/>
        <v/>
      </c>
      <c r="N71" s="112">
        <f>'2.1_Post_FD_Recalculation'!$G71</f>
        <v>0</v>
      </c>
      <c r="O71" s="112">
        <f>'2.2_Rebasing_1'!$G71</f>
        <v>0</v>
      </c>
      <c r="P71" s="112">
        <f>'2.3_Rebasing_2'!$G71</f>
        <v>0</v>
      </c>
      <c r="Q71" s="112">
        <f>'2.4_Rebasing_3'!$G71</f>
        <v>0</v>
      </c>
      <c r="R71" s="112">
        <f>'2.5_Rebasing_4'!$G71</f>
        <v>0</v>
      </c>
      <c r="S71" s="112">
        <f>'2.6_Rebasing_5'!$G71</f>
        <v>0</v>
      </c>
      <c r="T71" s="116" t="str">
        <f t="shared" si="7"/>
        <v/>
      </c>
    </row>
    <row r="72" spans="1:20" x14ac:dyDescent="0.3">
      <c r="A72" s="137">
        <f>IF(C72="-","-",'0.1_Cover'!$B$14)</f>
        <v>0</v>
      </c>
      <c r="B72" s="112">
        <f>IF(C72="-","-",'0.1_Cover'!$B$15)</f>
        <v>0</v>
      </c>
      <c r="C72" s="74" t="str">
        <f>IF('4.1_Input_Sheet_Post_FD_Recalc'!C67="","",'4.1_Input_Sheet_Post_FD_Recalc'!C67)</f>
        <v/>
      </c>
      <c r="D72" s="75" t="str">
        <f>IF('4.1_Input_Sheet_Post_FD_Recalc'!D67="","",'4.1_Input_Sheet_Post_FD_Recalc'!D67)</f>
        <v/>
      </c>
      <c r="E72" s="76" t="str">
        <f>IF('4.1_Input_Sheet_Post_FD_Recalc'!E67="","",'4.1_Input_Sheet_Post_FD_Recalc'!E67)</f>
        <v/>
      </c>
      <c r="F72" s="107" t="str">
        <f>IF('4.1_Input_Sheet_Post_FD_Recalc'!F67="","",'4.1_Input_Sheet_Post_FD_Recalc'!F67)</f>
        <v/>
      </c>
      <c r="G72" s="108" t="str">
        <f t="shared" si="3"/>
        <v/>
      </c>
      <c r="H72" s="137">
        <f>'1.3_Baseline_Funding'!I72</f>
        <v>0</v>
      </c>
      <c r="I72" s="138">
        <f>'1.3_Baseline_Funding'!M72</f>
        <v>0</v>
      </c>
      <c r="J72" s="111">
        <f t="shared" si="4"/>
        <v>0</v>
      </c>
      <c r="K72" s="154">
        <f t="shared" si="5"/>
        <v>0</v>
      </c>
      <c r="L72" s="110"/>
      <c r="M72" s="115" t="str">
        <f t="shared" si="6"/>
        <v/>
      </c>
      <c r="N72" s="112">
        <f>'2.1_Post_FD_Recalculation'!$G72</f>
        <v>0</v>
      </c>
      <c r="O72" s="112">
        <f>'2.2_Rebasing_1'!$G72</f>
        <v>0</v>
      </c>
      <c r="P72" s="112">
        <f>'2.3_Rebasing_2'!$G72</f>
        <v>0</v>
      </c>
      <c r="Q72" s="112">
        <f>'2.4_Rebasing_3'!$G72</f>
        <v>0</v>
      </c>
      <c r="R72" s="112">
        <f>'2.5_Rebasing_4'!$G72</f>
        <v>0</v>
      </c>
      <c r="S72" s="112">
        <f>'2.6_Rebasing_5'!$G72</f>
        <v>0</v>
      </c>
      <c r="T72" s="116" t="str">
        <f t="shared" si="7"/>
        <v/>
      </c>
    </row>
    <row r="73" spans="1:20" x14ac:dyDescent="0.3">
      <c r="A73" s="137">
        <f>IF(C73="-","-",'0.1_Cover'!$B$14)</f>
        <v>0</v>
      </c>
      <c r="B73" s="112">
        <f>IF(C73="-","-",'0.1_Cover'!$B$15)</f>
        <v>0</v>
      </c>
      <c r="C73" s="74" t="str">
        <f>IF('4.1_Input_Sheet_Post_FD_Recalc'!C68="","",'4.1_Input_Sheet_Post_FD_Recalc'!C68)</f>
        <v/>
      </c>
      <c r="D73" s="75" t="str">
        <f>IF('4.1_Input_Sheet_Post_FD_Recalc'!D68="","",'4.1_Input_Sheet_Post_FD_Recalc'!D68)</f>
        <v/>
      </c>
      <c r="E73" s="76" t="str">
        <f>IF('4.1_Input_Sheet_Post_FD_Recalc'!E68="","",'4.1_Input_Sheet_Post_FD_Recalc'!E68)</f>
        <v/>
      </c>
      <c r="F73" s="107" t="str">
        <f>IF('4.1_Input_Sheet_Post_FD_Recalc'!F68="","",'4.1_Input_Sheet_Post_FD_Recalc'!F68)</f>
        <v/>
      </c>
      <c r="G73" s="108" t="str">
        <f t="shared" si="3"/>
        <v/>
      </c>
      <c r="H73" s="137">
        <f>'1.3_Baseline_Funding'!I73</f>
        <v>0</v>
      </c>
      <c r="I73" s="138">
        <f>'1.3_Baseline_Funding'!M73</f>
        <v>0</v>
      </c>
      <c r="J73" s="111">
        <f t="shared" si="4"/>
        <v>0</v>
      </c>
      <c r="K73" s="154">
        <f t="shared" si="5"/>
        <v>0</v>
      </c>
      <c r="L73" s="110"/>
      <c r="M73" s="115" t="str">
        <f t="shared" si="6"/>
        <v/>
      </c>
      <c r="N73" s="112">
        <f>'2.1_Post_FD_Recalculation'!$G73</f>
        <v>0</v>
      </c>
      <c r="O73" s="112">
        <f>'2.2_Rebasing_1'!$G73</f>
        <v>0</v>
      </c>
      <c r="P73" s="112">
        <f>'2.3_Rebasing_2'!$G73</f>
        <v>0</v>
      </c>
      <c r="Q73" s="112">
        <f>'2.4_Rebasing_3'!$G73</f>
        <v>0</v>
      </c>
      <c r="R73" s="112">
        <f>'2.5_Rebasing_4'!$G73</f>
        <v>0</v>
      </c>
      <c r="S73" s="112">
        <f>'2.6_Rebasing_5'!$G73</f>
        <v>0</v>
      </c>
      <c r="T73" s="116" t="str">
        <f t="shared" si="7"/>
        <v/>
      </c>
    </row>
    <row r="74" spans="1:20" x14ac:dyDescent="0.3">
      <c r="A74" s="137">
        <f>IF(C74="-","-",'0.1_Cover'!$B$14)</f>
        <v>0</v>
      </c>
      <c r="B74" s="112">
        <f>IF(C74="-","-",'0.1_Cover'!$B$15)</f>
        <v>0</v>
      </c>
      <c r="C74" s="74" t="str">
        <f>IF('4.1_Input_Sheet_Post_FD_Recalc'!C69="","",'4.1_Input_Sheet_Post_FD_Recalc'!C69)</f>
        <v/>
      </c>
      <c r="D74" s="75" t="str">
        <f>IF('4.1_Input_Sheet_Post_FD_Recalc'!D69="","",'4.1_Input_Sheet_Post_FD_Recalc'!D69)</f>
        <v/>
      </c>
      <c r="E74" s="76" t="str">
        <f>IF('4.1_Input_Sheet_Post_FD_Recalc'!E69="","",'4.1_Input_Sheet_Post_FD_Recalc'!E69)</f>
        <v/>
      </c>
      <c r="F74" s="107" t="str">
        <f>IF('4.1_Input_Sheet_Post_FD_Recalc'!F69="","",'4.1_Input_Sheet_Post_FD_Recalc'!F69)</f>
        <v/>
      </c>
      <c r="G74" s="108" t="str">
        <f t="shared" si="3"/>
        <v/>
      </c>
      <c r="H74" s="137">
        <f>'1.3_Baseline_Funding'!I74</f>
        <v>0</v>
      </c>
      <c r="I74" s="138">
        <f>'1.3_Baseline_Funding'!M74</f>
        <v>0</v>
      </c>
      <c r="J74" s="111">
        <f t="shared" si="4"/>
        <v>0</v>
      </c>
      <c r="K74" s="154">
        <f t="shared" si="5"/>
        <v>0</v>
      </c>
      <c r="L74" s="110"/>
      <c r="M74" s="115" t="str">
        <f t="shared" si="6"/>
        <v/>
      </c>
      <c r="N74" s="112">
        <f>'2.1_Post_FD_Recalculation'!$G74</f>
        <v>0</v>
      </c>
      <c r="O74" s="112">
        <f>'2.2_Rebasing_1'!$G74</f>
        <v>0</v>
      </c>
      <c r="P74" s="112">
        <f>'2.3_Rebasing_2'!$G74</f>
        <v>0</v>
      </c>
      <c r="Q74" s="112">
        <f>'2.4_Rebasing_3'!$G74</f>
        <v>0</v>
      </c>
      <c r="R74" s="112">
        <f>'2.5_Rebasing_4'!$G74</f>
        <v>0</v>
      </c>
      <c r="S74" s="112">
        <f>'2.6_Rebasing_5'!$G74</f>
        <v>0</v>
      </c>
      <c r="T74" s="116" t="str">
        <f t="shared" si="7"/>
        <v/>
      </c>
    </row>
    <row r="75" spans="1:20" x14ac:dyDescent="0.3">
      <c r="A75" s="137">
        <f>IF(C75="-","-",'0.1_Cover'!$B$14)</f>
        <v>0</v>
      </c>
      <c r="B75" s="112">
        <f>IF(C75="-","-",'0.1_Cover'!$B$15)</f>
        <v>0</v>
      </c>
      <c r="C75" s="74" t="str">
        <f>IF('4.1_Input_Sheet_Post_FD_Recalc'!C70="","",'4.1_Input_Sheet_Post_FD_Recalc'!C70)</f>
        <v/>
      </c>
      <c r="D75" s="75" t="str">
        <f>IF('4.1_Input_Sheet_Post_FD_Recalc'!D70="","",'4.1_Input_Sheet_Post_FD_Recalc'!D70)</f>
        <v/>
      </c>
      <c r="E75" s="76" t="str">
        <f>IF('4.1_Input_Sheet_Post_FD_Recalc'!E70="","",'4.1_Input_Sheet_Post_FD_Recalc'!E70)</f>
        <v/>
      </c>
      <c r="F75" s="107" t="str">
        <f>IF('4.1_Input_Sheet_Post_FD_Recalc'!F70="","",'4.1_Input_Sheet_Post_FD_Recalc'!F70)</f>
        <v/>
      </c>
      <c r="G75" s="108" t="str">
        <f t="shared" si="3"/>
        <v/>
      </c>
      <c r="H75" s="137">
        <f>'1.3_Baseline_Funding'!I75</f>
        <v>0</v>
      </c>
      <c r="I75" s="138">
        <f>'1.3_Baseline_Funding'!M75</f>
        <v>0</v>
      </c>
      <c r="J75" s="111">
        <f t="shared" si="4"/>
        <v>0</v>
      </c>
      <c r="K75" s="154">
        <f t="shared" si="5"/>
        <v>0</v>
      </c>
      <c r="L75" s="110"/>
      <c r="M75" s="115" t="str">
        <f t="shared" si="6"/>
        <v/>
      </c>
      <c r="N75" s="112">
        <f>'2.1_Post_FD_Recalculation'!$G75</f>
        <v>0</v>
      </c>
      <c r="O75" s="112">
        <f>'2.2_Rebasing_1'!$G75</f>
        <v>0</v>
      </c>
      <c r="P75" s="112">
        <f>'2.3_Rebasing_2'!$G75</f>
        <v>0</v>
      </c>
      <c r="Q75" s="112">
        <f>'2.4_Rebasing_3'!$G75</f>
        <v>0</v>
      </c>
      <c r="R75" s="112">
        <f>'2.5_Rebasing_4'!$G75</f>
        <v>0</v>
      </c>
      <c r="S75" s="112">
        <f>'2.6_Rebasing_5'!$G75</f>
        <v>0</v>
      </c>
      <c r="T75" s="116" t="str">
        <f>INDEX($M75:$S75, 1, MATCH("Yes",$T$12:$T$18,0))</f>
        <v/>
      </c>
    </row>
    <row r="76" spans="1:20" x14ac:dyDescent="0.3">
      <c r="A76" s="137">
        <f>IF(C76="-","-",'0.1_Cover'!$B$14)</f>
        <v>0</v>
      </c>
      <c r="B76" s="112">
        <f>IF(C76="-","-",'0.1_Cover'!$B$15)</f>
        <v>0</v>
      </c>
      <c r="C76" s="74" t="str">
        <f>IF('4.1_Input_Sheet_Post_FD_Recalc'!C71="","",'4.1_Input_Sheet_Post_FD_Recalc'!C71)</f>
        <v/>
      </c>
      <c r="D76" s="75" t="str">
        <f>IF('4.1_Input_Sheet_Post_FD_Recalc'!D71="","",'4.1_Input_Sheet_Post_FD_Recalc'!D71)</f>
        <v/>
      </c>
      <c r="E76" s="76" t="str">
        <f>IF('4.1_Input_Sheet_Post_FD_Recalc'!E71="","",'4.1_Input_Sheet_Post_FD_Recalc'!E71)</f>
        <v/>
      </c>
      <c r="F76" s="107" t="str">
        <f>IF('4.1_Input_Sheet_Post_FD_Recalc'!F71="","",'4.1_Input_Sheet_Post_FD_Recalc'!F71)</f>
        <v/>
      </c>
      <c r="G76" s="108" t="str">
        <f t="shared" si="3"/>
        <v/>
      </c>
      <c r="H76" s="137">
        <f>'1.3_Baseline_Funding'!I76</f>
        <v>0</v>
      </c>
      <c r="I76" s="138">
        <f>'1.3_Baseline_Funding'!M76</f>
        <v>0</v>
      </c>
      <c r="J76" s="111">
        <f t="shared" si="4"/>
        <v>0</v>
      </c>
      <c r="K76" s="154">
        <f t="shared" si="5"/>
        <v>0</v>
      </c>
      <c r="L76" s="110"/>
      <c r="M76" s="115" t="str">
        <f t="shared" si="6"/>
        <v/>
      </c>
      <c r="N76" s="112">
        <f>'2.1_Post_FD_Recalculation'!$G76</f>
        <v>0</v>
      </c>
      <c r="O76" s="112">
        <f>'2.2_Rebasing_1'!$G76</f>
        <v>0</v>
      </c>
      <c r="P76" s="112">
        <f>'2.3_Rebasing_2'!$G76</f>
        <v>0</v>
      </c>
      <c r="Q76" s="112">
        <f>'2.4_Rebasing_3'!$G76</f>
        <v>0</v>
      </c>
      <c r="R76" s="112">
        <f>'2.5_Rebasing_4'!$G76</f>
        <v>0</v>
      </c>
      <c r="S76" s="112">
        <f>'2.6_Rebasing_5'!$G76</f>
        <v>0</v>
      </c>
      <c r="T76" s="116" t="str">
        <f t="shared" si="7"/>
        <v/>
      </c>
    </row>
    <row r="77" spans="1:20" x14ac:dyDescent="0.3">
      <c r="A77" s="137">
        <f>IF(C77="-","-",'0.1_Cover'!$B$14)</f>
        <v>0</v>
      </c>
      <c r="B77" s="112">
        <f>IF(C77="-","-",'0.1_Cover'!$B$15)</f>
        <v>0</v>
      </c>
      <c r="C77" s="74" t="str">
        <f>IF('4.1_Input_Sheet_Post_FD_Recalc'!C72="","",'4.1_Input_Sheet_Post_FD_Recalc'!C72)</f>
        <v/>
      </c>
      <c r="D77" s="75" t="str">
        <f>IF('4.1_Input_Sheet_Post_FD_Recalc'!D72="","",'4.1_Input_Sheet_Post_FD_Recalc'!D72)</f>
        <v/>
      </c>
      <c r="E77" s="76" t="str">
        <f>IF('4.1_Input_Sheet_Post_FD_Recalc'!E72="","",'4.1_Input_Sheet_Post_FD_Recalc'!E72)</f>
        <v/>
      </c>
      <c r="F77" s="107" t="str">
        <f>IF('4.1_Input_Sheet_Post_FD_Recalc'!F72="","",'4.1_Input_Sheet_Post_FD_Recalc'!F72)</f>
        <v/>
      </c>
      <c r="G77" s="108" t="str">
        <f t="shared" si="3"/>
        <v/>
      </c>
      <c r="H77" s="137">
        <f>'1.3_Baseline_Funding'!I77</f>
        <v>0</v>
      </c>
      <c r="I77" s="138">
        <f>'1.3_Baseline_Funding'!M77</f>
        <v>0</v>
      </c>
      <c r="J77" s="111">
        <f t="shared" si="4"/>
        <v>0</v>
      </c>
      <c r="K77" s="154">
        <f t="shared" si="5"/>
        <v>0</v>
      </c>
      <c r="L77" s="110"/>
      <c r="M77" s="115" t="str">
        <f t="shared" si="6"/>
        <v/>
      </c>
      <c r="N77" s="112">
        <f>'2.1_Post_FD_Recalculation'!$G77</f>
        <v>0</v>
      </c>
      <c r="O77" s="112">
        <f>'2.2_Rebasing_1'!$G77</f>
        <v>0</v>
      </c>
      <c r="P77" s="112">
        <f>'2.3_Rebasing_2'!$G77</f>
        <v>0</v>
      </c>
      <c r="Q77" s="112">
        <f>'2.4_Rebasing_3'!$G77</f>
        <v>0</v>
      </c>
      <c r="R77" s="112">
        <f>'2.5_Rebasing_4'!$G77</f>
        <v>0</v>
      </c>
      <c r="S77" s="112">
        <f>'2.6_Rebasing_5'!$G77</f>
        <v>0</v>
      </c>
      <c r="T77" s="116" t="str">
        <f t="shared" si="7"/>
        <v/>
      </c>
    </row>
    <row r="78" spans="1:20" x14ac:dyDescent="0.3">
      <c r="A78" s="137">
        <f>IF(C78="-","-",'0.1_Cover'!$B$14)</f>
        <v>0</v>
      </c>
      <c r="B78" s="112">
        <f>IF(C78="-","-",'0.1_Cover'!$B$15)</f>
        <v>0</v>
      </c>
      <c r="C78" s="74" t="str">
        <f>IF('4.1_Input_Sheet_Post_FD_Recalc'!C73="","",'4.1_Input_Sheet_Post_FD_Recalc'!C73)</f>
        <v/>
      </c>
      <c r="D78" s="75" t="str">
        <f>IF('4_FD_Input_Sheet'!D73="","",'4_FD_Input_Sheet'!D73)</f>
        <v/>
      </c>
      <c r="E78" s="76" t="str">
        <f>IF('4_FD_Input_Sheet'!E73="","",'4_FD_Input_Sheet'!E73)</f>
        <v/>
      </c>
      <c r="F78" s="107" t="str">
        <f>IF('4_FD_Input_Sheet'!F73="","",'4_FD_Input_Sheet'!F73)</f>
        <v/>
      </c>
      <c r="G78" s="108" t="str">
        <f t="shared" si="3"/>
        <v/>
      </c>
      <c r="H78" s="137">
        <f>'1.3_Baseline_Funding'!I78</f>
        <v>0</v>
      </c>
      <c r="I78" s="138">
        <f>'1.3_Baseline_Funding'!M78</f>
        <v>0</v>
      </c>
      <c r="J78" s="111">
        <f t="shared" si="4"/>
        <v>0</v>
      </c>
      <c r="K78" s="154">
        <f t="shared" si="5"/>
        <v>0</v>
      </c>
      <c r="L78" s="110"/>
      <c r="M78" s="115" t="str">
        <f t="shared" si="6"/>
        <v/>
      </c>
      <c r="N78" s="112">
        <f>'2.1_Post_FD_Recalculation'!$G78</f>
        <v>0</v>
      </c>
      <c r="O78" s="112">
        <f>'2.2_Rebasing_1'!$G78</f>
        <v>0</v>
      </c>
      <c r="P78" s="112">
        <f>'2.3_Rebasing_2'!$G78</f>
        <v>0</v>
      </c>
      <c r="Q78" s="112">
        <f>'2.4_Rebasing_3'!$G78</f>
        <v>0</v>
      </c>
      <c r="R78" s="112">
        <f>'2.5_Rebasing_4'!$G78</f>
        <v>0</v>
      </c>
      <c r="S78" s="112">
        <f>'2.6_Rebasing_5'!$G78</f>
        <v>0</v>
      </c>
      <c r="T78" s="116" t="str">
        <f t="shared" si="7"/>
        <v/>
      </c>
    </row>
    <row r="79" spans="1:20" x14ac:dyDescent="0.3">
      <c r="A79" s="137">
        <f>IF(C79="-","-",'0.1_Cover'!$B$14)</f>
        <v>0</v>
      </c>
      <c r="B79" s="112">
        <f>IF(C79="-","-",'0.1_Cover'!$B$15)</f>
        <v>0</v>
      </c>
      <c r="C79" s="74" t="str">
        <f>IF('4.1_Input_Sheet_Post_FD_Recalc'!C74="","",'4.1_Input_Sheet_Post_FD_Recalc'!C74)</f>
        <v/>
      </c>
      <c r="D79" s="75" t="str">
        <f>IF('4_FD_Input_Sheet'!D74="","",'4_FD_Input_Sheet'!D74)</f>
        <v/>
      </c>
      <c r="E79" s="76" t="str">
        <f>IF('4_FD_Input_Sheet'!E74="","",'4_FD_Input_Sheet'!E74)</f>
        <v/>
      </c>
      <c r="F79" s="107" t="str">
        <f>IF('4_FD_Input_Sheet'!F74="","",'4_FD_Input_Sheet'!F74)</f>
        <v/>
      </c>
      <c r="G79" s="108" t="str">
        <f t="shared" si="3"/>
        <v/>
      </c>
      <c r="H79" s="137">
        <f>'1.3_Baseline_Funding'!I79</f>
        <v>0</v>
      </c>
      <c r="I79" s="138">
        <f>'1.3_Baseline_Funding'!M79</f>
        <v>0</v>
      </c>
      <c r="J79" s="111">
        <f t="shared" si="4"/>
        <v>0</v>
      </c>
      <c r="K79" s="154">
        <f t="shared" si="5"/>
        <v>0</v>
      </c>
      <c r="L79" s="110"/>
      <c r="M79" s="115" t="str">
        <f t="shared" si="6"/>
        <v/>
      </c>
      <c r="N79" s="112">
        <f>'2.1_Post_FD_Recalculation'!$G79</f>
        <v>0</v>
      </c>
      <c r="O79" s="112">
        <f>'2.2_Rebasing_1'!$G79</f>
        <v>0</v>
      </c>
      <c r="P79" s="112">
        <f>'2.3_Rebasing_2'!$G79</f>
        <v>0</v>
      </c>
      <c r="Q79" s="112">
        <f>'2.4_Rebasing_3'!$G79</f>
        <v>0</v>
      </c>
      <c r="R79" s="112">
        <f>'2.5_Rebasing_4'!$G79</f>
        <v>0</v>
      </c>
      <c r="S79" s="112">
        <f>'2.6_Rebasing_5'!$G79</f>
        <v>0</v>
      </c>
      <c r="T79" s="116" t="str">
        <f t="shared" si="7"/>
        <v/>
      </c>
    </row>
    <row r="80" spans="1:20" x14ac:dyDescent="0.3">
      <c r="A80" s="137">
        <f>IF(C80="-","-",'0.1_Cover'!$B$14)</f>
        <v>0</v>
      </c>
      <c r="B80" s="112">
        <f>IF(C80="-","-",'0.1_Cover'!$B$15)</f>
        <v>0</v>
      </c>
      <c r="C80" s="74" t="str">
        <f>IF('4.1_Input_Sheet_Post_FD_Recalc'!C75="","",'4.1_Input_Sheet_Post_FD_Recalc'!C75)</f>
        <v/>
      </c>
      <c r="D80" s="75" t="str">
        <f>IF('4_FD_Input_Sheet'!D75="","",'4_FD_Input_Sheet'!D75)</f>
        <v/>
      </c>
      <c r="E80" s="76" t="str">
        <f>IF('4_FD_Input_Sheet'!E75="","",'4_FD_Input_Sheet'!E75)</f>
        <v/>
      </c>
      <c r="F80" s="107" t="str">
        <f>IF('4_FD_Input_Sheet'!F75="","",'4_FD_Input_Sheet'!F75)</f>
        <v/>
      </c>
      <c r="G80" s="108" t="str">
        <f t="shared" si="3"/>
        <v/>
      </c>
      <c r="H80" s="137">
        <f>'1.3_Baseline_Funding'!I80</f>
        <v>0</v>
      </c>
      <c r="I80" s="138">
        <f>'1.3_Baseline_Funding'!M80</f>
        <v>0</v>
      </c>
      <c r="J80" s="111">
        <f t="shared" si="4"/>
        <v>0</v>
      </c>
      <c r="K80" s="154">
        <f t="shared" si="5"/>
        <v>0</v>
      </c>
      <c r="L80" s="110"/>
      <c r="M80" s="115" t="str">
        <f t="shared" si="6"/>
        <v/>
      </c>
      <c r="N80" s="112">
        <f>'2.1_Post_FD_Recalculation'!$G80</f>
        <v>0</v>
      </c>
      <c r="O80" s="112">
        <f>'2.2_Rebasing_1'!$G80</f>
        <v>0</v>
      </c>
      <c r="P80" s="112">
        <f>'2.3_Rebasing_2'!$G80</f>
        <v>0</v>
      </c>
      <c r="Q80" s="112">
        <f>'2.4_Rebasing_3'!$G80</f>
        <v>0</v>
      </c>
      <c r="R80" s="112">
        <f>'2.5_Rebasing_4'!$G80</f>
        <v>0</v>
      </c>
      <c r="S80" s="112">
        <f>'2.6_Rebasing_5'!$G80</f>
        <v>0</v>
      </c>
      <c r="T80" s="116" t="str">
        <f t="shared" si="7"/>
        <v/>
      </c>
    </row>
    <row r="81" spans="1:20" x14ac:dyDescent="0.3">
      <c r="A81" s="137">
        <f>IF(C81="-","-",'0.1_Cover'!$B$14)</f>
        <v>0</v>
      </c>
      <c r="B81" s="112">
        <f>IF(C81="-","-",'0.1_Cover'!$B$15)</f>
        <v>0</v>
      </c>
      <c r="C81" s="74" t="str">
        <f>IF('4.1_Input_Sheet_Post_FD_Recalc'!C76="","",'4.1_Input_Sheet_Post_FD_Recalc'!C76)</f>
        <v/>
      </c>
      <c r="D81" s="75" t="str">
        <f>IF('4_FD_Input_Sheet'!D76="","",'4_FD_Input_Sheet'!D76)</f>
        <v/>
      </c>
      <c r="E81" s="76" t="str">
        <f>IF('4_FD_Input_Sheet'!E76="","",'4_FD_Input_Sheet'!E76)</f>
        <v/>
      </c>
      <c r="F81" s="107" t="str">
        <f>IF('4_FD_Input_Sheet'!F76="","",'4_FD_Input_Sheet'!F76)</f>
        <v/>
      </c>
      <c r="G81" s="108" t="str">
        <f t="shared" si="3"/>
        <v/>
      </c>
      <c r="H81" s="137">
        <f>'1.3_Baseline_Funding'!I81</f>
        <v>0</v>
      </c>
      <c r="I81" s="138">
        <f>'1.3_Baseline_Funding'!M81</f>
        <v>0</v>
      </c>
      <c r="J81" s="111">
        <f t="shared" si="4"/>
        <v>0</v>
      </c>
      <c r="K81" s="154">
        <f t="shared" si="5"/>
        <v>0</v>
      </c>
      <c r="L81" s="110"/>
      <c r="M81" s="115" t="str">
        <f t="shared" si="6"/>
        <v/>
      </c>
      <c r="N81" s="112">
        <f>'2.1_Post_FD_Recalculation'!$G81</f>
        <v>0</v>
      </c>
      <c r="O81" s="112">
        <f>'2.2_Rebasing_1'!$G81</f>
        <v>0</v>
      </c>
      <c r="P81" s="112">
        <f>'2.3_Rebasing_2'!$G81</f>
        <v>0</v>
      </c>
      <c r="Q81" s="112">
        <f>'2.4_Rebasing_3'!$G81</f>
        <v>0</v>
      </c>
      <c r="R81" s="112">
        <f>'2.5_Rebasing_4'!$G81</f>
        <v>0</v>
      </c>
      <c r="S81" s="112">
        <f>'2.6_Rebasing_5'!$G81</f>
        <v>0</v>
      </c>
      <c r="T81" s="116" t="str">
        <f t="shared" si="7"/>
        <v/>
      </c>
    </row>
    <row r="82" spans="1:20" x14ac:dyDescent="0.3">
      <c r="A82" s="137">
        <f>IF(C82="-","-",'0.1_Cover'!$B$14)</f>
        <v>0</v>
      </c>
      <c r="B82" s="112">
        <f>IF(C82="-","-",'0.1_Cover'!$B$15)</f>
        <v>0</v>
      </c>
      <c r="C82" s="74" t="str">
        <f>IF('4.1_Input_Sheet_Post_FD_Recalc'!C77="","",'4.1_Input_Sheet_Post_FD_Recalc'!C77)</f>
        <v/>
      </c>
      <c r="D82" s="75" t="str">
        <f>IF('4_FD_Input_Sheet'!D77="","",'4_FD_Input_Sheet'!D77)</f>
        <v/>
      </c>
      <c r="E82" s="76" t="str">
        <f>IF('4_FD_Input_Sheet'!E77="","",'4_FD_Input_Sheet'!E77)</f>
        <v/>
      </c>
      <c r="F82" s="107" t="str">
        <f>IF('4_FD_Input_Sheet'!F77="","",'4_FD_Input_Sheet'!F77)</f>
        <v/>
      </c>
      <c r="G82" s="108" t="str">
        <f t="shared" si="3"/>
        <v/>
      </c>
      <c r="H82" s="137">
        <f>'1.3_Baseline_Funding'!I82</f>
        <v>0</v>
      </c>
      <c r="I82" s="138">
        <f>'1.3_Baseline_Funding'!M82</f>
        <v>0</v>
      </c>
      <c r="J82" s="111">
        <f t="shared" si="4"/>
        <v>0</v>
      </c>
      <c r="K82" s="154">
        <f t="shared" si="5"/>
        <v>0</v>
      </c>
      <c r="L82" s="110"/>
      <c r="M82" s="115" t="str">
        <f t="shared" si="6"/>
        <v/>
      </c>
      <c r="N82" s="112">
        <f>'2.1_Post_FD_Recalculation'!$G82</f>
        <v>0</v>
      </c>
      <c r="O82" s="112">
        <f>'2.2_Rebasing_1'!$G82</f>
        <v>0</v>
      </c>
      <c r="P82" s="112">
        <f>'2.3_Rebasing_2'!$G82</f>
        <v>0</v>
      </c>
      <c r="Q82" s="112">
        <f>'2.4_Rebasing_3'!$G82</f>
        <v>0</v>
      </c>
      <c r="R82" s="112">
        <f>'2.5_Rebasing_4'!$G82</f>
        <v>0</v>
      </c>
      <c r="S82" s="112">
        <f>'2.6_Rebasing_5'!$G82</f>
        <v>0</v>
      </c>
      <c r="T82" s="116" t="str">
        <f t="shared" si="7"/>
        <v/>
      </c>
    </row>
    <row r="83" spans="1:20" x14ac:dyDescent="0.3">
      <c r="A83" s="137">
        <f>IF(C83="-","-",'0.1_Cover'!$B$14)</f>
        <v>0</v>
      </c>
      <c r="B83" s="112">
        <f>IF(C83="-","-",'0.1_Cover'!$B$15)</f>
        <v>0</v>
      </c>
      <c r="C83" s="74" t="str">
        <f>IF('4.1_Input_Sheet_Post_FD_Recalc'!C78="","",'4.1_Input_Sheet_Post_FD_Recalc'!C78)</f>
        <v/>
      </c>
      <c r="D83" s="75" t="str">
        <f>IF('4_FD_Input_Sheet'!D78="","",'4_FD_Input_Sheet'!D78)</f>
        <v/>
      </c>
      <c r="E83" s="76" t="str">
        <f>IF('4_FD_Input_Sheet'!E78="","",'4_FD_Input_Sheet'!E78)</f>
        <v/>
      </c>
      <c r="F83" s="107" t="str">
        <f>IF('4_FD_Input_Sheet'!F78="","",'4_FD_Input_Sheet'!F78)</f>
        <v/>
      </c>
      <c r="G83" s="108" t="str">
        <f t="shared" si="3"/>
        <v/>
      </c>
      <c r="H83" s="137">
        <f>'1.3_Baseline_Funding'!I83</f>
        <v>0</v>
      </c>
      <c r="I83" s="138">
        <f>'1.3_Baseline_Funding'!M83</f>
        <v>0</v>
      </c>
      <c r="J83" s="111">
        <f t="shared" si="4"/>
        <v>0</v>
      </c>
      <c r="K83" s="154">
        <f t="shared" si="5"/>
        <v>0</v>
      </c>
      <c r="L83" s="110"/>
      <c r="M83" s="115" t="str">
        <f t="shared" si="6"/>
        <v/>
      </c>
      <c r="N83" s="112">
        <f>'2.1_Post_FD_Recalculation'!$G83</f>
        <v>0</v>
      </c>
      <c r="O83" s="112">
        <f>'2.2_Rebasing_1'!$G83</f>
        <v>0</v>
      </c>
      <c r="P83" s="112">
        <f>'2.3_Rebasing_2'!$G83</f>
        <v>0</v>
      </c>
      <c r="Q83" s="112">
        <f>'2.4_Rebasing_3'!$G83</f>
        <v>0</v>
      </c>
      <c r="R83" s="112">
        <f>'2.5_Rebasing_4'!$G83</f>
        <v>0</v>
      </c>
      <c r="S83" s="112">
        <f>'2.6_Rebasing_5'!$G83</f>
        <v>0</v>
      </c>
      <c r="T83" s="116" t="str">
        <f t="shared" si="7"/>
        <v/>
      </c>
    </row>
    <row r="84" spans="1:20" x14ac:dyDescent="0.3">
      <c r="A84" s="137">
        <f>IF(C84="-","-",'0.1_Cover'!$B$14)</f>
        <v>0</v>
      </c>
      <c r="B84" s="112">
        <f>IF(C84="-","-",'0.1_Cover'!$B$15)</f>
        <v>0</v>
      </c>
      <c r="C84" s="74" t="str">
        <f>IF('4.1_Input_Sheet_Post_FD_Recalc'!C79="","",'4.1_Input_Sheet_Post_FD_Recalc'!C79)</f>
        <v/>
      </c>
      <c r="D84" s="75" t="str">
        <f>IF('4_FD_Input_Sheet'!D79="","",'4_FD_Input_Sheet'!D79)</f>
        <v/>
      </c>
      <c r="E84" s="76" t="str">
        <f>IF('4_FD_Input_Sheet'!E79="","",'4_FD_Input_Sheet'!E79)</f>
        <v/>
      </c>
      <c r="F84" s="107" t="str">
        <f>IF('4_FD_Input_Sheet'!F79="","",'4_FD_Input_Sheet'!F79)</f>
        <v/>
      </c>
      <c r="G84" s="108" t="str">
        <f t="shared" si="3"/>
        <v/>
      </c>
      <c r="H84" s="137">
        <f>'1.3_Baseline_Funding'!I84</f>
        <v>0</v>
      </c>
      <c r="I84" s="138">
        <f>'1.3_Baseline_Funding'!M84</f>
        <v>0</v>
      </c>
      <c r="J84" s="111">
        <f t="shared" si="4"/>
        <v>0</v>
      </c>
      <c r="K84" s="154">
        <f t="shared" si="5"/>
        <v>0</v>
      </c>
      <c r="L84" s="110"/>
      <c r="M84" s="115" t="str">
        <f t="shared" si="6"/>
        <v/>
      </c>
      <c r="N84" s="112">
        <f>'2.1_Post_FD_Recalculation'!$G84</f>
        <v>0</v>
      </c>
      <c r="O84" s="112">
        <f>'2.2_Rebasing_1'!$G84</f>
        <v>0</v>
      </c>
      <c r="P84" s="112">
        <f>'2.3_Rebasing_2'!$G84</f>
        <v>0</v>
      </c>
      <c r="Q84" s="112">
        <f>'2.4_Rebasing_3'!$G84</f>
        <v>0</v>
      </c>
      <c r="R84" s="112">
        <f>'2.5_Rebasing_4'!$G84</f>
        <v>0</v>
      </c>
      <c r="S84" s="112">
        <f>'2.6_Rebasing_5'!$G84</f>
        <v>0</v>
      </c>
      <c r="T84" s="116" t="str">
        <f t="shared" si="7"/>
        <v/>
      </c>
    </row>
    <row r="85" spans="1:20" x14ac:dyDescent="0.3">
      <c r="A85" s="137">
        <f>IF(C85="-","-",'0.1_Cover'!$B$14)</f>
        <v>0</v>
      </c>
      <c r="B85" s="112">
        <f>IF(C85="-","-",'0.1_Cover'!$B$15)</f>
        <v>0</v>
      </c>
      <c r="C85" s="74" t="str">
        <f>IF('4.1_Input_Sheet_Post_FD_Recalc'!C80="","",'4.1_Input_Sheet_Post_FD_Recalc'!C80)</f>
        <v/>
      </c>
      <c r="D85" s="75" t="str">
        <f>IF('4_FD_Input_Sheet'!D80="","",'4_FD_Input_Sheet'!D80)</f>
        <v/>
      </c>
      <c r="E85" s="76" t="str">
        <f>IF('4_FD_Input_Sheet'!E80="","",'4_FD_Input_Sheet'!E80)</f>
        <v/>
      </c>
      <c r="F85" s="107" t="str">
        <f>IF('4_FD_Input_Sheet'!F80="","",'4_FD_Input_Sheet'!F80)</f>
        <v/>
      </c>
      <c r="G85" s="108" t="str">
        <f t="shared" si="3"/>
        <v/>
      </c>
      <c r="H85" s="137">
        <f>'1.3_Baseline_Funding'!I85</f>
        <v>0</v>
      </c>
      <c r="I85" s="138">
        <f>'1.3_Baseline_Funding'!M85</f>
        <v>0</v>
      </c>
      <c r="J85" s="111">
        <f t="shared" si="4"/>
        <v>0</v>
      </c>
      <c r="K85" s="154">
        <f t="shared" si="5"/>
        <v>0</v>
      </c>
      <c r="L85" s="110"/>
      <c r="M85" s="115" t="str">
        <f t="shared" si="6"/>
        <v/>
      </c>
      <c r="N85" s="112">
        <f>'2.1_Post_FD_Recalculation'!$G85</f>
        <v>0</v>
      </c>
      <c r="O85" s="112">
        <f>'2.2_Rebasing_1'!$G85</f>
        <v>0</v>
      </c>
      <c r="P85" s="112">
        <f>'2.3_Rebasing_2'!$G85</f>
        <v>0</v>
      </c>
      <c r="Q85" s="112">
        <f>'2.4_Rebasing_3'!$G85</f>
        <v>0</v>
      </c>
      <c r="R85" s="112">
        <f>'2.5_Rebasing_4'!$G85</f>
        <v>0</v>
      </c>
      <c r="S85" s="112">
        <f>'2.6_Rebasing_5'!$G85</f>
        <v>0</v>
      </c>
      <c r="T85" s="116" t="str">
        <f t="shared" si="7"/>
        <v/>
      </c>
    </row>
    <row r="86" spans="1:20" x14ac:dyDescent="0.3">
      <c r="A86" s="137">
        <f>IF(C86="-","-",'0.1_Cover'!$B$14)</f>
        <v>0</v>
      </c>
      <c r="B86" s="112">
        <f>IF(C86="-","-",'0.1_Cover'!$B$15)</f>
        <v>0</v>
      </c>
      <c r="C86" s="74" t="str">
        <f>IF('4.1_Input_Sheet_Post_FD_Recalc'!C81="","",'4.1_Input_Sheet_Post_FD_Recalc'!C81)</f>
        <v/>
      </c>
      <c r="D86" s="75" t="str">
        <f>IF('4_FD_Input_Sheet'!D81="","",'4_FD_Input_Sheet'!D81)</f>
        <v/>
      </c>
      <c r="E86" s="76" t="str">
        <f>IF('4_FD_Input_Sheet'!E81="","",'4_FD_Input_Sheet'!E81)</f>
        <v/>
      </c>
      <c r="F86" s="107" t="str">
        <f>IF('4_FD_Input_Sheet'!F81="","",'4_FD_Input_Sheet'!F81)</f>
        <v/>
      </c>
      <c r="G86" s="108" t="str">
        <f t="shared" si="3"/>
        <v/>
      </c>
      <c r="H86" s="137">
        <f>'1.3_Baseline_Funding'!I86</f>
        <v>0</v>
      </c>
      <c r="I86" s="138">
        <f>'1.3_Baseline_Funding'!M86</f>
        <v>0</v>
      </c>
      <c r="J86" s="111">
        <f t="shared" si="4"/>
        <v>0</v>
      </c>
      <c r="K86" s="154">
        <f t="shared" si="5"/>
        <v>0</v>
      </c>
      <c r="L86" s="110"/>
      <c r="M86" s="115" t="str">
        <f t="shared" si="6"/>
        <v/>
      </c>
      <c r="N86" s="112">
        <f>'2.1_Post_FD_Recalculation'!$G86</f>
        <v>0</v>
      </c>
      <c r="O86" s="112">
        <f>'2.2_Rebasing_1'!$G86</f>
        <v>0</v>
      </c>
      <c r="P86" s="112">
        <f>'2.3_Rebasing_2'!$G86</f>
        <v>0</v>
      </c>
      <c r="Q86" s="112">
        <f>'2.4_Rebasing_3'!$G86</f>
        <v>0</v>
      </c>
      <c r="R86" s="112">
        <f>'2.5_Rebasing_4'!$G86</f>
        <v>0</v>
      </c>
      <c r="S86" s="112">
        <f>'2.6_Rebasing_5'!$G86</f>
        <v>0</v>
      </c>
      <c r="T86" s="116" t="str">
        <f t="shared" si="7"/>
        <v/>
      </c>
    </row>
    <row r="87" spans="1:20" x14ac:dyDescent="0.3">
      <c r="A87" s="137">
        <f>IF(C87="-","-",'0.1_Cover'!$B$14)</f>
        <v>0</v>
      </c>
      <c r="B87" s="112">
        <f>IF(C87="-","-",'0.1_Cover'!$B$15)</f>
        <v>0</v>
      </c>
      <c r="C87" s="74" t="str">
        <f>IF('4.1_Input_Sheet_Post_FD_Recalc'!C82="","",'4.1_Input_Sheet_Post_FD_Recalc'!C82)</f>
        <v/>
      </c>
      <c r="D87" s="75" t="str">
        <f>IF('4_FD_Input_Sheet'!D82="","",'4_FD_Input_Sheet'!D82)</f>
        <v/>
      </c>
      <c r="E87" s="76" t="str">
        <f>IF('4_FD_Input_Sheet'!E82="","",'4_FD_Input_Sheet'!E82)</f>
        <v/>
      </c>
      <c r="F87" s="107" t="str">
        <f>IF('4_FD_Input_Sheet'!F82="","",'4_FD_Input_Sheet'!F82)</f>
        <v/>
      </c>
      <c r="G87" s="108" t="str">
        <f t="shared" ref="G87:G150" si="8">T87</f>
        <v/>
      </c>
      <c r="H87" s="137">
        <f>'1.3_Baseline_Funding'!I87</f>
        <v>0</v>
      </c>
      <c r="I87" s="138">
        <f>'1.3_Baseline_Funding'!M87</f>
        <v>0</v>
      </c>
      <c r="J87" s="111">
        <f t="shared" ref="J87:J150" si="9">IFERROR(H87/F87,0)</f>
        <v>0</v>
      </c>
      <c r="K87" s="154">
        <f t="shared" ref="K87:K150" si="10">IFERROR(I87/G87,0)</f>
        <v>0</v>
      </c>
      <c r="L87" s="110"/>
      <c r="M87" s="115" t="str">
        <f t="shared" ref="M87:M150" si="11">F87</f>
        <v/>
      </c>
      <c r="N87" s="112">
        <f>'2.1_Post_FD_Recalculation'!$G87</f>
        <v>0</v>
      </c>
      <c r="O87" s="112">
        <f>'2.2_Rebasing_1'!$G87</f>
        <v>0</v>
      </c>
      <c r="P87" s="112">
        <f>'2.3_Rebasing_2'!$G87</f>
        <v>0</v>
      </c>
      <c r="Q87" s="112">
        <f>'2.4_Rebasing_3'!$G87</f>
        <v>0</v>
      </c>
      <c r="R87" s="112">
        <f>'2.5_Rebasing_4'!$G87</f>
        <v>0</v>
      </c>
      <c r="S87" s="112">
        <f>'2.6_Rebasing_5'!$G87</f>
        <v>0</v>
      </c>
      <c r="T87" s="116" t="str">
        <f t="shared" ref="T87:T150" si="12">INDEX($M87:$S87, 1, MATCH("Yes",$T$12:$T$18,0))</f>
        <v/>
      </c>
    </row>
    <row r="88" spans="1:20" x14ac:dyDescent="0.3">
      <c r="A88" s="137">
        <f>IF(C88="-","-",'0.1_Cover'!$B$14)</f>
        <v>0</v>
      </c>
      <c r="B88" s="112">
        <f>IF(C88="-","-",'0.1_Cover'!$B$15)</f>
        <v>0</v>
      </c>
      <c r="C88" s="74" t="str">
        <f>IF('4.1_Input_Sheet_Post_FD_Recalc'!C83="","",'4.1_Input_Sheet_Post_FD_Recalc'!C83)</f>
        <v/>
      </c>
      <c r="D88" s="75" t="str">
        <f>IF('4_FD_Input_Sheet'!D83="","",'4_FD_Input_Sheet'!D83)</f>
        <v/>
      </c>
      <c r="E88" s="76" t="str">
        <f>IF('4_FD_Input_Sheet'!E83="","",'4_FD_Input_Sheet'!E83)</f>
        <v/>
      </c>
      <c r="F88" s="107" t="str">
        <f>IF('4_FD_Input_Sheet'!F83="","",'4_FD_Input_Sheet'!F83)</f>
        <v/>
      </c>
      <c r="G88" s="108" t="str">
        <f t="shared" si="8"/>
        <v/>
      </c>
      <c r="H88" s="137">
        <f>'1.3_Baseline_Funding'!I88</f>
        <v>0</v>
      </c>
      <c r="I88" s="138">
        <f>'1.3_Baseline_Funding'!M88</f>
        <v>0</v>
      </c>
      <c r="J88" s="111">
        <f t="shared" si="9"/>
        <v>0</v>
      </c>
      <c r="K88" s="154">
        <f t="shared" si="10"/>
        <v>0</v>
      </c>
      <c r="L88" s="110"/>
      <c r="M88" s="115" t="str">
        <f t="shared" si="11"/>
        <v/>
      </c>
      <c r="N88" s="112">
        <f>'2.1_Post_FD_Recalculation'!$G88</f>
        <v>0</v>
      </c>
      <c r="O88" s="112">
        <f>'2.2_Rebasing_1'!$G88</f>
        <v>0</v>
      </c>
      <c r="P88" s="112">
        <f>'2.3_Rebasing_2'!$G88</f>
        <v>0</v>
      </c>
      <c r="Q88" s="112">
        <f>'2.4_Rebasing_3'!$G88</f>
        <v>0</v>
      </c>
      <c r="R88" s="112">
        <f>'2.5_Rebasing_4'!$G88</f>
        <v>0</v>
      </c>
      <c r="S88" s="112">
        <f>'2.6_Rebasing_5'!$G88</f>
        <v>0</v>
      </c>
      <c r="T88" s="116" t="str">
        <f t="shared" si="12"/>
        <v/>
      </c>
    </row>
    <row r="89" spans="1:20" x14ac:dyDescent="0.3">
      <c r="A89" s="137">
        <f>IF(C89="-","-",'0.1_Cover'!$B$14)</f>
        <v>0</v>
      </c>
      <c r="B89" s="112">
        <f>IF(C89="-","-",'0.1_Cover'!$B$15)</f>
        <v>0</v>
      </c>
      <c r="C89" s="74" t="str">
        <f>IF('4.1_Input_Sheet_Post_FD_Recalc'!C84="","",'4.1_Input_Sheet_Post_FD_Recalc'!C84)</f>
        <v/>
      </c>
      <c r="D89" s="75" t="str">
        <f>IF('4_FD_Input_Sheet'!D84="","",'4_FD_Input_Sheet'!D84)</f>
        <v/>
      </c>
      <c r="E89" s="76" t="str">
        <f>IF('4_FD_Input_Sheet'!E84="","",'4_FD_Input_Sheet'!E84)</f>
        <v/>
      </c>
      <c r="F89" s="107" t="str">
        <f>IF('4_FD_Input_Sheet'!F84="","",'4_FD_Input_Sheet'!F84)</f>
        <v/>
      </c>
      <c r="G89" s="108" t="str">
        <f t="shared" si="8"/>
        <v/>
      </c>
      <c r="H89" s="137">
        <f>'1.3_Baseline_Funding'!I89</f>
        <v>0</v>
      </c>
      <c r="I89" s="138">
        <f>'1.3_Baseline_Funding'!M89</f>
        <v>0</v>
      </c>
      <c r="J89" s="111">
        <f t="shared" si="9"/>
        <v>0</v>
      </c>
      <c r="K89" s="154">
        <f t="shared" si="10"/>
        <v>0</v>
      </c>
      <c r="L89" s="110"/>
      <c r="M89" s="115" t="str">
        <f t="shared" si="11"/>
        <v/>
      </c>
      <c r="N89" s="112">
        <f>'2.1_Post_FD_Recalculation'!$G89</f>
        <v>0</v>
      </c>
      <c r="O89" s="112">
        <f>'2.2_Rebasing_1'!$G89</f>
        <v>0</v>
      </c>
      <c r="P89" s="112">
        <f>'2.3_Rebasing_2'!$G89</f>
        <v>0</v>
      </c>
      <c r="Q89" s="112">
        <f>'2.4_Rebasing_3'!$G89</f>
        <v>0</v>
      </c>
      <c r="R89" s="112">
        <f>'2.5_Rebasing_4'!$G89</f>
        <v>0</v>
      </c>
      <c r="S89" s="112">
        <f>'2.6_Rebasing_5'!$G89</f>
        <v>0</v>
      </c>
      <c r="T89" s="116" t="str">
        <f t="shared" si="12"/>
        <v/>
      </c>
    </row>
    <row r="90" spans="1:20" x14ac:dyDescent="0.3">
      <c r="A90" s="137">
        <f>IF(C90="-","-",'0.1_Cover'!$B$14)</f>
        <v>0</v>
      </c>
      <c r="B90" s="112">
        <f>IF(C90="-","-",'0.1_Cover'!$B$15)</f>
        <v>0</v>
      </c>
      <c r="C90" s="74" t="str">
        <f>IF('4.1_Input_Sheet_Post_FD_Recalc'!C85="","",'4.1_Input_Sheet_Post_FD_Recalc'!C85)</f>
        <v/>
      </c>
      <c r="D90" s="75" t="str">
        <f>IF('4_FD_Input_Sheet'!D85="","",'4_FD_Input_Sheet'!D85)</f>
        <v/>
      </c>
      <c r="E90" s="76" t="str">
        <f>IF('4_FD_Input_Sheet'!E85="","",'4_FD_Input_Sheet'!E85)</f>
        <v/>
      </c>
      <c r="F90" s="107" t="str">
        <f>IF('4_FD_Input_Sheet'!F85="","",'4_FD_Input_Sheet'!F85)</f>
        <v/>
      </c>
      <c r="G90" s="108" t="str">
        <f t="shared" si="8"/>
        <v/>
      </c>
      <c r="H90" s="137">
        <f>'1.3_Baseline_Funding'!I90</f>
        <v>0</v>
      </c>
      <c r="I90" s="138">
        <f>'1.3_Baseline_Funding'!M90</f>
        <v>0</v>
      </c>
      <c r="J90" s="111">
        <f t="shared" si="9"/>
        <v>0</v>
      </c>
      <c r="K90" s="154">
        <f t="shared" si="10"/>
        <v>0</v>
      </c>
      <c r="L90" s="110"/>
      <c r="M90" s="115" t="str">
        <f t="shared" si="11"/>
        <v/>
      </c>
      <c r="N90" s="112">
        <f>'2.1_Post_FD_Recalculation'!$G90</f>
        <v>0</v>
      </c>
      <c r="O90" s="112">
        <f>'2.2_Rebasing_1'!$G90</f>
        <v>0</v>
      </c>
      <c r="P90" s="112">
        <f>'2.3_Rebasing_2'!$G90</f>
        <v>0</v>
      </c>
      <c r="Q90" s="112">
        <f>'2.4_Rebasing_3'!$G90</f>
        <v>0</v>
      </c>
      <c r="R90" s="112">
        <f>'2.5_Rebasing_4'!$G90</f>
        <v>0</v>
      </c>
      <c r="S90" s="112">
        <f>'2.6_Rebasing_5'!$G90</f>
        <v>0</v>
      </c>
      <c r="T90" s="116" t="str">
        <f t="shared" si="12"/>
        <v/>
      </c>
    </row>
    <row r="91" spans="1:20" x14ac:dyDescent="0.3">
      <c r="A91" s="137">
        <f>IF(C91="-","-",'0.1_Cover'!$B$14)</f>
        <v>0</v>
      </c>
      <c r="B91" s="112">
        <f>IF(C91="-","-",'0.1_Cover'!$B$15)</f>
        <v>0</v>
      </c>
      <c r="C91" s="74" t="str">
        <f>IF('4.1_Input_Sheet_Post_FD_Recalc'!C86="","",'4.1_Input_Sheet_Post_FD_Recalc'!C86)</f>
        <v/>
      </c>
      <c r="D91" s="75" t="str">
        <f>IF('4_FD_Input_Sheet'!D86="","",'4_FD_Input_Sheet'!D86)</f>
        <v/>
      </c>
      <c r="E91" s="76" t="str">
        <f>IF('4_FD_Input_Sheet'!E86="","",'4_FD_Input_Sheet'!E86)</f>
        <v/>
      </c>
      <c r="F91" s="107" t="str">
        <f>IF('4_FD_Input_Sheet'!F86="","",'4_FD_Input_Sheet'!F86)</f>
        <v/>
      </c>
      <c r="G91" s="108" t="str">
        <f t="shared" si="8"/>
        <v/>
      </c>
      <c r="H91" s="137">
        <f>'1.3_Baseline_Funding'!I91</f>
        <v>0</v>
      </c>
      <c r="I91" s="138">
        <f>'1.3_Baseline_Funding'!M91</f>
        <v>0</v>
      </c>
      <c r="J91" s="111">
        <f t="shared" si="9"/>
        <v>0</v>
      </c>
      <c r="K91" s="154">
        <f t="shared" si="10"/>
        <v>0</v>
      </c>
      <c r="L91" s="110"/>
      <c r="M91" s="115" t="str">
        <f t="shared" si="11"/>
        <v/>
      </c>
      <c r="N91" s="112">
        <f>'2.1_Post_FD_Recalculation'!$G91</f>
        <v>0</v>
      </c>
      <c r="O91" s="112">
        <f>'2.2_Rebasing_1'!$G91</f>
        <v>0</v>
      </c>
      <c r="P91" s="112">
        <f>'2.3_Rebasing_2'!$G91</f>
        <v>0</v>
      </c>
      <c r="Q91" s="112">
        <f>'2.4_Rebasing_3'!$G91</f>
        <v>0</v>
      </c>
      <c r="R91" s="112">
        <f>'2.5_Rebasing_4'!$G91</f>
        <v>0</v>
      </c>
      <c r="S91" s="112">
        <f>'2.6_Rebasing_5'!$G91</f>
        <v>0</v>
      </c>
      <c r="T91" s="116" t="str">
        <f t="shared" si="12"/>
        <v/>
      </c>
    </row>
    <row r="92" spans="1:20" x14ac:dyDescent="0.3">
      <c r="A92" s="137">
        <f>IF(C92="-","-",'0.1_Cover'!$B$14)</f>
        <v>0</v>
      </c>
      <c r="B92" s="112">
        <f>IF(C92="-","-",'0.1_Cover'!$B$15)</f>
        <v>0</v>
      </c>
      <c r="C92" s="74" t="str">
        <f>IF('4.1_Input_Sheet_Post_FD_Recalc'!C87="","",'4.1_Input_Sheet_Post_FD_Recalc'!C87)</f>
        <v/>
      </c>
      <c r="D92" s="75" t="str">
        <f>IF('4_FD_Input_Sheet'!D87="","",'4_FD_Input_Sheet'!D87)</f>
        <v/>
      </c>
      <c r="E92" s="76" t="str">
        <f>IF('4_FD_Input_Sheet'!E87="","",'4_FD_Input_Sheet'!E87)</f>
        <v/>
      </c>
      <c r="F92" s="107" t="str">
        <f>IF('4_FD_Input_Sheet'!F87="","",'4_FD_Input_Sheet'!F87)</f>
        <v/>
      </c>
      <c r="G92" s="108" t="str">
        <f t="shared" si="8"/>
        <v/>
      </c>
      <c r="H92" s="137">
        <f>'1.3_Baseline_Funding'!I92</f>
        <v>0</v>
      </c>
      <c r="I92" s="138">
        <f>'1.3_Baseline_Funding'!M92</f>
        <v>0</v>
      </c>
      <c r="J92" s="111">
        <f t="shared" si="9"/>
        <v>0</v>
      </c>
      <c r="K92" s="154">
        <f t="shared" si="10"/>
        <v>0</v>
      </c>
      <c r="L92" s="110"/>
      <c r="M92" s="115" t="str">
        <f t="shared" si="11"/>
        <v/>
      </c>
      <c r="N92" s="112">
        <f>'2.1_Post_FD_Recalculation'!$G92</f>
        <v>0</v>
      </c>
      <c r="O92" s="112">
        <f>'2.2_Rebasing_1'!$G92</f>
        <v>0</v>
      </c>
      <c r="P92" s="112">
        <f>'2.3_Rebasing_2'!$G92</f>
        <v>0</v>
      </c>
      <c r="Q92" s="112">
        <f>'2.4_Rebasing_3'!$G92</f>
        <v>0</v>
      </c>
      <c r="R92" s="112">
        <f>'2.5_Rebasing_4'!$G92</f>
        <v>0</v>
      </c>
      <c r="S92" s="112">
        <f>'2.6_Rebasing_5'!$G92</f>
        <v>0</v>
      </c>
      <c r="T92" s="116" t="str">
        <f t="shared" si="12"/>
        <v/>
      </c>
    </row>
    <row r="93" spans="1:20" x14ac:dyDescent="0.3">
      <c r="A93" s="137">
        <f>IF(C93="-","-",'0.1_Cover'!$B$14)</f>
        <v>0</v>
      </c>
      <c r="B93" s="112">
        <f>IF(C93="-","-",'0.1_Cover'!$B$15)</f>
        <v>0</v>
      </c>
      <c r="C93" s="74" t="str">
        <f>IF('4.1_Input_Sheet_Post_FD_Recalc'!C88="","",'4.1_Input_Sheet_Post_FD_Recalc'!C88)</f>
        <v/>
      </c>
      <c r="D93" s="75" t="str">
        <f>IF('4_FD_Input_Sheet'!D88="","",'4_FD_Input_Sheet'!D88)</f>
        <v/>
      </c>
      <c r="E93" s="76" t="str">
        <f>IF('4_FD_Input_Sheet'!E88="","",'4_FD_Input_Sheet'!E88)</f>
        <v/>
      </c>
      <c r="F93" s="107" t="str">
        <f>IF('4_FD_Input_Sheet'!F88="","",'4_FD_Input_Sheet'!F88)</f>
        <v/>
      </c>
      <c r="G93" s="108" t="str">
        <f t="shared" si="8"/>
        <v/>
      </c>
      <c r="H93" s="137">
        <f>'1.3_Baseline_Funding'!I93</f>
        <v>0</v>
      </c>
      <c r="I93" s="138">
        <f>'1.3_Baseline_Funding'!M93</f>
        <v>0</v>
      </c>
      <c r="J93" s="111">
        <f t="shared" si="9"/>
        <v>0</v>
      </c>
      <c r="K93" s="154">
        <f t="shared" si="10"/>
        <v>0</v>
      </c>
      <c r="L93" s="110"/>
      <c r="M93" s="115" t="str">
        <f t="shared" si="11"/>
        <v/>
      </c>
      <c r="N93" s="112">
        <f>'2.1_Post_FD_Recalculation'!$G93</f>
        <v>0</v>
      </c>
      <c r="O93" s="112">
        <f>'2.2_Rebasing_1'!$G93</f>
        <v>0</v>
      </c>
      <c r="P93" s="112">
        <f>'2.3_Rebasing_2'!$G93</f>
        <v>0</v>
      </c>
      <c r="Q93" s="112">
        <f>'2.4_Rebasing_3'!$G93</f>
        <v>0</v>
      </c>
      <c r="R93" s="112">
        <f>'2.5_Rebasing_4'!$G93</f>
        <v>0</v>
      </c>
      <c r="S93" s="112">
        <f>'2.6_Rebasing_5'!$G93</f>
        <v>0</v>
      </c>
      <c r="T93" s="116" t="str">
        <f t="shared" si="12"/>
        <v/>
      </c>
    </row>
    <row r="94" spans="1:20" x14ac:dyDescent="0.3">
      <c r="A94" s="137">
        <f>IF(C94="-","-",'0.1_Cover'!$B$14)</f>
        <v>0</v>
      </c>
      <c r="B94" s="112">
        <f>IF(C94="-","-",'0.1_Cover'!$B$15)</f>
        <v>0</v>
      </c>
      <c r="C94" s="74" t="str">
        <f>IF('4.1_Input_Sheet_Post_FD_Recalc'!C89="","",'4.1_Input_Sheet_Post_FD_Recalc'!C89)</f>
        <v/>
      </c>
      <c r="D94" s="75" t="str">
        <f>IF('4_FD_Input_Sheet'!D89="","",'4_FD_Input_Sheet'!D89)</f>
        <v/>
      </c>
      <c r="E94" s="76" t="str">
        <f>IF('4_FD_Input_Sheet'!E89="","",'4_FD_Input_Sheet'!E89)</f>
        <v/>
      </c>
      <c r="F94" s="107" t="str">
        <f>IF('4_FD_Input_Sheet'!F89="","",'4_FD_Input_Sheet'!F89)</f>
        <v/>
      </c>
      <c r="G94" s="108" t="str">
        <f t="shared" si="8"/>
        <v/>
      </c>
      <c r="H94" s="137">
        <f>'1.3_Baseline_Funding'!I94</f>
        <v>0</v>
      </c>
      <c r="I94" s="138">
        <f>'1.3_Baseline_Funding'!M94</f>
        <v>0</v>
      </c>
      <c r="J94" s="111">
        <f t="shared" si="9"/>
        <v>0</v>
      </c>
      <c r="K94" s="154">
        <f t="shared" si="10"/>
        <v>0</v>
      </c>
      <c r="L94" s="110"/>
      <c r="M94" s="115" t="str">
        <f t="shared" si="11"/>
        <v/>
      </c>
      <c r="N94" s="112">
        <f>'2.1_Post_FD_Recalculation'!$G94</f>
        <v>0</v>
      </c>
      <c r="O94" s="112">
        <f>'2.2_Rebasing_1'!$G94</f>
        <v>0</v>
      </c>
      <c r="P94" s="112">
        <f>'2.3_Rebasing_2'!$G94</f>
        <v>0</v>
      </c>
      <c r="Q94" s="112">
        <f>'2.4_Rebasing_3'!$G94</f>
        <v>0</v>
      </c>
      <c r="R94" s="112">
        <f>'2.5_Rebasing_4'!$G94</f>
        <v>0</v>
      </c>
      <c r="S94" s="112">
        <f>'2.6_Rebasing_5'!$G94</f>
        <v>0</v>
      </c>
      <c r="T94" s="116" t="str">
        <f t="shared" si="12"/>
        <v/>
      </c>
    </row>
    <row r="95" spans="1:20" x14ac:dyDescent="0.3">
      <c r="A95" s="137">
        <f>IF(C95="-","-",'0.1_Cover'!$B$14)</f>
        <v>0</v>
      </c>
      <c r="B95" s="112">
        <f>IF(C95="-","-",'0.1_Cover'!$B$15)</f>
        <v>0</v>
      </c>
      <c r="C95" s="74" t="str">
        <f>IF('4.1_Input_Sheet_Post_FD_Recalc'!C90="","",'4.1_Input_Sheet_Post_FD_Recalc'!C90)</f>
        <v/>
      </c>
      <c r="D95" s="75" t="str">
        <f>IF('4_FD_Input_Sheet'!D90="","",'4_FD_Input_Sheet'!D90)</f>
        <v/>
      </c>
      <c r="E95" s="76" t="str">
        <f>IF('4_FD_Input_Sheet'!E90="","",'4_FD_Input_Sheet'!E90)</f>
        <v/>
      </c>
      <c r="F95" s="107" t="str">
        <f>IF('4_FD_Input_Sheet'!F90="","",'4_FD_Input_Sheet'!F90)</f>
        <v/>
      </c>
      <c r="G95" s="108" t="str">
        <f t="shared" si="8"/>
        <v/>
      </c>
      <c r="H95" s="137">
        <f>'1.3_Baseline_Funding'!I95</f>
        <v>0</v>
      </c>
      <c r="I95" s="138">
        <f>'1.3_Baseline_Funding'!M95</f>
        <v>0</v>
      </c>
      <c r="J95" s="111">
        <f t="shared" si="9"/>
        <v>0</v>
      </c>
      <c r="K95" s="154">
        <f t="shared" si="10"/>
        <v>0</v>
      </c>
      <c r="L95" s="110"/>
      <c r="M95" s="115" t="str">
        <f t="shared" si="11"/>
        <v/>
      </c>
      <c r="N95" s="112">
        <f>'2.1_Post_FD_Recalculation'!$G95</f>
        <v>0</v>
      </c>
      <c r="O95" s="112">
        <f>'2.2_Rebasing_1'!$G95</f>
        <v>0</v>
      </c>
      <c r="P95" s="112">
        <f>'2.3_Rebasing_2'!$G95</f>
        <v>0</v>
      </c>
      <c r="Q95" s="112">
        <f>'2.4_Rebasing_3'!$G95</f>
        <v>0</v>
      </c>
      <c r="R95" s="112">
        <f>'2.5_Rebasing_4'!$G95</f>
        <v>0</v>
      </c>
      <c r="S95" s="112">
        <f>'2.6_Rebasing_5'!$G95</f>
        <v>0</v>
      </c>
      <c r="T95" s="116" t="str">
        <f t="shared" si="12"/>
        <v/>
      </c>
    </row>
    <row r="96" spans="1:20" x14ac:dyDescent="0.3">
      <c r="A96" s="137">
        <f>IF(C96="-","-",'0.1_Cover'!$B$14)</f>
        <v>0</v>
      </c>
      <c r="B96" s="112">
        <f>IF(C96="-","-",'0.1_Cover'!$B$15)</f>
        <v>0</v>
      </c>
      <c r="C96" s="74" t="str">
        <f>IF('4.1_Input_Sheet_Post_FD_Recalc'!C91="","",'4.1_Input_Sheet_Post_FD_Recalc'!C91)</f>
        <v/>
      </c>
      <c r="D96" s="75" t="str">
        <f>IF('4_FD_Input_Sheet'!D91="","",'4_FD_Input_Sheet'!D91)</f>
        <v/>
      </c>
      <c r="E96" s="76" t="str">
        <f>IF('4_FD_Input_Sheet'!E91="","",'4_FD_Input_Sheet'!E91)</f>
        <v/>
      </c>
      <c r="F96" s="107" t="str">
        <f>IF('4_FD_Input_Sheet'!F91="","",'4_FD_Input_Sheet'!F91)</f>
        <v/>
      </c>
      <c r="G96" s="108" t="str">
        <f t="shared" si="8"/>
        <v/>
      </c>
      <c r="H96" s="137">
        <f>'1.3_Baseline_Funding'!I96</f>
        <v>0</v>
      </c>
      <c r="I96" s="138">
        <f>'1.3_Baseline_Funding'!M96</f>
        <v>0</v>
      </c>
      <c r="J96" s="111">
        <f t="shared" si="9"/>
        <v>0</v>
      </c>
      <c r="K96" s="154">
        <f t="shared" si="10"/>
        <v>0</v>
      </c>
      <c r="L96" s="110"/>
      <c r="M96" s="115" t="str">
        <f t="shared" si="11"/>
        <v/>
      </c>
      <c r="N96" s="112">
        <f>'2.1_Post_FD_Recalculation'!$G96</f>
        <v>0</v>
      </c>
      <c r="O96" s="112">
        <f>'2.2_Rebasing_1'!$G96</f>
        <v>0</v>
      </c>
      <c r="P96" s="112">
        <f>'2.3_Rebasing_2'!$G96</f>
        <v>0</v>
      </c>
      <c r="Q96" s="112">
        <f>'2.4_Rebasing_3'!$G96</f>
        <v>0</v>
      </c>
      <c r="R96" s="112">
        <f>'2.5_Rebasing_4'!$G96</f>
        <v>0</v>
      </c>
      <c r="S96" s="112">
        <f>'2.6_Rebasing_5'!$G96</f>
        <v>0</v>
      </c>
      <c r="T96" s="116" t="str">
        <f t="shared" si="12"/>
        <v/>
      </c>
    </row>
    <row r="97" spans="1:20" x14ac:dyDescent="0.3">
      <c r="A97" s="137">
        <f>IF(C97="-","-",'0.1_Cover'!$B$14)</f>
        <v>0</v>
      </c>
      <c r="B97" s="112">
        <f>IF(C97="-","-",'0.1_Cover'!$B$15)</f>
        <v>0</v>
      </c>
      <c r="C97" s="74" t="str">
        <f>IF('4.1_Input_Sheet_Post_FD_Recalc'!C92="","",'4.1_Input_Sheet_Post_FD_Recalc'!C92)</f>
        <v/>
      </c>
      <c r="D97" s="75" t="str">
        <f>IF('4_FD_Input_Sheet'!D92="","",'4_FD_Input_Sheet'!D92)</f>
        <v/>
      </c>
      <c r="E97" s="76" t="str">
        <f>IF('4_FD_Input_Sheet'!E92="","",'4_FD_Input_Sheet'!E92)</f>
        <v/>
      </c>
      <c r="F97" s="107" t="str">
        <f>IF('4_FD_Input_Sheet'!F92="","",'4_FD_Input_Sheet'!F92)</f>
        <v/>
      </c>
      <c r="G97" s="108" t="str">
        <f t="shared" si="8"/>
        <v/>
      </c>
      <c r="H97" s="137">
        <f>'1.3_Baseline_Funding'!I97</f>
        <v>0</v>
      </c>
      <c r="I97" s="138">
        <f>'1.3_Baseline_Funding'!M97</f>
        <v>0</v>
      </c>
      <c r="J97" s="111">
        <f t="shared" si="9"/>
        <v>0</v>
      </c>
      <c r="K97" s="154">
        <f t="shared" si="10"/>
        <v>0</v>
      </c>
      <c r="L97" s="110"/>
      <c r="M97" s="115" t="str">
        <f t="shared" si="11"/>
        <v/>
      </c>
      <c r="N97" s="112">
        <f>'2.1_Post_FD_Recalculation'!$G97</f>
        <v>0</v>
      </c>
      <c r="O97" s="112">
        <f>'2.2_Rebasing_1'!$G97</f>
        <v>0</v>
      </c>
      <c r="P97" s="112">
        <f>'2.3_Rebasing_2'!$G97</f>
        <v>0</v>
      </c>
      <c r="Q97" s="112">
        <f>'2.4_Rebasing_3'!$G97</f>
        <v>0</v>
      </c>
      <c r="R97" s="112">
        <f>'2.5_Rebasing_4'!$G97</f>
        <v>0</v>
      </c>
      <c r="S97" s="112">
        <f>'2.6_Rebasing_5'!$G97</f>
        <v>0</v>
      </c>
      <c r="T97" s="116" t="str">
        <f t="shared" si="12"/>
        <v/>
      </c>
    </row>
    <row r="98" spans="1:20" x14ac:dyDescent="0.3">
      <c r="A98" s="137">
        <f>IF(C98="-","-",'0.1_Cover'!$B$14)</f>
        <v>0</v>
      </c>
      <c r="B98" s="112">
        <f>IF(C98="-","-",'0.1_Cover'!$B$15)</f>
        <v>0</v>
      </c>
      <c r="C98" s="74" t="str">
        <f>IF('4.1_Input_Sheet_Post_FD_Recalc'!C93="","",'4.1_Input_Sheet_Post_FD_Recalc'!C93)</f>
        <v/>
      </c>
      <c r="D98" s="75" t="str">
        <f>IF('4_FD_Input_Sheet'!D93="","",'4_FD_Input_Sheet'!D93)</f>
        <v/>
      </c>
      <c r="E98" s="76" t="str">
        <f>IF('4_FD_Input_Sheet'!E93="","",'4_FD_Input_Sheet'!E93)</f>
        <v/>
      </c>
      <c r="F98" s="107" t="str">
        <f>IF('4_FD_Input_Sheet'!F93="","",'4_FD_Input_Sheet'!F93)</f>
        <v/>
      </c>
      <c r="G98" s="108" t="str">
        <f t="shared" si="8"/>
        <v/>
      </c>
      <c r="H98" s="137">
        <f>'1.3_Baseline_Funding'!I98</f>
        <v>0</v>
      </c>
      <c r="I98" s="138">
        <f>'1.3_Baseline_Funding'!M98</f>
        <v>0</v>
      </c>
      <c r="J98" s="111">
        <f t="shared" si="9"/>
        <v>0</v>
      </c>
      <c r="K98" s="154">
        <f t="shared" si="10"/>
        <v>0</v>
      </c>
      <c r="L98" s="110"/>
      <c r="M98" s="115" t="str">
        <f t="shared" si="11"/>
        <v/>
      </c>
      <c r="N98" s="112">
        <f>'2.1_Post_FD_Recalculation'!$G98</f>
        <v>0</v>
      </c>
      <c r="O98" s="112">
        <f>'2.2_Rebasing_1'!$G98</f>
        <v>0</v>
      </c>
      <c r="P98" s="112">
        <f>'2.3_Rebasing_2'!$G98</f>
        <v>0</v>
      </c>
      <c r="Q98" s="112">
        <f>'2.4_Rebasing_3'!$G98</f>
        <v>0</v>
      </c>
      <c r="R98" s="112">
        <f>'2.5_Rebasing_4'!$G98</f>
        <v>0</v>
      </c>
      <c r="S98" s="112">
        <f>'2.6_Rebasing_5'!$G98</f>
        <v>0</v>
      </c>
      <c r="T98" s="116" t="str">
        <f t="shared" si="12"/>
        <v/>
      </c>
    </row>
    <row r="99" spans="1:20" x14ac:dyDescent="0.3">
      <c r="A99" s="137">
        <f>IF(C99="-","-",'0.1_Cover'!$B$14)</f>
        <v>0</v>
      </c>
      <c r="B99" s="112">
        <f>IF(C99="-","-",'0.1_Cover'!$B$15)</f>
        <v>0</v>
      </c>
      <c r="C99" s="74" t="str">
        <f>IF('4.1_Input_Sheet_Post_FD_Recalc'!C94="","",'4.1_Input_Sheet_Post_FD_Recalc'!C94)</f>
        <v/>
      </c>
      <c r="D99" s="75" t="str">
        <f>IF('4_FD_Input_Sheet'!D94="","",'4_FD_Input_Sheet'!D94)</f>
        <v/>
      </c>
      <c r="E99" s="76" t="str">
        <f>IF('4_FD_Input_Sheet'!E94="","",'4_FD_Input_Sheet'!E94)</f>
        <v/>
      </c>
      <c r="F99" s="107" t="str">
        <f>IF('4_FD_Input_Sheet'!F94="","",'4_FD_Input_Sheet'!F94)</f>
        <v/>
      </c>
      <c r="G99" s="108" t="str">
        <f t="shared" si="8"/>
        <v/>
      </c>
      <c r="H99" s="137">
        <f>'1.3_Baseline_Funding'!I99</f>
        <v>0</v>
      </c>
      <c r="I99" s="138">
        <f>'1.3_Baseline_Funding'!M99</f>
        <v>0</v>
      </c>
      <c r="J99" s="111">
        <f t="shared" si="9"/>
        <v>0</v>
      </c>
      <c r="K99" s="154">
        <f t="shared" si="10"/>
        <v>0</v>
      </c>
      <c r="L99" s="110"/>
      <c r="M99" s="115" t="str">
        <f t="shared" si="11"/>
        <v/>
      </c>
      <c r="N99" s="112">
        <f>'2.1_Post_FD_Recalculation'!$G99</f>
        <v>0</v>
      </c>
      <c r="O99" s="112">
        <f>'2.2_Rebasing_1'!$G99</f>
        <v>0</v>
      </c>
      <c r="P99" s="112">
        <f>'2.3_Rebasing_2'!$G99</f>
        <v>0</v>
      </c>
      <c r="Q99" s="112">
        <f>'2.4_Rebasing_3'!$G99</f>
        <v>0</v>
      </c>
      <c r="R99" s="112">
        <f>'2.5_Rebasing_4'!$G99</f>
        <v>0</v>
      </c>
      <c r="S99" s="112">
        <f>'2.6_Rebasing_5'!$G99</f>
        <v>0</v>
      </c>
      <c r="T99" s="116" t="str">
        <f t="shared" si="12"/>
        <v/>
      </c>
    </row>
    <row r="100" spans="1:20" x14ac:dyDescent="0.3">
      <c r="A100" s="137">
        <f>IF(C100="-","-",'0.1_Cover'!$B$14)</f>
        <v>0</v>
      </c>
      <c r="B100" s="112">
        <f>IF(C100="-","-",'0.1_Cover'!$B$15)</f>
        <v>0</v>
      </c>
      <c r="C100" s="74" t="str">
        <f>IF('4.1_Input_Sheet_Post_FD_Recalc'!C95="","",'4.1_Input_Sheet_Post_FD_Recalc'!C95)</f>
        <v/>
      </c>
      <c r="D100" s="75" t="str">
        <f>IF('4_FD_Input_Sheet'!D95="","",'4_FD_Input_Sheet'!D95)</f>
        <v/>
      </c>
      <c r="E100" s="76" t="str">
        <f>IF('4_FD_Input_Sheet'!E95="","",'4_FD_Input_Sheet'!E95)</f>
        <v/>
      </c>
      <c r="F100" s="107" t="str">
        <f>IF('4_FD_Input_Sheet'!F95="","",'4_FD_Input_Sheet'!F95)</f>
        <v/>
      </c>
      <c r="G100" s="108" t="str">
        <f t="shared" si="8"/>
        <v/>
      </c>
      <c r="H100" s="137">
        <f>'1.3_Baseline_Funding'!I100</f>
        <v>0</v>
      </c>
      <c r="I100" s="138">
        <f>'1.3_Baseline_Funding'!M100</f>
        <v>0</v>
      </c>
      <c r="J100" s="111">
        <f t="shared" si="9"/>
        <v>0</v>
      </c>
      <c r="K100" s="154">
        <f t="shared" si="10"/>
        <v>0</v>
      </c>
      <c r="L100" s="110"/>
      <c r="M100" s="115" t="str">
        <f t="shared" si="11"/>
        <v/>
      </c>
      <c r="N100" s="112">
        <f>'2.1_Post_FD_Recalculation'!$G100</f>
        <v>0</v>
      </c>
      <c r="O100" s="112">
        <f>'2.2_Rebasing_1'!$G100</f>
        <v>0</v>
      </c>
      <c r="P100" s="112">
        <f>'2.3_Rebasing_2'!$G100</f>
        <v>0</v>
      </c>
      <c r="Q100" s="112">
        <f>'2.4_Rebasing_3'!$G100</f>
        <v>0</v>
      </c>
      <c r="R100" s="112">
        <f>'2.5_Rebasing_4'!$G100</f>
        <v>0</v>
      </c>
      <c r="S100" s="112">
        <f>'2.6_Rebasing_5'!$G100</f>
        <v>0</v>
      </c>
      <c r="T100" s="116" t="str">
        <f t="shared" si="12"/>
        <v/>
      </c>
    </row>
    <row r="101" spans="1:20" x14ac:dyDescent="0.3">
      <c r="A101" s="137">
        <f>IF(C101="-","-",'0.1_Cover'!$B$14)</f>
        <v>0</v>
      </c>
      <c r="B101" s="112">
        <f>IF(C101="-","-",'0.1_Cover'!$B$15)</f>
        <v>0</v>
      </c>
      <c r="C101" s="74" t="str">
        <f>IF('4.1_Input_Sheet_Post_FD_Recalc'!C96="","",'4.1_Input_Sheet_Post_FD_Recalc'!C96)</f>
        <v/>
      </c>
      <c r="D101" s="75" t="str">
        <f>IF('4_FD_Input_Sheet'!D96="","",'4_FD_Input_Sheet'!D96)</f>
        <v/>
      </c>
      <c r="E101" s="76" t="str">
        <f>IF('4_FD_Input_Sheet'!E96="","",'4_FD_Input_Sheet'!E96)</f>
        <v/>
      </c>
      <c r="F101" s="107" t="str">
        <f>IF('4_FD_Input_Sheet'!F96="","",'4_FD_Input_Sheet'!F96)</f>
        <v/>
      </c>
      <c r="G101" s="108" t="str">
        <f t="shared" si="8"/>
        <v/>
      </c>
      <c r="H101" s="137">
        <f>'1.3_Baseline_Funding'!I101</f>
        <v>0</v>
      </c>
      <c r="I101" s="138">
        <f>'1.3_Baseline_Funding'!M101</f>
        <v>0</v>
      </c>
      <c r="J101" s="111">
        <f t="shared" si="9"/>
        <v>0</v>
      </c>
      <c r="K101" s="154">
        <f t="shared" si="10"/>
        <v>0</v>
      </c>
      <c r="L101" s="110"/>
      <c r="M101" s="115" t="str">
        <f t="shared" si="11"/>
        <v/>
      </c>
      <c r="N101" s="112">
        <f>'2.1_Post_FD_Recalculation'!$G101</f>
        <v>0</v>
      </c>
      <c r="O101" s="112">
        <f>'2.2_Rebasing_1'!$G101</f>
        <v>0</v>
      </c>
      <c r="P101" s="112">
        <f>'2.3_Rebasing_2'!$G101</f>
        <v>0</v>
      </c>
      <c r="Q101" s="112">
        <f>'2.4_Rebasing_3'!$G101</f>
        <v>0</v>
      </c>
      <c r="R101" s="112">
        <f>'2.5_Rebasing_4'!$G101</f>
        <v>0</v>
      </c>
      <c r="S101" s="112">
        <f>'2.6_Rebasing_5'!$G101</f>
        <v>0</v>
      </c>
      <c r="T101" s="116" t="str">
        <f t="shared" si="12"/>
        <v/>
      </c>
    </row>
    <row r="102" spans="1:20" x14ac:dyDescent="0.3">
      <c r="A102" s="137">
        <f>IF(C102="-","-",'0.1_Cover'!$B$14)</f>
        <v>0</v>
      </c>
      <c r="B102" s="112">
        <f>IF(C102="-","-",'0.1_Cover'!$B$15)</f>
        <v>0</v>
      </c>
      <c r="C102" s="74" t="str">
        <f>IF('4.1_Input_Sheet_Post_FD_Recalc'!C97="","",'4.1_Input_Sheet_Post_FD_Recalc'!C97)</f>
        <v/>
      </c>
      <c r="D102" s="75" t="str">
        <f>IF('4_FD_Input_Sheet'!D97="","",'4_FD_Input_Sheet'!D97)</f>
        <v/>
      </c>
      <c r="E102" s="76" t="str">
        <f>IF('4_FD_Input_Sheet'!E97="","",'4_FD_Input_Sheet'!E97)</f>
        <v/>
      </c>
      <c r="F102" s="107" t="str">
        <f>IF('4_FD_Input_Sheet'!F97="","",'4_FD_Input_Sheet'!F97)</f>
        <v/>
      </c>
      <c r="G102" s="108" t="str">
        <f t="shared" si="8"/>
        <v/>
      </c>
      <c r="H102" s="137">
        <f>'1.3_Baseline_Funding'!I102</f>
        <v>0</v>
      </c>
      <c r="I102" s="138">
        <f>'1.3_Baseline_Funding'!M102</f>
        <v>0</v>
      </c>
      <c r="J102" s="111">
        <f t="shared" si="9"/>
        <v>0</v>
      </c>
      <c r="K102" s="154">
        <f t="shared" si="10"/>
        <v>0</v>
      </c>
      <c r="L102" s="110"/>
      <c r="M102" s="115" t="str">
        <f t="shared" si="11"/>
        <v/>
      </c>
      <c r="N102" s="112">
        <f>'2.1_Post_FD_Recalculation'!$G102</f>
        <v>0</v>
      </c>
      <c r="O102" s="112">
        <f>'2.2_Rebasing_1'!$G102</f>
        <v>0</v>
      </c>
      <c r="P102" s="112">
        <f>'2.3_Rebasing_2'!$G102</f>
        <v>0</v>
      </c>
      <c r="Q102" s="112">
        <f>'2.4_Rebasing_3'!$G102</f>
        <v>0</v>
      </c>
      <c r="R102" s="112">
        <f>'2.5_Rebasing_4'!$G102</f>
        <v>0</v>
      </c>
      <c r="S102" s="112">
        <f>'2.6_Rebasing_5'!$G102</f>
        <v>0</v>
      </c>
      <c r="T102" s="116" t="str">
        <f t="shared" si="12"/>
        <v/>
      </c>
    </row>
    <row r="103" spans="1:20" x14ac:dyDescent="0.3">
      <c r="A103" s="137">
        <f>IF(C103="-","-",'0.1_Cover'!$B$14)</f>
        <v>0</v>
      </c>
      <c r="B103" s="112">
        <f>IF(C103="-","-",'0.1_Cover'!$B$15)</f>
        <v>0</v>
      </c>
      <c r="C103" s="74" t="str">
        <f>IF('4.1_Input_Sheet_Post_FD_Recalc'!C98="","",'4.1_Input_Sheet_Post_FD_Recalc'!C98)</f>
        <v/>
      </c>
      <c r="D103" s="75" t="str">
        <f>IF('4_FD_Input_Sheet'!D98="","",'4_FD_Input_Sheet'!D98)</f>
        <v/>
      </c>
      <c r="E103" s="76" t="str">
        <f>IF('4_FD_Input_Sheet'!E98="","",'4_FD_Input_Sheet'!E98)</f>
        <v/>
      </c>
      <c r="F103" s="107" t="str">
        <f>IF('4_FD_Input_Sheet'!F98="","",'4_FD_Input_Sheet'!F98)</f>
        <v/>
      </c>
      <c r="G103" s="108" t="str">
        <f t="shared" si="8"/>
        <v/>
      </c>
      <c r="H103" s="137">
        <f>'1.3_Baseline_Funding'!I103</f>
        <v>0</v>
      </c>
      <c r="I103" s="138">
        <f>'1.3_Baseline_Funding'!M103</f>
        <v>0</v>
      </c>
      <c r="J103" s="111">
        <f t="shared" si="9"/>
        <v>0</v>
      </c>
      <c r="K103" s="154">
        <f t="shared" si="10"/>
        <v>0</v>
      </c>
      <c r="L103" s="110"/>
      <c r="M103" s="115" t="str">
        <f t="shared" si="11"/>
        <v/>
      </c>
      <c r="N103" s="112">
        <f>'2.1_Post_FD_Recalculation'!$G103</f>
        <v>0</v>
      </c>
      <c r="O103" s="112">
        <f>'2.2_Rebasing_1'!$G103</f>
        <v>0</v>
      </c>
      <c r="P103" s="112">
        <f>'2.3_Rebasing_2'!$G103</f>
        <v>0</v>
      </c>
      <c r="Q103" s="112">
        <f>'2.4_Rebasing_3'!$G103</f>
        <v>0</v>
      </c>
      <c r="R103" s="112">
        <f>'2.5_Rebasing_4'!$G103</f>
        <v>0</v>
      </c>
      <c r="S103" s="112">
        <f>'2.6_Rebasing_5'!$G103</f>
        <v>0</v>
      </c>
      <c r="T103" s="116" t="str">
        <f t="shared" si="12"/>
        <v/>
      </c>
    </row>
    <row r="104" spans="1:20" x14ac:dyDescent="0.3">
      <c r="A104" s="137">
        <f>IF(C104="-","-",'0.1_Cover'!$B$14)</f>
        <v>0</v>
      </c>
      <c r="B104" s="112">
        <f>IF(C104="-","-",'0.1_Cover'!$B$15)</f>
        <v>0</v>
      </c>
      <c r="C104" s="74" t="str">
        <f>IF('4.1_Input_Sheet_Post_FD_Recalc'!C99="","",'4.1_Input_Sheet_Post_FD_Recalc'!C99)</f>
        <v/>
      </c>
      <c r="D104" s="75" t="str">
        <f>IF('4_FD_Input_Sheet'!D99="","",'4_FD_Input_Sheet'!D99)</f>
        <v/>
      </c>
      <c r="E104" s="76" t="str">
        <f>IF('4_FD_Input_Sheet'!E99="","",'4_FD_Input_Sheet'!E99)</f>
        <v/>
      </c>
      <c r="F104" s="107" t="str">
        <f>IF('4_FD_Input_Sheet'!F99="","",'4_FD_Input_Sheet'!F99)</f>
        <v/>
      </c>
      <c r="G104" s="108" t="str">
        <f t="shared" si="8"/>
        <v/>
      </c>
      <c r="H104" s="137">
        <f>'1.3_Baseline_Funding'!I104</f>
        <v>0</v>
      </c>
      <c r="I104" s="138">
        <f>'1.3_Baseline_Funding'!M104</f>
        <v>0</v>
      </c>
      <c r="J104" s="111">
        <f t="shared" si="9"/>
        <v>0</v>
      </c>
      <c r="K104" s="154">
        <f t="shared" si="10"/>
        <v>0</v>
      </c>
      <c r="L104" s="110"/>
      <c r="M104" s="115" t="str">
        <f t="shared" si="11"/>
        <v/>
      </c>
      <c r="N104" s="112">
        <f>'2.1_Post_FD_Recalculation'!$G104</f>
        <v>0</v>
      </c>
      <c r="O104" s="112">
        <f>'2.2_Rebasing_1'!$G104</f>
        <v>0</v>
      </c>
      <c r="P104" s="112">
        <f>'2.3_Rebasing_2'!$G104</f>
        <v>0</v>
      </c>
      <c r="Q104" s="112">
        <f>'2.4_Rebasing_3'!$G104</f>
        <v>0</v>
      </c>
      <c r="R104" s="112">
        <f>'2.5_Rebasing_4'!$G104</f>
        <v>0</v>
      </c>
      <c r="S104" s="112">
        <f>'2.6_Rebasing_5'!$G104</f>
        <v>0</v>
      </c>
      <c r="T104" s="116" t="str">
        <f t="shared" si="12"/>
        <v/>
      </c>
    </row>
    <row r="105" spans="1:20" x14ac:dyDescent="0.3">
      <c r="A105" s="137">
        <f>IF(C105="-","-",'0.1_Cover'!$B$14)</f>
        <v>0</v>
      </c>
      <c r="B105" s="112">
        <f>IF(C105="-","-",'0.1_Cover'!$B$15)</f>
        <v>0</v>
      </c>
      <c r="C105" s="74" t="str">
        <f>IF('4.1_Input_Sheet_Post_FD_Recalc'!C100="","",'4.1_Input_Sheet_Post_FD_Recalc'!C100)</f>
        <v/>
      </c>
      <c r="D105" s="75" t="str">
        <f>IF('4_FD_Input_Sheet'!D100="","",'4_FD_Input_Sheet'!D100)</f>
        <v/>
      </c>
      <c r="E105" s="76" t="str">
        <f>IF('4_FD_Input_Sheet'!E100="","",'4_FD_Input_Sheet'!E100)</f>
        <v/>
      </c>
      <c r="F105" s="107" t="str">
        <f>IF('4_FD_Input_Sheet'!F100="","",'4_FD_Input_Sheet'!F100)</f>
        <v/>
      </c>
      <c r="G105" s="108" t="str">
        <f t="shared" si="8"/>
        <v/>
      </c>
      <c r="H105" s="137">
        <f>'1.3_Baseline_Funding'!I105</f>
        <v>0</v>
      </c>
      <c r="I105" s="138">
        <f>'1.3_Baseline_Funding'!M105</f>
        <v>0</v>
      </c>
      <c r="J105" s="111">
        <f t="shared" si="9"/>
        <v>0</v>
      </c>
      <c r="K105" s="154">
        <f t="shared" si="10"/>
        <v>0</v>
      </c>
      <c r="L105" s="110"/>
      <c r="M105" s="115" t="str">
        <f t="shared" si="11"/>
        <v/>
      </c>
      <c r="N105" s="112">
        <f>'2.1_Post_FD_Recalculation'!$G105</f>
        <v>0</v>
      </c>
      <c r="O105" s="112">
        <f>'2.2_Rebasing_1'!$G105</f>
        <v>0</v>
      </c>
      <c r="P105" s="112">
        <f>'2.3_Rebasing_2'!$G105</f>
        <v>0</v>
      </c>
      <c r="Q105" s="112">
        <f>'2.4_Rebasing_3'!$G105</f>
        <v>0</v>
      </c>
      <c r="R105" s="112">
        <f>'2.5_Rebasing_4'!$G105</f>
        <v>0</v>
      </c>
      <c r="S105" s="112">
        <f>'2.6_Rebasing_5'!$G105</f>
        <v>0</v>
      </c>
      <c r="T105" s="116" t="str">
        <f t="shared" si="12"/>
        <v/>
      </c>
    </row>
    <row r="106" spans="1:20" x14ac:dyDescent="0.3">
      <c r="A106" s="137">
        <f>IF(C106="-","-",'0.1_Cover'!$B$14)</f>
        <v>0</v>
      </c>
      <c r="B106" s="112">
        <f>IF(C106="-","-",'0.1_Cover'!$B$15)</f>
        <v>0</v>
      </c>
      <c r="C106" s="74" t="str">
        <f>IF('4.1_Input_Sheet_Post_FD_Recalc'!C101="","",'4.1_Input_Sheet_Post_FD_Recalc'!C101)</f>
        <v/>
      </c>
      <c r="D106" s="75" t="str">
        <f>IF('4_FD_Input_Sheet'!D101="","",'4_FD_Input_Sheet'!D101)</f>
        <v/>
      </c>
      <c r="E106" s="76" t="str">
        <f>IF('4_FD_Input_Sheet'!E101="","",'4_FD_Input_Sheet'!E101)</f>
        <v/>
      </c>
      <c r="F106" s="107" t="str">
        <f>IF('4_FD_Input_Sheet'!F101="","",'4_FD_Input_Sheet'!F101)</f>
        <v/>
      </c>
      <c r="G106" s="108" t="str">
        <f t="shared" si="8"/>
        <v/>
      </c>
      <c r="H106" s="137">
        <f>'1.3_Baseline_Funding'!I106</f>
        <v>0</v>
      </c>
      <c r="I106" s="138">
        <f>'1.3_Baseline_Funding'!M106</f>
        <v>0</v>
      </c>
      <c r="J106" s="111">
        <f t="shared" si="9"/>
        <v>0</v>
      </c>
      <c r="K106" s="154">
        <f t="shared" si="10"/>
        <v>0</v>
      </c>
      <c r="L106" s="110"/>
      <c r="M106" s="115" t="str">
        <f t="shared" si="11"/>
        <v/>
      </c>
      <c r="N106" s="112">
        <f>'2.1_Post_FD_Recalculation'!$G106</f>
        <v>0</v>
      </c>
      <c r="O106" s="112">
        <f>'2.2_Rebasing_1'!$G106</f>
        <v>0</v>
      </c>
      <c r="P106" s="112">
        <f>'2.3_Rebasing_2'!$G106</f>
        <v>0</v>
      </c>
      <c r="Q106" s="112">
        <f>'2.4_Rebasing_3'!$G106</f>
        <v>0</v>
      </c>
      <c r="R106" s="112">
        <f>'2.5_Rebasing_4'!$G106</f>
        <v>0</v>
      </c>
      <c r="S106" s="112">
        <f>'2.6_Rebasing_5'!$G106</f>
        <v>0</v>
      </c>
      <c r="T106" s="116" t="str">
        <f t="shared" si="12"/>
        <v/>
      </c>
    </row>
    <row r="107" spans="1:20" x14ac:dyDescent="0.3">
      <c r="A107" s="137">
        <f>IF(C107="-","-",'0.1_Cover'!$B$14)</f>
        <v>0</v>
      </c>
      <c r="B107" s="112">
        <f>IF(C107="-","-",'0.1_Cover'!$B$15)</f>
        <v>0</v>
      </c>
      <c r="C107" s="74" t="str">
        <f>IF('4.1_Input_Sheet_Post_FD_Recalc'!C102="","",'4.1_Input_Sheet_Post_FD_Recalc'!C102)</f>
        <v/>
      </c>
      <c r="D107" s="75" t="str">
        <f>IF('4_FD_Input_Sheet'!D102="","",'4_FD_Input_Sheet'!D102)</f>
        <v/>
      </c>
      <c r="E107" s="76" t="str">
        <f>IF('4_FD_Input_Sheet'!E102="","",'4_FD_Input_Sheet'!E102)</f>
        <v/>
      </c>
      <c r="F107" s="107" t="str">
        <f>IF('4_FD_Input_Sheet'!F102="","",'4_FD_Input_Sheet'!F102)</f>
        <v/>
      </c>
      <c r="G107" s="108" t="str">
        <f t="shared" si="8"/>
        <v/>
      </c>
      <c r="H107" s="137">
        <f>'1.3_Baseline_Funding'!I107</f>
        <v>0</v>
      </c>
      <c r="I107" s="138">
        <f>'1.3_Baseline_Funding'!M107</f>
        <v>0</v>
      </c>
      <c r="J107" s="111">
        <f t="shared" si="9"/>
        <v>0</v>
      </c>
      <c r="K107" s="154">
        <f t="shared" si="10"/>
        <v>0</v>
      </c>
      <c r="L107" s="110"/>
      <c r="M107" s="115" t="str">
        <f t="shared" si="11"/>
        <v/>
      </c>
      <c r="N107" s="112">
        <f>'2.1_Post_FD_Recalculation'!$G107</f>
        <v>0</v>
      </c>
      <c r="O107" s="112">
        <f>'2.2_Rebasing_1'!$G107</f>
        <v>0</v>
      </c>
      <c r="P107" s="112">
        <f>'2.3_Rebasing_2'!$G107</f>
        <v>0</v>
      </c>
      <c r="Q107" s="112">
        <f>'2.4_Rebasing_3'!$G107</f>
        <v>0</v>
      </c>
      <c r="R107" s="112">
        <f>'2.5_Rebasing_4'!$G107</f>
        <v>0</v>
      </c>
      <c r="S107" s="112">
        <f>'2.6_Rebasing_5'!$G107</f>
        <v>0</v>
      </c>
      <c r="T107" s="116" t="str">
        <f t="shared" si="12"/>
        <v/>
      </c>
    </row>
    <row r="108" spans="1:20" x14ac:dyDescent="0.3">
      <c r="A108" s="137">
        <f>IF(C108="-","-",'0.1_Cover'!$B$14)</f>
        <v>0</v>
      </c>
      <c r="B108" s="112">
        <f>IF(C108="-","-",'0.1_Cover'!$B$15)</f>
        <v>0</v>
      </c>
      <c r="C108" s="74" t="str">
        <f>IF('4.1_Input_Sheet_Post_FD_Recalc'!C103="","",'4.1_Input_Sheet_Post_FD_Recalc'!C103)</f>
        <v/>
      </c>
      <c r="D108" s="75" t="str">
        <f>IF('4_FD_Input_Sheet'!D103="","",'4_FD_Input_Sheet'!D103)</f>
        <v/>
      </c>
      <c r="E108" s="76" t="str">
        <f>IF('4_FD_Input_Sheet'!E103="","",'4_FD_Input_Sheet'!E103)</f>
        <v/>
      </c>
      <c r="F108" s="107" t="str">
        <f>IF('4_FD_Input_Sheet'!F103="","",'4_FD_Input_Sheet'!F103)</f>
        <v/>
      </c>
      <c r="G108" s="108" t="str">
        <f t="shared" si="8"/>
        <v/>
      </c>
      <c r="H108" s="137">
        <f>'1.3_Baseline_Funding'!I108</f>
        <v>0</v>
      </c>
      <c r="I108" s="138">
        <f>'1.3_Baseline_Funding'!M108</f>
        <v>0</v>
      </c>
      <c r="J108" s="111">
        <f t="shared" si="9"/>
        <v>0</v>
      </c>
      <c r="K108" s="154">
        <f t="shared" si="10"/>
        <v>0</v>
      </c>
      <c r="L108" s="110"/>
      <c r="M108" s="115" t="str">
        <f t="shared" si="11"/>
        <v/>
      </c>
      <c r="N108" s="112">
        <f>'2.1_Post_FD_Recalculation'!$G108</f>
        <v>0</v>
      </c>
      <c r="O108" s="112">
        <f>'2.2_Rebasing_1'!$G108</f>
        <v>0</v>
      </c>
      <c r="P108" s="112">
        <f>'2.3_Rebasing_2'!$G108</f>
        <v>0</v>
      </c>
      <c r="Q108" s="112">
        <f>'2.4_Rebasing_3'!$G108</f>
        <v>0</v>
      </c>
      <c r="R108" s="112">
        <f>'2.5_Rebasing_4'!$G108</f>
        <v>0</v>
      </c>
      <c r="S108" s="112">
        <f>'2.6_Rebasing_5'!$G108</f>
        <v>0</v>
      </c>
      <c r="T108" s="116" t="str">
        <f t="shared" si="12"/>
        <v/>
      </c>
    </row>
    <row r="109" spans="1:20" x14ac:dyDescent="0.3">
      <c r="A109" s="137">
        <f>IF(C109="-","-",'0.1_Cover'!$B$14)</f>
        <v>0</v>
      </c>
      <c r="B109" s="112">
        <f>IF(C109="-","-",'0.1_Cover'!$B$15)</f>
        <v>0</v>
      </c>
      <c r="C109" s="74" t="str">
        <f>IF('4.1_Input_Sheet_Post_FD_Recalc'!C104="","",'4.1_Input_Sheet_Post_FD_Recalc'!C104)</f>
        <v/>
      </c>
      <c r="D109" s="75" t="str">
        <f>IF('4_FD_Input_Sheet'!D104="","",'4_FD_Input_Sheet'!D104)</f>
        <v/>
      </c>
      <c r="E109" s="76" t="str">
        <f>IF('4_FD_Input_Sheet'!E104="","",'4_FD_Input_Sheet'!E104)</f>
        <v/>
      </c>
      <c r="F109" s="107" t="str">
        <f>IF('4_FD_Input_Sheet'!F104="","",'4_FD_Input_Sheet'!F104)</f>
        <v/>
      </c>
      <c r="G109" s="108" t="str">
        <f t="shared" si="8"/>
        <v/>
      </c>
      <c r="H109" s="137">
        <f>'1.3_Baseline_Funding'!I109</f>
        <v>0</v>
      </c>
      <c r="I109" s="138">
        <f>'1.3_Baseline_Funding'!M109</f>
        <v>0</v>
      </c>
      <c r="J109" s="111">
        <f t="shared" si="9"/>
        <v>0</v>
      </c>
      <c r="K109" s="154">
        <f t="shared" si="10"/>
        <v>0</v>
      </c>
      <c r="L109" s="110"/>
      <c r="M109" s="115" t="str">
        <f t="shared" si="11"/>
        <v/>
      </c>
      <c r="N109" s="112">
        <f>'2.1_Post_FD_Recalculation'!$G109</f>
        <v>0</v>
      </c>
      <c r="O109" s="112">
        <f>'2.2_Rebasing_1'!$G109</f>
        <v>0</v>
      </c>
      <c r="P109" s="112">
        <f>'2.3_Rebasing_2'!$G109</f>
        <v>0</v>
      </c>
      <c r="Q109" s="112">
        <f>'2.4_Rebasing_3'!$G109</f>
        <v>0</v>
      </c>
      <c r="R109" s="112">
        <f>'2.5_Rebasing_4'!$G109</f>
        <v>0</v>
      </c>
      <c r="S109" s="112">
        <f>'2.6_Rebasing_5'!$G109</f>
        <v>0</v>
      </c>
      <c r="T109" s="116" t="str">
        <f t="shared" si="12"/>
        <v/>
      </c>
    </row>
    <row r="110" spans="1:20" x14ac:dyDescent="0.3">
      <c r="A110" s="137">
        <f>IF(C110="-","-",'0.1_Cover'!$B$14)</f>
        <v>0</v>
      </c>
      <c r="B110" s="112">
        <f>IF(C110="-","-",'0.1_Cover'!$B$15)</f>
        <v>0</v>
      </c>
      <c r="C110" s="74" t="str">
        <f>IF('4.1_Input_Sheet_Post_FD_Recalc'!C105="","",'4.1_Input_Sheet_Post_FD_Recalc'!C105)</f>
        <v/>
      </c>
      <c r="D110" s="75" t="str">
        <f>IF('4_FD_Input_Sheet'!D105="","",'4_FD_Input_Sheet'!D105)</f>
        <v/>
      </c>
      <c r="E110" s="76" t="str">
        <f>IF('4_FD_Input_Sheet'!E105="","",'4_FD_Input_Sheet'!E105)</f>
        <v/>
      </c>
      <c r="F110" s="107" t="str">
        <f>IF('4_FD_Input_Sheet'!F105="","",'4_FD_Input_Sheet'!F105)</f>
        <v/>
      </c>
      <c r="G110" s="108" t="str">
        <f t="shared" si="8"/>
        <v/>
      </c>
      <c r="H110" s="137">
        <f>'1.3_Baseline_Funding'!I110</f>
        <v>0</v>
      </c>
      <c r="I110" s="138">
        <f>'1.3_Baseline_Funding'!M110</f>
        <v>0</v>
      </c>
      <c r="J110" s="111">
        <f t="shared" si="9"/>
        <v>0</v>
      </c>
      <c r="K110" s="154">
        <f t="shared" si="10"/>
        <v>0</v>
      </c>
      <c r="L110" s="110"/>
      <c r="M110" s="115" t="str">
        <f t="shared" si="11"/>
        <v/>
      </c>
      <c r="N110" s="112">
        <f>'2.1_Post_FD_Recalculation'!$G110</f>
        <v>0</v>
      </c>
      <c r="O110" s="112">
        <f>'2.2_Rebasing_1'!$G110</f>
        <v>0</v>
      </c>
      <c r="P110" s="112">
        <f>'2.3_Rebasing_2'!$G110</f>
        <v>0</v>
      </c>
      <c r="Q110" s="112">
        <f>'2.4_Rebasing_3'!$G110</f>
        <v>0</v>
      </c>
      <c r="R110" s="112">
        <f>'2.5_Rebasing_4'!$G110</f>
        <v>0</v>
      </c>
      <c r="S110" s="112">
        <f>'2.6_Rebasing_5'!$G110</f>
        <v>0</v>
      </c>
      <c r="T110" s="116" t="str">
        <f t="shared" si="12"/>
        <v/>
      </c>
    </row>
    <row r="111" spans="1:20" x14ac:dyDescent="0.3">
      <c r="A111" s="137">
        <f>IF(C111="-","-",'0.1_Cover'!$B$14)</f>
        <v>0</v>
      </c>
      <c r="B111" s="112">
        <f>IF(C111="-","-",'0.1_Cover'!$B$15)</f>
        <v>0</v>
      </c>
      <c r="C111" s="74" t="str">
        <f>IF('4.1_Input_Sheet_Post_FD_Recalc'!C106="","",'4.1_Input_Sheet_Post_FD_Recalc'!C106)</f>
        <v/>
      </c>
      <c r="D111" s="75" t="str">
        <f>IF('4_FD_Input_Sheet'!D106="","",'4_FD_Input_Sheet'!D106)</f>
        <v/>
      </c>
      <c r="E111" s="76" t="str">
        <f>IF('4_FD_Input_Sheet'!E106="","",'4_FD_Input_Sheet'!E106)</f>
        <v/>
      </c>
      <c r="F111" s="107" t="str">
        <f>IF('4_FD_Input_Sheet'!F106="","",'4_FD_Input_Sheet'!F106)</f>
        <v/>
      </c>
      <c r="G111" s="108" t="str">
        <f t="shared" si="8"/>
        <v/>
      </c>
      <c r="H111" s="137">
        <f>'1.3_Baseline_Funding'!I111</f>
        <v>0</v>
      </c>
      <c r="I111" s="138">
        <f>'1.3_Baseline_Funding'!M111</f>
        <v>0</v>
      </c>
      <c r="J111" s="111">
        <f t="shared" si="9"/>
        <v>0</v>
      </c>
      <c r="K111" s="154">
        <f t="shared" si="10"/>
        <v>0</v>
      </c>
      <c r="L111" s="110"/>
      <c r="M111" s="115" t="str">
        <f t="shared" si="11"/>
        <v/>
      </c>
      <c r="N111" s="112">
        <f>'2.1_Post_FD_Recalculation'!$G111</f>
        <v>0</v>
      </c>
      <c r="O111" s="112">
        <f>'2.2_Rebasing_1'!$G111</f>
        <v>0</v>
      </c>
      <c r="P111" s="112">
        <f>'2.3_Rebasing_2'!$G111</f>
        <v>0</v>
      </c>
      <c r="Q111" s="112">
        <f>'2.4_Rebasing_3'!$G111</f>
        <v>0</v>
      </c>
      <c r="R111" s="112">
        <f>'2.5_Rebasing_4'!$G111</f>
        <v>0</v>
      </c>
      <c r="S111" s="112">
        <f>'2.6_Rebasing_5'!$G111</f>
        <v>0</v>
      </c>
      <c r="T111" s="116" t="str">
        <f t="shared" si="12"/>
        <v/>
      </c>
    </row>
    <row r="112" spans="1:20" x14ac:dyDescent="0.3">
      <c r="A112" s="137">
        <f>IF(C112="-","-",'0.1_Cover'!$B$14)</f>
        <v>0</v>
      </c>
      <c r="B112" s="112">
        <f>IF(C112="-","-",'0.1_Cover'!$B$15)</f>
        <v>0</v>
      </c>
      <c r="C112" s="74" t="str">
        <f>IF('4.1_Input_Sheet_Post_FD_Recalc'!C107="","",'4.1_Input_Sheet_Post_FD_Recalc'!C107)</f>
        <v/>
      </c>
      <c r="D112" s="75" t="str">
        <f>IF('4_FD_Input_Sheet'!D107="","",'4_FD_Input_Sheet'!D107)</f>
        <v/>
      </c>
      <c r="E112" s="76" t="str">
        <f>IF('4_FD_Input_Sheet'!E107="","",'4_FD_Input_Sheet'!E107)</f>
        <v/>
      </c>
      <c r="F112" s="107" t="str">
        <f>IF('4_FD_Input_Sheet'!F107="","",'4_FD_Input_Sheet'!F107)</f>
        <v/>
      </c>
      <c r="G112" s="108" t="str">
        <f t="shared" si="8"/>
        <v/>
      </c>
      <c r="H112" s="137">
        <f>'1.3_Baseline_Funding'!I112</f>
        <v>0</v>
      </c>
      <c r="I112" s="138">
        <f>'1.3_Baseline_Funding'!M112</f>
        <v>0</v>
      </c>
      <c r="J112" s="111">
        <f t="shared" si="9"/>
        <v>0</v>
      </c>
      <c r="K112" s="154">
        <f t="shared" si="10"/>
        <v>0</v>
      </c>
      <c r="L112" s="110"/>
      <c r="M112" s="115" t="str">
        <f t="shared" si="11"/>
        <v/>
      </c>
      <c r="N112" s="112">
        <f>'2.1_Post_FD_Recalculation'!$G112</f>
        <v>0</v>
      </c>
      <c r="O112" s="112">
        <f>'2.2_Rebasing_1'!$G112</f>
        <v>0</v>
      </c>
      <c r="P112" s="112">
        <f>'2.3_Rebasing_2'!$G112</f>
        <v>0</v>
      </c>
      <c r="Q112" s="112">
        <f>'2.4_Rebasing_3'!$G112</f>
        <v>0</v>
      </c>
      <c r="R112" s="112">
        <f>'2.5_Rebasing_4'!$G112</f>
        <v>0</v>
      </c>
      <c r="S112" s="112">
        <f>'2.6_Rebasing_5'!$G112</f>
        <v>0</v>
      </c>
      <c r="T112" s="116" t="str">
        <f t="shared" si="12"/>
        <v/>
      </c>
    </row>
    <row r="113" spans="1:20" x14ac:dyDescent="0.3">
      <c r="A113" s="137">
        <f>IF(C113="-","-",'0.1_Cover'!$B$14)</f>
        <v>0</v>
      </c>
      <c r="B113" s="112">
        <f>IF(C113="-","-",'0.1_Cover'!$B$15)</f>
        <v>0</v>
      </c>
      <c r="C113" s="74" t="str">
        <f>IF('4.1_Input_Sheet_Post_FD_Recalc'!C108="","",'4.1_Input_Sheet_Post_FD_Recalc'!C108)</f>
        <v/>
      </c>
      <c r="D113" s="75" t="str">
        <f>IF('4_FD_Input_Sheet'!D108="","",'4_FD_Input_Sheet'!D108)</f>
        <v/>
      </c>
      <c r="E113" s="76" t="str">
        <f>IF('4_FD_Input_Sheet'!E108="","",'4_FD_Input_Sheet'!E108)</f>
        <v/>
      </c>
      <c r="F113" s="107" t="str">
        <f>IF('4_FD_Input_Sheet'!F108="","",'4_FD_Input_Sheet'!F108)</f>
        <v/>
      </c>
      <c r="G113" s="108" t="str">
        <f t="shared" si="8"/>
        <v/>
      </c>
      <c r="H113" s="137">
        <f>'1.3_Baseline_Funding'!I113</f>
        <v>0</v>
      </c>
      <c r="I113" s="138">
        <f>'1.3_Baseline_Funding'!M113</f>
        <v>0</v>
      </c>
      <c r="J113" s="111">
        <f t="shared" si="9"/>
        <v>0</v>
      </c>
      <c r="K113" s="154">
        <f t="shared" si="10"/>
        <v>0</v>
      </c>
      <c r="L113" s="110"/>
      <c r="M113" s="115" t="str">
        <f t="shared" si="11"/>
        <v/>
      </c>
      <c r="N113" s="112">
        <f>'2.1_Post_FD_Recalculation'!$G113</f>
        <v>0</v>
      </c>
      <c r="O113" s="112">
        <f>'2.2_Rebasing_1'!$G113</f>
        <v>0</v>
      </c>
      <c r="P113" s="112">
        <f>'2.3_Rebasing_2'!$G113</f>
        <v>0</v>
      </c>
      <c r="Q113" s="112">
        <f>'2.4_Rebasing_3'!$G113</f>
        <v>0</v>
      </c>
      <c r="R113" s="112">
        <f>'2.5_Rebasing_4'!$G113</f>
        <v>0</v>
      </c>
      <c r="S113" s="112">
        <f>'2.6_Rebasing_5'!$G113</f>
        <v>0</v>
      </c>
      <c r="T113" s="116" t="str">
        <f t="shared" si="12"/>
        <v/>
      </c>
    </row>
    <row r="114" spans="1:20" x14ac:dyDescent="0.3">
      <c r="A114" s="137">
        <f>IF(C114="-","-",'0.1_Cover'!$B$14)</f>
        <v>0</v>
      </c>
      <c r="B114" s="112">
        <f>IF(C114="-","-",'0.1_Cover'!$B$15)</f>
        <v>0</v>
      </c>
      <c r="C114" s="74" t="str">
        <f>IF('4.1_Input_Sheet_Post_FD_Recalc'!C109="","",'4.1_Input_Sheet_Post_FD_Recalc'!C109)</f>
        <v/>
      </c>
      <c r="D114" s="75" t="str">
        <f>IF('4_FD_Input_Sheet'!D109="","",'4_FD_Input_Sheet'!D109)</f>
        <v/>
      </c>
      <c r="E114" s="76" t="str">
        <f>IF('4_FD_Input_Sheet'!E109="","",'4_FD_Input_Sheet'!E109)</f>
        <v/>
      </c>
      <c r="F114" s="107" t="str">
        <f>IF('4_FD_Input_Sheet'!F109="","",'4_FD_Input_Sheet'!F109)</f>
        <v/>
      </c>
      <c r="G114" s="108" t="str">
        <f t="shared" si="8"/>
        <v/>
      </c>
      <c r="H114" s="137">
        <f>'1.3_Baseline_Funding'!I114</f>
        <v>0</v>
      </c>
      <c r="I114" s="138">
        <f>'1.3_Baseline_Funding'!M114</f>
        <v>0</v>
      </c>
      <c r="J114" s="111">
        <f t="shared" si="9"/>
        <v>0</v>
      </c>
      <c r="K114" s="154">
        <f t="shared" si="10"/>
        <v>0</v>
      </c>
      <c r="L114" s="110"/>
      <c r="M114" s="115" t="str">
        <f t="shared" si="11"/>
        <v/>
      </c>
      <c r="N114" s="112">
        <f>'2.1_Post_FD_Recalculation'!$G114</f>
        <v>0</v>
      </c>
      <c r="O114" s="112">
        <f>'2.2_Rebasing_1'!$G114</f>
        <v>0</v>
      </c>
      <c r="P114" s="112">
        <f>'2.3_Rebasing_2'!$G114</f>
        <v>0</v>
      </c>
      <c r="Q114" s="112">
        <f>'2.4_Rebasing_3'!$G114</f>
        <v>0</v>
      </c>
      <c r="R114" s="112">
        <f>'2.5_Rebasing_4'!$G114</f>
        <v>0</v>
      </c>
      <c r="S114" s="112">
        <f>'2.6_Rebasing_5'!$G114</f>
        <v>0</v>
      </c>
      <c r="T114" s="116" t="str">
        <f t="shared" si="12"/>
        <v/>
      </c>
    </row>
    <row r="115" spans="1:20" x14ac:dyDescent="0.3">
      <c r="A115" s="137">
        <f>IF(C115="-","-",'0.1_Cover'!$B$14)</f>
        <v>0</v>
      </c>
      <c r="B115" s="112">
        <f>IF(C115="-","-",'0.1_Cover'!$B$15)</f>
        <v>0</v>
      </c>
      <c r="C115" s="74" t="str">
        <f>IF('4.1_Input_Sheet_Post_FD_Recalc'!C110="","",'4.1_Input_Sheet_Post_FD_Recalc'!C110)</f>
        <v/>
      </c>
      <c r="D115" s="75" t="str">
        <f>IF('4_FD_Input_Sheet'!D110="","",'4_FD_Input_Sheet'!D110)</f>
        <v/>
      </c>
      <c r="E115" s="76" t="str">
        <f>IF('4_FD_Input_Sheet'!E110="","",'4_FD_Input_Sheet'!E110)</f>
        <v/>
      </c>
      <c r="F115" s="107" t="str">
        <f>IF('4_FD_Input_Sheet'!F110="","",'4_FD_Input_Sheet'!F110)</f>
        <v/>
      </c>
      <c r="G115" s="108" t="str">
        <f t="shared" si="8"/>
        <v/>
      </c>
      <c r="H115" s="137">
        <f>'1.3_Baseline_Funding'!I115</f>
        <v>0</v>
      </c>
      <c r="I115" s="138">
        <f>'1.3_Baseline_Funding'!M115</f>
        <v>0</v>
      </c>
      <c r="J115" s="111">
        <f t="shared" si="9"/>
        <v>0</v>
      </c>
      <c r="K115" s="154">
        <f t="shared" si="10"/>
        <v>0</v>
      </c>
      <c r="L115" s="110"/>
      <c r="M115" s="115" t="str">
        <f t="shared" si="11"/>
        <v/>
      </c>
      <c r="N115" s="112">
        <f>'2.1_Post_FD_Recalculation'!$G115</f>
        <v>0</v>
      </c>
      <c r="O115" s="112">
        <f>'2.2_Rebasing_1'!$G115</f>
        <v>0</v>
      </c>
      <c r="P115" s="112">
        <f>'2.3_Rebasing_2'!$G115</f>
        <v>0</v>
      </c>
      <c r="Q115" s="112">
        <f>'2.4_Rebasing_3'!$G115</f>
        <v>0</v>
      </c>
      <c r="R115" s="112">
        <f>'2.5_Rebasing_4'!$G115</f>
        <v>0</v>
      </c>
      <c r="S115" s="112">
        <f>'2.6_Rebasing_5'!$G115</f>
        <v>0</v>
      </c>
      <c r="T115" s="116" t="str">
        <f t="shared" si="12"/>
        <v/>
      </c>
    </row>
    <row r="116" spans="1:20" x14ac:dyDescent="0.3">
      <c r="A116" s="137">
        <f>IF(C116="-","-",'0.1_Cover'!$B$14)</f>
        <v>0</v>
      </c>
      <c r="B116" s="112">
        <f>IF(C116="-","-",'0.1_Cover'!$B$15)</f>
        <v>0</v>
      </c>
      <c r="C116" s="74" t="str">
        <f>IF('4.1_Input_Sheet_Post_FD_Recalc'!C111="","",'4.1_Input_Sheet_Post_FD_Recalc'!C111)</f>
        <v/>
      </c>
      <c r="D116" s="75" t="str">
        <f>IF('4_FD_Input_Sheet'!D111="","",'4_FD_Input_Sheet'!D111)</f>
        <v/>
      </c>
      <c r="E116" s="76" t="str">
        <f>IF('4_FD_Input_Sheet'!E111="","",'4_FD_Input_Sheet'!E111)</f>
        <v/>
      </c>
      <c r="F116" s="107" t="str">
        <f>IF('4_FD_Input_Sheet'!F111="","",'4_FD_Input_Sheet'!F111)</f>
        <v/>
      </c>
      <c r="G116" s="108" t="str">
        <f t="shared" si="8"/>
        <v/>
      </c>
      <c r="H116" s="137">
        <f>'1.3_Baseline_Funding'!I116</f>
        <v>0</v>
      </c>
      <c r="I116" s="138">
        <f>'1.3_Baseline_Funding'!M116</f>
        <v>0</v>
      </c>
      <c r="J116" s="111">
        <f t="shared" si="9"/>
        <v>0</v>
      </c>
      <c r="K116" s="154">
        <f t="shared" si="10"/>
        <v>0</v>
      </c>
      <c r="L116" s="110"/>
      <c r="M116" s="115" t="str">
        <f t="shared" si="11"/>
        <v/>
      </c>
      <c r="N116" s="112">
        <f>'2.1_Post_FD_Recalculation'!$G116</f>
        <v>0</v>
      </c>
      <c r="O116" s="112">
        <f>'2.2_Rebasing_1'!$G116</f>
        <v>0</v>
      </c>
      <c r="P116" s="112">
        <f>'2.3_Rebasing_2'!$G116</f>
        <v>0</v>
      </c>
      <c r="Q116" s="112">
        <f>'2.4_Rebasing_3'!$G116</f>
        <v>0</v>
      </c>
      <c r="R116" s="112">
        <f>'2.5_Rebasing_4'!$G116</f>
        <v>0</v>
      </c>
      <c r="S116" s="112">
        <f>'2.6_Rebasing_5'!$G116</f>
        <v>0</v>
      </c>
      <c r="T116" s="116" t="str">
        <f t="shared" si="12"/>
        <v/>
      </c>
    </row>
    <row r="117" spans="1:20" x14ac:dyDescent="0.3">
      <c r="A117" s="137">
        <f>IF(C117="-","-",'0.1_Cover'!$B$14)</f>
        <v>0</v>
      </c>
      <c r="B117" s="112">
        <f>IF(C117="-","-",'0.1_Cover'!$B$15)</f>
        <v>0</v>
      </c>
      <c r="C117" s="74" t="str">
        <f>IF('4.1_Input_Sheet_Post_FD_Recalc'!C112="","",'4.1_Input_Sheet_Post_FD_Recalc'!C112)</f>
        <v/>
      </c>
      <c r="D117" s="75" t="str">
        <f>IF('4_FD_Input_Sheet'!D112="","",'4_FD_Input_Sheet'!D112)</f>
        <v/>
      </c>
      <c r="E117" s="76" t="str">
        <f>IF('4_FD_Input_Sheet'!E112="","",'4_FD_Input_Sheet'!E112)</f>
        <v/>
      </c>
      <c r="F117" s="107" t="str">
        <f>IF('4_FD_Input_Sheet'!F112="","",'4_FD_Input_Sheet'!F112)</f>
        <v/>
      </c>
      <c r="G117" s="108" t="str">
        <f t="shared" si="8"/>
        <v/>
      </c>
      <c r="H117" s="137">
        <f>'1.3_Baseline_Funding'!I117</f>
        <v>0</v>
      </c>
      <c r="I117" s="138">
        <f>'1.3_Baseline_Funding'!M117</f>
        <v>0</v>
      </c>
      <c r="J117" s="111">
        <f t="shared" si="9"/>
        <v>0</v>
      </c>
      <c r="K117" s="154">
        <f t="shared" si="10"/>
        <v>0</v>
      </c>
      <c r="L117" s="110"/>
      <c r="M117" s="115" t="str">
        <f t="shared" si="11"/>
        <v/>
      </c>
      <c r="N117" s="112">
        <f>'2.1_Post_FD_Recalculation'!$G117</f>
        <v>0</v>
      </c>
      <c r="O117" s="112">
        <f>'2.2_Rebasing_1'!$G117</f>
        <v>0</v>
      </c>
      <c r="P117" s="112">
        <f>'2.3_Rebasing_2'!$G117</f>
        <v>0</v>
      </c>
      <c r="Q117" s="112">
        <f>'2.4_Rebasing_3'!$G117</f>
        <v>0</v>
      </c>
      <c r="R117" s="112">
        <f>'2.5_Rebasing_4'!$G117</f>
        <v>0</v>
      </c>
      <c r="S117" s="112">
        <f>'2.6_Rebasing_5'!$G117</f>
        <v>0</v>
      </c>
      <c r="T117" s="116" t="str">
        <f t="shared" si="12"/>
        <v/>
      </c>
    </row>
    <row r="118" spans="1:20" x14ac:dyDescent="0.3">
      <c r="A118" s="137">
        <f>IF(C118="-","-",'0.1_Cover'!$B$14)</f>
        <v>0</v>
      </c>
      <c r="B118" s="112">
        <f>IF(C118="-","-",'0.1_Cover'!$B$15)</f>
        <v>0</v>
      </c>
      <c r="C118" s="74" t="str">
        <f>IF('4.1_Input_Sheet_Post_FD_Recalc'!C113="","",'4.1_Input_Sheet_Post_FD_Recalc'!C113)</f>
        <v/>
      </c>
      <c r="D118" s="75" t="str">
        <f>IF('4_FD_Input_Sheet'!D113="","",'4_FD_Input_Sheet'!D113)</f>
        <v/>
      </c>
      <c r="E118" s="76" t="str">
        <f>IF('4_FD_Input_Sheet'!E113="","",'4_FD_Input_Sheet'!E113)</f>
        <v/>
      </c>
      <c r="F118" s="107" t="str">
        <f>IF('4_FD_Input_Sheet'!F113="","",'4_FD_Input_Sheet'!F113)</f>
        <v/>
      </c>
      <c r="G118" s="108" t="str">
        <f t="shared" si="8"/>
        <v/>
      </c>
      <c r="H118" s="137">
        <f>'1.3_Baseline_Funding'!I118</f>
        <v>0</v>
      </c>
      <c r="I118" s="138">
        <f>'1.3_Baseline_Funding'!M118</f>
        <v>0</v>
      </c>
      <c r="J118" s="111">
        <f t="shared" si="9"/>
        <v>0</v>
      </c>
      <c r="K118" s="154">
        <f t="shared" si="10"/>
        <v>0</v>
      </c>
      <c r="L118" s="110"/>
      <c r="M118" s="115" t="str">
        <f t="shared" si="11"/>
        <v/>
      </c>
      <c r="N118" s="112">
        <f>'2.1_Post_FD_Recalculation'!$G118</f>
        <v>0</v>
      </c>
      <c r="O118" s="112">
        <f>'2.2_Rebasing_1'!$G118</f>
        <v>0</v>
      </c>
      <c r="P118" s="112">
        <f>'2.3_Rebasing_2'!$G118</f>
        <v>0</v>
      </c>
      <c r="Q118" s="112">
        <f>'2.4_Rebasing_3'!$G118</f>
        <v>0</v>
      </c>
      <c r="R118" s="112">
        <f>'2.5_Rebasing_4'!$G118</f>
        <v>0</v>
      </c>
      <c r="S118" s="112">
        <f>'2.6_Rebasing_5'!$G118</f>
        <v>0</v>
      </c>
      <c r="T118" s="116" t="str">
        <f t="shared" si="12"/>
        <v/>
      </c>
    </row>
    <row r="119" spans="1:20" x14ac:dyDescent="0.3">
      <c r="A119" s="137">
        <f>IF(C119="-","-",'0.1_Cover'!$B$14)</f>
        <v>0</v>
      </c>
      <c r="B119" s="112">
        <f>IF(C119="-","-",'0.1_Cover'!$B$15)</f>
        <v>0</v>
      </c>
      <c r="C119" s="74" t="str">
        <f>IF('4.1_Input_Sheet_Post_FD_Recalc'!C114="","",'4.1_Input_Sheet_Post_FD_Recalc'!C114)</f>
        <v/>
      </c>
      <c r="D119" s="75" t="str">
        <f>IF('4_FD_Input_Sheet'!D114="","",'4_FD_Input_Sheet'!D114)</f>
        <v/>
      </c>
      <c r="E119" s="76" t="str">
        <f>IF('4_FD_Input_Sheet'!E114="","",'4_FD_Input_Sheet'!E114)</f>
        <v/>
      </c>
      <c r="F119" s="107" t="str">
        <f>IF('4_FD_Input_Sheet'!F114="","",'4_FD_Input_Sheet'!F114)</f>
        <v/>
      </c>
      <c r="G119" s="108" t="str">
        <f t="shared" si="8"/>
        <v/>
      </c>
      <c r="H119" s="137">
        <f>'1.3_Baseline_Funding'!I119</f>
        <v>0</v>
      </c>
      <c r="I119" s="138">
        <f>'1.3_Baseline_Funding'!M119</f>
        <v>0</v>
      </c>
      <c r="J119" s="111">
        <f t="shared" si="9"/>
        <v>0</v>
      </c>
      <c r="K119" s="154">
        <f t="shared" si="10"/>
        <v>0</v>
      </c>
      <c r="L119" s="110"/>
      <c r="M119" s="115" t="str">
        <f t="shared" si="11"/>
        <v/>
      </c>
      <c r="N119" s="112">
        <f>'2.1_Post_FD_Recalculation'!$G119</f>
        <v>0</v>
      </c>
      <c r="O119" s="112">
        <f>'2.2_Rebasing_1'!$G119</f>
        <v>0</v>
      </c>
      <c r="P119" s="112">
        <f>'2.3_Rebasing_2'!$G119</f>
        <v>0</v>
      </c>
      <c r="Q119" s="112">
        <f>'2.4_Rebasing_3'!$G119</f>
        <v>0</v>
      </c>
      <c r="R119" s="112">
        <f>'2.5_Rebasing_4'!$G119</f>
        <v>0</v>
      </c>
      <c r="S119" s="112">
        <f>'2.6_Rebasing_5'!$G119</f>
        <v>0</v>
      </c>
      <c r="T119" s="116" t="str">
        <f t="shared" si="12"/>
        <v/>
      </c>
    </row>
    <row r="120" spans="1:20" x14ac:dyDescent="0.3">
      <c r="A120" s="137">
        <f>IF(C120="-","-",'0.1_Cover'!$B$14)</f>
        <v>0</v>
      </c>
      <c r="B120" s="112">
        <f>IF(C120="-","-",'0.1_Cover'!$B$15)</f>
        <v>0</v>
      </c>
      <c r="C120" s="74" t="str">
        <f>IF('4.1_Input_Sheet_Post_FD_Recalc'!C115="","",'4.1_Input_Sheet_Post_FD_Recalc'!C115)</f>
        <v/>
      </c>
      <c r="D120" s="75" t="str">
        <f>IF('4_FD_Input_Sheet'!D115="","",'4_FD_Input_Sheet'!D115)</f>
        <v/>
      </c>
      <c r="E120" s="76" t="str">
        <f>IF('4_FD_Input_Sheet'!E115="","",'4_FD_Input_Sheet'!E115)</f>
        <v/>
      </c>
      <c r="F120" s="107" t="str">
        <f>IF('4_FD_Input_Sheet'!F115="","",'4_FD_Input_Sheet'!F115)</f>
        <v/>
      </c>
      <c r="G120" s="108" t="str">
        <f t="shared" si="8"/>
        <v/>
      </c>
      <c r="H120" s="137">
        <f>'1.3_Baseline_Funding'!I120</f>
        <v>0</v>
      </c>
      <c r="I120" s="138">
        <f>'1.3_Baseline_Funding'!M120</f>
        <v>0</v>
      </c>
      <c r="J120" s="111">
        <f t="shared" si="9"/>
        <v>0</v>
      </c>
      <c r="K120" s="154">
        <f t="shared" si="10"/>
        <v>0</v>
      </c>
      <c r="L120" s="110"/>
      <c r="M120" s="115" t="str">
        <f t="shared" si="11"/>
        <v/>
      </c>
      <c r="N120" s="112">
        <f>'2.1_Post_FD_Recalculation'!$G120</f>
        <v>0</v>
      </c>
      <c r="O120" s="112">
        <f>'2.2_Rebasing_1'!$G120</f>
        <v>0</v>
      </c>
      <c r="P120" s="112">
        <f>'2.3_Rebasing_2'!$G120</f>
        <v>0</v>
      </c>
      <c r="Q120" s="112">
        <f>'2.4_Rebasing_3'!$G120</f>
        <v>0</v>
      </c>
      <c r="R120" s="112">
        <f>'2.5_Rebasing_4'!$G120</f>
        <v>0</v>
      </c>
      <c r="S120" s="112">
        <f>'2.6_Rebasing_5'!$G120</f>
        <v>0</v>
      </c>
      <c r="T120" s="116" t="str">
        <f t="shared" si="12"/>
        <v/>
      </c>
    </row>
    <row r="121" spans="1:20" x14ac:dyDescent="0.3">
      <c r="A121" s="137">
        <f>IF(C121="-","-",'0.1_Cover'!$B$14)</f>
        <v>0</v>
      </c>
      <c r="B121" s="112">
        <f>IF(C121="-","-",'0.1_Cover'!$B$15)</f>
        <v>0</v>
      </c>
      <c r="C121" s="74" t="str">
        <f>IF('4.1_Input_Sheet_Post_FD_Recalc'!C116="","",'4.1_Input_Sheet_Post_FD_Recalc'!C116)</f>
        <v/>
      </c>
      <c r="D121" s="75" t="str">
        <f>IF('4_FD_Input_Sheet'!D116="","",'4_FD_Input_Sheet'!D116)</f>
        <v/>
      </c>
      <c r="E121" s="76" t="str">
        <f>IF('4_FD_Input_Sheet'!E116="","",'4_FD_Input_Sheet'!E116)</f>
        <v/>
      </c>
      <c r="F121" s="107" t="str">
        <f>IF('4_FD_Input_Sheet'!F116="","",'4_FD_Input_Sheet'!F116)</f>
        <v/>
      </c>
      <c r="G121" s="108" t="str">
        <f t="shared" si="8"/>
        <v/>
      </c>
      <c r="H121" s="137">
        <f>'1.3_Baseline_Funding'!I121</f>
        <v>0</v>
      </c>
      <c r="I121" s="138">
        <f>'1.3_Baseline_Funding'!M121</f>
        <v>0</v>
      </c>
      <c r="J121" s="111">
        <f t="shared" si="9"/>
        <v>0</v>
      </c>
      <c r="K121" s="154">
        <f t="shared" si="10"/>
        <v>0</v>
      </c>
      <c r="L121" s="110"/>
      <c r="M121" s="115" t="str">
        <f t="shared" si="11"/>
        <v/>
      </c>
      <c r="N121" s="112">
        <f>'2.1_Post_FD_Recalculation'!$G121</f>
        <v>0</v>
      </c>
      <c r="O121" s="112">
        <f>'2.2_Rebasing_1'!$G121</f>
        <v>0</v>
      </c>
      <c r="P121" s="112">
        <f>'2.3_Rebasing_2'!$G121</f>
        <v>0</v>
      </c>
      <c r="Q121" s="112">
        <f>'2.4_Rebasing_3'!$G121</f>
        <v>0</v>
      </c>
      <c r="R121" s="112">
        <f>'2.5_Rebasing_4'!$G121</f>
        <v>0</v>
      </c>
      <c r="S121" s="112">
        <f>'2.6_Rebasing_5'!$G121</f>
        <v>0</v>
      </c>
      <c r="T121" s="116" t="str">
        <f t="shared" si="12"/>
        <v/>
      </c>
    </row>
    <row r="122" spans="1:20" x14ac:dyDescent="0.3">
      <c r="A122" s="137">
        <f>IF(C122="-","-",'0.1_Cover'!$B$14)</f>
        <v>0</v>
      </c>
      <c r="B122" s="112">
        <f>IF(C122="-","-",'0.1_Cover'!$B$15)</f>
        <v>0</v>
      </c>
      <c r="C122" s="74" t="str">
        <f>IF('4.1_Input_Sheet_Post_FD_Recalc'!C117="","",'4.1_Input_Sheet_Post_FD_Recalc'!C117)</f>
        <v/>
      </c>
      <c r="D122" s="75" t="str">
        <f>IF('4_FD_Input_Sheet'!D117="","",'4_FD_Input_Sheet'!D117)</f>
        <v/>
      </c>
      <c r="E122" s="76" t="str">
        <f>IF('4_FD_Input_Sheet'!E117="","",'4_FD_Input_Sheet'!E117)</f>
        <v/>
      </c>
      <c r="F122" s="107" t="str">
        <f>IF('4_FD_Input_Sheet'!F117="","",'4_FD_Input_Sheet'!F117)</f>
        <v/>
      </c>
      <c r="G122" s="108" t="str">
        <f t="shared" si="8"/>
        <v/>
      </c>
      <c r="H122" s="137">
        <f>'1.3_Baseline_Funding'!I122</f>
        <v>0</v>
      </c>
      <c r="I122" s="138">
        <f>'1.3_Baseline_Funding'!M122</f>
        <v>0</v>
      </c>
      <c r="J122" s="111">
        <f t="shared" si="9"/>
        <v>0</v>
      </c>
      <c r="K122" s="154">
        <f t="shared" si="10"/>
        <v>0</v>
      </c>
      <c r="L122" s="110"/>
      <c r="M122" s="115" t="str">
        <f t="shared" si="11"/>
        <v/>
      </c>
      <c r="N122" s="112">
        <f>'2.1_Post_FD_Recalculation'!$G122</f>
        <v>0</v>
      </c>
      <c r="O122" s="112">
        <f>'2.2_Rebasing_1'!$G122</f>
        <v>0</v>
      </c>
      <c r="P122" s="112">
        <f>'2.3_Rebasing_2'!$G122</f>
        <v>0</v>
      </c>
      <c r="Q122" s="112">
        <f>'2.4_Rebasing_3'!$G122</f>
        <v>0</v>
      </c>
      <c r="R122" s="112">
        <f>'2.5_Rebasing_4'!$G122</f>
        <v>0</v>
      </c>
      <c r="S122" s="112">
        <f>'2.6_Rebasing_5'!$G122</f>
        <v>0</v>
      </c>
      <c r="T122" s="116" t="str">
        <f t="shared" si="12"/>
        <v/>
      </c>
    </row>
    <row r="123" spans="1:20" x14ac:dyDescent="0.3">
      <c r="A123" s="137">
        <f>IF(C123="-","-",'0.1_Cover'!$B$14)</f>
        <v>0</v>
      </c>
      <c r="B123" s="112">
        <f>IF(C123="-","-",'0.1_Cover'!$B$15)</f>
        <v>0</v>
      </c>
      <c r="C123" s="74" t="str">
        <f>IF('4.1_Input_Sheet_Post_FD_Recalc'!C118="","",'4.1_Input_Sheet_Post_FD_Recalc'!C118)</f>
        <v/>
      </c>
      <c r="D123" s="75" t="str">
        <f>IF('4_FD_Input_Sheet'!D118="","",'4_FD_Input_Sheet'!D118)</f>
        <v/>
      </c>
      <c r="E123" s="76" t="str">
        <f>IF('4_FD_Input_Sheet'!E118="","",'4_FD_Input_Sheet'!E118)</f>
        <v/>
      </c>
      <c r="F123" s="107" t="str">
        <f>IF('4_FD_Input_Sheet'!F118="","",'4_FD_Input_Sheet'!F118)</f>
        <v/>
      </c>
      <c r="G123" s="108" t="str">
        <f t="shared" si="8"/>
        <v/>
      </c>
      <c r="H123" s="137">
        <f>'1.3_Baseline_Funding'!I123</f>
        <v>0</v>
      </c>
      <c r="I123" s="138">
        <f>'1.3_Baseline_Funding'!M123</f>
        <v>0</v>
      </c>
      <c r="J123" s="111">
        <f t="shared" si="9"/>
        <v>0</v>
      </c>
      <c r="K123" s="154">
        <f t="shared" si="10"/>
        <v>0</v>
      </c>
      <c r="L123" s="110"/>
      <c r="M123" s="115" t="str">
        <f t="shared" si="11"/>
        <v/>
      </c>
      <c r="N123" s="112">
        <f>'2.1_Post_FD_Recalculation'!$G123</f>
        <v>0</v>
      </c>
      <c r="O123" s="112">
        <f>'2.2_Rebasing_1'!$G123</f>
        <v>0</v>
      </c>
      <c r="P123" s="112">
        <f>'2.3_Rebasing_2'!$G123</f>
        <v>0</v>
      </c>
      <c r="Q123" s="112">
        <f>'2.4_Rebasing_3'!$G123</f>
        <v>0</v>
      </c>
      <c r="R123" s="112">
        <f>'2.5_Rebasing_4'!$G123</f>
        <v>0</v>
      </c>
      <c r="S123" s="112">
        <f>'2.6_Rebasing_5'!$G123</f>
        <v>0</v>
      </c>
      <c r="T123" s="116" t="str">
        <f t="shared" si="12"/>
        <v/>
      </c>
    </row>
    <row r="124" spans="1:20" x14ac:dyDescent="0.3">
      <c r="A124" s="137">
        <f>IF(C124="-","-",'0.1_Cover'!$B$14)</f>
        <v>0</v>
      </c>
      <c r="B124" s="112">
        <f>IF(C124="-","-",'0.1_Cover'!$B$15)</f>
        <v>0</v>
      </c>
      <c r="C124" s="74" t="str">
        <f>IF('4.1_Input_Sheet_Post_FD_Recalc'!C119="","",'4.1_Input_Sheet_Post_FD_Recalc'!C119)</f>
        <v/>
      </c>
      <c r="D124" s="75" t="str">
        <f>IF('4_FD_Input_Sheet'!D119="","",'4_FD_Input_Sheet'!D119)</f>
        <v/>
      </c>
      <c r="E124" s="76" t="str">
        <f>IF('4_FD_Input_Sheet'!E119="","",'4_FD_Input_Sheet'!E119)</f>
        <v/>
      </c>
      <c r="F124" s="107" t="str">
        <f>IF('4_FD_Input_Sheet'!F119="","",'4_FD_Input_Sheet'!F119)</f>
        <v/>
      </c>
      <c r="G124" s="108" t="str">
        <f t="shared" si="8"/>
        <v/>
      </c>
      <c r="H124" s="137">
        <f>'1.3_Baseline_Funding'!I124</f>
        <v>0</v>
      </c>
      <c r="I124" s="138">
        <f>'1.3_Baseline_Funding'!M124</f>
        <v>0</v>
      </c>
      <c r="J124" s="111">
        <f t="shared" si="9"/>
        <v>0</v>
      </c>
      <c r="K124" s="154">
        <f t="shared" si="10"/>
        <v>0</v>
      </c>
      <c r="L124" s="110"/>
      <c r="M124" s="115" t="str">
        <f t="shared" si="11"/>
        <v/>
      </c>
      <c r="N124" s="112">
        <f>'2.1_Post_FD_Recalculation'!$G124</f>
        <v>0</v>
      </c>
      <c r="O124" s="112">
        <f>'2.2_Rebasing_1'!$G124</f>
        <v>0</v>
      </c>
      <c r="P124" s="112">
        <f>'2.3_Rebasing_2'!$G124</f>
        <v>0</v>
      </c>
      <c r="Q124" s="112">
        <f>'2.4_Rebasing_3'!$G124</f>
        <v>0</v>
      </c>
      <c r="R124" s="112">
        <f>'2.5_Rebasing_4'!$G124</f>
        <v>0</v>
      </c>
      <c r="S124" s="112">
        <f>'2.6_Rebasing_5'!$G124</f>
        <v>0</v>
      </c>
      <c r="T124" s="116" t="str">
        <f t="shared" si="12"/>
        <v/>
      </c>
    </row>
    <row r="125" spans="1:20" x14ac:dyDescent="0.3">
      <c r="A125" s="137">
        <f>IF(C125="-","-",'0.1_Cover'!$B$14)</f>
        <v>0</v>
      </c>
      <c r="B125" s="112">
        <f>IF(C125="-","-",'0.1_Cover'!$B$15)</f>
        <v>0</v>
      </c>
      <c r="C125" s="74" t="str">
        <f>IF('4.1_Input_Sheet_Post_FD_Recalc'!C120="","",'4.1_Input_Sheet_Post_FD_Recalc'!C120)</f>
        <v/>
      </c>
      <c r="D125" s="75" t="str">
        <f>IF('4_FD_Input_Sheet'!D120="","",'4_FD_Input_Sheet'!D120)</f>
        <v/>
      </c>
      <c r="E125" s="76" t="str">
        <f>IF('4_FD_Input_Sheet'!E120="","",'4_FD_Input_Sheet'!E120)</f>
        <v/>
      </c>
      <c r="F125" s="107" t="str">
        <f>IF('4_FD_Input_Sheet'!F120="","",'4_FD_Input_Sheet'!F120)</f>
        <v/>
      </c>
      <c r="G125" s="108" t="str">
        <f t="shared" si="8"/>
        <v/>
      </c>
      <c r="H125" s="137">
        <f>'1.3_Baseline_Funding'!I125</f>
        <v>0</v>
      </c>
      <c r="I125" s="138">
        <f>'1.3_Baseline_Funding'!M125</f>
        <v>0</v>
      </c>
      <c r="J125" s="111">
        <f t="shared" si="9"/>
        <v>0</v>
      </c>
      <c r="K125" s="154">
        <f t="shared" si="10"/>
        <v>0</v>
      </c>
      <c r="L125" s="110"/>
      <c r="M125" s="115" t="str">
        <f t="shared" si="11"/>
        <v/>
      </c>
      <c r="N125" s="112">
        <f>'2.1_Post_FD_Recalculation'!$G125</f>
        <v>0</v>
      </c>
      <c r="O125" s="112">
        <f>'2.2_Rebasing_1'!$G125</f>
        <v>0</v>
      </c>
      <c r="P125" s="112">
        <f>'2.3_Rebasing_2'!$G125</f>
        <v>0</v>
      </c>
      <c r="Q125" s="112">
        <f>'2.4_Rebasing_3'!$G125</f>
        <v>0</v>
      </c>
      <c r="R125" s="112">
        <f>'2.5_Rebasing_4'!$G125</f>
        <v>0</v>
      </c>
      <c r="S125" s="112">
        <f>'2.6_Rebasing_5'!$G125</f>
        <v>0</v>
      </c>
      <c r="T125" s="116" t="str">
        <f t="shared" si="12"/>
        <v/>
      </c>
    </row>
    <row r="126" spans="1:20" x14ac:dyDescent="0.3">
      <c r="A126" s="137">
        <f>IF(C126="-","-",'0.1_Cover'!$B$14)</f>
        <v>0</v>
      </c>
      <c r="B126" s="112">
        <f>IF(C126="-","-",'0.1_Cover'!$B$15)</f>
        <v>0</v>
      </c>
      <c r="C126" s="74" t="str">
        <f>IF('4.1_Input_Sheet_Post_FD_Recalc'!C121="","",'4.1_Input_Sheet_Post_FD_Recalc'!C121)</f>
        <v/>
      </c>
      <c r="D126" s="75" t="str">
        <f>IF('4_FD_Input_Sheet'!D121="","",'4_FD_Input_Sheet'!D121)</f>
        <v/>
      </c>
      <c r="E126" s="76" t="str">
        <f>IF('4_FD_Input_Sheet'!E121="","",'4_FD_Input_Sheet'!E121)</f>
        <v/>
      </c>
      <c r="F126" s="107" t="str">
        <f>IF('4_FD_Input_Sheet'!F121="","",'4_FD_Input_Sheet'!F121)</f>
        <v/>
      </c>
      <c r="G126" s="108" t="str">
        <f t="shared" si="8"/>
        <v/>
      </c>
      <c r="H126" s="137">
        <f>'1.3_Baseline_Funding'!I126</f>
        <v>0</v>
      </c>
      <c r="I126" s="138">
        <f>'1.3_Baseline_Funding'!M126</f>
        <v>0</v>
      </c>
      <c r="J126" s="111">
        <f t="shared" si="9"/>
        <v>0</v>
      </c>
      <c r="K126" s="154">
        <f t="shared" si="10"/>
        <v>0</v>
      </c>
      <c r="L126" s="110"/>
      <c r="M126" s="115" t="str">
        <f t="shared" si="11"/>
        <v/>
      </c>
      <c r="N126" s="112">
        <f>'2.1_Post_FD_Recalculation'!$G126</f>
        <v>0</v>
      </c>
      <c r="O126" s="112">
        <f>'2.2_Rebasing_1'!$G126</f>
        <v>0</v>
      </c>
      <c r="P126" s="112">
        <f>'2.3_Rebasing_2'!$G126</f>
        <v>0</v>
      </c>
      <c r="Q126" s="112">
        <f>'2.4_Rebasing_3'!$G126</f>
        <v>0</v>
      </c>
      <c r="R126" s="112">
        <f>'2.5_Rebasing_4'!$G126</f>
        <v>0</v>
      </c>
      <c r="S126" s="112">
        <f>'2.6_Rebasing_5'!$G126</f>
        <v>0</v>
      </c>
      <c r="T126" s="116" t="str">
        <f t="shared" si="12"/>
        <v/>
      </c>
    </row>
    <row r="127" spans="1:20" x14ac:dyDescent="0.3">
      <c r="A127" s="137">
        <f>IF(C127="-","-",'0.1_Cover'!$B$14)</f>
        <v>0</v>
      </c>
      <c r="B127" s="112">
        <f>IF(C127="-","-",'0.1_Cover'!$B$15)</f>
        <v>0</v>
      </c>
      <c r="C127" s="74" t="str">
        <f>IF('4.1_Input_Sheet_Post_FD_Recalc'!C122="","",'4.1_Input_Sheet_Post_FD_Recalc'!C122)</f>
        <v/>
      </c>
      <c r="D127" s="75" t="str">
        <f>IF('4_FD_Input_Sheet'!D122="","",'4_FD_Input_Sheet'!D122)</f>
        <v/>
      </c>
      <c r="E127" s="76" t="str">
        <f>IF('4_FD_Input_Sheet'!E122="","",'4_FD_Input_Sheet'!E122)</f>
        <v/>
      </c>
      <c r="F127" s="107" t="str">
        <f>IF('4_FD_Input_Sheet'!F122="","",'4_FD_Input_Sheet'!F122)</f>
        <v/>
      </c>
      <c r="G127" s="108" t="str">
        <f t="shared" si="8"/>
        <v/>
      </c>
      <c r="H127" s="137">
        <f>'1.3_Baseline_Funding'!I127</f>
        <v>0</v>
      </c>
      <c r="I127" s="138">
        <f>'1.3_Baseline_Funding'!M127</f>
        <v>0</v>
      </c>
      <c r="J127" s="111">
        <f t="shared" si="9"/>
        <v>0</v>
      </c>
      <c r="K127" s="154">
        <f t="shared" si="10"/>
        <v>0</v>
      </c>
      <c r="L127" s="110"/>
      <c r="M127" s="115" t="str">
        <f t="shared" si="11"/>
        <v/>
      </c>
      <c r="N127" s="112">
        <f>'2.1_Post_FD_Recalculation'!$G127</f>
        <v>0</v>
      </c>
      <c r="O127" s="112">
        <f>'2.2_Rebasing_1'!$G127</f>
        <v>0</v>
      </c>
      <c r="P127" s="112">
        <f>'2.3_Rebasing_2'!$G127</f>
        <v>0</v>
      </c>
      <c r="Q127" s="112">
        <f>'2.4_Rebasing_3'!$G127</f>
        <v>0</v>
      </c>
      <c r="R127" s="112">
        <f>'2.5_Rebasing_4'!$G127</f>
        <v>0</v>
      </c>
      <c r="S127" s="112">
        <f>'2.6_Rebasing_5'!$G127</f>
        <v>0</v>
      </c>
      <c r="T127" s="116" t="str">
        <f t="shared" si="12"/>
        <v/>
      </c>
    </row>
    <row r="128" spans="1:20" x14ac:dyDescent="0.3">
      <c r="A128" s="137">
        <f>IF(C128="-","-",'0.1_Cover'!$B$14)</f>
        <v>0</v>
      </c>
      <c r="B128" s="112">
        <f>IF(C128="-","-",'0.1_Cover'!$B$15)</f>
        <v>0</v>
      </c>
      <c r="C128" s="74" t="str">
        <f>IF('4.1_Input_Sheet_Post_FD_Recalc'!C123="","",'4.1_Input_Sheet_Post_FD_Recalc'!C123)</f>
        <v/>
      </c>
      <c r="D128" s="75" t="str">
        <f>IF('4_FD_Input_Sheet'!D123="","",'4_FD_Input_Sheet'!D123)</f>
        <v/>
      </c>
      <c r="E128" s="76" t="str">
        <f>IF('4_FD_Input_Sheet'!E123="","",'4_FD_Input_Sheet'!E123)</f>
        <v/>
      </c>
      <c r="F128" s="107" t="str">
        <f>IF('4_FD_Input_Sheet'!F123="","",'4_FD_Input_Sheet'!F123)</f>
        <v/>
      </c>
      <c r="G128" s="108" t="str">
        <f t="shared" si="8"/>
        <v/>
      </c>
      <c r="H128" s="137">
        <f>'1.3_Baseline_Funding'!I128</f>
        <v>0</v>
      </c>
      <c r="I128" s="138">
        <f>'1.3_Baseline_Funding'!M128</f>
        <v>0</v>
      </c>
      <c r="J128" s="111">
        <f t="shared" si="9"/>
        <v>0</v>
      </c>
      <c r="K128" s="154">
        <f t="shared" si="10"/>
        <v>0</v>
      </c>
      <c r="L128" s="110"/>
      <c r="M128" s="115" t="str">
        <f t="shared" si="11"/>
        <v/>
      </c>
      <c r="N128" s="112">
        <f>'2.1_Post_FD_Recalculation'!$G128</f>
        <v>0</v>
      </c>
      <c r="O128" s="112">
        <f>'2.2_Rebasing_1'!$G128</f>
        <v>0</v>
      </c>
      <c r="P128" s="112">
        <f>'2.3_Rebasing_2'!$G128</f>
        <v>0</v>
      </c>
      <c r="Q128" s="112">
        <f>'2.4_Rebasing_3'!$G128</f>
        <v>0</v>
      </c>
      <c r="R128" s="112">
        <f>'2.5_Rebasing_4'!$G128</f>
        <v>0</v>
      </c>
      <c r="S128" s="112">
        <f>'2.6_Rebasing_5'!$G128</f>
        <v>0</v>
      </c>
      <c r="T128" s="116" t="str">
        <f t="shared" si="12"/>
        <v/>
      </c>
    </row>
    <row r="129" spans="1:20" x14ac:dyDescent="0.3">
      <c r="A129" s="137">
        <f>IF(C129="-","-",'0.1_Cover'!$B$14)</f>
        <v>0</v>
      </c>
      <c r="B129" s="112">
        <f>IF(C129="-","-",'0.1_Cover'!$B$15)</f>
        <v>0</v>
      </c>
      <c r="C129" s="74" t="str">
        <f>IF('4.1_Input_Sheet_Post_FD_Recalc'!C124="","",'4.1_Input_Sheet_Post_FD_Recalc'!C124)</f>
        <v/>
      </c>
      <c r="D129" s="75" t="str">
        <f>IF('4_FD_Input_Sheet'!D124="","",'4_FD_Input_Sheet'!D124)</f>
        <v/>
      </c>
      <c r="E129" s="76" t="str">
        <f>IF('4_FD_Input_Sheet'!E124="","",'4_FD_Input_Sheet'!E124)</f>
        <v/>
      </c>
      <c r="F129" s="107" t="str">
        <f>IF('4_FD_Input_Sheet'!F124="","",'4_FD_Input_Sheet'!F124)</f>
        <v/>
      </c>
      <c r="G129" s="108" t="str">
        <f t="shared" si="8"/>
        <v/>
      </c>
      <c r="H129" s="137">
        <f>'1.3_Baseline_Funding'!I129</f>
        <v>0</v>
      </c>
      <c r="I129" s="138">
        <f>'1.3_Baseline_Funding'!M129</f>
        <v>0</v>
      </c>
      <c r="J129" s="111">
        <f t="shared" si="9"/>
        <v>0</v>
      </c>
      <c r="K129" s="154">
        <f t="shared" si="10"/>
        <v>0</v>
      </c>
      <c r="L129" s="110"/>
      <c r="M129" s="115" t="str">
        <f t="shared" si="11"/>
        <v/>
      </c>
      <c r="N129" s="112">
        <f>'2.1_Post_FD_Recalculation'!$G129</f>
        <v>0</v>
      </c>
      <c r="O129" s="112">
        <f>'2.2_Rebasing_1'!$G129</f>
        <v>0</v>
      </c>
      <c r="P129" s="112">
        <f>'2.3_Rebasing_2'!$G129</f>
        <v>0</v>
      </c>
      <c r="Q129" s="112">
        <f>'2.4_Rebasing_3'!$G129</f>
        <v>0</v>
      </c>
      <c r="R129" s="112">
        <f>'2.5_Rebasing_4'!$G129</f>
        <v>0</v>
      </c>
      <c r="S129" s="112">
        <f>'2.6_Rebasing_5'!$G129</f>
        <v>0</v>
      </c>
      <c r="T129" s="116" t="str">
        <f t="shared" si="12"/>
        <v/>
      </c>
    </row>
    <row r="130" spans="1:20" x14ac:dyDescent="0.3">
      <c r="A130" s="137">
        <f>IF(C130="-","-",'0.1_Cover'!$B$14)</f>
        <v>0</v>
      </c>
      <c r="B130" s="112">
        <f>IF(C130="-","-",'0.1_Cover'!$B$15)</f>
        <v>0</v>
      </c>
      <c r="C130" s="74" t="str">
        <f>IF('4.1_Input_Sheet_Post_FD_Recalc'!C125="","",'4.1_Input_Sheet_Post_FD_Recalc'!C125)</f>
        <v/>
      </c>
      <c r="D130" s="75" t="str">
        <f>IF('4_FD_Input_Sheet'!D125="","",'4_FD_Input_Sheet'!D125)</f>
        <v/>
      </c>
      <c r="E130" s="76" t="str">
        <f>IF('4_FD_Input_Sheet'!E125="","",'4_FD_Input_Sheet'!E125)</f>
        <v/>
      </c>
      <c r="F130" s="107" t="str">
        <f>IF('4_FD_Input_Sheet'!F125="","",'4_FD_Input_Sheet'!F125)</f>
        <v/>
      </c>
      <c r="G130" s="108" t="str">
        <f t="shared" si="8"/>
        <v/>
      </c>
      <c r="H130" s="137">
        <f>'1.3_Baseline_Funding'!I130</f>
        <v>0</v>
      </c>
      <c r="I130" s="138">
        <f>'1.3_Baseline_Funding'!M130</f>
        <v>0</v>
      </c>
      <c r="J130" s="111">
        <f t="shared" si="9"/>
        <v>0</v>
      </c>
      <c r="K130" s="154">
        <f t="shared" si="10"/>
        <v>0</v>
      </c>
      <c r="L130" s="110"/>
      <c r="M130" s="115" t="str">
        <f t="shared" si="11"/>
        <v/>
      </c>
      <c r="N130" s="112">
        <f>'2.1_Post_FD_Recalculation'!$G130</f>
        <v>0</v>
      </c>
      <c r="O130" s="112">
        <f>'2.2_Rebasing_1'!$G130</f>
        <v>0</v>
      </c>
      <c r="P130" s="112">
        <f>'2.3_Rebasing_2'!$G130</f>
        <v>0</v>
      </c>
      <c r="Q130" s="112">
        <f>'2.4_Rebasing_3'!$G130</f>
        <v>0</v>
      </c>
      <c r="R130" s="112">
        <f>'2.5_Rebasing_4'!$G130</f>
        <v>0</v>
      </c>
      <c r="S130" s="112">
        <f>'2.6_Rebasing_5'!$G130</f>
        <v>0</v>
      </c>
      <c r="T130" s="116" t="str">
        <f t="shared" si="12"/>
        <v/>
      </c>
    </row>
    <row r="131" spans="1:20" x14ac:dyDescent="0.3">
      <c r="A131" s="137">
        <f>IF(C131="-","-",'0.1_Cover'!$B$14)</f>
        <v>0</v>
      </c>
      <c r="B131" s="112">
        <f>IF(C131="-","-",'0.1_Cover'!$B$15)</f>
        <v>0</v>
      </c>
      <c r="C131" s="74" t="str">
        <f>IF('4.1_Input_Sheet_Post_FD_Recalc'!C126="","",'4.1_Input_Sheet_Post_FD_Recalc'!C126)</f>
        <v/>
      </c>
      <c r="D131" s="75" t="str">
        <f>IF('4_FD_Input_Sheet'!D126="","",'4_FD_Input_Sheet'!D126)</f>
        <v/>
      </c>
      <c r="E131" s="76" t="str">
        <f>IF('4_FD_Input_Sheet'!E126="","",'4_FD_Input_Sheet'!E126)</f>
        <v/>
      </c>
      <c r="F131" s="107" t="str">
        <f>IF('4_FD_Input_Sheet'!F126="","",'4_FD_Input_Sheet'!F126)</f>
        <v/>
      </c>
      <c r="G131" s="108" t="str">
        <f t="shared" si="8"/>
        <v/>
      </c>
      <c r="H131" s="137">
        <f>'1.3_Baseline_Funding'!I131</f>
        <v>0</v>
      </c>
      <c r="I131" s="138">
        <f>'1.3_Baseline_Funding'!M131</f>
        <v>0</v>
      </c>
      <c r="J131" s="111">
        <f t="shared" si="9"/>
        <v>0</v>
      </c>
      <c r="K131" s="154">
        <f t="shared" si="10"/>
        <v>0</v>
      </c>
      <c r="L131" s="110"/>
      <c r="M131" s="115" t="str">
        <f t="shared" si="11"/>
        <v/>
      </c>
      <c r="N131" s="112">
        <f>'2.1_Post_FD_Recalculation'!$G131</f>
        <v>0</v>
      </c>
      <c r="O131" s="112">
        <f>'2.2_Rebasing_1'!$G131</f>
        <v>0</v>
      </c>
      <c r="P131" s="112">
        <f>'2.3_Rebasing_2'!$G131</f>
        <v>0</v>
      </c>
      <c r="Q131" s="112">
        <f>'2.4_Rebasing_3'!$G131</f>
        <v>0</v>
      </c>
      <c r="R131" s="112">
        <f>'2.5_Rebasing_4'!$G131</f>
        <v>0</v>
      </c>
      <c r="S131" s="112">
        <f>'2.6_Rebasing_5'!$G131</f>
        <v>0</v>
      </c>
      <c r="T131" s="116" t="str">
        <f t="shared" si="12"/>
        <v/>
      </c>
    </row>
    <row r="132" spans="1:20" x14ac:dyDescent="0.3">
      <c r="A132" s="137">
        <f>IF(C132="-","-",'0.1_Cover'!$B$14)</f>
        <v>0</v>
      </c>
      <c r="B132" s="112">
        <f>IF(C132="-","-",'0.1_Cover'!$B$15)</f>
        <v>0</v>
      </c>
      <c r="C132" s="74" t="str">
        <f>IF('4.1_Input_Sheet_Post_FD_Recalc'!C127="","",'4.1_Input_Sheet_Post_FD_Recalc'!C127)</f>
        <v/>
      </c>
      <c r="D132" s="75" t="str">
        <f>IF('4_FD_Input_Sheet'!D127="","",'4_FD_Input_Sheet'!D127)</f>
        <v/>
      </c>
      <c r="E132" s="76" t="str">
        <f>IF('4_FD_Input_Sheet'!E127="","",'4_FD_Input_Sheet'!E127)</f>
        <v/>
      </c>
      <c r="F132" s="107" t="str">
        <f>IF('4_FD_Input_Sheet'!F127="","",'4_FD_Input_Sheet'!F127)</f>
        <v/>
      </c>
      <c r="G132" s="108" t="str">
        <f t="shared" si="8"/>
        <v/>
      </c>
      <c r="H132" s="137">
        <f>'1.3_Baseline_Funding'!I132</f>
        <v>0</v>
      </c>
      <c r="I132" s="138">
        <f>'1.3_Baseline_Funding'!M132</f>
        <v>0</v>
      </c>
      <c r="J132" s="111">
        <f t="shared" si="9"/>
        <v>0</v>
      </c>
      <c r="K132" s="154">
        <f t="shared" si="10"/>
        <v>0</v>
      </c>
      <c r="L132" s="110"/>
      <c r="M132" s="115" t="str">
        <f t="shared" si="11"/>
        <v/>
      </c>
      <c r="N132" s="112">
        <f>'2.1_Post_FD_Recalculation'!$G132</f>
        <v>0</v>
      </c>
      <c r="O132" s="112">
        <f>'2.2_Rebasing_1'!$G132</f>
        <v>0</v>
      </c>
      <c r="P132" s="112">
        <f>'2.3_Rebasing_2'!$G132</f>
        <v>0</v>
      </c>
      <c r="Q132" s="112">
        <f>'2.4_Rebasing_3'!$G132</f>
        <v>0</v>
      </c>
      <c r="R132" s="112">
        <f>'2.5_Rebasing_4'!$G132</f>
        <v>0</v>
      </c>
      <c r="S132" s="112">
        <f>'2.6_Rebasing_5'!$G132</f>
        <v>0</v>
      </c>
      <c r="T132" s="116" t="str">
        <f t="shared" si="12"/>
        <v/>
      </c>
    </row>
    <row r="133" spans="1:20" x14ac:dyDescent="0.3">
      <c r="A133" s="137">
        <f>IF(C133="-","-",'0.1_Cover'!$B$14)</f>
        <v>0</v>
      </c>
      <c r="B133" s="112">
        <f>IF(C133="-","-",'0.1_Cover'!$B$15)</f>
        <v>0</v>
      </c>
      <c r="C133" s="74" t="str">
        <f>IF('4.1_Input_Sheet_Post_FD_Recalc'!C128="","",'4.1_Input_Sheet_Post_FD_Recalc'!C128)</f>
        <v/>
      </c>
      <c r="D133" s="75" t="str">
        <f>IF('4_FD_Input_Sheet'!D128="","",'4_FD_Input_Sheet'!D128)</f>
        <v/>
      </c>
      <c r="E133" s="76" t="str">
        <f>IF('4_FD_Input_Sheet'!E128="","",'4_FD_Input_Sheet'!E128)</f>
        <v/>
      </c>
      <c r="F133" s="107" t="str">
        <f>IF('4_FD_Input_Sheet'!F128="","",'4_FD_Input_Sheet'!F128)</f>
        <v/>
      </c>
      <c r="G133" s="108" t="str">
        <f t="shared" si="8"/>
        <v/>
      </c>
      <c r="H133" s="137">
        <f>'1.3_Baseline_Funding'!I133</f>
        <v>0</v>
      </c>
      <c r="I133" s="138">
        <f>'1.3_Baseline_Funding'!M133</f>
        <v>0</v>
      </c>
      <c r="J133" s="111">
        <f t="shared" si="9"/>
        <v>0</v>
      </c>
      <c r="K133" s="154">
        <f t="shared" si="10"/>
        <v>0</v>
      </c>
      <c r="L133" s="110"/>
      <c r="M133" s="115" t="str">
        <f t="shared" si="11"/>
        <v/>
      </c>
      <c r="N133" s="112">
        <f>'2.1_Post_FD_Recalculation'!$G133</f>
        <v>0</v>
      </c>
      <c r="O133" s="112">
        <f>'2.2_Rebasing_1'!$G133</f>
        <v>0</v>
      </c>
      <c r="P133" s="112">
        <f>'2.3_Rebasing_2'!$G133</f>
        <v>0</v>
      </c>
      <c r="Q133" s="112">
        <f>'2.4_Rebasing_3'!$G133</f>
        <v>0</v>
      </c>
      <c r="R133" s="112">
        <f>'2.5_Rebasing_4'!$G133</f>
        <v>0</v>
      </c>
      <c r="S133" s="112">
        <f>'2.6_Rebasing_5'!$G133</f>
        <v>0</v>
      </c>
      <c r="T133" s="116" t="str">
        <f t="shared" si="12"/>
        <v/>
      </c>
    </row>
    <row r="134" spans="1:20" x14ac:dyDescent="0.3">
      <c r="A134" s="137">
        <f>IF(C134="-","-",'0.1_Cover'!$B$14)</f>
        <v>0</v>
      </c>
      <c r="B134" s="112">
        <f>IF(C134="-","-",'0.1_Cover'!$B$15)</f>
        <v>0</v>
      </c>
      <c r="C134" s="74" t="str">
        <f>IF('4.1_Input_Sheet_Post_FD_Recalc'!C129="","",'4.1_Input_Sheet_Post_FD_Recalc'!C129)</f>
        <v/>
      </c>
      <c r="D134" s="75" t="str">
        <f>IF('4_FD_Input_Sheet'!D129="","",'4_FD_Input_Sheet'!D129)</f>
        <v/>
      </c>
      <c r="E134" s="76" t="str">
        <f>IF('4_FD_Input_Sheet'!E129="","",'4_FD_Input_Sheet'!E129)</f>
        <v/>
      </c>
      <c r="F134" s="107" t="str">
        <f>IF('4_FD_Input_Sheet'!F129="","",'4_FD_Input_Sheet'!F129)</f>
        <v/>
      </c>
      <c r="G134" s="108" t="str">
        <f t="shared" si="8"/>
        <v/>
      </c>
      <c r="H134" s="137">
        <f>'1.3_Baseline_Funding'!I134</f>
        <v>0</v>
      </c>
      <c r="I134" s="138">
        <f>'1.3_Baseline_Funding'!M134</f>
        <v>0</v>
      </c>
      <c r="J134" s="111">
        <f t="shared" si="9"/>
        <v>0</v>
      </c>
      <c r="K134" s="154">
        <f t="shared" si="10"/>
        <v>0</v>
      </c>
      <c r="L134" s="110"/>
      <c r="M134" s="115" t="str">
        <f t="shared" si="11"/>
        <v/>
      </c>
      <c r="N134" s="112">
        <f>'2.1_Post_FD_Recalculation'!$G134</f>
        <v>0</v>
      </c>
      <c r="O134" s="112">
        <f>'2.2_Rebasing_1'!$G134</f>
        <v>0</v>
      </c>
      <c r="P134" s="112">
        <f>'2.3_Rebasing_2'!$G134</f>
        <v>0</v>
      </c>
      <c r="Q134" s="112">
        <f>'2.4_Rebasing_3'!$G134</f>
        <v>0</v>
      </c>
      <c r="R134" s="112">
        <f>'2.5_Rebasing_4'!$G134</f>
        <v>0</v>
      </c>
      <c r="S134" s="112">
        <f>'2.6_Rebasing_5'!$G134</f>
        <v>0</v>
      </c>
      <c r="T134" s="116" t="str">
        <f t="shared" si="12"/>
        <v/>
      </c>
    </row>
    <row r="135" spans="1:20" x14ac:dyDescent="0.3">
      <c r="A135" s="137">
        <f>IF(C135="-","-",'0.1_Cover'!$B$14)</f>
        <v>0</v>
      </c>
      <c r="B135" s="112">
        <f>IF(C135="-","-",'0.1_Cover'!$B$15)</f>
        <v>0</v>
      </c>
      <c r="C135" s="74" t="str">
        <f>IF('4.1_Input_Sheet_Post_FD_Recalc'!C130="","",'4.1_Input_Sheet_Post_FD_Recalc'!C130)</f>
        <v/>
      </c>
      <c r="D135" s="75" t="str">
        <f>IF('4_FD_Input_Sheet'!D130="","",'4_FD_Input_Sheet'!D130)</f>
        <v/>
      </c>
      <c r="E135" s="76" t="str">
        <f>IF('4_FD_Input_Sheet'!E130="","",'4_FD_Input_Sheet'!E130)</f>
        <v/>
      </c>
      <c r="F135" s="107" t="str">
        <f>IF('4_FD_Input_Sheet'!F130="","",'4_FD_Input_Sheet'!F130)</f>
        <v/>
      </c>
      <c r="G135" s="108" t="str">
        <f t="shared" si="8"/>
        <v/>
      </c>
      <c r="H135" s="137">
        <f>'1.3_Baseline_Funding'!I135</f>
        <v>0</v>
      </c>
      <c r="I135" s="138">
        <f>'1.3_Baseline_Funding'!M135</f>
        <v>0</v>
      </c>
      <c r="J135" s="111">
        <f t="shared" si="9"/>
        <v>0</v>
      </c>
      <c r="K135" s="154">
        <f t="shared" si="10"/>
        <v>0</v>
      </c>
      <c r="L135" s="110"/>
      <c r="M135" s="115" t="str">
        <f t="shared" si="11"/>
        <v/>
      </c>
      <c r="N135" s="112">
        <f>'2.1_Post_FD_Recalculation'!$G135</f>
        <v>0</v>
      </c>
      <c r="O135" s="112">
        <f>'2.2_Rebasing_1'!$G135</f>
        <v>0</v>
      </c>
      <c r="P135" s="112">
        <f>'2.3_Rebasing_2'!$G135</f>
        <v>0</v>
      </c>
      <c r="Q135" s="112">
        <f>'2.4_Rebasing_3'!$G135</f>
        <v>0</v>
      </c>
      <c r="R135" s="112">
        <f>'2.5_Rebasing_4'!$G135</f>
        <v>0</v>
      </c>
      <c r="S135" s="112">
        <f>'2.6_Rebasing_5'!$G135</f>
        <v>0</v>
      </c>
      <c r="T135" s="116" t="str">
        <f t="shared" si="12"/>
        <v/>
      </c>
    </row>
    <row r="136" spans="1:20" x14ac:dyDescent="0.3">
      <c r="A136" s="137">
        <f>IF(C136="-","-",'0.1_Cover'!$B$14)</f>
        <v>0</v>
      </c>
      <c r="B136" s="112">
        <f>IF(C136="-","-",'0.1_Cover'!$B$15)</f>
        <v>0</v>
      </c>
      <c r="C136" s="74" t="str">
        <f>IF('4.1_Input_Sheet_Post_FD_Recalc'!C131="","",'4.1_Input_Sheet_Post_FD_Recalc'!C131)</f>
        <v/>
      </c>
      <c r="D136" s="75" t="str">
        <f>IF('4_FD_Input_Sheet'!D131="","",'4_FD_Input_Sheet'!D131)</f>
        <v/>
      </c>
      <c r="E136" s="76" t="str">
        <f>IF('4_FD_Input_Sheet'!E131="","",'4_FD_Input_Sheet'!E131)</f>
        <v/>
      </c>
      <c r="F136" s="107" t="str">
        <f>IF('4_FD_Input_Sheet'!F131="","",'4_FD_Input_Sheet'!F131)</f>
        <v/>
      </c>
      <c r="G136" s="108" t="str">
        <f t="shared" si="8"/>
        <v/>
      </c>
      <c r="H136" s="137">
        <f>'1.3_Baseline_Funding'!I136</f>
        <v>0</v>
      </c>
      <c r="I136" s="138">
        <f>'1.3_Baseline_Funding'!M136</f>
        <v>0</v>
      </c>
      <c r="J136" s="111">
        <f t="shared" si="9"/>
        <v>0</v>
      </c>
      <c r="K136" s="154">
        <f t="shared" si="10"/>
        <v>0</v>
      </c>
      <c r="L136" s="110"/>
      <c r="M136" s="115" t="str">
        <f t="shared" si="11"/>
        <v/>
      </c>
      <c r="N136" s="112">
        <f>'2.1_Post_FD_Recalculation'!$G136</f>
        <v>0</v>
      </c>
      <c r="O136" s="112">
        <f>'2.2_Rebasing_1'!$G136</f>
        <v>0</v>
      </c>
      <c r="P136" s="112">
        <f>'2.3_Rebasing_2'!$G136</f>
        <v>0</v>
      </c>
      <c r="Q136" s="112">
        <f>'2.4_Rebasing_3'!$G136</f>
        <v>0</v>
      </c>
      <c r="R136" s="112">
        <f>'2.5_Rebasing_4'!$G136</f>
        <v>0</v>
      </c>
      <c r="S136" s="112">
        <f>'2.6_Rebasing_5'!$G136</f>
        <v>0</v>
      </c>
      <c r="T136" s="116" t="str">
        <f t="shared" si="12"/>
        <v/>
      </c>
    </row>
    <row r="137" spans="1:20" x14ac:dyDescent="0.3">
      <c r="A137" s="137">
        <f>IF(C137="-","-",'0.1_Cover'!$B$14)</f>
        <v>0</v>
      </c>
      <c r="B137" s="112">
        <f>IF(C137="-","-",'0.1_Cover'!$B$15)</f>
        <v>0</v>
      </c>
      <c r="C137" s="74" t="str">
        <f>IF('4.1_Input_Sheet_Post_FD_Recalc'!C132="","",'4.1_Input_Sheet_Post_FD_Recalc'!C132)</f>
        <v/>
      </c>
      <c r="D137" s="75" t="str">
        <f>IF('4_FD_Input_Sheet'!D132="","",'4_FD_Input_Sheet'!D132)</f>
        <v/>
      </c>
      <c r="E137" s="76" t="str">
        <f>IF('4_FD_Input_Sheet'!E132="","",'4_FD_Input_Sheet'!E132)</f>
        <v/>
      </c>
      <c r="F137" s="107" t="str">
        <f>IF('4_FD_Input_Sheet'!F132="","",'4_FD_Input_Sheet'!F132)</f>
        <v/>
      </c>
      <c r="G137" s="108" t="str">
        <f t="shared" si="8"/>
        <v/>
      </c>
      <c r="H137" s="137">
        <f>'1.3_Baseline_Funding'!I137</f>
        <v>0</v>
      </c>
      <c r="I137" s="138">
        <f>'1.3_Baseline_Funding'!M137</f>
        <v>0</v>
      </c>
      <c r="J137" s="111">
        <f t="shared" si="9"/>
        <v>0</v>
      </c>
      <c r="K137" s="154">
        <f t="shared" si="10"/>
        <v>0</v>
      </c>
      <c r="L137" s="110"/>
      <c r="M137" s="115" t="str">
        <f t="shared" si="11"/>
        <v/>
      </c>
      <c r="N137" s="112">
        <f>'2.1_Post_FD_Recalculation'!$G137</f>
        <v>0</v>
      </c>
      <c r="O137" s="112">
        <f>'2.2_Rebasing_1'!$G137</f>
        <v>0</v>
      </c>
      <c r="P137" s="112">
        <f>'2.3_Rebasing_2'!$G137</f>
        <v>0</v>
      </c>
      <c r="Q137" s="112">
        <f>'2.4_Rebasing_3'!$G137</f>
        <v>0</v>
      </c>
      <c r="R137" s="112">
        <f>'2.5_Rebasing_4'!$G137</f>
        <v>0</v>
      </c>
      <c r="S137" s="112">
        <f>'2.6_Rebasing_5'!$G137</f>
        <v>0</v>
      </c>
      <c r="T137" s="116" t="str">
        <f t="shared" si="12"/>
        <v/>
      </c>
    </row>
    <row r="138" spans="1:20" x14ac:dyDescent="0.3">
      <c r="A138" s="137">
        <f>IF(C138="-","-",'0.1_Cover'!$B$14)</f>
        <v>0</v>
      </c>
      <c r="B138" s="112">
        <f>IF(C138="-","-",'0.1_Cover'!$B$15)</f>
        <v>0</v>
      </c>
      <c r="C138" s="74" t="str">
        <f>IF('4.1_Input_Sheet_Post_FD_Recalc'!C133="","",'4.1_Input_Sheet_Post_FD_Recalc'!C133)</f>
        <v/>
      </c>
      <c r="D138" s="75" t="str">
        <f>IF('4_FD_Input_Sheet'!D133="","",'4_FD_Input_Sheet'!D133)</f>
        <v/>
      </c>
      <c r="E138" s="76" t="str">
        <f>IF('4_FD_Input_Sheet'!E133="","",'4_FD_Input_Sheet'!E133)</f>
        <v/>
      </c>
      <c r="F138" s="107" t="str">
        <f>IF('4_FD_Input_Sheet'!F133="","",'4_FD_Input_Sheet'!F133)</f>
        <v/>
      </c>
      <c r="G138" s="108" t="str">
        <f t="shared" si="8"/>
        <v/>
      </c>
      <c r="H138" s="137">
        <f>'1.3_Baseline_Funding'!I138</f>
        <v>0</v>
      </c>
      <c r="I138" s="138">
        <f>'1.3_Baseline_Funding'!M138</f>
        <v>0</v>
      </c>
      <c r="J138" s="111">
        <f t="shared" si="9"/>
        <v>0</v>
      </c>
      <c r="K138" s="154">
        <f t="shared" si="10"/>
        <v>0</v>
      </c>
      <c r="L138" s="110"/>
      <c r="M138" s="115" t="str">
        <f t="shared" si="11"/>
        <v/>
      </c>
      <c r="N138" s="112">
        <f>'2.1_Post_FD_Recalculation'!$G138</f>
        <v>0</v>
      </c>
      <c r="O138" s="112">
        <f>'2.2_Rebasing_1'!$G138</f>
        <v>0</v>
      </c>
      <c r="P138" s="112">
        <f>'2.3_Rebasing_2'!$G138</f>
        <v>0</v>
      </c>
      <c r="Q138" s="112">
        <f>'2.4_Rebasing_3'!$G138</f>
        <v>0</v>
      </c>
      <c r="R138" s="112">
        <f>'2.5_Rebasing_4'!$G138</f>
        <v>0</v>
      </c>
      <c r="S138" s="112">
        <f>'2.6_Rebasing_5'!$G138</f>
        <v>0</v>
      </c>
      <c r="T138" s="116" t="str">
        <f t="shared" si="12"/>
        <v/>
      </c>
    </row>
    <row r="139" spans="1:20" x14ac:dyDescent="0.3">
      <c r="A139" s="137">
        <f>IF(C139="-","-",'0.1_Cover'!$B$14)</f>
        <v>0</v>
      </c>
      <c r="B139" s="112">
        <f>IF(C139="-","-",'0.1_Cover'!$B$15)</f>
        <v>0</v>
      </c>
      <c r="C139" s="74" t="str">
        <f>IF('4.1_Input_Sheet_Post_FD_Recalc'!C134="","",'4.1_Input_Sheet_Post_FD_Recalc'!C134)</f>
        <v/>
      </c>
      <c r="D139" s="75" t="str">
        <f>IF('4_FD_Input_Sheet'!D134="","",'4_FD_Input_Sheet'!D134)</f>
        <v/>
      </c>
      <c r="E139" s="76" t="str">
        <f>IF('4_FD_Input_Sheet'!E134="","",'4_FD_Input_Sheet'!E134)</f>
        <v/>
      </c>
      <c r="F139" s="107" t="str">
        <f>IF('4_FD_Input_Sheet'!F134="","",'4_FD_Input_Sheet'!F134)</f>
        <v/>
      </c>
      <c r="G139" s="108" t="str">
        <f t="shared" si="8"/>
        <v/>
      </c>
      <c r="H139" s="137">
        <f>'1.3_Baseline_Funding'!I139</f>
        <v>0</v>
      </c>
      <c r="I139" s="138">
        <f>'1.3_Baseline_Funding'!M139</f>
        <v>0</v>
      </c>
      <c r="J139" s="111">
        <f t="shared" si="9"/>
        <v>0</v>
      </c>
      <c r="K139" s="154">
        <f t="shared" si="10"/>
        <v>0</v>
      </c>
      <c r="L139" s="110"/>
      <c r="M139" s="115" t="str">
        <f t="shared" si="11"/>
        <v/>
      </c>
      <c r="N139" s="112">
        <f>'2.1_Post_FD_Recalculation'!$G139</f>
        <v>0</v>
      </c>
      <c r="O139" s="112">
        <f>'2.2_Rebasing_1'!$G139</f>
        <v>0</v>
      </c>
      <c r="P139" s="112">
        <f>'2.3_Rebasing_2'!$G139</f>
        <v>0</v>
      </c>
      <c r="Q139" s="112">
        <f>'2.4_Rebasing_3'!$G139</f>
        <v>0</v>
      </c>
      <c r="R139" s="112">
        <f>'2.5_Rebasing_4'!$G139</f>
        <v>0</v>
      </c>
      <c r="S139" s="112">
        <f>'2.6_Rebasing_5'!$G139</f>
        <v>0</v>
      </c>
      <c r="T139" s="116" t="str">
        <f t="shared" si="12"/>
        <v/>
      </c>
    </row>
    <row r="140" spans="1:20" x14ac:dyDescent="0.3">
      <c r="A140" s="137">
        <f>IF(C140="-","-",'0.1_Cover'!$B$14)</f>
        <v>0</v>
      </c>
      <c r="B140" s="112">
        <f>IF(C140="-","-",'0.1_Cover'!$B$15)</f>
        <v>0</v>
      </c>
      <c r="C140" s="74" t="str">
        <f>IF('4.1_Input_Sheet_Post_FD_Recalc'!C135="","",'4.1_Input_Sheet_Post_FD_Recalc'!C135)</f>
        <v/>
      </c>
      <c r="D140" s="75" t="str">
        <f>IF('4_FD_Input_Sheet'!D135="","",'4_FD_Input_Sheet'!D135)</f>
        <v/>
      </c>
      <c r="E140" s="76" t="str">
        <f>IF('4_FD_Input_Sheet'!E135="","",'4_FD_Input_Sheet'!E135)</f>
        <v/>
      </c>
      <c r="F140" s="107" t="str">
        <f>IF('4_FD_Input_Sheet'!F135="","",'4_FD_Input_Sheet'!F135)</f>
        <v/>
      </c>
      <c r="G140" s="108" t="str">
        <f t="shared" si="8"/>
        <v/>
      </c>
      <c r="H140" s="137">
        <f>'1.3_Baseline_Funding'!I140</f>
        <v>0</v>
      </c>
      <c r="I140" s="138">
        <f>'1.3_Baseline_Funding'!M140</f>
        <v>0</v>
      </c>
      <c r="J140" s="111">
        <f t="shared" si="9"/>
        <v>0</v>
      </c>
      <c r="K140" s="154">
        <f t="shared" si="10"/>
        <v>0</v>
      </c>
      <c r="L140" s="110"/>
      <c r="M140" s="115" t="str">
        <f t="shared" si="11"/>
        <v/>
      </c>
      <c r="N140" s="112">
        <f>'2.1_Post_FD_Recalculation'!$G140</f>
        <v>0</v>
      </c>
      <c r="O140" s="112">
        <f>'2.2_Rebasing_1'!$G140</f>
        <v>0</v>
      </c>
      <c r="P140" s="112">
        <f>'2.3_Rebasing_2'!$G140</f>
        <v>0</v>
      </c>
      <c r="Q140" s="112">
        <f>'2.4_Rebasing_3'!$G140</f>
        <v>0</v>
      </c>
      <c r="R140" s="112">
        <f>'2.5_Rebasing_4'!$G140</f>
        <v>0</v>
      </c>
      <c r="S140" s="112">
        <f>'2.6_Rebasing_5'!$G140</f>
        <v>0</v>
      </c>
      <c r="T140" s="116" t="str">
        <f t="shared" si="12"/>
        <v/>
      </c>
    </row>
    <row r="141" spans="1:20" x14ac:dyDescent="0.3">
      <c r="A141" s="137">
        <f>IF(C141="-","-",'0.1_Cover'!$B$14)</f>
        <v>0</v>
      </c>
      <c r="B141" s="112">
        <f>IF(C141="-","-",'0.1_Cover'!$B$15)</f>
        <v>0</v>
      </c>
      <c r="C141" s="74" t="str">
        <f>IF('4.1_Input_Sheet_Post_FD_Recalc'!C136="","",'4.1_Input_Sheet_Post_FD_Recalc'!C136)</f>
        <v/>
      </c>
      <c r="D141" s="75" t="str">
        <f>IF('4_FD_Input_Sheet'!D136="","",'4_FD_Input_Sheet'!D136)</f>
        <v/>
      </c>
      <c r="E141" s="76" t="str">
        <f>IF('4_FD_Input_Sheet'!E136="","",'4_FD_Input_Sheet'!E136)</f>
        <v/>
      </c>
      <c r="F141" s="107" t="str">
        <f>IF('4_FD_Input_Sheet'!F136="","",'4_FD_Input_Sheet'!F136)</f>
        <v/>
      </c>
      <c r="G141" s="108" t="str">
        <f t="shared" si="8"/>
        <v/>
      </c>
      <c r="H141" s="137">
        <f>'1.3_Baseline_Funding'!I141</f>
        <v>0</v>
      </c>
      <c r="I141" s="138">
        <f>'1.3_Baseline_Funding'!M141</f>
        <v>0</v>
      </c>
      <c r="J141" s="111">
        <f t="shared" si="9"/>
        <v>0</v>
      </c>
      <c r="K141" s="154">
        <f t="shared" si="10"/>
        <v>0</v>
      </c>
      <c r="L141" s="110"/>
      <c r="M141" s="115" t="str">
        <f t="shared" si="11"/>
        <v/>
      </c>
      <c r="N141" s="112">
        <f>'2.1_Post_FD_Recalculation'!$G141</f>
        <v>0</v>
      </c>
      <c r="O141" s="112">
        <f>'2.2_Rebasing_1'!$G141</f>
        <v>0</v>
      </c>
      <c r="P141" s="112">
        <f>'2.3_Rebasing_2'!$G141</f>
        <v>0</v>
      </c>
      <c r="Q141" s="112">
        <f>'2.4_Rebasing_3'!$G141</f>
        <v>0</v>
      </c>
      <c r="R141" s="112">
        <f>'2.5_Rebasing_4'!$G141</f>
        <v>0</v>
      </c>
      <c r="S141" s="112">
        <f>'2.6_Rebasing_5'!$G141</f>
        <v>0</v>
      </c>
      <c r="T141" s="116" t="str">
        <f t="shared" si="12"/>
        <v/>
      </c>
    </row>
    <row r="142" spans="1:20" x14ac:dyDescent="0.3">
      <c r="A142" s="137">
        <f>IF(C142="-","-",'0.1_Cover'!$B$14)</f>
        <v>0</v>
      </c>
      <c r="B142" s="112">
        <f>IF(C142="-","-",'0.1_Cover'!$B$15)</f>
        <v>0</v>
      </c>
      <c r="C142" s="74" t="str">
        <f>IF('4.1_Input_Sheet_Post_FD_Recalc'!C137="","",'4.1_Input_Sheet_Post_FD_Recalc'!C137)</f>
        <v/>
      </c>
      <c r="D142" s="75" t="str">
        <f>IF('4_FD_Input_Sheet'!D137="","",'4_FD_Input_Sheet'!D137)</f>
        <v/>
      </c>
      <c r="E142" s="76" t="str">
        <f>IF('4_FD_Input_Sheet'!E137="","",'4_FD_Input_Sheet'!E137)</f>
        <v/>
      </c>
      <c r="F142" s="107" t="str">
        <f>IF('4_FD_Input_Sheet'!F137="","",'4_FD_Input_Sheet'!F137)</f>
        <v/>
      </c>
      <c r="G142" s="108" t="str">
        <f t="shared" si="8"/>
        <v/>
      </c>
      <c r="H142" s="137">
        <f>'1.3_Baseline_Funding'!I142</f>
        <v>0</v>
      </c>
      <c r="I142" s="138">
        <f>'1.3_Baseline_Funding'!M142</f>
        <v>0</v>
      </c>
      <c r="J142" s="111">
        <f t="shared" si="9"/>
        <v>0</v>
      </c>
      <c r="K142" s="154">
        <f t="shared" si="10"/>
        <v>0</v>
      </c>
      <c r="L142" s="110"/>
      <c r="M142" s="115" t="str">
        <f t="shared" si="11"/>
        <v/>
      </c>
      <c r="N142" s="112">
        <f>'2.1_Post_FD_Recalculation'!$G142</f>
        <v>0</v>
      </c>
      <c r="O142" s="112">
        <f>'2.2_Rebasing_1'!$G142</f>
        <v>0</v>
      </c>
      <c r="P142" s="112">
        <f>'2.3_Rebasing_2'!$G142</f>
        <v>0</v>
      </c>
      <c r="Q142" s="112">
        <f>'2.4_Rebasing_3'!$G142</f>
        <v>0</v>
      </c>
      <c r="R142" s="112">
        <f>'2.5_Rebasing_4'!$G142</f>
        <v>0</v>
      </c>
      <c r="S142" s="112">
        <f>'2.6_Rebasing_5'!$G142</f>
        <v>0</v>
      </c>
      <c r="T142" s="116" t="str">
        <f t="shared" si="12"/>
        <v/>
      </c>
    </row>
    <row r="143" spans="1:20" x14ac:dyDescent="0.3">
      <c r="A143" s="137">
        <f>IF(C143="-","-",'0.1_Cover'!$B$14)</f>
        <v>0</v>
      </c>
      <c r="B143" s="112">
        <f>IF(C143="-","-",'0.1_Cover'!$B$15)</f>
        <v>0</v>
      </c>
      <c r="C143" s="74" t="str">
        <f>IF('4.1_Input_Sheet_Post_FD_Recalc'!C138="","",'4.1_Input_Sheet_Post_FD_Recalc'!C138)</f>
        <v/>
      </c>
      <c r="D143" s="75" t="str">
        <f>IF('4_FD_Input_Sheet'!D138="","",'4_FD_Input_Sheet'!D138)</f>
        <v/>
      </c>
      <c r="E143" s="76" t="str">
        <f>IF('4_FD_Input_Sheet'!E138="","",'4_FD_Input_Sheet'!E138)</f>
        <v/>
      </c>
      <c r="F143" s="107" t="str">
        <f>IF('4_FD_Input_Sheet'!F138="","",'4_FD_Input_Sheet'!F138)</f>
        <v/>
      </c>
      <c r="G143" s="108" t="str">
        <f t="shared" si="8"/>
        <v/>
      </c>
      <c r="H143" s="137">
        <f>'1.3_Baseline_Funding'!I143</f>
        <v>0</v>
      </c>
      <c r="I143" s="138">
        <f>'1.3_Baseline_Funding'!M143</f>
        <v>0</v>
      </c>
      <c r="J143" s="111">
        <f t="shared" si="9"/>
        <v>0</v>
      </c>
      <c r="K143" s="154">
        <f t="shared" si="10"/>
        <v>0</v>
      </c>
      <c r="L143" s="110"/>
      <c r="M143" s="115" t="str">
        <f t="shared" si="11"/>
        <v/>
      </c>
      <c r="N143" s="112">
        <f>'2.1_Post_FD_Recalculation'!$G143</f>
        <v>0</v>
      </c>
      <c r="O143" s="112">
        <f>'2.2_Rebasing_1'!$G143</f>
        <v>0</v>
      </c>
      <c r="P143" s="112">
        <f>'2.3_Rebasing_2'!$G143</f>
        <v>0</v>
      </c>
      <c r="Q143" s="112">
        <f>'2.4_Rebasing_3'!$G143</f>
        <v>0</v>
      </c>
      <c r="R143" s="112">
        <f>'2.5_Rebasing_4'!$G143</f>
        <v>0</v>
      </c>
      <c r="S143" s="112">
        <f>'2.6_Rebasing_5'!$G143</f>
        <v>0</v>
      </c>
      <c r="T143" s="116" t="str">
        <f t="shared" si="12"/>
        <v/>
      </c>
    </row>
    <row r="144" spans="1:20" x14ac:dyDescent="0.3">
      <c r="A144" s="137">
        <f>IF(C144="-","-",'0.1_Cover'!$B$14)</f>
        <v>0</v>
      </c>
      <c r="B144" s="112">
        <f>IF(C144="-","-",'0.1_Cover'!$B$15)</f>
        <v>0</v>
      </c>
      <c r="C144" s="74" t="str">
        <f>IF('4.1_Input_Sheet_Post_FD_Recalc'!C139="","",'4.1_Input_Sheet_Post_FD_Recalc'!C139)</f>
        <v/>
      </c>
      <c r="D144" s="75" t="str">
        <f>IF('4_FD_Input_Sheet'!D139="","",'4_FD_Input_Sheet'!D139)</f>
        <v/>
      </c>
      <c r="E144" s="76" t="str">
        <f>IF('4_FD_Input_Sheet'!E139="","",'4_FD_Input_Sheet'!E139)</f>
        <v/>
      </c>
      <c r="F144" s="107" t="str">
        <f>IF('4_FD_Input_Sheet'!F139="","",'4_FD_Input_Sheet'!F139)</f>
        <v/>
      </c>
      <c r="G144" s="108" t="str">
        <f t="shared" si="8"/>
        <v/>
      </c>
      <c r="H144" s="137">
        <f>'1.3_Baseline_Funding'!I144</f>
        <v>0</v>
      </c>
      <c r="I144" s="138">
        <f>'1.3_Baseline_Funding'!M144</f>
        <v>0</v>
      </c>
      <c r="J144" s="111">
        <f t="shared" si="9"/>
        <v>0</v>
      </c>
      <c r="K144" s="154">
        <f t="shared" si="10"/>
        <v>0</v>
      </c>
      <c r="L144" s="110"/>
      <c r="M144" s="115" t="str">
        <f t="shared" si="11"/>
        <v/>
      </c>
      <c r="N144" s="112">
        <f>'2.1_Post_FD_Recalculation'!$G144</f>
        <v>0</v>
      </c>
      <c r="O144" s="112">
        <f>'2.2_Rebasing_1'!$G144</f>
        <v>0</v>
      </c>
      <c r="P144" s="112">
        <f>'2.3_Rebasing_2'!$G144</f>
        <v>0</v>
      </c>
      <c r="Q144" s="112">
        <f>'2.4_Rebasing_3'!$G144</f>
        <v>0</v>
      </c>
      <c r="R144" s="112">
        <f>'2.5_Rebasing_4'!$G144</f>
        <v>0</v>
      </c>
      <c r="S144" s="112">
        <f>'2.6_Rebasing_5'!$G144</f>
        <v>0</v>
      </c>
      <c r="T144" s="116" t="str">
        <f t="shared" si="12"/>
        <v/>
      </c>
    </row>
    <row r="145" spans="1:20" x14ac:dyDescent="0.3">
      <c r="A145" s="137">
        <f>IF(C145="-","-",'0.1_Cover'!$B$14)</f>
        <v>0</v>
      </c>
      <c r="B145" s="112">
        <f>IF(C145="-","-",'0.1_Cover'!$B$15)</f>
        <v>0</v>
      </c>
      <c r="C145" s="74" t="str">
        <f>IF('4.1_Input_Sheet_Post_FD_Recalc'!C140="","",'4.1_Input_Sheet_Post_FD_Recalc'!C140)</f>
        <v/>
      </c>
      <c r="D145" s="75" t="str">
        <f>IF('4_FD_Input_Sheet'!D140="","",'4_FD_Input_Sheet'!D140)</f>
        <v/>
      </c>
      <c r="E145" s="76" t="str">
        <f>IF('4_FD_Input_Sheet'!E140="","",'4_FD_Input_Sheet'!E140)</f>
        <v/>
      </c>
      <c r="F145" s="107" t="str">
        <f>IF('4_FD_Input_Sheet'!F140="","",'4_FD_Input_Sheet'!F140)</f>
        <v/>
      </c>
      <c r="G145" s="108" t="str">
        <f t="shared" si="8"/>
        <v/>
      </c>
      <c r="H145" s="137">
        <f>'1.3_Baseline_Funding'!I145</f>
        <v>0</v>
      </c>
      <c r="I145" s="138">
        <f>'1.3_Baseline_Funding'!M145</f>
        <v>0</v>
      </c>
      <c r="J145" s="111">
        <f t="shared" si="9"/>
        <v>0</v>
      </c>
      <c r="K145" s="154">
        <f t="shared" si="10"/>
        <v>0</v>
      </c>
      <c r="L145" s="110"/>
      <c r="M145" s="115" t="str">
        <f t="shared" si="11"/>
        <v/>
      </c>
      <c r="N145" s="112">
        <f>'2.1_Post_FD_Recalculation'!$G145</f>
        <v>0</v>
      </c>
      <c r="O145" s="112">
        <f>'2.2_Rebasing_1'!$G145</f>
        <v>0</v>
      </c>
      <c r="P145" s="112">
        <f>'2.3_Rebasing_2'!$G145</f>
        <v>0</v>
      </c>
      <c r="Q145" s="112">
        <f>'2.4_Rebasing_3'!$G145</f>
        <v>0</v>
      </c>
      <c r="R145" s="112">
        <f>'2.5_Rebasing_4'!$G145</f>
        <v>0</v>
      </c>
      <c r="S145" s="112">
        <f>'2.6_Rebasing_5'!$G145</f>
        <v>0</v>
      </c>
      <c r="T145" s="116" t="str">
        <f t="shared" si="12"/>
        <v/>
      </c>
    </row>
    <row r="146" spans="1:20" x14ac:dyDescent="0.3">
      <c r="A146" s="137">
        <f>IF(C146="-","-",'0.1_Cover'!$B$14)</f>
        <v>0</v>
      </c>
      <c r="B146" s="112">
        <f>IF(C146="-","-",'0.1_Cover'!$B$15)</f>
        <v>0</v>
      </c>
      <c r="C146" s="74" t="str">
        <f>IF('4.1_Input_Sheet_Post_FD_Recalc'!C141="","",'4.1_Input_Sheet_Post_FD_Recalc'!C141)</f>
        <v/>
      </c>
      <c r="D146" s="75" t="str">
        <f>IF('4_FD_Input_Sheet'!D141="","",'4_FD_Input_Sheet'!D141)</f>
        <v/>
      </c>
      <c r="E146" s="76" t="str">
        <f>IF('4_FD_Input_Sheet'!E141="","",'4_FD_Input_Sheet'!E141)</f>
        <v/>
      </c>
      <c r="F146" s="107" t="str">
        <f>IF('4_FD_Input_Sheet'!F141="","",'4_FD_Input_Sheet'!F141)</f>
        <v/>
      </c>
      <c r="G146" s="108" t="str">
        <f t="shared" si="8"/>
        <v/>
      </c>
      <c r="H146" s="137">
        <f>'1.3_Baseline_Funding'!I146</f>
        <v>0</v>
      </c>
      <c r="I146" s="138">
        <f>'1.3_Baseline_Funding'!M146</f>
        <v>0</v>
      </c>
      <c r="J146" s="111">
        <f t="shared" si="9"/>
        <v>0</v>
      </c>
      <c r="K146" s="154">
        <f t="shared" si="10"/>
        <v>0</v>
      </c>
      <c r="L146" s="110"/>
      <c r="M146" s="115" t="str">
        <f t="shared" si="11"/>
        <v/>
      </c>
      <c r="N146" s="112">
        <f>'2.1_Post_FD_Recalculation'!$G146</f>
        <v>0</v>
      </c>
      <c r="O146" s="112">
        <f>'2.2_Rebasing_1'!$G146</f>
        <v>0</v>
      </c>
      <c r="P146" s="112">
        <f>'2.3_Rebasing_2'!$G146</f>
        <v>0</v>
      </c>
      <c r="Q146" s="112">
        <f>'2.4_Rebasing_3'!$G146</f>
        <v>0</v>
      </c>
      <c r="R146" s="112">
        <f>'2.5_Rebasing_4'!$G146</f>
        <v>0</v>
      </c>
      <c r="S146" s="112">
        <f>'2.6_Rebasing_5'!$G146</f>
        <v>0</v>
      </c>
      <c r="T146" s="116" t="str">
        <f t="shared" si="12"/>
        <v/>
      </c>
    </row>
    <row r="147" spans="1:20" x14ac:dyDescent="0.3">
      <c r="A147" s="137">
        <f>IF(C147="-","-",'0.1_Cover'!$B$14)</f>
        <v>0</v>
      </c>
      <c r="B147" s="112">
        <f>IF(C147="-","-",'0.1_Cover'!$B$15)</f>
        <v>0</v>
      </c>
      <c r="C147" s="74" t="str">
        <f>IF('4.1_Input_Sheet_Post_FD_Recalc'!C142="","",'4.1_Input_Sheet_Post_FD_Recalc'!C142)</f>
        <v/>
      </c>
      <c r="D147" s="75" t="str">
        <f>IF('4_FD_Input_Sheet'!D142="","",'4_FD_Input_Sheet'!D142)</f>
        <v/>
      </c>
      <c r="E147" s="76" t="str">
        <f>IF('4_FD_Input_Sheet'!E142="","",'4_FD_Input_Sheet'!E142)</f>
        <v/>
      </c>
      <c r="F147" s="107" t="str">
        <f>IF('4_FD_Input_Sheet'!F142="","",'4_FD_Input_Sheet'!F142)</f>
        <v/>
      </c>
      <c r="G147" s="108" t="str">
        <f t="shared" si="8"/>
        <v/>
      </c>
      <c r="H147" s="137">
        <f>'1.3_Baseline_Funding'!I147</f>
        <v>0</v>
      </c>
      <c r="I147" s="138">
        <f>'1.3_Baseline_Funding'!M147</f>
        <v>0</v>
      </c>
      <c r="J147" s="111">
        <f t="shared" si="9"/>
        <v>0</v>
      </c>
      <c r="K147" s="154">
        <f t="shared" si="10"/>
        <v>0</v>
      </c>
      <c r="L147" s="110"/>
      <c r="M147" s="115" t="str">
        <f t="shared" si="11"/>
        <v/>
      </c>
      <c r="N147" s="112">
        <f>'2.1_Post_FD_Recalculation'!$G147</f>
        <v>0</v>
      </c>
      <c r="O147" s="112">
        <f>'2.2_Rebasing_1'!$G147</f>
        <v>0</v>
      </c>
      <c r="P147" s="112">
        <f>'2.3_Rebasing_2'!$G147</f>
        <v>0</v>
      </c>
      <c r="Q147" s="112">
        <f>'2.4_Rebasing_3'!$G147</f>
        <v>0</v>
      </c>
      <c r="R147" s="112">
        <f>'2.5_Rebasing_4'!$G147</f>
        <v>0</v>
      </c>
      <c r="S147" s="112">
        <f>'2.6_Rebasing_5'!$G147</f>
        <v>0</v>
      </c>
      <c r="T147" s="116" t="str">
        <f t="shared" si="12"/>
        <v/>
      </c>
    </row>
    <row r="148" spans="1:20" x14ac:dyDescent="0.3">
      <c r="A148" s="137">
        <f>IF(C148="-","-",'0.1_Cover'!$B$14)</f>
        <v>0</v>
      </c>
      <c r="B148" s="112">
        <f>IF(C148="-","-",'0.1_Cover'!$B$15)</f>
        <v>0</v>
      </c>
      <c r="C148" s="74" t="str">
        <f>IF('4.1_Input_Sheet_Post_FD_Recalc'!C143="","",'4.1_Input_Sheet_Post_FD_Recalc'!C143)</f>
        <v/>
      </c>
      <c r="D148" s="75" t="str">
        <f>IF('4_FD_Input_Sheet'!D143="","",'4_FD_Input_Sheet'!D143)</f>
        <v/>
      </c>
      <c r="E148" s="76" t="str">
        <f>IF('4_FD_Input_Sheet'!E143="","",'4_FD_Input_Sheet'!E143)</f>
        <v/>
      </c>
      <c r="F148" s="107" t="str">
        <f>IF('4_FD_Input_Sheet'!F143="","",'4_FD_Input_Sheet'!F143)</f>
        <v/>
      </c>
      <c r="G148" s="108" t="str">
        <f t="shared" si="8"/>
        <v/>
      </c>
      <c r="H148" s="137">
        <f>'1.3_Baseline_Funding'!I148</f>
        <v>0</v>
      </c>
      <c r="I148" s="138">
        <f>'1.3_Baseline_Funding'!M148</f>
        <v>0</v>
      </c>
      <c r="J148" s="111">
        <f t="shared" si="9"/>
        <v>0</v>
      </c>
      <c r="K148" s="154">
        <f t="shared" si="10"/>
        <v>0</v>
      </c>
      <c r="L148" s="110"/>
      <c r="M148" s="115" t="str">
        <f t="shared" si="11"/>
        <v/>
      </c>
      <c r="N148" s="112">
        <f>'2.1_Post_FD_Recalculation'!$G148</f>
        <v>0</v>
      </c>
      <c r="O148" s="112">
        <f>'2.2_Rebasing_1'!$G148</f>
        <v>0</v>
      </c>
      <c r="P148" s="112">
        <f>'2.3_Rebasing_2'!$G148</f>
        <v>0</v>
      </c>
      <c r="Q148" s="112">
        <f>'2.4_Rebasing_3'!$G148</f>
        <v>0</v>
      </c>
      <c r="R148" s="112">
        <f>'2.5_Rebasing_4'!$G148</f>
        <v>0</v>
      </c>
      <c r="S148" s="112">
        <f>'2.6_Rebasing_5'!$G148</f>
        <v>0</v>
      </c>
      <c r="T148" s="116" t="str">
        <f t="shared" si="12"/>
        <v/>
      </c>
    </row>
    <row r="149" spans="1:20" x14ac:dyDescent="0.3">
      <c r="A149" s="137">
        <f>IF(C149="-","-",'0.1_Cover'!$B$14)</f>
        <v>0</v>
      </c>
      <c r="B149" s="112">
        <f>IF(C149="-","-",'0.1_Cover'!$B$15)</f>
        <v>0</v>
      </c>
      <c r="C149" s="74" t="str">
        <f>IF('4.1_Input_Sheet_Post_FD_Recalc'!C144="","",'4.1_Input_Sheet_Post_FD_Recalc'!C144)</f>
        <v/>
      </c>
      <c r="D149" s="75" t="str">
        <f>IF('4_FD_Input_Sheet'!D144="","",'4_FD_Input_Sheet'!D144)</f>
        <v/>
      </c>
      <c r="E149" s="76" t="str">
        <f>IF('4_FD_Input_Sheet'!E144="","",'4_FD_Input_Sheet'!E144)</f>
        <v/>
      </c>
      <c r="F149" s="107" t="str">
        <f>IF('4_FD_Input_Sheet'!F144="","",'4_FD_Input_Sheet'!F144)</f>
        <v/>
      </c>
      <c r="G149" s="108" t="str">
        <f t="shared" si="8"/>
        <v/>
      </c>
      <c r="H149" s="137">
        <f>'1.3_Baseline_Funding'!I149</f>
        <v>0</v>
      </c>
      <c r="I149" s="138">
        <f>'1.3_Baseline_Funding'!M149</f>
        <v>0</v>
      </c>
      <c r="J149" s="111">
        <f t="shared" si="9"/>
        <v>0</v>
      </c>
      <c r="K149" s="154">
        <f t="shared" si="10"/>
        <v>0</v>
      </c>
      <c r="L149" s="110"/>
      <c r="M149" s="115" t="str">
        <f t="shared" si="11"/>
        <v/>
      </c>
      <c r="N149" s="112">
        <f>'2.1_Post_FD_Recalculation'!$G149</f>
        <v>0</v>
      </c>
      <c r="O149" s="112">
        <f>'2.2_Rebasing_1'!$G149</f>
        <v>0</v>
      </c>
      <c r="P149" s="112">
        <f>'2.3_Rebasing_2'!$G149</f>
        <v>0</v>
      </c>
      <c r="Q149" s="112">
        <f>'2.4_Rebasing_3'!$G149</f>
        <v>0</v>
      </c>
      <c r="R149" s="112">
        <f>'2.5_Rebasing_4'!$G149</f>
        <v>0</v>
      </c>
      <c r="S149" s="112">
        <f>'2.6_Rebasing_5'!$G149</f>
        <v>0</v>
      </c>
      <c r="T149" s="116" t="str">
        <f t="shared" si="12"/>
        <v/>
      </c>
    </row>
    <row r="150" spans="1:20" x14ac:dyDescent="0.3">
      <c r="A150" s="137">
        <f>IF(C150="-","-",'0.1_Cover'!$B$14)</f>
        <v>0</v>
      </c>
      <c r="B150" s="112">
        <f>IF(C150="-","-",'0.1_Cover'!$B$15)</f>
        <v>0</v>
      </c>
      <c r="C150" s="74" t="str">
        <f>IF('4.1_Input_Sheet_Post_FD_Recalc'!C145="","",'4.1_Input_Sheet_Post_FD_Recalc'!C145)</f>
        <v/>
      </c>
      <c r="D150" s="75" t="str">
        <f>IF('4_FD_Input_Sheet'!D145="","",'4_FD_Input_Sheet'!D145)</f>
        <v/>
      </c>
      <c r="E150" s="76" t="str">
        <f>IF('4_FD_Input_Sheet'!E145="","",'4_FD_Input_Sheet'!E145)</f>
        <v/>
      </c>
      <c r="F150" s="107" t="str">
        <f>IF('4_FD_Input_Sheet'!F145="","",'4_FD_Input_Sheet'!F145)</f>
        <v/>
      </c>
      <c r="G150" s="108" t="str">
        <f t="shared" si="8"/>
        <v/>
      </c>
      <c r="H150" s="137">
        <f>'1.3_Baseline_Funding'!I150</f>
        <v>0</v>
      </c>
      <c r="I150" s="138">
        <f>'1.3_Baseline_Funding'!M150</f>
        <v>0</v>
      </c>
      <c r="J150" s="111">
        <f t="shared" si="9"/>
        <v>0</v>
      </c>
      <c r="K150" s="154">
        <f t="shared" si="10"/>
        <v>0</v>
      </c>
      <c r="L150" s="110"/>
      <c r="M150" s="115" t="str">
        <f t="shared" si="11"/>
        <v/>
      </c>
      <c r="N150" s="112">
        <f>'2.1_Post_FD_Recalculation'!$G150</f>
        <v>0</v>
      </c>
      <c r="O150" s="112">
        <f>'2.2_Rebasing_1'!$G150</f>
        <v>0</v>
      </c>
      <c r="P150" s="112">
        <f>'2.3_Rebasing_2'!$G150</f>
        <v>0</v>
      </c>
      <c r="Q150" s="112">
        <f>'2.4_Rebasing_3'!$G150</f>
        <v>0</v>
      </c>
      <c r="R150" s="112">
        <f>'2.5_Rebasing_4'!$G150</f>
        <v>0</v>
      </c>
      <c r="S150" s="112">
        <f>'2.6_Rebasing_5'!$G150</f>
        <v>0</v>
      </c>
      <c r="T150" s="116" t="str">
        <f t="shared" si="12"/>
        <v/>
      </c>
    </row>
    <row r="151" spans="1:20" x14ac:dyDescent="0.3">
      <c r="A151" s="137">
        <f>IF(C151="-","-",'0.1_Cover'!$B$14)</f>
        <v>0</v>
      </c>
      <c r="B151" s="112">
        <f>IF(C151="-","-",'0.1_Cover'!$B$15)</f>
        <v>0</v>
      </c>
      <c r="C151" s="74" t="str">
        <f>IF('4.1_Input_Sheet_Post_FD_Recalc'!C146="","",'4.1_Input_Sheet_Post_FD_Recalc'!C146)</f>
        <v/>
      </c>
      <c r="D151" s="75" t="str">
        <f>IF('4_FD_Input_Sheet'!D146="","",'4_FD_Input_Sheet'!D146)</f>
        <v/>
      </c>
      <c r="E151" s="76" t="str">
        <f>IF('4_FD_Input_Sheet'!E146="","",'4_FD_Input_Sheet'!E146)</f>
        <v/>
      </c>
      <c r="F151" s="107" t="str">
        <f>IF('4_FD_Input_Sheet'!F146="","",'4_FD_Input_Sheet'!F146)</f>
        <v/>
      </c>
      <c r="G151" s="108" t="str">
        <f t="shared" ref="G151:G214" si="13">T151</f>
        <v/>
      </c>
      <c r="H151" s="137">
        <f>'1.3_Baseline_Funding'!I151</f>
        <v>0</v>
      </c>
      <c r="I151" s="138">
        <f>'1.3_Baseline_Funding'!M151</f>
        <v>0</v>
      </c>
      <c r="J151" s="111">
        <f t="shared" ref="J151:J214" si="14">IFERROR(H151/F151,0)</f>
        <v>0</v>
      </c>
      <c r="K151" s="154">
        <f t="shared" ref="K151:K214" si="15">IFERROR(I151/G151,0)</f>
        <v>0</v>
      </c>
      <c r="L151" s="110"/>
      <c r="M151" s="115" t="str">
        <f t="shared" ref="M151:M214" si="16">F151</f>
        <v/>
      </c>
      <c r="N151" s="112">
        <f>'2.1_Post_FD_Recalculation'!$G151</f>
        <v>0</v>
      </c>
      <c r="O151" s="112">
        <f>'2.2_Rebasing_1'!$G151</f>
        <v>0</v>
      </c>
      <c r="P151" s="112">
        <f>'2.3_Rebasing_2'!$G151</f>
        <v>0</v>
      </c>
      <c r="Q151" s="112">
        <f>'2.4_Rebasing_3'!$G151</f>
        <v>0</v>
      </c>
      <c r="R151" s="112">
        <f>'2.5_Rebasing_4'!$G151</f>
        <v>0</v>
      </c>
      <c r="S151" s="112">
        <f>'2.6_Rebasing_5'!$G151</f>
        <v>0</v>
      </c>
      <c r="T151" s="116" t="str">
        <f t="shared" ref="T151:T214" si="17">INDEX($M151:$S151, 1, MATCH("Yes",$T$12:$T$18,0))</f>
        <v/>
      </c>
    </row>
    <row r="152" spans="1:20" x14ac:dyDescent="0.3">
      <c r="A152" s="137">
        <f>IF(C152="-","-",'0.1_Cover'!$B$14)</f>
        <v>0</v>
      </c>
      <c r="B152" s="112">
        <f>IF(C152="-","-",'0.1_Cover'!$B$15)</f>
        <v>0</v>
      </c>
      <c r="C152" s="74" t="str">
        <f>IF('4.1_Input_Sheet_Post_FD_Recalc'!C147="","",'4.1_Input_Sheet_Post_FD_Recalc'!C147)</f>
        <v/>
      </c>
      <c r="D152" s="75" t="str">
        <f>IF('4_FD_Input_Sheet'!D147="","",'4_FD_Input_Sheet'!D147)</f>
        <v/>
      </c>
      <c r="E152" s="76" t="str">
        <f>IF('4_FD_Input_Sheet'!E147="","",'4_FD_Input_Sheet'!E147)</f>
        <v/>
      </c>
      <c r="F152" s="107" t="str">
        <f>IF('4_FD_Input_Sheet'!F147="","",'4_FD_Input_Sheet'!F147)</f>
        <v/>
      </c>
      <c r="G152" s="108" t="str">
        <f t="shared" si="13"/>
        <v/>
      </c>
      <c r="H152" s="137">
        <f>'1.3_Baseline_Funding'!I152</f>
        <v>0</v>
      </c>
      <c r="I152" s="138">
        <f>'1.3_Baseline_Funding'!M152</f>
        <v>0</v>
      </c>
      <c r="J152" s="111">
        <f t="shared" si="14"/>
        <v>0</v>
      </c>
      <c r="K152" s="154">
        <f t="shared" si="15"/>
        <v>0</v>
      </c>
      <c r="L152" s="110"/>
      <c r="M152" s="115" t="str">
        <f t="shared" si="16"/>
        <v/>
      </c>
      <c r="N152" s="112">
        <f>'2.1_Post_FD_Recalculation'!$G152</f>
        <v>0</v>
      </c>
      <c r="O152" s="112">
        <f>'2.2_Rebasing_1'!$G152</f>
        <v>0</v>
      </c>
      <c r="P152" s="112">
        <f>'2.3_Rebasing_2'!$G152</f>
        <v>0</v>
      </c>
      <c r="Q152" s="112">
        <f>'2.4_Rebasing_3'!$G152</f>
        <v>0</v>
      </c>
      <c r="R152" s="112">
        <f>'2.5_Rebasing_4'!$G152</f>
        <v>0</v>
      </c>
      <c r="S152" s="112">
        <f>'2.6_Rebasing_5'!$G152</f>
        <v>0</v>
      </c>
      <c r="T152" s="116" t="str">
        <f t="shared" si="17"/>
        <v/>
      </c>
    </row>
    <row r="153" spans="1:20" x14ac:dyDescent="0.3">
      <c r="A153" s="137">
        <f>IF(C153="-","-",'0.1_Cover'!$B$14)</f>
        <v>0</v>
      </c>
      <c r="B153" s="112">
        <f>IF(C153="-","-",'0.1_Cover'!$B$15)</f>
        <v>0</v>
      </c>
      <c r="C153" s="74" t="str">
        <f>IF('4.1_Input_Sheet_Post_FD_Recalc'!C148="","",'4.1_Input_Sheet_Post_FD_Recalc'!C148)</f>
        <v/>
      </c>
      <c r="D153" s="75" t="str">
        <f>IF('4_FD_Input_Sheet'!D148="","",'4_FD_Input_Sheet'!D148)</f>
        <v/>
      </c>
      <c r="E153" s="76" t="str">
        <f>IF('4_FD_Input_Sheet'!E148="","",'4_FD_Input_Sheet'!E148)</f>
        <v/>
      </c>
      <c r="F153" s="107" t="str">
        <f>IF('4_FD_Input_Sheet'!F148="","",'4_FD_Input_Sheet'!F148)</f>
        <v/>
      </c>
      <c r="G153" s="108" t="str">
        <f t="shared" si="13"/>
        <v/>
      </c>
      <c r="H153" s="137">
        <f>'1.3_Baseline_Funding'!I153</f>
        <v>0</v>
      </c>
      <c r="I153" s="138">
        <f>'1.3_Baseline_Funding'!M153</f>
        <v>0</v>
      </c>
      <c r="J153" s="111">
        <f t="shared" si="14"/>
        <v>0</v>
      </c>
      <c r="K153" s="154">
        <f t="shared" si="15"/>
        <v>0</v>
      </c>
      <c r="L153" s="110"/>
      <c r="M153" s="115" t="str">
        <f t="shared" si="16"/>
        <v/>
      </c>
      <c r="N153" s="112">
        <f>'2.1_Post_FD_Recalculation'!$G153</f>
        <v>0</v>
      </c>
      <c r="O153" s="112">
        <f>'2.2_Rebasing_1'!$G153</f>
        <v>0</v>
      </c>
      <c r="P153" s="112">
        <f>'2.3_Rebasing_2'!$G153</f>
        <v>0</v>
      </c>
      <c r="Q153" s="112">
        <f>'2.4_Rebasing_3'!$G153</f>
        <v>0</v>
      </c>
      <c r="R153" s="112">
        <f>'2.5_Rebasing_4'!$G153</f>
        <v>0</v>
      </c>
      <c r="S153" s="112">
        <f>'2.6_Rebasing_5'!$G153</f>
        <v>0</v>
      </c>
      <c r="T153" s="116" t="str">
        <f t="shared" si="17"/>
        <v/>
      </c>
    </row>
    <row r="154" spans="1:20" x14ac:dyDescent="0.3">
      <c r="A154" s="137">
        <f>IF(C154="-","-",'0.1_Cover'!$B$14)</f>
        <v>0</v>
      </c>
      <c r="B154" s="112">
        <f>IF(C154="-","-",'0.1_Cover'!$B$15)</f>
        <v>0</v>
      </c>
      <c r="C154" s="74" t="str">
        <f>IF('4.1_Input_Sheet_Post_FD_Recalc'!C149="","",'4.1_Input_Sheet_Post_FD_Recalc'!C149)</f>
        <v/>
      </c>
      <c r="D154" s="75" t="str">
        <f>IF('4_FD_Input_Sheet'!D149="","",'4_FD_Input_Sheet'!D149)</f>
        <v/>
      </c>
      <c r="E154" s="76" t="str">
        <f>IF('4_FD_Input_Sheet'!E149="","",'4_FD_Input_Sheet'!E149)</f>
        <v/>
      </c>
      <c r="F154" s="107" t="str">
        <f>IF('4_FD_Input_Sheet'!F149="","",'4_FD_Input_Sheet'!F149)</f>
        <v/>
      </c>
      <c r="G154" s="108" t="str">
        <f t="shared" si="13"/>
        <v/>
      </c>
      <c r="H154" s="137">
        <f>'1.3_Baseline_Funding'!I154</f>
        <v>0</v>
      </c>
      <c r="I154" s="138">
        <f>'1.3_Baseline_Funding'!M154</f>
        <v>0</v>
      </c>
      <c r="J154" s="111">
        <f t="shared" si="14"/>
        <v>0</v>
      </c>
      <c r="K154" s="154">
        <f t="shared" si="15"/>
        <v>0</v>
      </c>
      <c r="L154" s="110"/>
      <c r="M154" s="115" t="str">
        <f t="shared" si="16"/>
        <v/>
      </c>
      <c r="N154" s="112">
        <f>'2.1_Post_FD_Recalculation'!$G154</f>
        <v>0</v>
      </c>
      <c r="O154" s="112">
        <f>'2.2_Rebasing_1'!$G154</f>
        <v>0</v>
      </c>
      <c r="P154" s="112">
        <f>'2.3_Rebasing_2'!$G154</f>
        <v>0</v>
      </c>
      <c r="Q154" s="112">
        <f>'2.4_Rebasing_3'!$G154</f>
        <v>0</v>
      </c>
      <c r="R154" s="112">
        <f>'2.5_Rebasing_4'!$G154</f>
        <v>0</v>
      </c>
      <c r="S154" s="112">
        <f>'2.6_Rebasing_5'!$G154</f>
        <v>0</v>
      </c>
      <c r="T154" s="116" t="str">
        <f t="shared" si="17"/>
        <v/>
      </c>
    </row>
    <row r="155" spans="1:20" x14ac:dyDescent="0.3">
      <c r="A155" s="137">
        <f>IF(C155="-","-",'0.1_Cover'!$B$14)</f>
        <v>0</v>
      </c>
      <c r="B155" s="112">
        <f>IF(C155="-","-",'0.1_Cover'!$B$15)</f>
        <v>0</v>
      </c>
      <c r="C155" s="74" t="str">
        <f>IF('4.1_Input_Sheet_Post_FD_Recalc'!C150="","",'4.1_Input_Sheet_Post_FD_Recalc'!C150)</f>
        <v/>
      </c>
      <c r="D155" s="75" t="str">
        <f>IF('4_FD_Input_Sheet'!D150="","",'4_FD_Input_Sheet'!D150)</f>
        <v/>
      </c>
      <c r="E155" s="76" t="str">
        <f>IF('4_FD_Input_Sheet'!E150="","",'4_FD_Input_Sheet'!E150)</f>
        <v/>
      </c>
      <c r="F155" s="107" t="str">
        <f>IF('4_FD_Input_Sheet'!F150="","",'4_FD_Input_Sheet'!F150)</f>
        <v/>
      </c>
      <c r="G155" s="108" t="str">
        <f t="shared" si="13"/>
        <v/>
      </c>
      <c r="H155" s="137">
        <f>'1.3_Baseline_Funding'!I155</f>
        <v>0</v>
      </c>
      <c r="I155" s="138">
        <f>'1.3_Baseline_Funding'!M155</f>
        <v>0</v>
      </c>
      <c r="J155" s="111">
        <f t="shared" si="14"/>
        <v>0</v>
      </c>
      <c r="K155" s="154">
        <f t="shared" si="15"/>
        <v>0</v>
      </c>
      <c r="L155" s="110"/>
      <c r="M155" s="115" t="str">
        <f t="shared" si="16"/>
        <v/>
      </c>
      <c r="N155" s="112">
        <f>'2.1_Post_FD_Recalculation'!$G155</f>
        <v>0</v>
      </c>
      <c r="O155" s="112">
        <f>'2.2_Rebasing_1'!$G155</f>
        <v>0</v>
      </c>
      <c r="P155" s="112">
        <f>'2.3_Rebasing_2'!$G155</f>
        <v>0</v>
      </c>
      <c r="Q155" s="112">
        <f>'2.4_Rebasing_3'!$G155</f>
        <v>0</v>
      </c>
      <c r="R155" s="112">
        <f>'2.5_Rebasing_4'!$G155</f>
        <v>0</v>
      </c>
      <c r="S155" s="112">
        <f>'2.6_Rebasing_5'!$G155</f>
        <v>0</v>
      </c>
      <c r="T155" s="116" t="str">
        <f t="shared" si="17"/>
        <v/>
      </c>
    </row>
    <row r="156" spans="1:20" x14ac:dyDescent="0.3">
      <c r="A156" s="137">
        <f>IF(C156="-","-",'0.1_Cover'!$B$14)</f>
        <v>0</v>
      </c>
      <c r="B156" s="112">
        <f>IF(C156="-","-",'0.1_Cover'!$B$15)</f>
        <v>0</v>
      </c>
      <c r="C156" s="74" t="str">
        <f>IF('4.1_Input_Sheet_Post_FD_Recalc'!C151="","",'4.1_Input_Sheet_Post_FD_Recalc'!C151)</f>
        <v/>
      </c>
      <c r="D156" s="75" t="str">
        <f>IF('4_FD_Input_Sheet'!D151="","",'4_FD_Input_Sheet'!D151)</f>
        <v/>
      </c>
      <c r="E156" s="76" t="str">
        <f>IF('4_FD_Input_Sheet'!E151="","",'4_FD_Input_Sheet'!E151)</f>
        <v/>
      </c>
      <c r="F156" s="107" t="str">
        <f>IF('4_FD_Input_Sheet'!F151="","",'4_FD_Input_Sheet'!F151)</f>
        <v/>
      </c>
      <c r="G156" s="108" t="str">
        <f t="shared" si="13"/>
        <v/>
      </c>
      <c r="H156" s="137">
        <f>'1.3_Baseline_Funding'!I156</f>
        <v>0</v>
      </c>
      <c r="I156" s="138">
        <f>'1.3_Baseline_Funding'!M156</f>
        <v>0</v>
      </c>
      <c r="J156" s="111">
        <f t="shared" si="14"/>
        <v>0</v>
      </c>
      <c r="K156" s="154">
        <f t="shared" si="15"/>
        <v>0</v>
      </c>
      <c r="L156" s="110"/>
      <c r="M156" s="115" t="str">
        <f t="shared" si="16"/>
        <v/>
      </c>
      <c r="N156" s="112">
        <f>'2.1_Post_FD_Recalculation'!$G156</f>
        <v>0</v>
      </c>
      <c r="O156" s="112">
        <f>'2.2_Rebasing_1'!$G156</f>
        <v>0</v>
      </c>
      <c r="P156" s="112">
        <f>'2.3_Rebasing_2'!$G156</f>
        <v>0</v>
      </c>
      <c r="Q156" s="112">
        <f>'2.4_Rebasing_3'!$G156</f>
        <v>0</v>
      </c>
      <c r="R156" s="112">
        <f>'2.5_Rebasing_4'!$G156</f>
        <v>0</v>
      </c>
      <c r="S156" s="112">
        <f>'2.6_Rebasing_5'!$G156</f>
        <v>0</v>
      </c>
      <c r="T156" s="116" t="str">
        <f t="shared" si="17"/>
        <v/>
      </c>
    </row>
    <row r="157" spans="1:20" x14ac:dyDescent="0.3">
      <c r="A157" s="137">
        <f>IF(C157="-","-",'0.1_Cover'!$B$14)</f>
        <v>0</v>
      </c>
      <c r="B157" s="112">
        <f>IF(C157="-","-",'0.1_Cover'!$B$15)</f>
        <v>0</v>
      </c>
      <c r="C157" s="74" t="str">
        <f>IF('4.1_Input_Sheet_Post_FD_Recalc'!C152="","",'4.1_Input_Sheet_Post_FD_Recalc'!C152)</f>
        <v/>
      </c>
      <c r="D157" s="75" t="str">
        <f>IF('4_FD_Input_Sheet'!D152="","",'4_FD_Input_Sheet'!D152)</f>
        <v/>
      </c>
      <c r="E157" s="76" t="str">
        <f>IF('4_FD_Input_Sheet'!E152="","",'4_FD_Input_Sheet'!E152)</f>
        <v/>
      </c>
      <c r="F157" s="107" t="str">
        <f>IF('4_FD_Input_Sheet'!F152="","",'4_FD_Input_Sheet'!F152)</f>
        <v/>
      </c>
      <c r="G157" s="108" t="str">
        <f t="shared" si="13"/>
        <v/>
      </c>
      <c r="H157" s="137">
        <f>'1.3_Baseline_Funding'!I157</f>
        <v>0</v>
      </c>
      <c r="I157" s="138">
        <f>'1.3_Baseline_Funding'!M157</f>
        <v>0</v>
      </c>
      <c r="J157" s="111">
        <f t="shared" si="14"/>
        <v>0</v>
      </c>
      <c r="K157" s="154">
        <f t="shared" si="15"/>
        <v>0</v>
      </c>
      <c r="L157" s="110"/>
      <c r="M157" s="115" t="str">
        <f t="shared" si="16"/>
        <v/>
      </c>
      <c r="N157" s="112">
        <f>'2.1_Post_FD_Recalculation'!$G157</f>
        <v>0</v>
      </c>
      <c r="O157" s="112">
        <f>'2.2_Rebasing_1'!$G157</f>
        <v>0</v>
      </c>
      <c r="P157" s="112">
        <f>'2.3_Rebasing_2'!$G157</f>
        <v>0</v>
      </c>
      <c r="Q157" s="112">
        <f>'2.4_Rebasing_3'!$G157</f>
        <v>0</v>
      </c>
      <c r="R157" s="112">
        <f>'2.5_Rebasing_4'!$G157</f>
        <v>0</v>
      </c>
      <c r="S157" s="112">
        <f>'2.6_Rebasing_5'!$G157</f>
        <v>0</v>
      </c>
      <c r="T157" s="116" t="str">
        <f t="shared" si="17"/>
        <v/>
      </c>
    </row>
    <row r="158" spans="1:20" x14ac:dyDescent="0.3">
      <c r="A158" s="137">
        <f>IF(C158="-","-",'0.1_Cover'!$B$14)</f>
        <v>0</v>
      </c>
      <c r="B158" s="112">
        <f>IF(C158="-","-",'0.1_Cover'!$B$15)</f>
        <v>0</v>
      </c>
      <c r="C158" s="74" t="str">
        <f>IF('4.1_Input_Sheet_Post_FD_Recalc'!C153="","",'4.1_Input_Sheet_Post_FD_Recalc'!C153)</f>
        <v/>
      </c>
      <c r="D158" s="75" t="str">
        <f>IF('4_FD_Input_Sheet'!D153="","",'4_FD_Input_Sheet'!D153)</f>
        <v/>
      </c>
      <c r="E158" s="76" t="str">
        <f>IF('4_FD_Input_Sheet'!E153="","",'4_FD_Input_Sheet'!E153)</f>
        <v/>
      </c>
      <c r="F158" s="107" t="str">
        <f>IF('4_FD_Input_Sheet'!F153="","",'4_FD_Input_Sheet'!F153)</f>
        <v/>
      </c>
      <c r="G158" s="108" t="str">
        <f t="shared" si="13"/>
        <v/>
      </c>
      <c r="H158" s="137">
        <f>'1.3_Baseline_Funding'!I158</f>
        <v>0</v>
      </c>
      <c r="I158" s="138">
        <f>'1.3_Baseline_Funding'!M158</f>
        <v>0</v>
      </c>
      <c r="J158" s="111">
        <f t="shared" si="14"/>
        <v>0</v>
      </c>
      <c r="K158" s="154">
        <f t="shared" si="15"/>
        <v>0</v>
      </c>
      <c r="L158" s="110"/>
      <c r="M158" s="115" t="str">
        <f t="shared" si="16"/>
        <v/>
      </c>
      <c r="N158" s="112">
        <f>'2.1_Post_FD_Recalculation'!$G158</f>
        <v>0</v>
      </c>
      <c r="O158" s="112">
        <f>'2.2_Rebasing_1'!$G158</f>
        <v>0</v>
      </c>
      <c r="P158" s="112">
        <f>'2.3_Rebasing_2'!$G158</f>
        <v>0</v>
      </c>
      <c r="Q158" s="112">
        <f>'2.4_Rebasing_3'!$G158</f>
        <v>0</v>
      </c>
      <c r="R158" s="112">
        <f>'2.5_Rebasing_4'!$G158</f>
        <v>0</v>
      </c>
      <c r="S158" s="112">
        <f>'2.6_Rebasing_5'!$G158</f>
        <v>0</v>
      </c>
      <c r="T158" s="116" t="str">
        <f t="shared" si="17"/>
        <v/>
      </c>
    </row>
    <row r="159" spans="1:20" x14ac:dyDescent="0.3">
      <c r="A159" s="137">
        <f>IF(C159="-","-",'0.1_Cover'!$B$14)</f>
        <v>0</v>
      </c>
      <c r="B159" s="112">
        <f>IF(C159="-","-",'0.1_Cover'!$B$15)</f>
        <v>0</v>
      </c>
      <c r="C159" s="74" t="str">
        <f>IF('4.1_Input_Sheet_Post_FD_Recalc'!C154="","",'4.1_Input_Sheet_Post_FD_Recalc'!C154)</f>
        <v/>
      </c>
      <c r="D159" s="75" t="str">
        <f>IF('4_FD_Input_Sheet'!D154="","",'4_FD_Input_Sheet'!D154)</f>
        <v/>
      </c>
      <c r="E159" s="76" t="str">
        <f>IF('4_FD_Input_Sheet'!E154="","",'4_FD_Input_Sheet'!E154)</f>
        <v/>
      </c>
      <c r="F159" s="107" t="str">
        <f>IF('4_FD_Input_Sheet'!F154="","",'4_FD_Input_Sheet'!F154)</f>
        <v/>
      </c>
      <c r="G159" s="108" t="str">
        <f t="shared" si="13"/>
        <v/>
      </c>
      <c r="H159" s="137">
        <f>'1.3_Baseline_Funding'!I159</f>
        <v>0</v>
      </c>
      <c r="I159" s="138">
        <f>'1.3_Baseline_Funding'!M159</f>
        <v>0</v>
      </c>
      <c r="J159" s="111">
        <f t="shared" si="14"/>
        <v>0</v>
      </c>
      <c r="K159" s="154">
        <f t="shared" si="15"/>
        <v>0</v>
      </c>
      <c r="L159" s="110"/>
      <c r="M159" s="115" t="str">
        <f t="shared" si="16"/>
        <v/>
      </c>
      <c r="N159" s="112">
        <f>'2.1_Post_FD_Recalculation'!$G159</f>
        <v>0</v>
      </c>
      <c r="O159" s="112">
        <f>'2.2_Rebasing_1'!$G159</f>
        <v>0</v>
      </c>
      <c r="P159" s="112">
        <f>'2.3_Rebasing_2'!$G159</f>
        <v>0</v>
      </c>
      <c r="Q159" s="112">
        <f>'2.4_Rebasing_3'!$G159</f>
        <v>0</v>
      </c>
      <c r="R159" s="112">
        <f>'2.5_Rebasing_4'!$G159</f>
        <v>0</v>
      </c>
      <c r="S159" s="112">
        <f>'2.6_Rebasing_5'!$G159</f>
        <v>0</v>
      </c>
      <c r="T159" s="116" t="str">
        <f t="shared" si="17"/>
        <v/>
      </c>
    </row>
    <row r="160" spans="1:20" x14ac:dyDescent="0.3">
      <c r="A160" s="137">
        <f>IF(C160="-","-",'0.1_Cover'!$B$14)</f>
        <v>0</v>
      </c>
      <c r="B160" s="112">
        <f>IF(C160="-","-",'0.1_Cover'!$B$15)</f>
        <v>0</v>
      </c>
      <c r="C160" s="74" t="str">
        <f>IF('4.1_Input_Sheet_Post_FD_Recalc'!C155="","",'4.1_Input_Sheet_Post_FD_Recalc'!C155)</f>
        <v/>
      </c>
      <c r="D160" s="75" t="str">
        <f>IF('4_FD_Input_Sheet'!D155="","",'4_FD_Input_Sheet'!D155)</f>
        <v/>
      </c>
      <c r="E160" s="76" t="str">
        <f>IF('4_FD_Input_Sheet'!E155="","",'4_FD_Input_Sheet'!E155)</f>
        <v/>
      </c>
      <c r="F160" s="107" t="str">
        <f>IF('4_FD_Input_Sheet'!F155="","",'4_FD_Input_Sheet'!F155)</f>
        <v/>
      </c>
      <c r="G160" s="108" t="str">
        <f t="shared" si="13"/>
        <v/>
      </c>
      <c r="H160" s="137">
        <f>'1.3_Baseline_Funding'!I160</f>
        <v>0</v>
      </c>
      <c r="I160" s="138">
        <f>'1.3_Baseline_Funding'!M160</f>
        <v>0</v>
      </c>
      <c r="J160" s="111">
        <f t="shared" si="14"/>
        <v>0</v>
      </c>
      <c r="K160" s="154">
        <f t="shared" si="15"/>
        <v>0</v>
      </c>
      <c r="L160" s="110"/>
      <c r="M160" s="115" t="str">
        <f t="shared" si="16"/>
        <v/>
      </c>
      <c r="N160" s="112">
        <f>'2.1_Post_FD_Recalculation'!$G160</f>
        <v>0</v>
      </c>
      <c r="O160" s="112">
        <f>'2.2_Rebasing_1'!$G160</f>
        <v>0</v>
      </c>
      <c r="P160" s="112">
        <f>'2.3_Rebasing_2'!$G160</f>
        <v>0</v>
      </c>
      <c r="Q160" s="112">
        <f>'2.4_Rebasing_3'!$G160</f>
        <v>0</v>
      </c>
      <c r="R160" s="112">
        <f>'2.5_Rebasing_4'!$G160</f>
        <v>0</v>
      </c>
      <c r="S160" s="112">
        <f>'2.6_Rebasing_5'!$G160</f>
        <v>0</v>
      </c>
      <c r="T160" s="116" t="str">
        <f t="shared" si="17"/>
        <v/>
      </c>
    </row>
    <row r="161" spans="1:20" x14ac:dyDescent="0.3">
      <c r="A161" s="137">
        <f>IF(C161="-","-",'0.1_Cover'!$B$14)</f>
        <v>0</v>
      </c>
      <c r="B161" s="112">
        <f>IF(C161="-","-",'0.1_Cover'!$B$15)</f>
        <v>0</v>
      </c>
      <c r="C161" s="74" t="str">
        <f>IF('4.1_Input_Sheet_Post_FD_Recalc'!C156="","",'4.1_Input_Sheet_Post_FD_Recalc'!C156)</f>
        <v/>
      </c>
      <c r="D161" s="75" t="str">
        <f>IF('4_FD_Input_Sheet'!D156="","",'4_FD_Input_Sheet'!D156)</f>
        <v/>
      </c>
      <c r="E161" s="76" t="str">
        <f>IF('4_FD_Input_Sheet'!E156="","",'4_FD_Input_Sheet'!E156)</f>
        <v/>
      </c>
      <c r="F161" s="107" t="str">
        <f>IF('4_FD_Input_Sheet'!F156="","",'4_FD_Input_Sheet'!F156)</f>
        <v/>
      </c>
      <c r="G161" s="108" t="str">
        <f t="shared" si="13"/>
        <v/>
      </c>
      <c r="H161" s="137">
        <f>'1.3_Baseline_Funding'!I161</f>
        <v>0</v>
      </c>
      <c r="I161" s="138">
        <f>'1.3_Baseline_Funding'!M161</f>
        <v>0</v>
      </c>
      <c r="J161" s="111">
        <f t="shared" si="14"/>
        <v>0</v>
      </c>
      <c r="K161" s="154">
        <f t="shared" si="15"/>
        <v>0</v>
      </c>
      <c r="L161" s="110"/>
      <c r="M161" s="115" t="str">
        <f t="shared" si="16"/>
        <v/>
      </c>
      <c r="N161" s="112">
        <f>'2.1_Post_FD_Recalculation'!$G161</f>
        <v>0</v>
      </c>
      <c r="O161" s="112">
        <f>'2.2_Rebasing_1'!$G161</f>
        <v>0</v>
      </c>
      <c r="P161" s="112">
        <f>'2.3_Rebasing_2'!$G161</f>
        <v>0</v>
      </c>
      <c r="Q161" s="112">
        <f>'2.4_Rebasing_3'!$G161</f>
        <v>0</v>
      </c>
      <c r="R161" s="112">
        <f>'2.5_Rebasing_4'!$G161</f>
        <v>0</v>
      </c>
      <c r="S161" s="112">
        <f>'2.6_Rebasing_5'!$G161</f>
        <v>0</v>
      </c>
      <c r="T161" s="116" t="str">
        <f t="shared" si="17"/>
        <v/>
      </c>
    </row>
    <row r="162" spans="1:20" x14ac:dyDescent="0.3">
      <c r="A162" s="137">
        <f>IF(C162="-","-",'0.1_Cover'!$B$14)</f>
        <v>0</v>
      </c>
      <c r="B162" s="112">
        <f>IF(C162="-","-",'0.1_Cover'!$B$15)</f>
        <v>0</v>
      </c>
      <c r="C162" s="74" t="str">
        <f>IF('4.1_Input_Sheet_Post_FD_Recalc'!C157="","",'4.1_Input_Sheet_Post_FD_Recalc'!C157)</f>
        <v/>
      </c>
      <c r="D162" s="75" t="str">
        <f>IF('4_FD_Input_Sheet'!D157="","",'4_FD_Input_Sheet'!D157)</f>
        <v/>
      </c>
      <c r="E162" s="76" t="str">
        <f>IF('4_FD_Input_Sheet'!E157="","",'4_FD_Input_Sheet'!E157)</f>
        <v/>
      </c>
      <c r="F162" s="107" t="str">
        <f>IF('4_FD_Input_Sheet'!F157="","",'4_FD_Input_Sheet'!F157)</f>
        <v/>
      </c>
      <c r="G162" s="108" t="str">
        <f t="shared" si="13"/>
        <v/>
      </c>
      <c r="H162" s="137">
        <f>'1.3_Baseline_Funding'!I162</f>
        <v>0</v>
      </c>
      <c r="I162" s="138">
        <f>'1.3_Baseline_Funding'!M162</f>
        <v>0</v>
      </c>
      <c r="J162" s="111">
        <f t="shared" si="14"/>
        <v>0</v>
      </c>
      <c r="K162" s="154">
        <f t="shared" si="15"/>
        <v>0</v>
      </c>
      <c r="L162" s="110"/>
      <c r="M162" s="115" t="str">
        <f t="shared" si="16"/>
        <v/>
      </c>
      <c r="N162" s="112">
        <f>'2.1_Post_FD_Recalculation'!$G162</f>
        <v>0</v>
      </c>
      <c r="O162" s="112">
        <f>'2.2_Rebasing_1'!$G162</f>
        <v>0</v>
      </c>
      <c r="P162" s="112">
        <f>'2.3_Rebasing_2'!$G162</f>
        <v>0</v>
      </c>
      <c r="Q162" s="112">
        <f>'2.4_Rebasing_3'!$G162</f>
        <v>0</v>
      </c>
      <c r="R162" s="112">
        <f>'2.5_Rebasing_4'!$G162</f>
        <v>0</v>
      </c>
      <c r="S162" s="112">
        <f>'2.6_Rebasing_5'!$G162</f>
        <v>0</v>
      </c>
      <c r="T162" s="116" t="str">
        <f t="shared" si="17"/>
        <v/>
      </c>
    </row>
    <row r="163" spans="1:20" x14ac:dyDescent="0.3">
      <c r="A163" s="137">
        <f>IF(C163="-","-",'0.1_Cover'!$B$14)</f>
        <v>0</v>
      </c>
      <c r="B163" s="112">
        <f>IF(C163="-","-",'0.1_Cover'!$B$15)</f>
        <v>0</v>
      </c>
      <c r="C163" s="74" t="str">
        <f>IF('4.1_Input_Sheet_Post_FD_Recalc'!C158="","",'4.1_Input_Sheet_Post_FD_Recalc'!C158)</f>
        <v/>
      </c>
      <c r="D163" s="75" t="str">
        <f>IF('4_FD_Input_Sheet'!D158="","",'4_FD_Input_Sheet'!D158)</f>
        <v/>
      </c>
      <c r="E163" s="76" t="str">
        <f>IF('4_FD_Input_Sheet'!E158="","",'4_FD_Input_Sheet'!E158)</f>
        <v/>
      </c>
      <c r="F163" s="107" t="str">
        <f>IF('4_FD_Input_Sheet'!F158="","",'4_FD_Input_Sheet'!F158)</f>
        <v/>
      </c>
      <c r="G163" s="108" t="str">
        <f t="shared" si="13"/>
        <v/>
      </c>
      <c r="H163" s="137">
        <f>'1.3_Baseline_Funding'!I163</f>
        <v>0</v>
      </c>
      <c r="I163" s="138">
        <f>'1.3_Baseline_Funding'!M163</f>
        <v>0</v>
      </c>
      <c r="J163" s="111">
        <f t="shared" si="14"/>
        <v>0</v>
      </c>
      <c r="K163" s="154">
        <f t="shared" si="15"/>
        <v>0</v>
      </c>
      <c r="L163" s="110"/>
      <c r="M163" s="115" t="str">
        <f t="shared" si="16"/>
        <v/>
      </c>
      <c r="N163" s="112">
        <f>'2.1_Post_FD_Recalculation'!$G163</f>
        <v>0</v>
      </c>
      <c r="O163" s="112">
        <f>'2.2_Rebasing_1'!$G163</f>
        <v>0</v>
      </c>
      <c r="P163" s="112">
        <f>'2.3_Rebasing_2'!$G163</f>
        <v>0</v>
      </c>
      <c r="Q163" s="112">
        <f>'2.4_Rebasing_3'!$G163</f>
        <v>0</v>
      </c>
      <c r="R163" s="112">
        <f>'2.5_Rebasing_4'!$G163</f>
        <v>0</v>
      </c>
      <c r="S163" s="112">
        <f>'2.6_Rebasing_5'!$G163</f>
        <v>0</v>
      </c>
      <c r="T163" s="116" t="str">
        <f t="shared" si="17"/>
        <v/>
      </c>
    </row>
    <row r="164" spans="1:20" x14ac:dyDescent="0.3">
      <c r="A164" s="137">
        <f>IF(C164="-","-",'0.1_Cover'!$B$14)</f>
        <v>0</v>
      </c>
      <c r="B164" s="112">
        <f>IF(C164="-","-",'0.1_Cover'!$B$15)</f>
        <v>0</v>
      </c>
      <c r="C164" s="74" t="str">
        <f>IF('4.1_Input_Sheet_Post_FD_Recalc'!C159="","",'4.1_Input_Sheet_Post_FD_Recalc'!C159)</f>
        <v/>
      </c>
      <c r="D164" s="75" t="str">
        <f>IF('4_FD_Input_Sheet'!D159="","",'4_FD_Input_Sheet'!D159)</f>
        <v/>
      </c>
      <c r="E164" s="76" t="str">
        <f>IF('4_FD_Input_Sheet'!E159="","",'4_FD_Input_Sheet'!E159)</f>
        <v/>
      </c>
      <c r="F164" s="107" t="str">
        <f>IF('4_FD_Input_Sheet'!F159="","",'4_FD_Input_Sheet'!F159)</f>
        <v/>
      </c>
      <c r="G164" s="108" t="str">
        <f t="shared" si="13"/>
        <v/>
      </c>
      <c r="H164" s="137">
        <f>'1.3_Baseline_Funding'!I164</f>
        <v>0</v>
      </c>
      <c r="I164" s="138">
        <f>'1.3_Baseline_Funding'!M164</f>
        <v>0</v>
      </c>
      <c r="J164" s="111">
        <f t="shared" si="14"/>
        <v>0</v>
      </c>
      <c r="K164" s="154">
        <f t="shared" si="15"/>
        <v>0</v>
      </c>
      <c r="L164" s="110"/>
      <c r="M164" s="115" t="str">
        <f t="shared" si="16"/>
        <v/>
      </c>
      <c r="N164" s="112">
        <f>'2.1_Post_FD_Recalculation'!$G164</f>
        <v>0</v>
      </c>
      <c r="O164" s="112">
        <f>'2.2_Rebasing_1'!$G164</f>
        <v>0</v>
      </c>
      <c r="P164" s="112">
        <f>'2.3_Rebasing_2'!$G164</f>
        <v>0</v>
      </c>
      <c r="Q164" s="112">
        <f>'2.4_Rebasing_3'!$G164</f>
        <v>0</v>
      </c>
      <c r="R164" s="112">
        <f>'2.5_Rebasing_4'!$G164</f>
        <v>0</v>
      </c>
      <c r="S164" s="112">
        <f>'2.6_Rebasing_5'!$G164</f>
        <v>0</v>
      </c>
      <c r="T164" s="116" t="str">
        <f t="shared" si="17"/>
        <v/>
      </c>
    </row>
    <row r="165" spans="1:20" x14ac:dyDescent="0.3">
      <c r="A165" s="137">
        <f>IF(C165="-","-",'0.1_Cover'!$B$14)</f>
        <v>0</v>
      </c>
      <c r="B165" s="112">
        <f>IF(C165="-","-",'0.1_Cover'!$B$15)</f>
        <v>0</v>
      </c>
      <c r="C165" s="74" t="str">
        <f>IF('4.1_Input_Sheet_Post_FD_Recalc'!C160="","",'4.1_Input_Sheet_Post_FD_Recalc'!C160)</f>
        <v/>
      </c>
      <c r="D165" s="75" t="str">
        <f>IF('4_FD_Input_Sheet'!D160="","",'4_FD_Input_Sheet'!D160)</f>
        <v/>
      </c>
      <c r="E165" s="76" t="str">
        <f>IF('4_FD_Input_Sheet'!E160="","",'4_FD_Input_Sheet'!E160)</f>
        <v/>
      </c>
      <c r="F165" s="107" t="str">
        <f>IF('4_FD_Input_Sheet'!F160="","",'4_FD_Input_Sheet'!F160)</f>
        <v/>
      </c>
      <c r="G165" s="108" t="str">
        <f t="shared" si="13"/>
        <v/>
      </c>
      <c r="H165" s="137">
        <f>'1.3_Baseline_Funding'!I165</f>
        <v>0</v>
      </c>
      <c r="I165" s="138">
        <f>'1.3_Baseline_Funding'!M165</f>
        <v>0</v>
      </c>
      <c r="J165" s="111">
        <f t="shared" si="14"/>
        <v>0</v>
      </c>
      <c r="K165" s="154">
        <f t="shared" si="15"/>
        <v>0</v>
      </c>
      <c r="L165" s="110"/>
      <c r="M165" s="115" t="str">
        <f t="shared" si="16"/>
        <v/>
      </c>
      <c r="N165" s="112">
        <f>'2.1_Post_FD_Recalculation'!$G165</f>
        <v>0</v>
      </c>
      <c r="O165" s="112">
        <f>'2.2_Rebasing_1'!$G165</f>
        <v>0</v>
      </c>
      <c r="P165" s="112">
        <f>'2.3_Rebasing_2'!$G165</f>
        <v>0</v>
      </c>
      <c r="Q165" s="112">
        <f>'2.4_Rebasing_3'!$G165</f>
        <v>0</v>
      </c>
      <c r="R165" s="112">
        <f>'2.5_Rebasing_4'!$G165</f>
        <v>0</v>
      </c>
      <c r="S165" s="112">
        <f>'2.6_Rebasing_5'!$G165</f>
        <v>0</v>
      </c>
      <c r="T165" s="116" t="str">
        <f t="shared" si="17"/>
        <v/>
      </c>
    </row>
    <row r="166" spans="1:20" x14ac:dyDescent="0.3">
      <c r="A166" s="137">
        <f>IF(C166="-","-",'0.1_Cover'!$B$14)</f>
        <v>0</v>
      </c>
      <c r="B166" s="112">
        <f>IF(C166="-","-",'0.1_Cover'!$B$15)</f>
        <v>0</v>
      </c>
      <c r="C166" s="74" t="str">
        <f>IF('4.1_Input_Sheet_Post_FD_Recalc'!C161="","",'4.1_Input_Sheet_Post_FD_Recalc'!C161)</f>
        <v/>
      </c>
      <c r="D166" s="75" t="str">
        <f>IF('4_FD_Input_Sheet'!D161="","",'4_FD_Input_Sheet'!D161)</f>
        <v/>
      </c>
      <c r="E166" s="76" t="str">
        <f>IF('4_FD_Input_Sheet'!E161="","",'4_FD_Input_Sheet'!E161)</f>
        <v/>
      </c>
      <c r="F166" s="107" t="str">
        <f>IF('4_FD_Input_Sheet'!F161="","",'4_FD_Input_Sheet'!F161)</f>
        <v/>
      </c>
      <c r="G166" s="108" t="str">
        <f t="shared" si="13"/>
        <v/>
      </c>
      <c r="H166" s="137">
        <f>'1.3_Baseline_Funding'!I166</f>
        <v>0</v>
      </c>
      <c r="I166" s="138">
        <f>'1.3_Baseline_Funding'!M166</f>
        <v>0</v>
      </c>
      <c r="J166" s="111">
        <f t="shared" si="14"/>
        <v>0</v>
      </c>
      <c r="K166" s="154">
        <f t="shared" si="15"/>
        <v>0</v>
      </c>
      <c r="L166" s="110"/>
      <c r="M166" s="115" t="str">
        <f t="shared" si="16"/>
        <v/>
      </c>
      <c r="N166" s="112">
        <f>'2.1_Post_FD_Recalculation'!$G166</f>
        <v>0</v>
      </c>
      <c r="O166" s="112">
        <f>'2.2_Rebasing_1'!$G166</f>
        <v>0</v>
      </c>
      <c r="P166" s="112">
        <f>'2.3_Rebasing_2'!$G166</f>
        <v>0</v>
      </c>
      <c r="Q166" s="112">
        <f>'2.4_Rebasing_3'!$G166</f>
        <v>0</v>
      </c>
      <c r="R166" s="112">
        <f>'2.5_Rebasing_4'!$G166</f>
        <v>0</v>
      </c>
      <c r="S166" s="112">
        <f>'2.6_Rebasing_5'!$G166</f>
        <v>0</v>
      </c>
      <c r="T166" s="116" t="str">
        <f t="shared" si="17"/>
        <v/>
      </c>
    </row>
    <row r="167" spans="1:20" x14ac:dyDescent="0.3">
      <c r="A167" s="137">
        <f>IF(C167="-","-",'0.1_Cover'!$B$14)</f>
        <v>0</v>
      </c>
      <c r="B167" s="112">
        <f>IF(C167="-","-",'0.1_Cover'!$B$15)</f>
        <v>0</v>
      </c>
      <c r="C167" s="74" t="str">
        <f>IF('4.1_Input_Sheet_Post_FD_Recalc'!C162="","",'4.1_Input_Sheet_Post_FD_Recalc'!C162)</f>
        <v/>
      </c>
      <c r="D167" s="75" t="str">
        <f>IF('4_FD_Input_Sheet'!D162="","",'4_FD_Input_Sheet'!D162)</f>
        <v/>
      </c>
      <c r="E167" s="76" t="str">
        <f>IF('4_FD_Input_Sheet'!E162="","",'4_FD_Input_Sheet'!E162)</f>
        <v/>
      </c>
      <c r="F167" s="107" t="str">
        <f>IF('4_FD_Input_Sheet'!F162="","",'4_FD_Input_Sheet'!F162)</f>
        <v/>
      </c>
      <c r="G167" s="108" t="str">
        <f t="shared" si="13"/>
        <v/>
      </c>
      <c r="H167" s="137">
        <f>'1.3_Baseline_Funding'!I167</f>
        <v>0</v>
      </c>
      <c r="I167" s="138">
        <f>'1.3_Baseline_Funding'!M167</f>
        <v>0</v>
      </c>
      <c r="J167" s="111">
        <f t="shared" si="14"/>
        <v>0</v>
      </c>
      <c r="K167" s="154">
        <f t="shared" si="15"/>
        <v>0</v>
      </c>
      <c r="L167" s="110"/>
      <c r="M167" s="115" t="str">
        <f t="shared" si="16"/>
        <v/>
      </c>
      <c r="N167" s="112">
        <f>'2.1_Post_FD_Recalculation'!$G167</f>
        <v>0</v>
      </c>
      <c r="O167" s="112">
        <f>'2.2_Rebasing_1'!$G167</f>
        <v>0</v>
      </c>
      <c r="P167" s="112">
        <f>'2.3_Rebasing_2'!$G167</f>
        <v>0</v>
      </c>
      <c r="Q167" s="112">
        <f>'2.4_Rebasing_3'!$G167</f>
        <v>0</v>
      </c>
      <c r="R167" s="112">
        <f>'2.5_Rebasing_4'!$G167</f>
        <v>0</v>
      </c>
      <c r="S167" s="112">
        <f>'2.6_Rebasing_5'!$G167</f>
        <v>0</v>
      </c>
      <c r="T167" s="116" t="str">
        <f t="shared" si="17"/>
        <v/>
      </c>
    </row>
    <row r="168" spans="1:20" x14ac:dyDescent="0.3">
      <c r="A168" s="137">
        <f>IF(C168="-","-",'0.1_Cover'!$B$14)</f>
        <v>0</v>
      </c>
      <c r="B168" s="112">
        <f>IF(C168="-","-",'0.1_Cover'!$B$15)</f>
        <v>0</v>
      </c>
      <c r="C168" s="74" t="str">
        <f>IF('4.1_Input_Sheet_Post_FD_Recalc'!C163="","",'4.1_Input_Sheet_Post_FD_Recalc'!C163)</f>
        <v/>
      </c>
      <c r="D168" s="75" t="str">
        <f>IF('4_FD_Input_Sheet'!D163="","",'4_FD_Input_Sheet'!D163)</f>
        <v/>
      </c>
      <c r="E168" s="76" t="str">
        <f>IF('4_FD_Input_Sheet'!E163="","",'4_FD_Input_Sheet'!E163)</f>
        <v/>
      </c>
      <c r="F168" s="107" t="str">
        <f>IF('4_FD_Input_Sheet'!F163="","",'4_FD_Input_Sheet'!F163)</f>
        <v/>
      </c>
      <c r="G168" s="108" t="str">
        <f t="shared" si="13"/>
        <v/>
      </c>
      <c r="H168" s="137">
        <f>'1.3_Baseline_Funding'!I168</f>
        <v>0</v>
      </c>
      <c r="I168" s="138">
        <f>'1.3_Baseline_Funding'!M168</f>
        <v>0</v>
      </c>
      <c r="J168" s="111">
        <f t="shared" si="14"/>
        <v>0</v>
      </c>
      <c r="K168" s="154">
        <f t="shared" si="15"/>
        <v>0</v>
      </c>
      <c r="L168" s="110"/>
      <c r="M168" s="115" t="str">
        <f t="shared" si="16"/>
        <v/>
      </c>
      <c r="N168" s="112">
        <f>'2.1_Post_FD_Recalculation'!$G168</f>
        <v>0</v>
      </c>
      <c r="O168" s="112">
        <f>'2.2_Rebasing_1'!$G168</f>
        <v>0</v>
      </c>
      <c r="P168" s="112">
        <f>'2.3_Rebasing_2'!$G168</f>
        <v>0</v>
      </c>
      <c r="Q168" s="112">
        <f>'2.4_Rebasing_3'!$G168</f>
        <v>0</v>
      </c>
      <c r="R168" s="112">
        <f>'2.5_Rebasing_4'!$G168</f>
        <v>0</v>
      </c>
      <c r="S168" s="112">
        <f>'2.6_Rebasing_5'!$G168</f>
        <v>0</v>
      </c>
      <c r="T168" s="116" t="str">
        <f t="shared" si="17"/>
        <v/>
      </c>
    </row>
    <row r="169" spans="1:20" x14ac:dyDescent="0.3">
      <c r="A169" s="137">
        <f>IF(C169="-","-",'0.1_Cover'!$B$14)</f>
        <v>0</v>
      </c>
      <c r="B169" s="112">
        <f>IF(C169="-","-",'0.1_Cover'!$B$15)</f>
        <v>0</v>
      </c>
      <c r="C169" s="74" t="str">
        <f>IF('4.1_Input_Sheet_Post_FD_Recalc'!C164="","",'4.1_Input_Sheet_Post_FD_Recalc'!C164)</f>
        <v/>
      </c>
      <c r="D169" s="75" t="str">
        <f>IF('4_FD_Input_Sheet'!D164="","",'4_FD_Input_Sheet'!D164)</f>
        <v/>
      </c>
      <c r="E169" s="76" t="str">
        <f>IF('4_FD_Input_Sheet'!E164="","",'4_FD_Input_Sheet'!E164)</f>
        <v/>
      </c>
      <c r="F169" s="107" t="str">
        <f>IF('4_FD_Input_Sheet'!F164="","",'4_FD_Input_Sheet'!F164)</f>
        <v/>
      </c>
      <c r="G169" s="108" t="str">
        <f t="shared" si="13"/>
        <v/>
      </c>
      <c r="H169" s="137">
        <f>'1.3_Baseline_Funding'!I169</f>
        <v>0</v>
      </c>
      <c r="I169" s="138">
        <f>'1.3_Baseline_Funding'!M169</f>
        <v>0</v>
      </c>
      <c r="J169" s="111">
        <f t="shared" si="14"/>
        <v>0</v>
      </c>
      <c r="K169" s="154">
        <f t="shared" si="15"/>
        <v>0</v>
      </c>
      <c r="L169" s="110"/>
      <c r="M169" s="115" t="str">
        <f t="shared" si="16"/>
        <v/>
      </c>
      <c r="N169" s="112">
        <f>'2.1_Post_FD_Recalculation'!$G169</f>
        <v>0</v>
      </c>
      <c r="O169" s="112">
        <f>'2.2_Rebasing_1'!$G169</f>
        <v>0</v>
      </c>
      <c r="P169" s="112">
        <f>'2.3_Rebasing_2'!$G169</f>
        <v>0</v>
      </c>
      <c r="Q169" s="112">
        <f>'2.4_Rebasing_3'!$G169</f>
        <v>0</v>
      </c>
      <c r="R169" s="112">
        <f>'2.5_Rebasing_4'!$G169</f>
        <v>0</v>
      </c>
      <c r="S169" s="112">
        <f>'2.6_Rebasing_5'!$G169</f>
        <v>0</v>
      </c>
      <c r="T169" s="116" t="str">
        <f t="shared" si="17"/>
        <v/>
      </c>
    </row>
    <row r="170" spans="1:20" x14ac:dyDescent="0.3">
      <c r="A170" s="137">
        <f>IF(C170="-","-",'0.1_Cover'!$B$14)</f>
        <v>0</v>
      </c>
      <c r="B170" s="112">
        <f>IF(C170="-","-",'0.1_Cover'!$B$15)</f>
        <v>0</v>
      </c>
      <c r="C170" s="74" t="str">
        <f>IF('4.1_Input_Sheet_Post_FD_Recalc'!C165="","",'4.1_Input_Sheet_Post_FD_Recalc'!C165)</f>
        <v/>
      </c>
      <c r="D170" s="75" t="str">
        <f>IF('4_FD_Input_Sheet'!D165="","",'4_FD_Input_Sheet'!D165)</f>
        <v/>
      </c>
      <c r="E170" s="76" t="str">
        <f>IF('4_FD_Input_Sheet'!E165="","",'4_FD_Input_Sheet'!E165)</f>
        <v/>
      </c>
      <c r="F170" s="107" t="str">
        <f>IF('4_FD_Input_Sheet'!F165="","",'4_FD_Input_Sheet'!F165)</f>
        <v/>
      </c>
      <c r="G170" s="108" t="str">
        <f t="shared" si="13"/>
        <v/>
      </c>
      <c r="H170" s="137">
        <f>'1.3_Baseline_Funding'!I170</f>
        <v>0</v>
      </c>
      <c r="I170" s="138">
        <f>'1.3_Baseline_Funding'!M170</f>
        <v>0</v>
      </c>
      <c r="J170" s="111">
        <f t="shared" si="14"/>
        <v>0</v>
      </c>
      <c r="K170" s="154">
        <f t="shared" si="15"/>
        <v>0</v>
      </c>
      <c r="L170" s="110"/>
      <c r="M170" s="115" t="str">
        <f t="shared" si="16"/>
        <v/>
      </c>
      <c r="N170" s="112">
        <f>'2.1_Post_FD_Recalculation'!$G170</f>
        <v>0</v>
      </c>
      <c r="O170" s="112">
        <f>'2.2_Rebasing_1'!$G170</f>
        <v>0</v>
      </c>
      <c r="P170" s="112">
        <f>'2.3_Rebasing_2'!$G170</f>
        <v>0</v>
      </c>
      <c r="Q170" s="112">
        <f>'2.4_Rebasing_3'!$G170</f>
        <v>0</v>
      </c>
      <c r="R170" s="112">
        <f>'2.5_Rebasing_4'!$G170</f>
        <v>0</v>
      </c>
      <c r="S170" s="112">
        <f>'2.6_Rebasing_5'!$G170</f>
        <v>0</v>
      </c>
      <c r="T170" s="116" t="str">
        <f t="shared" si="17"/>
        <v/>
      </c>
    </row>
    <row r="171" spans="1:20" x14ac:dyDescent="0.3">
      <c r="A171" s="137">
        <f>IF(C171="-","-",'0.1_Cover'!$B$14)</f>
        <v>0</v>
      </c>
      <c r="B171" s="112">
        <f>IF(C171="-","-",'0.1_Cover'!$B$15)</f>
        <v>0</v>
      </c>
      <c r="C171" s="74" t="str">
        <f>IF('4.1_Input_Sheet_Post_FD_Recalc'!C166="","",'4.1_Input_Sheet_Post_FD_Recalc'!C166)</f>
        <v/>
      </c>
      <c r="D171" s="75" t="str">
        <f>IF('4_FD_Input_Sheet'!D166="","",'4_FD_Input_Sheet'!D166)</f>
        <v/>
      </c>
      <c r="E171" s="76" t="str">
        <f>IF('4_FD_Input_Sheet'!E166="","",'4_FD_Input_Sheet'!E166)</f>
        <v/>
      </c>
      <c r="F171" s="107" t="str">
        <f>IF('4_FD_Input_Sheet'!F166="","",'4_FD_Input_Sheet'!F166)</f>
        <v/>
      </c>
      <c r="G171" s="108" t="str">
        <f t="shared" si="13"/>
        <v/>
      </c>
      <c r="H171" s="137">
        <f>'1.3_Baseline_Funding'!I171</f>
        <v>0</v>
      </c>
      <c r="I171" s="138">
        <f>'1.3_Baseline_Funding'!M171</f>
        <v>0</v>
      </c>
      <c r="J171" s="111">
        <f t="shared" si="14"/>
        <v>0</v>
      </c>
      <c r="K171" s="154">
        <f t="shared" si="15"/>
        <v>0</v>
      </c>
      <c r="L171" s="110"/>
      <c r="M171" s="115" t="str">
        <f t="shared" si="16"/>
        <v/>
      </c>
      <c r="N171" s="112">
        <f>'2.1_Post_FD_Recalculation'!$G171</f>
        <v>0</v>
      </c>
      <c r="O171" s="112">
        <f>'2.2_Rebasing_1'!$G171</f>
        <v>0</v>
      </c>
      <c r="P171" s="112">
        <f>'2.3_Rebasing_2'!$G171</f>
        <v>0</v>
      </c>
      <c r="Q171" s="112">
        <f>'2.4_Rebasing_3'!$G171</f>
        <v>0</v>
      </c>
      <c r="R171" s="112">
        <f>'2.5_Rebasing_4'!$G171</f>
        <v>0</v>
      </c>
      <c r="S171" s="112">
        <f>'2.6_Rebasing_5'!$G171</f>
        <v>0</v>
      </c>
      <c r="T171" s="116" t="str">
        <f t="shared" si="17"/>
        <v/>
      </c>
    </row>
    <row r="172" spans="1:20" x14ac:dyDescent="0.3">
      <c r="A172" s="137">
        <f>IF(C172="-","-",'0.1_Cover'!$B$14)</f>
        <v>0</v>
      </c>
      <c r="B172" s="112">
        <f>IF(C172="-","-",'0.1_Cover'!$B$15)</f>
        <v>0</v>
      </c>
      <c r="C172" s="74" t="str">
        <f>IF('4.1_Input_Sheet_Post_FD_Recalc'!C167="","",'4.1_Input_Sheet_Post_FD_Recalc'!C167)</f>
        <v/>
      </c>
      <c r="D172" s="75" t="str">
        <f>IF('4_FD_Input_Sheet'!D167="","",'4_FD_Input_Sheet'!D167)</f>
        <v/>
      </c>
      <c r="E172" s="76" t="str">
        <f>IF('4_FD_Input_Sheet'!E167="","",'4_FD_Input_Sheet'!E167)</f>
        <v/>
      </c>
      <c r="F172" s="107" t="str">
        <f>IF('4_FD_Input_Sheet'!F167="","",'4_FD_Input_Sheet'!F167)</f>
        <v/>
      </c>
      <c r="G172" s="108" t="str">
        <f t="shared" si="13"/>
        <v/>
      </c>
      <c r="H172" s="137">
        <f>'1.3_Baseline_Funding'!I172</f>
        <v>0</v>
      </c>
      <c r="I172" s="138">
        <f>'1.3_Baseline_Funding'!M172</f>
        <v>0</v>
      </c>
      <c r="J172" s="111">
        <f t="shared" si="14"/>
        <v>0</v>
      </c>
      <c r="K172" s="154">
        <f t="shared" si="15"/>
        <v>0</v>
      </c>
      <c r="L172" s="110"/>
      <c r="M172" s="115" t="str">
        <f t="shared" si="16"/>
        <v/>
      </c>
      <c r="N172" s="112">
        <f>'2.1_Post_FD_Recalculation'!$G172</f>
        <v>0</v>
      </c>
      <c r="O172" s="112">
        <f>'2.2_Rebasing_1'!$G172</f>
        <v>0</v>
      </c>
      <c r="P172" s="112">
        <f>'2.3_Rebasing_2'!$G172</f>
        <v>0</v>
      </c>
      <c r="Q172" s="112">
        <f>'2.4_Rebasing_3'!$G172</f>
        <v>0</v>
      </c>
      <c r="R172" s="112">
        <f>'2.5_Rebasing_4'!$G172</f>
        <v>0</v>
      </c>
      <c r="S172" s="112">
        <f>'2.6_Rebasing_5'!$G172</f>
        <v>0</v>
      </c>
      <c r="T172" s="116" t="str">
        <f t="shared" si="17"/>
        <v/>
      </c>
    </row>
    <row r="173" spans="1:20" x14ac:dyDescent="0.3">
      <c r="A173" s="137">
        <f>IF(C173="-","-",'0.1_Cover'!$B$14)</f>
        <v>0</v>
      </c>
      <c r="B173" s="112">
        <f>IF(C173="-","-",'0.1_Cover'!$B$15)</f>
        <v>0</v>
      </c>
      <c r="C173" s="74" t="str">
        <f>IF('4.1_Input_Sheet_Post_FD_Recalc'!C168="","",'4.1_Input_Sheet_Post_FD_Recalc'!C168)</f>
        <v/>
      </c>
      <c r="D173" s="75" t="str">
        <f>IF('4_FD_Input_Sheet'!D168="","",'4_FD_Input_Sheet'!D168)</f>
        <v/>
      </c>
      <c r="E173" s="76" t="str">
        <f>IF('4_FD_Input_Sheet'!E168="","",'4_FD_Input_Sheet'!E168)</f>
        <v/>
      </c>
      <c r="F173" s="107" t="str">
        <f>IF('4_FD_Input_Sheet'!F168="","",'4_FD_Input_Sheet'!F168)</f>
        <v/>
      </c>
      <c r="G173" s="108" t="str">
        <f t="shared" si="13"/>
        <v/>
      </c>
      <c r="H173" s="137">
        <f>'1.3_Baseline_Funding'!I173</f>
        <v>0</v>
      </c>
      <c r="I173" s="138">
        <f>'1.3_Baseline_Funding'!M173</f>
        <v>0</v>
      </c>
      <c r="J173" s="111">
        <f t="shared" si="14"/>
        <v>0</v>
      </c>
      <c r="K173" s="154">
        <f t="shared" si="15"/>
        <v>0</v>
      </c>
      <c r="L173" s="110"/>
      <c r="M173" s="115" t="str">
        <f t="shared" si="16"/>
        <v/>
      </c>
      <c r="N173" s="112">
        <f>'2.1_Post_FD_Recalculation'!$G173</f>
        <v>0</v>
      </c>
      <c r="O173" s="112">
        <f>'2.2_Rebasing_1'!$G173</f>
        <v>0</v>
      </c>
      <c r="P173" s="112">
        <f>'2.3_Rebasing_2'!$G173</f>
        <v>0</v>
      </c>
      <c r="Q173" s="112">
        <f>'2.4_Rebasing_3'!$G173</f>
        <v>0</v>
      </c>
      <c r="R173" s="112">
        <f>'2.5_Rebasing_4'!$G173</f>
        <v>0</v>
      </c>
      <c r="S173" s="112">
        <f>'2.6_Rebasing_5'!$G173</f>
        <v>0</v>
      </c>
      <c r="T173" s="116" t="str">
        <f t="shared" si="17"/>
        <v/>
      </c>
    </row>
    <row r="174" spans="1:20" x14ac:dyDescent="0.3">
      <c r="A174" s="137">
        <f>IF(C174="-","-",'0.1_Cover'!$B$14)</f>
        <v>0</v>
      </c>
      <c r="B174" s="112">
        <f>IF(C174="-","-",'0.1_Cover'!$B$15)</f>
        <v>0</v>
      </c>
      <c r="C174" s="74" t="str">
        <f>IF('4.1_Input_Sheet_Post_FD_Recalc'!C169="","",'4.1_Input_Sheet_Post_FD_Recalc'!C169)</f>
        <v/>
      </c>
      <c r="D174" s="75" t="str">
        <f>IF('4_FD_Input_Sheet'!D169="","",'4_FD_Input_Sheet'!D169)</f>
        <v/>
      </c>
      <c r="E174" s="76" t="str">
        <f>IF('4_FD_Input_Sheet'!E169="","",'4_FD_Input_Sheet'!E169)</f>
        <v/>
      </c>
      <c r="F174" s="107" t="str">
        <f>IF('4_FD_Input_Sheet'!F169="","",'4_FD_Input_Sheet'!F169)</f>
        <v/>
      </c>
      <c r="G174" s="108" t="str">
        <f t="shared" si="13"/>
        <v/>
      </c>
      <c r="H174" s="137">
        <f>'1.3_Baseline_Funding'!I174</f>
        <v>0</v>
      </c>
      <c r="I174" s="138">
        <f>'1.3_Baseline_Funding'!M174</f>
        <v>0</v>
      </c>
      <c r="J174" s="111">
        <f t="shared" si="14"/>
        <v>0</v>
      </c>
      <c r="K174" s="154">
        <f t="shared" si="15"/>
        <v>0</v>
      </c>
      <c r="L174" s="110"/>
      <c r="M174" s="115" t="str">
        <f t="shared" si="16"/>
        <v/>
      </c>
      <c r="N174" s="112">
        <f>'2.1_Post_FD_Recalculation'!$G174</f>
        <v>0</v>
      </c>
      <c r="O174" s="112">
        <f>'2.2_Rebasing_1'!$G174</f>
        <v>0</v>
      </c>
      <c r="P174" s="112">
        <f>'2.3_Rebasing_2'!$G174</f>
        <v>0</v>
      </c>
      <c r="Q174" s="112">
        <f>'2.4_Rebasing_3'!$G174</f>
        <v>0</v>
      </c>
      <c r="R174" s="112">
        <f>'2.5_Rebasing_4'!$G174</f>
        <v>0</v>
      </c>
      <c r="S174" s="112">
        <f>'2.6_Rebasing_5'!$G174</f>
        <v>0</v>
      </c>
      <c r="T174" s="116" t="str">
        <f t="shared" si="17"/>
        <v/>
      </c>
    </row>
    <row r="175" spans="1:20" x14ac:dyDescent="0.3">
      <c r="A175" s="137">
        <f>IF(C175="-","-",'0.1_Cover'!$B$14)</f>
        <v>0</v>
      </c>
      <c r="B175" s="112">
        <f>IF(C175="-","-",'0.1_Cover'!$B$15)</f>
        <v>0</v>
      </c>
      <c r="C175" s="74" t="str">
        <f>IF('4.1_Input_Sheet_Post_FD_Recalc'!C170="","",'4.1_Input_Sheet_Post_FD_Recalc'!C170)</f>
        <v/>
      </c>
      <c r="D175" s="75" t="str">
        <f>IF('4_FD_Input_Sheet'!D170="","",'4_FD_Input_Sheet'!D170)</f>
        <v/>
      </c>
      <c r="E175" s="76" t="str">
        <f>IF('4_FD_Input_Sheet'!E170="","",'4_FD_Input_Sheet'!E170)</f>
        <v/>
      </c>
      <c r="F175" s="107" t="str">
        <f>IF('4_FD_Input_Sheet'!F170="","",'4_FD_Input_Sheet'!F170)</f>
        <v/>
      </c>
      <c r="G175" s="108" t="str">
        <f t="shared" si="13"/>
        <v/>
      </c>
      <c r="H175" s="137">
        <f>'1.3_Baseline_Funding'!I175</f>
        <v>0</v>
      </c>
      <c r="I175" s="138">
        <f>'1.3_Baseline_Funding'!M175</f>
        <v>0</v>
      </c>
      <c r="J175" s="111">
        <f t="shared" si="14"/>
        <v>0</v>
      </c>
      <c r="K175" s="154">
        <f t="shared" si="15"/>
        <v>0</v>
      </c>
      <c r="L175" s="110"/>
      <c r="M175" s="115" t="str">
        <f t="shared" si="16"/>
        <v/>
      </c>
      <c r="N175" s="112">
        <f>'2.1_Post_FD_Recalculation'!$G175</f>
        <v>0</v>
      </c>
      <c r="O175" s="112">
        <f>'2.2_Rebasing_1'!$G175</f>
        <v>0</v>
      </c>
      <c r="P175" s="112">
        <f>'2.3_Rebasing_2'!$G175</f>
        <v>0</v>
      </c>
      <c r="Q175" s="112">
        <f>'2.4_Rebasing_3'!$G175</f>
        <v>0</v>
      </c>
      <c r="R175" s="112">
        <f>'2.5_Rebasing_4'!$G175</f>
        <v>0</v>
      </c>
      <c r="S175" s="112">
        <f>'2.6_Rebasing_5'!$G175</f>
        <v>0</v>
      </c>
      <c r="T175" s="116" t="str">
        <f t="shared" si="17"/>
        <v/>
      </c>
    </row>
    <row r="176" spans="1:20" x14ac:dyDescent="0.3">
      <c r="A176" s="137">
        <f>IF(C176="-","-",'0.1_Cover'!$B$14)</f>
        <v>0</v>
      </c>
      <c r="B176" s="112">
        <f>IF(C176="-","-",'0.1_Cover'!$B$15)</f>
        <v>0</v>
      </c>
      <c r="C176" s="74" t="str">
        <f>IF('4.1_Input_Sheet_Post_FD_Recalc'!C171="","",'4.1_Input_Sheet_Post_FD_Recalc'!C171)</f>
        <v/>
      </c>
      <c r="D176" s="75" t="str">
        <f>IF('4_FD_Input_Sheet'!D171="","",'4_FD_Input_Sheet'!D171)</f>
        <v/>
      </c>
      <c r="E176" s="76" t="str">
        <f>IF('4_FD_Input_Sheet'!E171="","",'4_FD_Input_Sheet'!E171)</f>
        <v/>
      </c>
      <c r="F176" s="107" t="str">
        <f>IF('4_FD_Input_Sheet'!F171="","",'4_FD_Input_Sheet'!F171)</f>
        <v/>
      </c>
      <c r="G176" s="108" t="str">
        <f t="shared" si="13"/>
        <v/>
      </c>
      <c r="H176" s="137">
        <f>'1.3_Baseline_Funding'!I176</f>
        <v>0</v>
      </c>
      <c r="I176" s="138">
        <f>'1.3_Baseline_Funding'!M176</f>
        <v>0</v>
      </c>
      <c r="J176" s="111">
        <f t="shared" si="14"/>
        <v>0</v>
      </c>
      <c r="K176" s="154">
        <f t="shared" si="15"/>
        <v>0</v>
      </c>
      <c r="L176" s="110"/>
      <c r="M176" s="115" t="str">
        <f t="shared" si="16"/>
        <v/>
      </c>
      <c r="N176" s="112">
        <f>'2.1_Post_FD_Recalculation'!$G176</f>
        <v>0</v>
      </c>
      <c r="O176" s="112">
        <f>'2.2_Rebasing_1'!$G176</f>
        <v>0</v>
      </c>
      <c r="P176" s="112">
        <f>'2.3_Rebasing_2'!$G176</f>
        <v>0</v>
      </c>
      <c r="Q176" s="112">
        <f>'2.4_Rebasing_3'!$G176</f>
        <v>0</v>
      </c>
      <c r="R176" s="112">
        <f>'2.5_Rebasing_4'!$G176</f>
        <v>0</v>
      </c>
      <c r="S176" s="112">
        <f>'2.6_Rebasing_5'!$G176</f>
        <v>0</v>
      </c>
      <c r="T176" s="116" t="str">
        <f t="shared" si="17"/>
        <v/>
      </c>
    </row>
    <row r="177" spans="1:20" x14ac:dyDescent="0.3">
      <c r="A177" s="137">
        <f>IF(C177="-","-",'0.1_Cover'!$B$14)</f>
        <v>0</v>
      </c>
      <c r="B177" s="112">
        <f>IF(C177="-","-",'0.1_Cover'!$B$15)</f>
        <v>0</v>
      </c>
      <c r="C177" s="74" t="str">
        <f>IF('4.1_Input_Sheet_Post_FD_Recalc'!C172="","",'4.1_Input_Sheet_Post_FD_Recalc'!C172)</f>
        <v/>
      </c>
      <c r="D177" s="75" t="str">
        <f>IF('4_FD_Input_Sheet'!D172="","",'4_FD_Input_Sheet'!D172)</f>
        <v/>
      </c>
      <c r="E177" s="76" t="str">
        <f>IF('4_FD_Input_Sheet'!E172="","",'4_FD_Input_Sheet'!E172)</f>
        <v/>
      </c>
      <c r="F177" s="107" t="str">
        <f>IF('4_FD_Input_Sheet'!F172="","",'4_FD_Input_Sheet'!F172)</f>
        <v/>
      </c>
      <c r="G177" s="108" t="str">
        <f t="shared" si="13"/>
        <v/>
      </c>
      <c r="H177" s="137">
        <f>'1.3_Baseline_Funding'!I177</f>
        <v>0</v>
      </c>
      <c r="I177" s="138">
        <f>'1.3_Baseline_Funding'!M177</f>
        <v>0</v>
      </c>
      <c r="J177" s="111">
        <f t="shared" si="14"/>
        <v>0</v>
      </c>
      <c r="K177" s="154">
        <f t="shared" si="15"/>
        <v>0</v>
      </c>
      <c r="L177" s="110"/>
      <c r="M177" s="115" t="str">
        <f t="shared" si="16"/>
        <v/>
      </c>
      <c r="N177" s="112">
        <f>'2.1_Post_FD_Recalculation'!$G177</f>
        <v>0</v>
      </c>
      <c r="O177" s="112">
        <f>'2.2_Rebasing_1'!$G177</f>
        <v>0</v>
      </c>
      <c r="P177" s="112">
        <f>'2.3_Rebasing_2'!$G177</f>
        <v>0</v>
      </c>
      <c r="Q177" s="112">
        <f>'2.4_Rebasing_3'!$G177</f>
        <v>0</v>
      </c>
      <c r="R177" s="112">
        <f>'2.5_Rebasing_4'!$G177</f>
        <v>0</v>
      </c>
      <c r="S177" s="112">
        <f>'2.6_Rebasing_5'!$G177</f>
        <v>0</v>
      </c>
      <c r="T177" s="116" t="str">
        <f t="shared" si="17"/>
        <v/>
      </c>
    </row>
    <row r="178" spans="1:20" x14ac:dyDescent="0.3">
      <c r="A178" s="137">
        <f>IF(C178="-","-",'0.1_Cover'!$B$14)</f>
        <v>0</v>
      </c>
      <c r="B178" s="112">
        <f>IF(C178="-","-",'0.1_Cover'!$B$15)</f>
        <v>0</v>
      </c>
      <c r="C178" s="74" t="str">
        <f>IF('4.1_Input_Sheet_Post_FD_Recalc'!C173="","",'4.1_Input_Sheet_Post_FD_Recalc'!C173)</f>
        <v/>
      </c>
      <c r="D178" s="75" t="str">
        <f>IF('4_FD_Input_Sheet'!D173="","",'4_FD_Input_Sheet'!D173)</f>
        <v/>
      </c>
      <c r="E178" s="76" t="str">
        <f>IF('4_FD_Input_Sheet'!E173="","",'4_FD_Input_Sheet'!E173)</f>
        <v/>
      </c>
      <c r="F178" s="107" t="str">
        <f>IF('4_FD_Input_Sheet'!F173="","",'4_FD_Input_Sheet'!F173)</f>
        <v/>
      </c>
      <c r="G178" s="108" t="str">
        <f t="shared" si="13"/>
        <v/>
      </c>
      <c r="H178" s="137">
        <f>'1.3_Baseline_Funding'!I178</f>
        <v>0</v>
      </c>
      <c r="I178" s="138">
        <f>'1.3_Baseline_Funding'!M178</f>
        <v>0</v>
      </c>
      <c r="J178" s="111">
        <f t="shared" si="14"/>
        <v>0</v>
      </c>
      <c r="K178" s="154">
        <f t="shared" si="15"/>
        <v>0</v>
      </c>
      <c r="L178" s="110"/>
      <c r="M178" s="115" t="str">
        <f t="shared" si="16"/>
        <v/>
      </c>
      <c r="N178" s="112">
        <f>'2.1_Post_FD_Recalculation'!$G178</f>
        <v>0</v>
      </c>
      <c r="O178" s="112">
        <f>'2.2_Rebasing_1'!$G178</f>
        <v>0</v>
      </c>
      <c r="P178" s="112">
        <f>'2.3_Rebasing_2'!$G178</f>
        <v>0</v>
      </c>
      <c r="Q178" s="112">
        <f>'2.4_Rebasing_3'!$G178</f>
        <v>0</v>
      </c>
      <c r="R178" s="112">
        <f>'2.5_Rebasing_4'!$G178</f>
        <v>0</v>
      </c>
      <c r="S178" s="112">
        <f>'2.6_Rebasing_5'!$G178</f>
        <v>0</v>
      </c>
      <c r="T178" s="116" t="str">
        <f t="shared" si="17"/>
        <v/>
      </c>
    </row>
    <row r="179" spans="1:20" x14ac:dyDescent="0.3">
      <c r="A179" s="137">
        <f>IF(C179="-","-",'0.1_Cover'!$B$14)</f>
        <v>0</v>
      </c>
      <c r="B179" s="112">
        <f>IF(C179="-","-",'0.1_Cover'!$B$15)</f>
        <v>0</v>
      </c>
      <c r="C179" s="74" t="str">
        <f>IF('4.1_Input_Sheet_Post_FD_Recalc'!C174="","",'4.1_Input_Sheet_Post_FD_Recalc'!C174)</f>
        <v/>
      </c>
      <c r="D179" s="75" t="str">
        <f>IF('4_FD_Input_Sheet'!D174="","",'4_FD_Input_Sheet'!D174)</f>
        <v/>
      </c>
      <c r="E179" s="76" t="str">
        <f>IF('4_FD_Input_Sheet'!E174="","",'4_FD_Input_Sheet'!E174)</f>
        <v/>
      </c>
      <c r="F179" s="107" t="str">
        <f>IF('4_FD_Input_Sheet'!F174="","",'4_FD_Input_Sheet'!F174)</f>
        <v/>
      </c>
      <c r="G179" s="108" t="str">
        <f t="shared" si="13"/>
        <v/>
      </c>
      <c r="H179" s="137">
        <f>'1.3_Baseline_Funding'!I179</f>
        <v>0</v>
      </c>
      <c r="I179" s="138">
        <f>'1.3_Baseline_Funding'!M179</f>
        <v>0</v>
      </c>
      <c r="J179" s="111">
        <f t="shared" si="14"/>
        <v>0</v>
      </c>
      <c r="K179" s="154">
        <f t="shared" si="15"/>
        <v>0</v>
      </c>
      <c r="L179" s="110"/>
      <c r="M179" s="115" t="str">
        <f t="shared" si="16"/>
        <v/>
      </c>
      <c r="N179" s="112">
        <f>'2.1_Post_FD_Recalculation'!$G179</f>
        <v>0</v>
      </c>
      <c r="O179" s="112">
        <f>'2.2_Rebasing_1'!$G179</f>
        <v>0</v>
      </c>
      <c r="P179" s="112">
        <f>'2.3_Rebasing_2'!$G179</f>
        <v>0</v>
      </c>
      <c r="Q179" s="112">
        <f>'2.4_Rebasing_3'!$G179</f>
        <v>0</v>
      </c>
      <c r="R179" s="112">
        <f>'2.5_Rebasing_4'!$G179</f>
        <v>0</v>
      </c>
      <c r="S179" s="112">
        <f>'2.6_Rebasing_5'!$G179</f>
        <v>0</v>
      </c>
      <c r="T179" s="116" t="str">
        <f t="shared" si="17"/>
        <v/>
      </c>
    </row>
    <row r="180" spans="1:20" x14ac:dyDescent="0.3">
      <c r="A180" s="137">
        <f>IF(C180="-","-",'0.1_Cover'!$B$14)</f>
        <v>0</v>
      </c>
      <c r="B180" s="112">
        <f>IF(C180="-","-",'0.1_Cover'!$B$15)</f>
        <v>0</v>
      </c>
      <c r="C180" s="74" t="str">
        <f>IF('4.1_Input_Sheet_Post_FD_Recalc'!C175="","",'4.1_Input_Sheet_Post_FD_Recalc'!C175)</f>
        <v/>
      </c>
      <c r="D180" s="75" t="str">
        <f>IF('4_FD_Input_Sheet'!D175="","",'4_FD_Input_Sheet'!D175)</f>
        <v/>
      </c>
      <c r="E180" s="76" t="str">
        <f>IF('4_FD_Input_Sheet'!E175="","",'4_FD_Input_Sheet'!E175)</f>
        <v/>
      </c>
      <c r="F180" s="107" t="str">
        <f>IF('4_FD_Input_Sheet'!F175="","",'4_FD_Input_Sheet'!F175)</f>
        <v/>
      </c>
      <c r="G180" s="108" t="str">
        <f t="shared" si="13"/>
        <v/>
      </c>
      <c r="H180" s="137">
        <f>'1.3_Baseline_Funding'!I180</f>
        <v>0</v>
      </c>
      <c r="I180" s="138">
        <f>'1.3_Baseline_Funding'!M180</f>
        <v>0</v>
      </c>
      <c r="J180" s="111">
        <f t="shared" si="14"/>
        <v>0</v>
      </c>
      <c r="K180" s="154">
        <f t="shared" si="15"/>
        <v>0</v>
      </c>
      <c r="L180" s="110"/>
      <c r="M180" s="115" t="str">
        <f t="shared" si="16"/>
        <v/>
      </c>
      <c r="N180" s="112">
        <f>'2.1_Post_FD_Recalculation'!$G180</f>
        <v>0</v>
      </c>
      <c r="O180" s="112">
        <f>'2.2_Rebasing_1'!$G180</f>
        <v>0</v>
      </c>
      <c r="P180" s="112">
        <f>'2.3_Rebasing_2'!$G180</f>
        <v>0</v>
      </c>
      <c r="Q180" s="112">
        <f>'2.4_Rebasing_3'!$G180</f>
        <v>0</v>
      </c>
      <c r="R180" s="112">
        <f>'2.5_Rebasing_4'!$G180</f>
        <v>0</v>
      </c>
      <c r="S180" s="112">
        <f>'2.6_Rebasing_5'!$G180</f>
        <v>0</v>
      </c>
      <c r="T180" s="116" t="str">
        <f t="shared" si="17"/>
        <v/>
      </c>
    </row>
    <row r="181" spans="1:20" x14ac:dyDescent="0.3">
      <c r="A181" s="137">
        <f>IF(C181="-","-",'0.1_Cover'!$B$14)</f>
        <v>0</v>
      </c>
      <c r="B181" s="112">
        <f>IF(C181="-","-",'0.1_Cover'!$B$15)</f>
        <v>0</v>
      </c>
      <c r="C181" s="74" t="str">
        <f>IF('4.1_Input_Sheet_Post_FD_Recalc'!C176="","",'4.1_Input_Sheet_Post_FD_Recalc'!C176)</f>
        <v/>
      </c>
      <c r="D181" s="75" t="str">
        <f>IF('4_FD_Input_Sheet'!D176="","",'4_FD_Input_Sheet'!D176)</f>
        <v/>
      </c>
      <c r="E181" s="76" t="str">
        <f>IF('4_FD_Input_Sheet'!E176="","",'4_FD_Input_Sheet'!E176)</f>
        <v/>
      </c>
      <c r="F181" s="107" t="str">
        <f>IF('4_FD_Input_Sheet'!F176="","",'4_FD_Input_Sheet'!F176)</f>
        <v/>
      </c>
      <c r="G181" s="108" t="str">
        <f t="shared" si="13"/>
        <v/>
      </c>
      <c r="H181" s="137">
        <f>'1.3_Baseline_Funding'!I181</f>
        <v>0</v>
      </c>
      <c r="I181" s="138">
        <f>'1.3_Baseline_Funding'!M181</f>
        <v>0</v>
      </c>
      <c r="J181" s="111">
        <f t="shared" si="14"/>
        <v>0</v>
      </c>
      <c r="K181" s="154">
        <f t="shared" si="15"/>
        <v>0</v>
      </c>
      <c r="L181" s="110"/>
      <c r="M181" s="115" t="str">
        <f t="shared" si="16"/>
        <v/>
      </c>
      <c r="N181" s="112">
        <f>'2.1_Post_FD_Recalculation'!$G181</f>
        <v>0</v>
      </c>
      <c r="O181" s="112">
        <f>'2.2_Rebasing_1'!$G181</f>
        <v>0</v>
      </c>
      <c r="P181" s="112">
        <f>'2.3_Rebasing_2'!$G181</f>
        <v>0</v>
      </c>
      <c r="Q181" s="112">
        <f>'2.4_Rebasing_3'!$G181</f>
        <v>0</v>
      </c>
      <c r="R181" s="112">
        <f>'2.5_Rebasing_4'!$G181</f>
        <v>0</v>
      </c>
      <c r="S181" s="112">
        <f>'2.6_Rebasing_5'!$G181</f>
        <v>0</v>
      </c>
      <c r="T181" s="116" t="str">
        <f t="shared" si="17"/>
        <v/>
      </c>
    </row>
    <row r="182" spans="1:20" x14ac:dyDescent="0.3">
      <c r="A182" s="137">
        <f>IF(C182="-","-",'0.1_Cover'!$B$14)</f>
        <v>0</v>
      </c>
      <c r="B182" s="112">
        <f>IF(C182="-","-",'0.1_Cover'!$B$15)</f>
        <v>0</v>
      </c>
      <c r="C182" s="74" t="str">
        <f>IF('4.1_Input_Sheet_Post_FD_Recalc'!C177="","",'4.1_Input_Sheet_Post_FD_Recalc'!C177)</f>
        <v/>
      </c>
      <c r="D182" s="75" t="str">
        <f>IF('4_FD_Input_Sheet'!D177="","",'4_FD_Input_Sheet'!D177)</f>
        <v/>
      </c>
      <c r="E182" s="76" t="str">
        <f>IF('4_FD_Input_Sheet'!E177="","",'4_FD_Input_Sheet'!E177)</f>
        <v/>
      </c>
      <c r="F182" s="107" t="str">
        <f>IF('4_FD_Input_Sheet'!F177="","",'4_FD_Input_Sheet'!F177)</f>
        <v/>
      </c>
      <c r="G182" s="108" t="str">
        <f t="shared" si="13"/>
        <v/>
      </c>
      <c r="H182" s="137">
        <f>'1.3_Baseline_Funding'!I182</f>
        <v>0</v>
      </c>
      <c r="I182" s="138">
        <f>'1.3_Baseline_Funding'!M182</f>
        <v>0</v>
      </c>
      <c r="J182" s="111">
        <f t="shared" si="14"/>
        <v>0</v>
      </c>
      <c r="K182" s="154">
        <f t="shared" si="15"/>
        <v>0</v>
      </c>
      <c r="L182" s="110"/>
      <c r="M182" s="115" t="str">
        <f t="shared" si="16"/>
        <v/>
      </c>
      <c r="N182" s="112">
        <f>'2.1_Post_FD_Recalculation'!$G182</f>
        <v>0</v>
      </c>
      <c r="O182" s="112">
        <f>'2.2_Rebasing_1'!$G182</f>
        <v>0</v>
      </c>
      <c r="P182" s="112">
        <f>'2.3_Rebasing_2'!$G182</f>
        <v>0</v>
      </c>
      <c r="Q182" s="112">
        <f>'2.4_Rebasing_3'!$G182</f>
        <v>0</v>
      </c>
      <c r="R182" s="112">
        <f>'2.5_Rebasing_4'!$G182</f>
        <v>0</v>
      </c>
      <c r="S182" s="112">
        <f>'2.6_Rebasing_5'!$G182</f>
        <v>0</v>
      </c>
      <c r="T182" s="116" t="str">
        <f t="shared" si="17"/>
        <v/>
      </c>
    </row>
    <row r="183" spans="1:20" x14ac:dyDescent="0.3">
      <c r="A183" s="137">
        <f>IF(C183="-","-",'0.1_Cover'!$B$14)</f>
        <v>0</v>
      </c>
      <c r="B183" s="112">
        <f>IF(C183="-","-",'0.1_Cover'!$B$15)</f>
        <v>0</v>
      </c>
      <c r="C183" s="74" t="str">
        <f>IF('4.1_Input_Sheet_Post_FD_Recalc'!C178="","",'4.1_Input_Sheet_Post_FD_Recalc'!C178)</f>
        <v/>
      </c>
      <c r="D183" s="75" t="str">
        <f>IF('4_FD_Input_Sheet'!D178="","",'4_FD_Input_Sheet'!D178)</f>
        <v/>
      </c>
      <c r="E183" s="76" t="str">
        <f>IF('4_FD_Input_Sheet'!E178="","",'4_FD_Input_Sheet'!E178)</f>
        <v/>
      </c>
      <c r="F183" s="107" t="str">
        <f>IF('4_FD_Input_Sheet'!F178="","",'4_FD_Input_Sheet'!F178)</f>
        <v/>
      </c>
      <c r="G183" s="108" t="str">
        <f t="shared" si="13"/>
        <v/>
      </c>
      <c r="H183" s="137">
        <f>'1.3_Baseline_Funding'!I183</f>
        <v>0</v>
      </c>
      <c r="I183" s="138">
        <f>'1.3_Baseline_Funding'!M183</f>
        <v>0</v>
      </c>
      <c r="J183" s="111">
        <f t="shared" si="14"/>
        <v>0</v>
      </c>
      <c r="K183" s="154">
        <f t="shared" si="15"/>
        <v>0</v>
      </c>
      <c r="L183" s="110"/>
      <c r="M183" s="115" t="str">
        <f t="shared" si="16"/>
        <v/>
      </c>
      <c r="N183" s="112">
        <f>'2.1_Post_FD_Recalculation'!$G183</f>
        <v>0</v>
      </c>
      <c r="O183" s="112">
        <f>'2.2_Rebasing_1'!$G183</f>
        <v>0</v>
      </c>
      <c r="P183" s="112">
        <f>'2.3_Rebasing_2'!$G183</f>
        <v>0</v>
      </c>
      <c r="Q183" s="112">
        <f>'2.4_Rebasing_3'!$G183</f>
        <v>0</v>
      </c>
      <c r="R183" s="112">
        <f>'2.5_Rebasing_4'!$G183</f>
        <v>0</v>
      </c>
      <c r="S183" s="112">
        <f>'2.6_Rebasing_5'!$G183</f>
        <v>0</v>
      </c>
      <c r="T183" s="116" t="str">
        <f t="shared" si="17"/>
        <v/>
      </c>
    </row>
    <row r="184" spans="1:20" x14ac:dyDescent="0.3">
      <c r="A184" s="137">
        <f>IF(C184="-","-",'0.1_Cover'!$B$14)</f>
        <v>0</v>
      </c>
      <c r="B184" s="112">
        <f>IF(C184="-","-",'0.1_Cover'!$B$15)</f>
        <v>0</v>
      </c>
      <c r="C184" s="74" t="str">
        <f>IF('4.1_Input_Sheet_Post_FD_Recalc'!C179="","",'4.1_Input_Sheet_Post_FD_Recalc'!C179)</f>
        <v/>
      </c>
      <c r="D184" s="75" t="str">
        <f>IF('4_FD_Input_Sheet'!D179="","",'4_FD_Input_Sheet'!D179)</f>
        <v/>
      </c>
      <c r="E184" s="76" t="str">
        <f>IF('4_FD_Input_Sheet'!E179="","",'4_FD_Input_Sheet'!E179)</f>
        <v/>
      </c>
      <c r="F184" s="107" t="str">
        <f>IF('4_FD_Input_Sheet'!F179="","",'4_FD_Input_Sheet'!F179)</f>
        <v/>
      </c>
      <c r="G184" s="108" t="str">
        <f t="shared" si="13"/>
        <v/>
      </c>
      <c r="H184" s="137">
        <f>'1.3_Baseline_Funding'!I184</f>
        <v>0</v>
      </c>
      <c r="I184" s="138">
        <f>'1.3_Baseline_Funding'!M184</f>
        <v>0</v>
      </c>
      <c r="J184" s="111">
        <f t="shared" si="14"/>
        <v>0</v>
      </c>
      <c r="K184" s="154">
        <f t="shared" si="15"/>
        <v>0</v>
      </c>
      <c r="L184" s="110"/>
      <c r="M184" s="115" t="str">
        <f t="shared" si="16"/>
        <v/>
      </c>
      <c r="N184" s="112">
        <f>'2.1_Post_FD_Recalculation'!$G184</f>
        <v>0</v>
      </c>
      <c r="O184" s="112">
        <f>'2.2_Rebasing_1'!$G184</f>
        <v>0</v>
      </c>
      <c r="P184" s="112">
        <f>'2.3_Rebasing_2'!$G184</f>
        <v>0</v>
      </c>
      <c r="Q184" s="112">
        <f>'2.4_Rebasing_3'!$G184</f>
        <v>0</v>
      </c>
      <c r="R184" s="112">
        <f>'2.5_Rebasing_4'!$G184</f>
        <v>0</v>
      </c>
      <c r="S184" s="112">
        <f>'2.6_Rebasing_5'!$G184</f>
        <v>0</v>
      </c>
      <c r="T184" s="116" t="str">
        <f t="shared" si="17"/>
        <v/>
      </c>
    </row>
    <row r="185" spans="1:20" x14ac:dyDescent="0.3">
      <c r="A185" s="137">
        <f>IF(C185="-","-",'0.1_Cover'!$B$14)</f>
        <v>0</v>
      </c>
      <c r="B185" s="112">
        <f>IF(C185="-","-",'0.1_Cover'!$B$15)</f>
        <v>0</v>
      </c>
      <c r="C185" s="74" t="str">
        <f>IF('4.1_Input_Sheet_Post_FD_Recalc'!C180="","",'4.1_Input_Sheet_Post_FD_Recalc'!C180)</f>
        <v/>
      </c>
      <c r="D185" s="75" t="str">
        <f>IF('4_FD_Input_Sheet'!D180="","",'4_FD_Input_Sheet'!D180)</f>
        <v/>
      </c>
      <c r="E185" s="76" t="str">
        <f>IF('4_FD_Input_Sheet'!E180="","",'4_FD_Input_Sheet'!E180)</f>
        <v/>
      </c>
      <c r="F185" s="107" t="str">
        <f>IF('4_FD_Input_Sheet'!F180="","",'4_FD_Input_Sheet'!F180)</f>
        <v/>
      </c>
      <c r="G185" s="108" t="str">
        <f t="shared" si="13"/>
        <v/>
      </c>
      <c r="H185" s="137">
        <f>'1.3_Baseline_Funding'!I185</f>
        <v>0</v>
      </c>
      <c r="I185" s="138">
        <f>'1.3_Baseline_Funding'!M185</f>
        <v>0</v>
      </c>
      <c r="J185" s="111">
        <f t="shared" si="14"/>
        <v>0</v>
      </c>
      <c r="K185" s="154">
        <f t="shared" si="15"/>
        <v>0</v>
      </c>
      <c r="L185" s="110"/>
      <c r="M185" s="115" t="str">
        <f t="shared" si="16"/>
        <v/>
      </c>
      <c r="N185" s="112">
        <f>'2.1_Post_FD_Recalculation'!$G185</f>
        <v>0</v>
      </c>
      <c r="O185" s="112">
        <f>'2.2_Rebasing_1'!$G185</f>
        <v>0</v>
      </c>
      <c r="P185" s="112">
        <f>'2.3_Rebasing_2'!$G185</f>
        <v>0</v>
      </c>
      <c r="Q185" s="112">
        <f>'2.4_Rebasing_3'!$G185</f>
        <v>0</v>
      </c>
      <c r="R185" s="112">
        <f>'2.5_Rebasing_4'!$G185</f>
        <v>0</v>
      </c>
      <c r="S185" s="112">
        <f>'2.6_Rebasing_5'!$G185</f>
        <v>0</v>
      </c>
      <c r="T185" s="116" t="str">
        <f t="shared" si="17"/>
        <v/>
      </c>
    </row>
    <row r="186" spans="1:20" x14ac:dyDescent="0.3">
      <c r="A186" s="137">
        <f>IF(C186="-","-",'0.1_Cover'!$B$14)</f>
        <v>0</v>
      </c>
      <c r="B186" s="112">
        <f>IF(C186="-","-",'0.1_Cover'!$B$15)</f>
        <v>0</v>
      </c>
      <c r="C186" s="74" t="str">
        <f>IF('4.1_Input_Sheet_Post_FD_Recalc'!C181="","",'4.1_Input_Sheet_Post_FD_Recalc'!C181)</f>
        <v/>
      </c>
      <c r="D186" s="75" t="str">
        <f>IF('4_FD_Input_Sheet'!D181="","",'4_FD_Input_Sheet'!D181)</f>
        <v/>
      </c>
      <c r="E186" s="76" t="str">
        <f>IF('4_FD_Input_Sheet'!E181="","",'4_FD_Input_Sheet'!E181)</f>
        <v/>
      </c>
      <c r="F186" s="107" t="str">
        <f>IF('4_FD_Input_Sheet'!F181="","",'4_FD_Input_Sheet'!F181)</f>
        <v/>
      </c>
      <c r="G186" s="108" t="str">
        <f t="shared" si="13"/>
        <v/>
      </c>
      <c r="H186" s="137">
        <f>'1.3_Baseline_Funding'!I186</f>
        <v>0</v>
      </c>
      <c r="I186" s="138">
        <f>'1.3_Baseline_Funding'!M186</f>
        <v>0</v>
      </c>
      <c r="J186" s="111">
        <f t="shared" si="14"/>
        <v>0</v>
      </c>
      <c r="K186" s="154">
        <f t="shared" si="15"/>
        <v>0</v>
      </c>
      <c r="L186" s="110"/>
      <c r="M186" s="115" t="str">
        <f t="shared" si="16"/>
        <v/>
      </c>
      <c r="N186" s="112">
        <f>'2.1_Post_FD_Recalculation'!$G186</f>
        <v>0</v>
      </c>
      <c r="O186" s="112">
        <f>'2.2_Rebasing_1'!$G186</f>
        <v>0</v>
      </c>
      <c r="P186" s="112">
        <f>'2.3_Rebasing_2'!$G186</f>
        <v>0</v>
      </c>
      <c r="Q186" s="112">
        <f>'2.4_Rebasing_3'!$G186</f>
        <v>0</v>
      </c>
      <c r="R186" s="112">
        <f>'2.5_Rebasing_4'!$G186</f>
        <v>0</v>
      </c>
      <c r="S186" s="112">
        <f>'2.6_Rebasing_5'!$G186</f>
        <v>0</v>
      </c>
      <c r="T186" s="116" t="str">
        <f t="shared" si="17"/>
        <v/>
      </c>
    </row>
    <row r="187" spans="1:20" x14ac:dyDescent="0.3">
      <c r="A187" s="137">
        <f>IF(C187="-","-",'0.1_Cover'!$B$14)</f>
        <v>0</v>
      </c>
      <c r="B187" s="112">
        <f>IF(C187="-","-",'0.1_Cover'!$B$15)</f>
        <v>0</v>
      </c>
      <c r="C187" s="74" t="str">
        <f>IF('4.1_Input_Sheet_Post_FD_Recalc'!C182="","",'4.1_Input_Sheet_Post_FD_Recalc'!C182)</f>
        <v/>
      </c>
      <c r="D187" s="75" t="str">
        <f>IF('4_FD_Input_Sheet'!D182="","",'4_FD_Input_Sheet'!D182)</f>
        <v/>
      </c>
      <c r="E187" s="76" t="str">
        <f>IF('4_FD_Input_Sheet'!E182="","",'4_FD_Input_Sheet'!E182)</f>
        <v/>
      </c>
      <c r="F187" s="107" t="str">
        <f>IF('4_FD_Input_Sheet'!F182="","",'4_FD_Input_Sheet'!F182)</f>
        <v/>
      </c>
      <c r="G187" s="108" t="str">
        <f t="shared" si="13"/>
        <v/>
      </c>
      <c r="H187" s="137">
        <f>'1.3_Baseline_Funding'!I187</f>
        <v>0</v>
      </c>
      <c r="I187" s="138">
        <f>'1.3_Baseline_Funding'!M187</f>
        <v>0</v>
      </c>
      <c r="J187" s="111">
        <f t="shared" si="14"/>
        <v>0</v>
      </c>
      <c r="K187" s="154">
        <f t="shared" si="15"/>
        <v>0</v>
      </c>
      <c r="L187" s="110"/>
      <c r="M187" s="115" t="str">
        <f t="shared" si="16"/>
        <v/>
      </c>
      <c r="N187" s="112">
        <f>'2.1_Post_FD_Recalculation'!$G187</f>
        <v>0</v>
      </c>
      <c r="O187" s="112">
        <f>'2.2_Rebasing_1'!$G187</f>
        <v>0</v>
      </c>
      <c r="P187" s="112">
        <f>'2.3_Rebasing_2'!$G187</f>
        <v>0</v>
      </c>
      <c r="Q187" s="112">
        <f>'2.4_Rebasing_3'!$G187</f>
        <v>0</v>
      </c>
      <c r="R187" s="112">
        <f>'2.5_Rebasing_4'!$G187</f>
        <v>0</v>
      </c>
      <c r="S187" s="112">
        <f>'2.6_Rebasing_5'!$G187</f>
        <v>0</v>
      </c>
      <c r="T187" s="116" t="str">
        <f t="shared" si="17"/>
        <v/>
      </c>
    </row>
    <row r="188" spans="1:20" x14ac:dyDescent="0.3">
      <c r="A188" s="137">
        <f>IF(C188="-","-",'0.1_Cover'!$B$14)</f>
        <v>0</v>
      </c>
      <c r="B188" s="112">
        <f>IF(C188="-","-",'0.1_Cover'!$B$15)</f>
        <v>0</v>
      </c>
      <c r="C188" s="74" t="str">
        <f>IF('4.1_Input_Sheet_Post_FD_Recalc'!C183="","",'4.1_Input_Sheet_Post_FD_Recalc'!C183)</f>
        <v/>
      </c>
      <c r="D188" s="75" t="str">
        <f>IF('4_FD_Input_Sheet'!D183="","",'4_FD_Input_Sheet'!D183)</f>
        <v/>
      </c>
      <c r="E188" s="76" t="str">
        <f>IF('4_FD_Input_Sheet'!E183="","",'4_FD_Input_Sheet'!E183)</f>
        <v/>
      </c>
      <c r="F188" s="107" t="str">
        <f>IF('4_FD_Input_Sheet'!F183="","",'4_FD_Input_Sheet'!F183)</f>
        <v/>
      </c>
      <c r="G188" s="108" t="str">
        <f t="shared" si="13"/>
        <v/>
      </c>
      <c r="H188" s="137">
        <f>'1.3_Baseline_Funding'!I188</f>
        <v>0</v>
      </c>
      <c r="I188" s="138">
        <f>'1.3_Baseline_Funding'!M188</f>
        <v>0</v>
      </c>
      <c r="J188" s="111">
        <f t="shared" si="14"/>
        <v>0</v>
      </c>
      <c r="K188" s="154">
        <f t="shared" si="15"/>
        <v>0</v>
      </c>
      <c r="L188" s="110"/>
      <c r="M188" s="115" t="str">
        <f t="shared" si="16"/>
        <v/>
      </c>
      <c r="N188" s="112">
        <f>'2.1_Post_FD_Recalculation'!$G188</f>
        <v>0</v>
      </c>
      <c r="O188" s="112">
        <f>'2.2_Rebasing_1'!$G188</f>
        <v>0</v>
      </c>
      <c r="P188" s="112">
        <f>'2.3_Rebasing_2'!$G188</f>
        <v>0</v>
      </c>
      <c r="Q188" s="112">
        <f>'2.4_Rebasing_3'!$G188</f>
        <v>0</v>
      </c>
      <c r="R188" s="112">
        <f>'2.5_Rebasing_4'!$G188</f>
        <v>0</v>
      </c>
      <c r="S188" s="112">
        <f>'2.6_Rebasing_5'!$G188</f>
        <v>0</v>
      </c>
      <c r="T188" s="116" t="str">
        <f t="shared" si="17"/>
        <v/>
      </c>
    </row>
    <row r="189" spans="1:20" x14ac:dyDescent="0.3">
      <c r="A189" s="137">
        <f>IF(C189="-","-",'0.1_Cover'!$B$14)</f>
        <v>0</v>
      </c>
      <c r="B189" s="112">
        <f>IF(C189="-","-",'0.1_Cover'!$B$15)</f>
        <v>0</v>
      </c>
      <c r="C189" s="74" t="str">
        <f>IF('4.1_Input_Sheet_Post_FD_Recalc'!C184="","",'4.1_Input_Sheet_Post_FD_Recalc'!C184)</f>
        <v/>
      </c>
      <c r="D189" s="75" t="str">
        <f>IF('4_FD_Input_Sheet'!D184="","",'4_FD_Input_Sheet'!D184)</f>
        <v/>
      </c>
      <c r="E189" s="76" t="str">
        <f>IF('4_FD_Input_Sheet'!E184="","",'4_FD_Input_Sheet'!E184)</f>
        <v/>
      </c>
      <c r="F189" s="107" t="str">
        <f>IF('4_FD_Input_Sheet'!F184="","",'4_FD_Input_Sheet'!F184)</f>
        <v/>
      </c>
      <c r="G189" s="108" t="str">
        <f t="shared" si="13"/>
        <v/>
      </c>
      <c r="H189" s="137">
        <f>'1.3_Baseline_Funding'!I189</f>
        <v>0</v>
      </c>
      <c r="I189" s="138">
        <f>'1.3_Baseline_Funding'!M189</f>
        <v>0</v>
      </c>
      <c r="J189" s="111">
        <f t="shared" si="14"/>
        <v>0</v>
      </c>
      <c r="K189" s="154">
        <f t="shared" si="15"/>
        <v>0</v>
      </c>
      <c r="L189" s="110"/>
      <c r="M189" s="115" t="str">
        <f t="shared" si="16"/>
        <v/>
      </c>
      <c r="N189" s="112">
        <f>'2.1_Post_FD_Recalculation'!$G189</f>
        <v>0</v>
      </c>
      <c r="O189" s="112">
        <f>'2.2_Rebasing_1'!$G189</f>
        <v>0</v>
      </c>
      <c r="P189" s="112">
        <f>'2.3_Rebasing_2'!$G189</f>
        <v>0</v>
      </c>
      <c r="Q189" s="112">
        <f>'2.4_Rebasing_3'!$G189</f>
        <v>0</v>
      </c>
      <c r="R189" s="112">
        <f>'2.5_Rebasing_4'!$G189</f>
        <v>0</v>
      </c>
      <c r="S189" s="112">
        <f>'2.6_Rebasing_5'!$G189</f>
        <v>0</v>
      </c>
      <c r="T189" s="116" t="str">
        <f t="shared" si="17"/>
        <v/>
      </c>
    </row>
    <row r="190" spans="1:20" x14ac:dyDescent="0.3">
      <c r="A190" s="137">
        <f>IF(C190="-","-",'0.1_Cover'!$B$14)</f>
        <v>0</v>
      </c>
      <c r="B190" s="112">
        <f>IF(C190="-","-",'0.1_Cover'!$B$15)</f>
        <v>0</v>
      </c>
      <c r="C190" s="74" t="str">
        <f>IF('4.1_Input_Sheet_Post_FD_Recalc'!C185="","",'4.1_Input_Sheet_Post_FD_Recalc'!C185)</f>
        <v/>
      </c>
      <c r="D190" s="75" t="str">
        <f>IF('4_FD_Input_Sheet'!D185="","",'4_FD_Input_Sheet'!D185)</f>
        <v/>
      </c>
      <c r="E190" s="76" t="str">
        <f>IF('4_FD_Input_Sheet'!E185="","",'4_FD_Input_Sheet'!E185)</f>
        <v/>
      </c>
      <c r="F190" s="107" t="str">
        <f>IF('4_FD_Input_Sheet'!F185="","",'4_FD_Input_Sheet'!F185)</f>
        <v/>
      </c>
      <c r="G190" s="108" t="str">
        <f t="shared" si="13"/>
        <v/>
      </c>
      <c r="H190" s="137">
        <f>'1.3_Baseline_Funding'!I190</f>
        <v>0</v>
      </c>
      <c r="I190" s="138">
        <f>'1.3_Baseline_Funding'!M190</f>
        <v>0</v>
      </c>
      <c r="J190" s="111">
        <f t="shared" si="14"/>
        <v>0</v>
      </c>
      <c r="K190" s="154">
        <f t="shared" si="15"/>
        <v>0</v>
      </c>
      <c r="L190" s="110"/>
      <c r="M190" s="115" t="str">
        <f t="shared" si="16"/>
        <v/>
      </c>
      <c r="N190" s="112">
        <f>'2.1_Post_FD_Recalculation'!$G190</f>
        <v>0</v>
      </c>
      <c r="O190" s="112">
        <f>'2.2_Rebasing_1'!$G190</f>
        <v>0</v>
      </c>
      <c r="P190" s="112">
        <f>'2.3_Rebasing_2'!$G190</f>
        <v>0</v>
      </c>
      <c r="Q190" s="112">
        <f>'2.4_Rebasing_3'!$G190</f>
        <v>0</v>
      </c>
      <c r="R190" s="112">
        <f>'2.5_Rebasing_4'!$G190</f>
        <v>0</v>
      </c>
      <c r="S190" s="112">
        <f>'2.6_Rebasing_5'!$G190</f>
        <v>0</v>
      </c>
      <c r="T190" s="116" t="str">
        <f t="shared" si="17"/>
        <v/>
      </c>
    </row>
    <row r="191" spans="1:20" x14ac:dyDescent="0.3">
      <c r="A191" s="137">
        <f>IF(C191="-","-",'0.1_Cover'!$B$14)</f>
        <v>0</v>
      </c>
      <c r="B191" s="112">
        <f>IF(C191="-","-",'0.1_Cover'!$B$15)</f>
        <v>0</v>
      </c>
      <c r="C191" s="74" t="str">
        <f>IF('4.1_Input_Sheet_Post_FD_Recalc'!C186="","",'4.1_Input_Sheet_Post_FD_Recalc'!C186)</f>
        <v/>
      </c>
      <c r="D191" s="75" t="str">
        <f>IF('4_FD_Input_Sheet'!D186="","",'4_FD_Input_Sheet'!D186)</f>
        <v/>
      </c>
      <c r="E191" s="76" t="str">
        <f>IF('4_FD_Input_Sheet'!E186="","",'4_FD_Input_Sheet'!E186)</f>
        <v/>
      </c>
      <c r="F191" s="107" t="str">
        <f>IF('4_FD_Input_Sheet'!F186="","",'4_FD_Input_Sheet'!F186)</f>
        <v/>
      </c>
      <c r="G191" s="108" t="str">
        <f t="shared" si="13"/>
        <v/>
      </c>
      <c r="H191" s="137">
        <f>'1.3_Baseline_Funding'!I191</f>
        <v>0</v>
      </c>
      <c r="I191" s="138">
        <f>'1.3_Baseline_Funding'!M191</f>
        <v>0</v>
      </c>
      <c r="J191" s="111">
        <f t="shared" si="14"/>
        <v>0</v>
      </c>
      <c r="K191" s="154">
        <f t="shared" si="15"/>
        <v>0</v>
      </c>
      <c r="L191" s="110"/>
      <c r="M191" s="115" t="str">
        <f t="shared" si="16"/>
        <v/>
      </c>
      <c r="N191" s="112">
        <f>'2.1_Post_FD_Recalculation'!$G191</f>
        <v>0</v>
      </c>
      <c r="O191" s="112">
        <f>'2.2_Rebasing_1'!$G191</f>
        <v>0</v>
      </c>
      <c r="P191" s="112">
        <f>'2.3_Rebasing_2'!$G191</f>
        <v>0</v>
      </c>
      <c r="Q191" s="112">
        <f>'2.4_Rebasing_3'!$G191</f>
        <v>0</v>
      </c>
      <c r="R191" s="112">
        <f>'2.5_Rebasing_4'!$G191</f>
        <v>0</v>
      </c>
      <c r="S191" s="112">
        <f>'2.6_Rebasing_5'!$G191</f>
        <v>0</v>
      </c>
      <c r="T191" s="116" t="str">
        <f t="shared" si="17"/>
        <v/>
      </c>
    </row>
    <row r="192" spans="1:20" x14ac:dyDescent="0.3">
      <c r="A192" s="137">
        <f>IF(C192="-","-",'0.1_Cover'!$B$14)</f>
        <v>0</v>
      </c>
      <c r="B192" s="112">
        <f>IF(C192="-","-",'0.1_Cover'!$B$15)</f>
        <v>0</v>
      </c>
      <c r="C192" s="74" t="str">
        <f>IF('4.1_Input_Sheet_Post_FD_Recalc'!C187="","",'4.1_Input_Sheet_Post_FD_Recalc'!C187)</f>
        <v/>
      </c>
      <c r="D192" s="75" t="str">
        <f>IF('4_FD_Input_Sheet'!D187="","",'4_FD_Input_Sheet'!D187)</f>
        <v/>
      </c>
      <c r="E192" s="76" t="str">
        <f>IF('4_FD_Input_Sheet'!E187="","",'4_FD_Input_Sheet'!E187)</f>
        <v/>
      </c>
      <c r="F192" s="107" t="str">
        <f>IF('4_FD_Input_Sheet'!F187="","",'4_FD_Input_Sheet'!F187)</f>
        <v/>
      </c>
      <c r="G192" s="108" t="str">
        <f t="shared" si="13"/>
        <v/>
      </c>
      <c r="H192" s="137">
        <f>'1.3_Baseline_Funding'!I192</f>
        <v>0</v>
      </c>
      <c r="I192" s="138">
        <f>'1.3_Baseline_Funding'!M192</f>
        <v>0</v>
      </c>
      <c r="J192" s="111">
        <f t="shared" si="14"/>
        <v>0</v>
      </c>
      <c r="K192" s="154">
        <f t="shared" si="15"/>
        <v>0</v>
      </c>
      <c r="L192" s="110"/>
      <c r="M192" s="115" t="str">
        <f t="shared" si="16"/>
        <v/>
      </c>
      <c r="N192" s="112">
        <f>'2.1_Post_FD_Recalculation'!$G192</f>
        <v>0</v>
      </c>
      <c r="O192" s="112">
        <f>'2.2_Rebasing_1'!$G192</f>
        <v>0</v>
      </c>
      <c r="P192" s="112">
        <f>'2.3_Rebasing_2'!$G192</f>
        <v>0</v>
      </c>
      <c r="Q192" s="112">
        <f>'2.4_Rebasing_3'!$G192</f>
        <v>0</v>
      </c>
      <c r="R192" s="112">
        <f>'2.5_Rebasing_4'!$G192</f>
        <v>0</v>
      </c>
      <c r="S192" s="112">
        <f>'2.6_Rebasing_5'!$G192</f>
        <v>0</v>
      </c>
      <c r="T192" s="116" t="str">
        <f t="shared" si="17"/>
        <v/>
      </c>
    </row>
    <row r="193" spans="1:20" x14ac:dyDescent="0.3">
      <c r="A193" s="137">
        <f>IF(C193="-","-",'0.1_Cover'!$B$14)</f>
        <v>0</v>
      </c>
      <c r="B193" s="112">
        <f>IF(C193="-","-",'0.1_Cover'!$B$15)</f>
        <v>0</v>
      </c>
      <c r="C193" s="74" t="str">
        <f>IF('4.1_Input_Sheet_Post_FD_Recalc'!C188="","",'4.1_Input_Sheet_Post_FD_Recalc'!C188)</f>
        <v/>
      </c>
      <c r="D193" s="75" t="str">
        <f>IF('4_FD_Input_Sheet'!D188="","",'4_FD_Input_Sheet'!D188)</f>
        <v/>
      </c>
      <c r="E193" s="76" t="str">
        <f>IF('4_FD_Input_Sheet'!E188="","",'4_FD_Input_Sheet'!E188)</f>
        <v/>
      </c>
      <c r="F193" s="107" t="str">
        <f>IF('4_FD_Input_Sheet'!F188="","",'4_FD_Input_Sheet'!F188)</f>
        <v/>
      </c>
      <c r="G193" s="108" t="str">
        <f t="shared" si="13"/>
        <v/>
      </c>
      <c r="H193" s="137">
        <f>'1.3_Baseline_Funding'!I193</f>
        <v>0</v>
      </c>
      <c r="I193" s="138">
        <f>'1.3_Baseline_Funding'!M193</f>
        <v>0</v>
      </c>
      <c r="J193" s="111">
        <f t="shared" si="14"/>
        <v>0</v>
      </c>
      <c r="K193" s="154">
        <f t="shared" si="15"/>
        <v>0</v>
      </c>
      <c r="L193" s="110"/>
      <c r="M193" s="115" t="str">
        <f t="shared" si="16"/>
        <v/>
      </c>
      <c r="N193" s="112">
        <f>'2.1_Post_FD_Recalculation'!$G193</f>
        <v>0</v>
      </c>
      <c r="O193" s="112">
        <f>'2.2_Rebasing_1'!$G193</f>
        <v>0</v>
      </c>
      <c r="P193" s="112">
        <f>'2.3_Rebasing_2'!$G193</f>
        <v>0</v>
      </c>
      <c r="Q193" s="112">
        <f>'2.4_Rebasing_3'!$G193</f>
        <v>0</v>
      </c>
      <c r="R193" s="112">
        <f>'2.5_Rebasing_4'!$G193</f>
        <v>0</v>
      </c>
      <c r="S193" s="112">
        <f>'2.6_Rebasing_5'!$G193</f>
        <v>0</v>
      </c>
      <c r="T193" s="116" t="str">
        <f t="shared" si="17"/>
        <v/>
      </c>
    </row>
    <row r="194" spans="1:20" x14ac:dyDescent="0.3">
      <c r="A194" s="137">
        <f>IF(C194="-","-",'0.1_Cover'!$B$14)</f>
        <v>0</v>
      </c>
      <c r="B194" s="112">
        <f>IF(C194="-","-",'0.1_Cover'!$B$15)</f>
        <v>0</v>
      </c>
      <c r="C194" s="74" t="str">
        <f>IF('4.1_Input_Sheet_Post_FD_Recalc'!C189="","",'4.1_Input_Sheet_Post_FD_Recalc'!C189)</f>
        <v/>
      </c>
      <c r="D194" s="75" t="str">
        <f>IF('4_FD_Input_Sheet'!D189="","",'4_FD_Input_Sheet'!D189)</f>
        <v/>
      </c>
      <c r="E194" s="76" t="str">
        <f>IF('4_FD_Input_Sheet'!E189="","",'4_FD_Input_Sheet'!E189)</f>
        <v/>
      </c>
      <c r="F194" s="107" t="str">
        <f>IF('4_FD_Input_Sheet'!F189="","",'4_FD_Input_Sheet'!F189)</f>
        <v/>
      </c>
      <c r="G194" s="108" t="str">
        <f t="shared" si="13"/>
        <v/>
      </c>
      <c r="H194" s="137">
        <f>'1.3_Baseline_Funding'!I194</f>
        <v>0</v>
      </c>
      <c r="I194" s="138">
        <f>'1.3_Baseline_Funding'!M194</f>
        <v>0</v>
      </c>
      <c r="J194" s="111">
        <f t="shared" si="14"/>
        <v>0</v>
      </c>
      <c r="K194" s="154">
        <f t="shared" si="15"/>
        <v>0</v>
      </c>
      <c r="L194" s="110"/>
      <c r="M194" s="115" t="str">
        <f t="shared" si="16"/>
        <v/>
      </c>
      <c r="N194" s="112">
        <f>'2.1_Post_FD_Recalculation'!$G194</f>
        <v>0</v>
      </c>
      <c r="O194" s="112">
        <f>'2.2_Rebasing_1'!$G194</f>
        <v>0</v>
      </c>
      <c r="P194" s="112">
        <f>'2.3_Rebasing_2'!$G194</f>
        <v>0</v>
      </c>
      <c r="Q194" s="112">
        <f>'2.4_Rebasing_3'!$G194</f>
        <v>0</v>
      </c>
      <c r="R194" s="112">
        <f>'2.5_Rebasing_4'!$G194</f>
        <v>0</v>
      </c>
      <c r="S194" s="112">
        <f>'2.6_Rebasing_5'!$G194</f>
        <v>0</v>
      </c>
      <c r="T194" s="116" t="str">
        <f t="shared" si="17"/>
        <v/>
      </c>
    </row>
    <row r="195" spans="1:20" x14ac:dyDescent="0.3">
      <c r="A195" s="137">
        <f>IF(C195="-","-",'0.1_Cover'!$B$14)</f>
        <v>0</v>
      </c>
      <c r="B195" s="112">
        <f>IF(C195="-","-",'0.1_Cover'!$B$15)</f>
        <v>0</v>
      </c>
      <c r="C195" s="74" t="str">
        <f>IF('4.1_Input_Sheet_Post_FD_Recalc'!C190="","",'4.1_Input_Sheet_Post_FD_Recalc'!C190)</f>
        <v/>
      </c>
      <c r="D195" s="75" t="str">
        <f>IF('4_FD_Input_Sheet'!D190="","",'4_FD_Input_Sheet'!D190)</f>
        <v/>
      </c>
      <c r="E195" s="76" t="str">
        <f>IF('4_FD_Input_Sheet'!E190="","",'4_FD_Input_Sheet'!E190)</f>
        <v/>
      </c>
      <c r="F195" s="107" t="str">
        <f>IF('4_FD_Input_Sheet'!F190="","",'4_FD_Input_Sheet'!F190)</f>
        <v/>
      </c>
      <c r="G195" s="108" t="str">
        <f t="shared" si="13"/>
        <v/>
      </c>
      <c r="H195" s="137">
        <f>'1.3_Baseline_Funding'!I195</f>
        <v>0</v>
      </c>
      <c r="I195" s="138">
        <f>'1.3_Baseline_Funding'!M195</f>
        <v>0</v>
      </c>
      <c r="J195" s="111">
        <f t="shared" si="14"/>
        <v>0</v>
      </c>
      <c r="K195" s="154">
        <f t="shared" si="15"/>
        <v>0</v>
      </c>
      <c r="L195" s="110"/>
      <c r="M195" s="115" t="str">
        <f t="shared" si="16"/>
        <v/>
      </c>
      <c r="N195" s="112">
        <f>'2.1_Post_FD_Recalculation'!$G195</f>
        <v>0</v>
      </c>
      <c r="O195" s="112">
        <f>'2.2_Rebasing_1'!$G195</f>
        <v>0</v>
      </c>
      <c r="P195" s="112">
        <f>'2.3_Rebasing_2'!$G195</f>
        <v>0</v>
      </c>
      <c r="Q195" s="112">
        <f>'2.4_Rebasing_3'!$G195</f>
        <v>0</v>
      </c>
      <c r="R195" s="112">
        <f>'2.5_Rebasing_4'!$G195</f>
        <v>0</v>
      </c>
      <c r="S195" s="112">
        <f>'2.6_Rebasing_5'!$G195</f>
        <v>0</v>
      </c>
      <c r="T195" s="116" t="str">
        <f t="shared" si="17"/>
        <v/>
      </c>
    </row>
    <row r="196" spans="1:20" x14ac:dyDescent="0.3">
      <c r="A196" s="137">
        <f>IF(C196="-","-",'0.1_Cover'!$B$14)</f>
        <v>0</v>
      </c>
      <c r="B196" s="112">
        <f>IF(C196="-","-",'0.1_Cover'!$B$15)</f>
        <v>0</v>
      </c>
      <c r="C196" s="74" t="str">
        <f>IF('4.1_Input_Sheet_Post_FD_Recalc'!C191="","",'4.1_Input_Sheet_Post_FD_Recalc'!C191)</f>
        <v/>
      </c>
      <c r="D196" s="75" t="str">
        <f>IF('4_FD_Input_Sheet'!D191="","",'4_FD_Input_Sheet'!D191)</f>
        <v/>
      </c>
      <c r="E196" s="76" t="str">
        <f>IF('4_FD_Input_Sheet'!E191="","",'4_FD_Input_Sheet'!E191)</f>
        <v/>
      </c>
      <c r="F196" s="107" t="str">
        <f>IF('4_FD_Input_Sheet'!F191="","",'4_FD_Input_Sheet'!F191)</f>
        <v/>
      </c>
      <c r="G196" s="108" t="str">
        <f t="shared" si="13"/>
        <v/>
      </c>
      <c r="H196" s="137">
        <f>'1.3_Baseline_Funding'!I196</f>
        <v>0</v>
      </c>
      <c r="I196" s="138">
        <f>'1.3_Baseline_Funding'!M196</f>
        <v>0</v>
      </c>
      <c r="J196" s="111">
        <f t="shared" si="14"/>
        <v>0</v>
      </c>
      <c r="K196" s="154">
        <f t="shared" si="15"/>
        <v>0</v>
      </c>
      <c r="L196" s="110"/>
      <c r="M196" s="115" t="str">
        <f t="shared" si="16"/>
        <v/>
      </c>
      <c r="N196" s="112">
        <f>'2.1_Post_FD_Recalculation'!$G196</f>
        <v>0</v>
      </c>
      <c r="O196" s="112">
        <f>'2.2_Rebasing_1'!$G196</f>
        <v>0</v>
      </c>
      <c r="P196" s="112">
        <f>'2.3_Rebasing_2'!$G196</f>
        <v>0</v>
      </c>
      <c r="Q196" s="112">
        <f>'2.4_Rebasing_3'!$G196</f>
        <v>0</v>
      </c>
      <c r="R196" s="112">
        <f>'2.5_Rebasing_4'!$G196</f>
        <v>0</v>
      </c>
      <c r="S196" s="112">
        <f>'2.6_Rebasing_5'!$G196</f>
        <v>0</v>
      </c>
      <c r="T196" s="116" t="str">
        <f t="shared" si="17"/>
        <v/>
      </c>
    </row>
    <row r="197" spans="1:20" x14ac:dyDescent="0.3">
      <c r="A197" s="137">
        <f>IF(C197="-","-",'0.1_Cover'!$B$14)</f>
        <v>0</v>
      </c>
      <c r="B197" s="112">
        <f>IF(C197="-","-",'0.1_Cover'!$B$15)</f>
        <v>0</v>
      </c>
      <c r="C197" s="74" t="str">
        <f>IF('4.1_Input_Sheet_Post_FD_Recalc'!C192="","",'4.1_Input_Sheet_Post_FD_Recalc'!C192)</f>
        <v/>
      </c>
      <c r="D197" s="75" t="str">
        <f>IF('4_FD_Input_Sheet'!D192="","",'4_FD_Input_Sheet'!D192)</f>
        <v/>
      </c>
      <c r="E197" s="76" t="str">
        <f>IF('4_FD_Input_Sheet'!E192="","",'4_FD_Input_Sheet'!E192)</f>
        <v/>
      </c>
      <c r="F197" s="107" t="str">
        <f>IF('4_FD_Input_Sheet'!F192="","",'4_FD_Input_Sheet'!F192)</f>
        <v/>
      </c>
      <c r="G197" s="108" t="str">
        <f t="shared" si="13"/>
        <v/>
      </c>
      <c r="H197" s="137">
        <f>'1.3_Baseline_Funding'!I197</f>
        <v>0</v>
      </c>
      <c r="I197" s="138">
        <f>'1.3_Baseline_Funding'!M197</f>
        <v>0</v>
      </c>
      <c r="J197" s="111">
        <f t="shared" si="14"/>
        <v>0</v>
      </c>
      <c r="K197" s="154">
        <f t="shared" si="15"/>
        <v>0</v>
      </c>
      <c r="L197" s="110"/>
      <c r="M197" s="115" t="str">
        <f t="shared" si="16"/>
        <v/>
      </c>
      <c r="N197" s="112">
        <f>'2.1_Post_FD_Recalculation'!$G197</f>
        <v>0</v>
      </c>
      <c r="O197" s="112">
        <f>'2.2_Rebasing_1'!$G197</f>
        <v>0</v>
      </c>
      <c r="P197" s="112">
        <f>'2.3_Rebasing_2'!$G197</f>
        <v>0</v>
      </c>
      <c r="Q197" s="112">
        <f>'2.4_Rebasing_3'!$G197</f>
        <v>0</v>
      </c>
      <c r="R197" s="112">
        <f>'2.5_Rebasing_4'!$G197</f>
        <v>0</v>
      </c>
      <c r="S197" s="112">
        <f>'2.6_Rebasing_5'!$G197</f>
        <v>0</v>
      </c>
      <c r="T197" s="116" t="str">
        <f t="shared" si="17"/>
        <v/>
      </c>
    </row>
    <row r="198" spans="1:20" x14ac:dyDescent="0.3">
      <c r="A198" s="137">
        <f>IF(C198="-","-",'0.1_Cover'!$B$14)</f>
        <v>0</v>
      </c>
      <c r="B198" s="112">
        <f>IF(C198="-","-",'0.1_Cover'!$B$15)</f>
        <v>0</v>
      </c>
      <c r="C198" s="74" t="str">
        <f>IF('4.1_Input_Sheet_Post_FD_Recalc'!C193="","",'4.1_Input_Sheet_Post_FD_Recalc'!C193)</f>
        <v/>
      </c>
      <c r="D198" s="75" t="str">
        <f>IF('4_FD_Input_Sheet'!D193="","",'4_FD_Input_Sheet'!D193)</f>
        <v/>
      </c>
      <c r="E198" s="76" t="str">
        <f>IF('4_FD_Input_Sheet'!E193="","",'4_FD_Input_Sheet'!E193)</f>
        <v/>
      </c>
      <c r="F198" s="107" t="str">
        <f>IF('4_FD_Input_Sheet'!F193="","",'4_FD_Input_Sheet'!F193)</f>
        <v/>
      </c>
      <c r="G198" s="108" t="str">
        <f t="shared" si="13"/>
        <v/>
      </c>
      <c r="H198" s="137">
        <f>'1.3_Baseline_Funding'!I198</f>
        <v>0</v>
      </c>
      <c r="I198" s="138">
        <f>'1.3_Baseline_Funding'!M198</f>
        <v>0</v>
      </c>
      <c r="J198" s="111">
        <f t="shared" si="14"/>
        <v>0</v>
      </c>
      <c r="K198" s="154">
        <f t="shared" si="15"/>
        <v>0</v>
      </c>
      <c r="L198" s="110"/>
      <c r="M198" s="115" t="str">
        <f t="shared" si="16"/>
        <v/>
      </c>
      <c r="N198" s="112">
        <f>'2.1_Post_FD_Recalculation'!$G198</f>
        <v>0</v>
      </c>
      <c r="O198" s="112">
        <f>'2.2_Rebasing_1'!$G198</f>
        <v>0</v>
      </c>
      <c r="P198" s="112">
        <f>'2.3_Rebasing_2'!$G198</f>
        <v>0</v>
      </c>
      <c r="Q198" s="112">
        <f>'2.4_Rebasing_3'!$G198</f>
        <v>0</v>
      </c>
      <c r="R198" s="112">
        <f>'2.5_Rebasing_4'!$G198</f>
        <v>0</v>
      </c>
      <c r="S198" s="112">
        <f>'2.6_Rebasing_5'!$G198</f>
        <v>0</v>
      </c>
      <c r="T198" s="116" t="str">
        <f t="shared" si="17"/>
        <v/>
      </c>
    </row>
    <row r="199" spans="1:20" x14ac:dyDescent="0.3">
      <c r="A199" s="137">
        <f>IF(C199="-","-",'0.1_Cover'!$B$14)</f>
        <v>0</v>
      </c>
      <c r="B199" s="112">
        <f>IF(C199="-","-",'0.1_Cover'!$B$15)</f>
        <v>0</v>
      </c>
      <c r="C199" s="74" t="str">
        <f>IF('4.1_Input_Sheet_Post_FD_Recalc'!C194="","",'4.1_Input_Sheet_Post_FD_Recalc'!C194)</f>
        <v/>
      </c>
      <c r="D199" s="75" t="str">
        <f>IF('4_FD_Input_Sheet'!D194="","",'4_FD_Input_Sheet'!D194)</f>
        <v/>
      </c>
      <c r="E199" s="76" t="str">
        <f>IF('4_FD_Input_Sheet'!E194="","",'4_FD_Input_Sheet'!E194)</f>
        <v/>
      </c>
      <c r="F199" s="107" t="str">
        <f>IF('4_FD_Input_Sheet'!F194="","",'4_FD_Input_Sheet'!F194)</f>
        <v/>
      </c>
      <c r="G199" s="108" t="str">
        <f t="shared" si="13"/>
        <v/>
      </c>
      <c r="H199" s="137">
        <f>'1.3_Baseline_Funding'!I199</f>
        <v>0</v>
      </c>
      <c r="I199" s="138">
        <f>'1.3_Baseline_Funding'!M199</f>
        <v>0</v>
      </c>
      <c r="J199" s="111">
        <f t="shared" si="14"/>
        <v>0</v>
      </c>
      <c r="K199" s="154">
        <f t="shared" si="15"/>
        <v>0</v>
      </c>
      <c r="L199" s="110"/>
      <c r="M199" s="115" t="str">
        <f t="shared" si="16"/>
        <v/>
      </c>
      <c r="N199" s="112">
        <f>'2.1_Post_FD_Recalculation'!$G199</f>
        <v>0</v>
      </c>
      <c r="O199" s="112">
        <f>'2.2_Rebasing_1'!$G199</f>
        <v>0</v>
      </c>
      <c r="P199" s="112">
        <f>'2.3_Rebasing_2'!$G199</f>
        <v>0</v>
      </c>
      <c r="Q199" s="112">
        <f>'2.4_Rebasing_3'!$G199</f>
        <v>0</v>
      </c>
      <c r="R199" s="112">
        <f>'2.5_Rebasing_4'!$G199</f>
        <v>0</v>
      </c>
      <c r="S199" s="112">
        <f>'2.6_Rebasing_5'!$G199</f>
        <v>0</v>
      </c>
      <c r="T199" s="116" t="str">
        <f t="shared" si="17"/>
        <v/>
      </c>
    </row>
    <row r="200" spans="1:20" x14ac:dyDescent="0.3">
      <c r="A200" s="137">
        <f>IF(C200="-","-",'0.1_Cover'!$B$14)</f>
        <v>0</v>
      </c>
      <c r="B200" s="112">
        <f>IF(C200="-","-",'0.1_Cover'!$B$15)</f>
        <v>0</v>
      </c>
      <c r="C200" s="74" t="str">
        <f>IF('4.1_Input_Sheet_Post_FD_Recalc'!C195="","",'4.1_Input_Sheet_Post_FD_Recalc'!C195)</f>
        <v/>
      </c>
      <c r="D200" s="75" t="str">
        <f>IF('4_FD_Input_Sheet'!D195="","",'4_FD_Input_Sheet'!D195)</f>
        <v/>
      </c>
      <c r="E200" s="76" t="str">
        <f>IF('4_FD_Input_Sheet'!E195="","",'4_FD_Input_Sheet'!E195)</f>
        <v/>
      </c>
      <c r="F200" s="107" t="str">
        <f>IF('4_FD_Input_Sheet'!F195="","",'4_FD_Input_Sheet'!F195)</f>
        <v/>
      </c>
      <c r="G200" s="108" t="str">
        <f t="shared" si="13"/>
        <v/>
      </c>
      <c r="H200" s="137">
        <f>'1.3_Baseline_Funding'!I200</f>
        <v>0</v>
      </c>
      <c r="I200" s="138">
        <f>'1.3_Baseline_Funding'!M200</f>
        <v>0</v>
      </c>
      <c r="J200" s="111">
        <f t="shared" si="14"/>
        <v>0</v>
      </c>
      <c r="K200" s="154">
        <f t="shared" si="15"/>
        <v>0</v>
      </c>
      <c r="L200" s="110"/>
      <c r="M200" s="115" t="str">
        <f t="shared" si="16"/>
        <v/>
      </c>
      <c r="N200" s="112">
        <f>'2.1_Post_FD_Recalculation'!$G200</f>
        <v>0</v>
      </c>
      <c r="O200" s="112">
        <f>'2.2_Rebasing_1'!$G200</f>
        <v>0</v>
      </c>
      <c r="P200" s="112">
        <f>'2.3_Rebasing_2'!$G200</f>
        <v>0</v>
      </c>
      <c r="Q200" s="112">
        <f>'2.4_Rebasing_3'!$G200</f>
        <v>0</v>
      </c>
      <c r="R200" s="112">
        <f>'2.5_Rebasing_4'!$G200</f>
        <v>0</v>
      </c>
      <c r="S200" s="112">
        <f>'2.6_Rebasing_5'!$G200</f>
        <v>0</v>
      </c>
      <c r="T200" s="116" t="str">
        <f t="shared" si="17"/>
        <v/>
      </c>
    </row>
    <row r="201" spans="1:20" x14ac:dyDescent="0.3">
      <c r="A201" s="137">
        <f>IF(C201="-","-",'0.1_Cover'!$B$14)</f>
        <v>0</v>
      </c>
      <c r="B201" s="112">
        <f>IF(C201="-","-",'0.1_Cover'!$B$15)</f>
        <v>0</v>
      </c>
      <c r="C201" s="74" t="str">
        <f>IF('4.1_Input_Sheet_Post_FD_Recalc'!C196="","",'4.1_Input_Sheet_Post_FD_Recalc'!C196)</f>
        <v/>
      </c>
      <c r="D201" s="75" t="str">
        <f>IF('4_FD_Input_Sheet'!D196="","",'4_FD_Input_Sheet'!D196)</f>
        <v/>
      </c>
      <c r="E201" s="76" t="str">
        <f>IF('4_FD_Input_Sheet'!E196="","",'4_FD_Input_Sheet'!E196)</f>
        <v/>
      </c>
      <c r="F201" s="107" t="str">
        <f>IF('4_FD_Input_Sheet'!F196="","",'4_FD_Input_Sheet'!F196)</f>
        <v/>
      </c>
      <c r="G201" s="108" t="str">
        <f t="shared" si="13"/>
        <v/>
      </c>
      <c r="H201" s="137">
        <f>'1.3_Baseline_Funding'!I201</f>
        <v>0</v>
      </c>
      <c r="I201" s="138">
        <f>'1.3_Baseline_Funding'!M201</f>
        <v>0</v>
      </c>
      <c r="J201" s="111">
        <f t="shared" si="14"/>
        <v>0</v>
      </c>
      <c r="K201" s="154">
        <f t="shared" si="15"/>
        <v>0</v>
      </c>
      <c r="L201" s="110"/>
      <c r="M201" s="115" t="str">
        <f t="shared" si="16"/>
        <v/>
      </c>
      <c r="N201" s="112">
        <f>'2.1_Post_FD_Recalculation'!$G201</f>
        <v>0</v>
      </c>
      <c r="O201" s="112">
        <f>'2.2_Rebasing_1'!$G201</f>
        <v>0</v>
      </c>
      <c r="P201" s="112">
        <f>'2.3_Rebasing_2'!$G201</f>
        <v>0</v>
      </c>
      <c r="Q201" s="112">
        <f>'2.4_Rebasing_3'!$G201</f>
        <v>0</v>
      </c>
      <c r="R201" s="112">
        <f>'2.5_Rebasing_4'!$G201</f>
        <v>0</v>
      </c>
      <c r="S201" s="112">
        <f>'2.6_Rebasing_5'!$G201</f>
        <v>0</v>
      </c>
      <c r="T201" s="116" t="str">
        <f t="shared" si="17"/>
        <v/>
      </c>
    </row>
    <row r="202" spans="1:20" x14ac:dyDescent="0.3">
      <c r="A202" s="137">
        <f>IF(C202="-","-",'0.1_Cover'!$B$14)</f>
        <v>0</v>
      </c>
      <c r="B202" s="112">
        <f>IF(C202="-","-",'0.1_Cover'!$B$15)</f>
        <v>0</v>
      </c>
      <c r="C202" s="74" t="str">
        <f>IF('4.1_Input_Sheet_Post_FD_Recalc'!C197="","",'4.1_Input_Sheet_Post_FD_Recalc'!C197)</f>
        <v/>
      </c>
      <c r="D202" s="75" t="str">
        <f>IF('4_FD_Input_Sheet'!D197="","",'4_FD_Input_Sheet'!D197)</f>
        <v/>
      </c>
      <c r="E202" s="76" t="str">
        <f>IF('4_FD_Input_Sheet'!E197="","",'4_FD_Input_Sheet'!E197)</f>
        <v/>
      </c>
      <c r="F202" s="107" t="str">
        <f>IF('4_FD_Input_Sheet'!F197="","",'4_FD_Input_Sheet'!F197)</f>
        <v/>
      </c>
      <c r="G202" s="108" t="str">
        <f t="shared" si="13"/>
        <v/>
      </c>
      <c r="H202" s="137">
        <f>'1.3_Baseline_Funding'!I202</f>
        <v>0</v>
      </c>
      <c r="I202" s="138">
        <f>'1.3_Baseline_Funding'!M202</f>
        <v>0</v>
      </c>
      <c r="J202" s="111">
        <f t="shared" si="14"/>
        <v>0</v>
      </c>
      <c r="K202" s="154">
        <f t="shared" si="15"/>
        <v>0</v>
      </c>
      <c r="L202" s="110"/>
      <c r="M202" s="115" t="str">
        <f t="shared" si="16"/>
        <v/>
      </c>
      <c r="N202" s="112">
        <f>'2.1_Post_FD_Recalculation'!$G202</f>
        <v>0</v>
      </c>
      <c r="O202" s="112">
        <f>'2.2_Rebasing_1'!$G202</f>
        <v>0</v>
      </c>
      <c r="P202" s="112">
        <f>'2.3_Rebasing_2'!$G202</f>
        <v>0</v>
      </c>
      <c r="Q202" s="112">
        <f>'2.4_Rebasing_3'!$G202</f>
        <v>0</v>
      </c>
      <c r="R202" s="112">
        <f>'2.5_Rebasing_4'!$G202</f>
        <v>0</v>
      </c>
      <c r="S202" s="112">
        <f>'2.6_Rebasing_5'!$G202</f>
        <v>0</v>
      </c>
      <c r="T202" s="116" t="str">
        <f t="shared" si="17"/>
        <v/>
      </c>
    </row>
    <row r="203" spans="1:20" x14ac:dyDescent="0.3">
      <c r="A203" s="137">
        <f>IF(C203="-","-",'0.1_Cover'!$B$14)</f>
        <v>0</v>
      </c>
      <c r="B203" s="112">
        <f>IF(C203="-","-",'0.1_Cover'!$B$15)</f>
        <v>0</v>
      </c>
      <c r="C203" s="74" t="str">
        <f>IF('4.1_Input_Sheet_Post_FD_Recalc'!C198="","",'4.1_Input_Sheet_Post_FD_Recalc'!C198)</f>
        <v/>
      </c>
      <c r="D203" s="75" t="str">
        <f>IF('4_FD_Input_Sheet'!D198="","",'4_FD_Input_Sheet'!D198)</f>
        <v/>
      </c>
      <c r="E203" s="76" t="str">
        <f>IF('4_FD_Input_Sheet'!E198="","",'4_FD_Input_Sheet'!E198)</f>
        <v/>
      </c>
      <c r="F203" s="107" t="str">
        <f>IF('4_FD_Input_Sheet'!F198="","",'4_FD_Input_Sheet'!F198)</f>
        <v/>
      </c>
      <c r="G203" s="108" t="str">
        <f t="shared" si="13"/>
        <v/>
      </c>
      <c r="H203" s="137">
        <f>'1.3_Baseline_Funding'!I203</f>
        <v>0</v>
      </c>
      <c r="I203" s="138">
        <f>'1.3_Baseline_Funding'!M203</f>
        <v>0</v>
      </c>
      <c r="J203" s="111">
        <f t="shared" si="14"/>
        <v>0</v>
      </c>
      <c r="K203" s="154">
        <f t="shared" si="15"/>
        <v>0</v>
      </c>
      <c r="L203" s="110"/>
      <c r="M203" s="115" t="str">
        <f t="shared" si="16"/>
        <v/>
      </c>
      <c r="N203" s="112">
        <f>'2.1_Post_FD_Recalculation'!$G203</f>
        <v>0</v>
      </c>
      <c r="O203" s="112">
        <f>'2.2_Rebasing_1'!$G203</f>
        <v>0</v>
      </c>
      <c r="P203" s="112">
        <f>'2.3_Rebasing_2'!$G203</f>
        <v>0</v>
      </c>
      <c r="Q203" s="112">
        <f>'2.4_Rebasing_3'!$G203</f>
        <v>0</v>
      </c>
      <c r="R203" s="112">
        <f>'2.5_Rebasing_4'!$G203</f>
        <v>0</v>
      </c>
      <c r="S203" s="112">
        <f>'2.6_Rebasing_5'!$G203</f>
        <v>0</v>
      </c>
      <c r="T203" s="116" t="str">
        <f t="shared" si="17"/>
        <v/>
      </c>
    </row>
    <row r="204" spans="1:20" x14ac:dyDescent="0.3">
      <c r="A204" s="137">
        <f>IF(C204="-","-",'0.1_Cover'!$B$14)</f>
        <v>0</v>
      </c>
      <c r="B204" s="112">
        <f>IF(C204="-","-",'0.1_Cover'!$B$15)</f>
        <v>0</v>
      </c>
      <c r="C204" s="74" t="str">
        <f>IF('4.1_Input_Sheet_Post_FD_Recalc'!C199="","",'4.1_Input_Sheet_Post_FD_Recalc'!C199)</f>
        <v/>
      </c>
      <c r="D204" s="75" t="str">
        <f>IF('4_FD_Input_Sheet'!D199="","",'4_FD_Input_Sheet'!D199)</f>
        <v/>
      </c>
      <c r="E204" s="76" t="str">
        <f>IF('4_FD_Input_Sheet'!E199="","",'4_FD_Input_Sheet'!E199)</f>
        <v/>
      </c>
      <c r="F204" s="107" t="str">
        <f>IF('4_FD_Input_Sheet'!F199="","",'4_FD_Input_Sheet'!F199)</f>
        <v/>
      </c>
      <c r="G204" s="108" t="str">
        <f t="shared" si="13"/>
        <v/>
      </c>
      <c r="H204" s="137">
        <f>'1.3_Baseline_Funding'!I204</f>
        <v>0</v>
      </c>
      <c r="I204" s="138">
        <f>'1.3_Baseline_Funding'!M204</f>
        <v>0</v>
      </c>
      <c r="J204" s="111">
        <f t="shared" si="14"/>
        <v>0</v>
      </c>
      <c r="K204" s="154">
        <f t="shared" si="15"/>
        <v>0</v>
      </c>
      <c r="L204" s="110"/>
      <c r="M204" s="115" t="str">
        <f t="shared" si="16"/>
        <v/>
      </c>
      <c r="N204" s="112">
        <f>'2.1_Post_FD_Recalculation'!$G204</f>
        <v>0</v>
      </c>
      <c r="O204" s="112">
        <f>'2.2_Rebasing_1'!$G204</f>
        <v>0</v>
      </c>
      <c r="P204" s="112">
        <f>'2.3_Rebasing_2'!$G204</f>
        <v>0</v>
      </c>
      <c r="Q204" s="112">
        <f>'2.4_Rebasing_3'!$G204</f>
        <v>0</v>
      </c>
      <c r="R204" s="112">
        <f>'2.5_Rebasing_4'!$G204</f>
        <v>0</v>
      </c>
      <c r="S204" s="112">
        <f>'2.6_Rebasing_5'!$G204</f>
        <v>0</v>
      </c>
      <c r="T204" s="116" t="str">
        <f t="shared" si="17"/>
        <v/>
      </c>
    </row>
    <row r="205" spans="1:20" x14ac:dyDescent="0.3">
      <c r="A205" s="137">
        <f>IF(C205="-","-",'0.1_Cover'!$B$14)</f>
        <v>0</v>
      </c>
      <c r="B205" s="112">
        <f>IF(C205="-","-",'0.1_Cover'!$B$15)</f>
        <v>0</v>
      </c>
      <c r="C205" s="74" t="str">
        <f>IF('4.1_Input_Sheet_Post_FD_Recalc'!C200="","",'4.1_Input_Sheet_Post_FD_Recalc'!C200)</f>
        <v/>
      </c>
      <c r="D205" s="75" t="str">
        <f>IF('4_FD_Input_Sheet'!D200="","",'4_FD_Input_Sheet'!D200)</f>
        <v/>
      </c>
      <c r="E205" s="76" t="str">
        <f>IF('4_FD_Input_Sheet'!E200="","",'4_FD_Input_Sheet'!E200)</f>
        <v/>
      </c>
      <c r="F205" s="107" t="str">
        <f>IF('4_FD_Input_Sheet'!F200="","",'4_FD_Input_Sheet'!F200)</f>
        <v/>
      </c>
      <c r="G205" s="108" t="str">
        <f t="shared" si="13"/>
        <v/>
      </c>
      <c r="H205" s="137">
        <f>'1.3_Baseline_Funding'!I205</f>
        <v>0</v>
      </c>
      <c r="I205" s="138">
        <f>'1.3_Baseline_Funding'!M205</f>
        <v>0</v>
      </c>
      <c r="J205" s="111">
        <f t="shared" si="14"/>
        <v>0</v>
      </c>
      <c r="K205" s="154">
        <f t="shared" si="15"/>
        <v>0</v>
      </c>
      <c r="L205" s="110"/>
      <c r="M205" s="115" t="str">
        <f t="shared" si="16"/>
        <v/>
      </c>
      <c r="N205" s="112">
        <f>'2.1_Post_FD_Recalculation'!$G205</f>
        <v>0</v>
      </c>
      <c r="O205" s="112">
        <f>'2.2_Rebasing_1'!$G205</f>
        <v>0</v>
      </c>
      <c r="P205" s="112">
        <f>'2.3_Rebasing_2'!$G205</f>
        <v>0</v>
      </c>
      <c r="Q205" s="112">
        <f>'2.4_Rebasing_3'!$G205</f>
        <v>0</v>
      </c>
      <c r="R205" s="112">
        <f>'2.5_Rebasing_4'!$G205</f>
        <v>0</v>
      </c>
      <c r="S205" s="112">
        <f>'2.6_Rebasing_5'!$G205</f>
        <v>0</v>
      </c>
      <c r="T205" s="116" t="str">
        <f t="shared" si="17"/>
        <v/>
      </c>
    </row>
    <row r="206" spans="1:20" x14ac:dyDescent="0.3">
      <c r="A206" s="137">
        <f>IF(C206="-","-",'0.1_Cover'!$B$14)</f>
        <v>0</v>
      </c>
      <c r="B206" s="112">
        <f>IF(C206="-","-",'0.1_Cover'!$B$15)</f>
        <v>0</v>
      </c>
      <c r="C206" s="74" t="str">
        <f>IF('4.1_Input_Sheet_Post_FD_Recalc'!C201="","",'4.1_Input_Sheet_Post_FD_Recalc'!C201)</f>
        <v/>
      </c>
      <c r="D206" s="75" t="str">
        <f>IF('4_FD_Input_Sheet'!D201="","",'4_FD_Input_Sheet'!D201)</f>
        <v/>
      </c>
      <c r="E206" s="76" t="str">
        <f>IF('4_FD_Input_Sheet'!E201="","",'4_FD_Input_Sheet'!E201)</f>
        <v/>
      </c>
      <c r="F206" s="107" t="str">
        <f>IF('4_FD_Input_Sheet'!F201="","",'4_FD_Input_Sheet'!F201)</f>
        <v/>
      </c>
      <c r="G206" s="108" t="str">
        <f t="shared" si="13"/>
        <v/>
      </c>
      <c r="H206" s="137">
        <f>'1.3_Baseline_Funding'!I206</f>
        <v>0</v>
      </c>
      <c r="I206" s="138">
        <f>'1.3_Baseline_Funding'!M206</f>
        <v>0</v>
      </c>
      <c r="J206" s="111">
        <f t="shared" si="14"/>
        <v>0</v>
      </c>
      <c r="K206" s="154">
        <f t="shared" si="15"/>
        <v>0</v>
      </c>
      <c r="L206" s="110"/>
      <c r="M206" s="115" t="str">
        <f t="shared" si="16"/>
        <v/>
      </c>
      <c r="N206" s="112">
        <f>'2.1_Post_FD_Recalculation'!$G206</f>
        <v>0</v>
      </c>
      <c r="O206" s="112">
        <f>'2.2_Rebasing_1'!$G206</f>
        <v>0</v>
      </c>
      <c r="P206" s="112">
        <f>'2.3_Rebasing_2'!$G206</f>
        <v>0</v>
      </c>
      <c r="Q206" s="112">
        <f>'2.4_Rebasing_3'!$G206</f>
        <v>0</v>
      </c>
      <c r="R206" s="112">
        <f>'2.5_Rebasing_4'!$G206</f>
        <v>0</v>
      </c>
      <c r="S206" s="112">
        <f>'2.6_Rebasing_5'!$G206</f>
        <v>0</v>
      </c>
      <c r="T206" s="116" t="str">
        <f t="shared" si="17"/>
        <v/>
      </c>
    </row>
    <row r="207" spans="1:20" x14ac:dyDescent="0.3">
      <c r="A207" s="137">
        <f>IF(C207="-","-",'0.1_Cover'!$B$14)</f>
        <v>0</v>
      </c>
      <c r="B207" s="112">
        <f>IF(C207="-","-",'0.1_Cover'!$B$15)</f>
        <v>0</v>
      </c>
      <c r="C207" s="74" t="str">
        <f>IF('4.1_Input_Sheet_Post_FD_Recalc'!C202="","",'4.1_Input_Sheet_Post_FD_Recalc'!C202)</f>
        <v/>
      </c>
      <c r="D207" s="75" t="str">
        <f>IF('4_FD_Input_Sheet'!D202="","",'4_FD_Input_Sheet'!D202)</f>
        <v/>
      </c>
      <c r="E207" s="76" t="str">
        <f>IF('4_FD_Input_Sheet'!E202="","",'4_FD_Input_Sheet'!E202)</f>
        <v/>
      </c>
      <c r="F207" s="107" t="str">
        <f>IF('4_FD_Input_Sheet'!F202="","",'4_FD_Input_Sheet'!F202)</f>
        <v/>
      </c>
      <c r="G207" s="108" t="str">
        <f t="shared" si="13"/>
        <v/>
      </c>
      <c r="H207" s="137">
        <f>'1.3_Baseline_Funding'!I207</f>
        <v>0</v>
      </c>
      <c r="I207" s="138">
        <f>'1.3_Baseline_Funding'!M207</f>
        <v>0</v>
      </c>
      <c r="J207" s="111">
        <f t="shared" si="14"/>
        <v>0</v>
      </c>
      <c r="K207" s="154">
        <f t="shared" si="15"/>
        <v>0</v>
      </c>
      <c r="L207" s="110"/>
      <c r="M207" s="115" t="str">
        <f t="shared" si="16"/>
        <v/>
      </c>
      <c r="N207" s="112">
        <f>'2.1_Post_FD_Recalculation'!$G207</f>
        <v>0</v>
      </c>
      <c r="O207" s="112">
        <f>'2.2_Rebasing_1'!$G207</f>
        <v>0</v>
      </c>
      <c r="P207" s="112">
        <f>'2.3_Rebasing_2'!$G207</f>
        <v>0</v>
      </c>
      <c r="Q207" s="112">
        <f>'2.4_Rebasing_3'!$G207</f>
        <v>0</v>
      </c>
      <c r="R207" s="112">
        <f>'2.5_Rebasing_4'!$G207</f>
        <v>0</v>
      </c>
      <c r="S207" s="112">
        <f>'2.6_Rebasing_5'!$G207</f>
        <v>0</v>
      </c>
      <c r="T207" s="116" t="str">
        <f t="shared" si="17"/>
        <v/>
      </c>
    </row>
    <row r="208" spans="1:20" x14ac:dyDescent="0.3">
      <c r="A208" s="137">
        <f>IF(C208="-","-",'0.1_Cover'!$B$14)</f>
        <v>0</v>
      </c>
      <c r="B208" s="112">
        <f>IF(C208="-","-",'0.1_Cover'!$B$15)</f>
        <v>0</v>
      </c>
      <c r="C208" s="74" t="str">
        <f>IF('4.1_Input_Sheet_Post_FD_Recalc'!C203="","",'4.1_Input_Sheet_Post_FD_Recalc'!C203)</f>
        <v/>
      </c>
      <c r="D208" s="75" t="str">
        <f>IF('4_FD_Input_Sheet'!D203="","",'4_FD_Input_Sheet'!D203)</f>
        <v/>
      </c>
      <c r="E208" s="76" t="str">
        <f>IF('4_FD_Input_Sheet'!E203="","",'4_FD_Input_Sheet'!E203)</f>
        <v/>
      </c>
      <c r="F208" s="107" t="str">
        <f>IF('4_FD_Input_Sheet'!F203="","",'4_FD_Input_Sheet'!F203)</f>
        <v/>
      </c>
      <c r="G208" s="108" t="str">
        <f t="shared" si="13"/>
        <v/>
      </c>
      <c r="H208" s="137">
        <f>'1.3_Baseline_Funding'!I208</f>
        <v>0</v>
      </c>
      <c r="I208" s="138">
        <f>'1.3_Baseline_Funding'!M208</f>
        <v>0</v>
      </c>
      <c r="J208" s="111">
        <f t="shared" si="14"/>
        <v>0</v>
      </c>
      <c r="K208" s="154">
        <f t="shared" si="15"/>
        <v>0</v>
      </c>
      <c r="L208" s="110"/>
      <c r="M208" s="115" t="str">
        <f t="shared" si="16"/>
        <v/>
      </c>
      <c r="N208" s="112">
        <f>'2.1_Post_FD_Recalculation'!$G208</f>
        <v>0</v>
      </c>
      <c r="O208" s="112">
        <f>'2.2_Rebasing_1'!$G208</f>
        <v>0</v>
      </c>
      <c r="P208" s="112">
        <f>'2.3_Rebasing_2'!$G208</f>
        <v>0</v>
      </c>
      <c r="Q208" s="112">
        <f>'2.4_Rebasing_3'!$G208</f>
        <v>0</v>
      </c>
      <c r="R208" s="112">
        <f>'2.5_Rebasing_4'!$G208</f>
        <v>0</v>
      </c>
      <c r="S208" s="112">
        <f>'2.6_Rebasing_5'!$G208</f>
        <v>0</v>
      </c>
      <c r="T208" s="116" t="str">
        <f t="shared" si="17"/>
        <v/>
      </c>
    </row>
    <row r="209" spans="1:20" x14ac:dyDescent="0.3">
      <c r="A209" s="137">
        <f>IF(C209="-","-",'0.1_Cover'!$B$14)</f>
        <v>0</v>
      </c>
      <c r="B209" s="112">
        <f>IF(C209="-","-",'0.1_Cover'!$B$15)</f>
        <v>0</v>
      </c>
      <c r="C209" s="74" t="str">
        <f>IF('4.1_Input_Sheet_Post_FD_Recalc'!C204="","",'4.1_Input_Sheet_Post_FD_Recalc'!C204)</f>
        <v/>
      </c>
      <c r="D209" s="75" t="str">
        <f>IF('4_FD_Input_Sheet'!D204="","",'4_FD_Input_Sheet'!D204)</f>
        <v/>
      </c>
      <c r="E209" s="76" t="str">
        <f>IF('4_FD_Input_Sheet'!E204="","",'4_FD_Input_Sheet'!E204)</f>
        <v/>
      </c>
      <c r="F209" s="107" t="str">
        <f>IF('4_FD_Input_Sheet'!F204="","",'4_FD_Input_Sheet'!F204)</f>
        <v/>
      </c>
      <c r="G209" s="108" t="str">
        <f t="shared" si="13"/>
        <v/>
      </c>
      <c r="H209" s="137">
        <f>'1.3_Baseline_Funding'!I209</f>
        <v>0</v>
      </c>
      <c r="I209" s="138">
        <f>'1.3_Baseline_Funding'!M209</f>
        <v>0</v>
      </c>
      <c r="J209" s="111">
        <f t="shared" si="14"/>
        <v>0</v>
      </c>
      <c r="K209" s="154">
        <f t="shared" si="15"/>
        <v>0</v>
      </c>
      <c r="L209" s="110"/>
      <c r="M209" s="115" t="str">
        <f t="shared" si="16"/>
        <v/>
      </c>
      <c r="N209" s="112">
        <f>'2.1_Post_FD_Recalculation'!$G209</f>
        <v>0</v>
      </c>
      <c r="O209" s="112">
        <f>'2.2_Rebasing_1'!$G209</f>
        <v>0</v>
      </c>
      <c r="P209" s="112">
        <f>'2.3_Rebasing_2'!$G209</f>
        <v>0</v>
      </c>
      <c r="Q209" s="112">
        <f>'2.4_Rebasing_3'!$G209</f>
        <v>0</v>
      </c>
      <c r="R209" s="112">
        <f>'2.5_Rebasing_4'!$G209</f>
        <v>0</v>
      </c>
      <c r="S209" s="112">
        <f>'2.6_Rebasing_5'!$G209</f>
        <v>0</v>
      </c>
      <c r="T209" s="116" t="str">
        <f t="shared" si="17"/>
        <v/>
      </c>
    </row>
    <row r="210" spans="1:20" x14ac:dyDescent="0.3">
      <c r="A210" s="137">
        <f>IF(C210="-","-",'0.1_Cover'!$B$14)</f>
        <v>0</v>
      </c>
      <c r="B210" s="112">
        <f>IF(C210="-","-",'0.1_Cover'!$B$15)</f>
        <v>0</v>
      </c>
      <c r="C210" s="74" t="str">
        <f>IF('4.1_Input_Sheet_Post_FD_Recalc'!C205="","",'4.1_Input_Sheet_Post_FD_Recalc'!C205)</f>
        <v/>
      </c>
      <c r="D210" s="75" t="str">
        <f>IF('4_FD_Input_Sheet'!D205="","",'4_FD_Input_Sheet'!D205)</f>
        <v/>
      </c>
      <c r="E210" s="76" t="str">
        <f>IF('4_FD_Input_Sheet'!E205="","",'4_FD_Input_Sheet'!E205)</f>
        <v/>
      </c>
      <c r="F210" s="107" t="str">
        <f>IF('4_FD_Input_Sheet'!F205="","",'4_FD_Input_Sheet'!F205)</f>
        <v/>
      </c>
      <c r="G210" s="108" t="str">
        <f t="shared" si="13"/>
        <v/>
      </c>
      <c r="H210" s="137">
        <f>'1.3_Baseline_Funding'!I210</f>
        <v>0</v>
      </c>
      <c r="I210" s="138">
        <f>'1.3_Baseline_Funding'!M210</f>
        <v>0</v>
      </c>
      <c r="J210" s="111">
        <f t="shared" si="14"/>
        <v>0</v>
      </c>
      <c r="K210" s="154">
        <f t="shared" si="15"/>
        <v>0</v>
      </c>
      <c r="L210" s="110"/>
      <c r="M210" s="115" t="str">
        <f t="shared" si="16"/>
        <v/>
      </c>
      <c r="N210" s="112">
        <f>'2.1_Post_FD_Recalculation'!$G210</f>
        <v>0</v>
      </c>
      <c r="O210" s="112">
        <f>'2.2_Rebasing_1'!$G210</f>
        <v>0</v>
      </c>
      <c r="P210" s="112">
        <f>'2.3_Rebasing_2'!$G210</f>
        <v>0</v>
      </c>
      <c r="Q210" s="112">
        <f>'2.4_Rebasing_3'!$G210</f>
        <v>0</v>
      </c>
      <c r="R210" s="112">
        <f>'2.5_Rebasing_4'!$G210</f>
        <v>0</v>
      </c>
      <c r="S210" s="112">
        <f>'2.6_Rebasing_5'!$G210</f>
        <v>0</v>
      </c>
      <c r="T210" s="116" t="str">
        <f t="shared" si="17"/>
        <v/>
      </c>
    </row>
    <row r="211" spans="1:20" x14ac:dyDescent="0.3">
      <c r="A211" s="137">
        <f>IF(C211="-","-",'0.1_Cover'!$B$14)</f>
        <v>0</v>
      </c>
      <c r="B211" s="112">
        <f>IF(C211="-","-",'0.1_Cover'!$B$15)</f>
        <v>0</v>
      </c>
      <c r="C211" s="74" t="str">
        <f>IF('4.1_Input_Sheet_Post_FD_Recalc'!C206="","",'4.1_Input_Sheet_Post_FD_Recalc'!C206)</f>
        <v/>
      </c>
      <c r="D211" s="75" t="str">
        <f>IF('4_FD_Input_Sheet'!D206="","",'4_FD_Input_Sheet'!D206)</f>
        <v/>
      </c>
      <c r="E211" s="76" t="str">
        <f>IF('4_FD_Input_Sheet'!E206="","",'4_FD_Input_Sheet'!E206)</f>
        <v/>
      </c>
      <c r="F211" s="107" t="str">
        <f>IF('4_FD_Input_Sheet'!F206="","",'4_FD_Input_Sheet'!F206)</f>
        <v/>
      </c>
      <c r="G211" s="108" t="str">
        <f t="shared" si="13"/>
        <v/>
      </c>
      <c r="H211" s="137">
        <f>'1.3_Baseline_Funding'!I211</f>
        <v>0</v>
      </c>
      <c r="I211" s="138">
        <f>'1.3_Baseline_Funding'!M211</f>
        <v>0</v>
      </c>
      <c r="J211" s="111">
        <f t="shared" si="14"/>
        <v>0</v>
      </c>
      <c r="K211" s="154">
        <f t="shared" si="15"/>
        <v>0</v>
      </c>
      <c r="L211" s="110"/>
      <c r="M211" s="115" t="str">
        <f t="shared" si="16"/>
        <v/>
      </c>
      <c r="N211" s="112">
        <f>'2.1_Post_FD_Recalculation'!$G211</f>
        <v>0</v>
      </c>
      <c r="O211" s="112">
        <f>'2.2_Rebasing_1'!$G211</f>
        <v>0</v>
      </c>
      <c r="P211" s="112">
        <f>'2.3_Rebasing_2'!$G211</f>
        <v>0</v>
      </c>
      <c r="Q211" s="112">
        <f>'2.4_Rebasing_3'!$G211</f>
        <v>0</v>
      </c>
      <c r="R211" s="112">
        <f>'2.5_Rebasing_4'!$G211</f>
        <v>0</v>
      </c>
      <c r="S211" s="112">
        <f>'2.6_Rebasing_5'!$G211</f>
        <v>0</v>
      </c>
      <c r="T211" s="116" t="str">
        <f t="shared" si="17"/>
        <v/>
      </c>
    </row>
    <row r="212" spans="1:20" x14ac:dyDescent="0.3">
      <c r="A212" s="137">
        <f>IF(C212="-","-",'0.1_Cover'!$B$14)</f>
        <v>0</v>
      </c>
      <c r="B212" s="112">
        <f>IF(C212="-","-",'0.1_Cover'!$B$15)</f>
        <v>0</v>
      </c>
      <c r="C212" s="74" t="str">
        <f>IF('4.1_Input_Sheet_Post_FD_Recalc'!C207="","",'4.1_Input_Sheet_Post_FD_Recalc'!C207)</f>
        <v/>
      </c>
      <c r="D212" s="75" t="str">
        <f>IF('4_FD_Input_Sheet'!D207="","",'4_FD_Input_Sheet'!D207)</f>
        <v/>
      </c>
      <c r="E212" s="76" t="str">
        <f>IF('4_FD_Input_Sheet'!E207="","",'4_FD_Input_Sheet'!E207)</f>
        <v/>
      </c>
      <c r="F212" s="107" t="str">
        <f>IF('4_FD_Input_Sheet'!F207="","",'4_FD_Input_Sheet'!F207)</f>
        <v/>
      </c>
      <c r="G212" s="108" t="str">
        <f t="shared" si="13"/>
        <v/>
      </c>
      <c r="H212" s="137">
        <f>'1.3_Baseline_Funding'!I212</f>
        <v>0</v>
      </c>
      <c r="I212" s="138">
        <f>'1.3_Baseline_Funding'!M212</f>
        <v>0</v>
      </c>
      <c r="J212" s="111">
        <f t="shared" si="14"/>
        <v>0</v>
      </c>
      <c r="K212" s="154">
        <f t="shared" si="15"/>
        <v>0</v>
      </c>
      <c r="L212" s="110"/>
      <c r="M212" s="115" t="str">
        <f t="shared" si="16"/>
        <v/>
      </c>
      <c r="N212" s="112">
        <f>'2.1_Post_FD_Recalculation'!$G212</f>
        <v>0</v>
      </c>
      <c r="O212" s="112">
        <f>'2.2_Rebasing_1'!$G212</f>
        <v>0</v>
      </c>
      <c r="P212" s="112">
        <f>'2.3_Rebasing_2'!$G212</f>
        <v>0</v>
      </c>
      <c r="Q212" s="112">
        <f>'2.4_Rebasing_3'!$G212</f>
        <v>0</v>
      </c>
      <c r="R212" s="112">
        <f>'2.5_Rebasing_4'!$G212</f>
        <v>0</v>
      </c>
      <c r="S212" s="112">
        <f>'2.6_Rebasing_5'!$G212</f>
        <v>0</v>
      </c>
      <c r="T212" s="116" t="str">
        <f t="shared" si="17"/>
        <v/>
      </c>
    </row>
    <row r="213" spans="1:20" x14ac:dyDescent="0.3">
      <c r="A213" s="137">
        <f>IF(C213="-","-",'0.1_Cover'!$B$14)</f>
        <v>0</v>
      </c>
      <c r="B213" s="112">
        <f>IF(C213="-","-",'0.1_Cover'!$B$15)</f>
        <v>0</v>
      </c>
      <c r="C213" s="74" t="str">
        <f>IF('4.1_Input_Sheet_Post_FD_Recalc'!C208="","",'4.1_Input_Sheet_Post_FD_Recalc'!C208)</f>
        <v/>
      </c>
      <c r="D213" s="75" t="str">
        <f>IF('4_FD_Input_Sheet'!D208="","",'4_FD_Input_Sheet'!D208)</f>
        <v/>
      </c>
      <c r="E213" s="76" t="str">
        <f>IF('4_FD_Input_Sheet'!E208="","",'4_FD_Input_Sheet'!E208)</f>
        <v/>
      </c>
      <c r="F213" s="107" t="str">
        <f>IF('4_FD_Input_Sheet'!F208="","",'4_FD_Input_Sheet'!F208)</f>
        <v/>
      </c>
      <c r="G213" s="108" t="str">
        <f t="shared" si="13"/>
        <v/>
      </c>
      <c r="H213" s="137">
        <f>'1.3_Baseline_Funding'!I213</f>
        <v>0</v>
      </c>
      <c r="I213" s="138">
        <f>'1.3_Baseline_Funding'!M213</f>
        <v>0</v>
      </c>
      <c r="J213" s="111">
        <f t="shared" si="14"/>
        <v>0</v>
      </c>
      <c r="K213" s="154">
        <f t="shared" si="15"/>
        <v>0</v>
      </c>
      <c r="L213" s="110"/>
      <c r="M213" s="115" t="str">
        <f t="shared" si="16"/>
        <v/>
      </c>
      <c r="N213" s="112">
        <f>'2.1_Post_FD_Recalculation'!$G213</f>
        <v>0</v>
      </c>
      <c r="O213" s="112">
        <f>'2.2_Rebasing_1'!$G213</f>
        <v>0</v>
      </c>
      <c r="P213" s="112">
        <f>'2.3_Rebasing_2'!$G213</f>
        <v>0</v>
      </c>
      <c r="Q213" s="112">
        <f>'2.4_Rebasing_3'!$G213</f>
        <v>0</v>
      </c>
      <c r="R213" s="112">
        <f>'2.5_Rebasing_4'!$G213</f>
        <v>0</v>
      </c>
      <c r="S213" s="112">
        <f>'2.6_Rebasing_5'!$G213</f>
        <v>0</v>
      </c>
      <c r="T213" s="116" t="str">
        <f t="shared" si="17"/>
        <v/>
      </c>
    </row>
    <row r="214" spans="1:20" x14ac:dyDescent="0.3">
      <c r="A214" s="137">
        <f>IF(C214="-","-",'0.1_Cover'!$B$14)</f>
        <v>0</v>
      </c>
      <c r="B214" s="112">
        <f>IF(C214="-","-",'0.1_Cover'!$B$15)</f>
        <v>0</v>
      </c>
      <c r="C214" s="74" t="str">
        <f>IF('4.1_Input_Sheet_Post_FD_Recalc'!C209="","",'4.1_Input_Sheet_Post_FD_Recalc'!C209)</f>
        <v/>
      </c>
      <c r="D214" s="75" t="str">
        <f>IF('4_FD_Input_Sheet'!D209="","",'4_FD_Input_Sheet'!D209)</f>
        <v/>
      </c>
      <c r="E214" s="76" t="str">
        <f>IF('4_FD_Input_Sheet'!E209="","",'4_FD_Input_Sheet'!E209)</f>
        <v/>
      </c>
      <c r="F214" s="107" t="str">
        <f>IF('4_FD_Input_Sheet'!F209="","",'4_FD_Input_Sheet'!F209)</f>
        <v/>
      </c>
      <c r="G214" s="108" t="str">
        <f t="shared" si="13"/>
        <v/>
      </c>
      <c r="H214" s="137">
        <f>'1.3_Baseline_Funding'!I214</f>
        <v>0</v>
      </c>
      <c r="I214" s="138">
        <f>'1.3_Baseline_Funding'!M214</f>
        <v>0</v>
      </c>
      <c r="J214" s="111">
        <f t="shared" si="14"/>
        <v>0</v>
      </c>
      <c r="K214" s="154">
        <f t="shared" si="15"/>
        <v>0</v>
      </c>
      <c r="L214" s="110"/>
      <c r="M214" s="115" t="str">
        <f t="shared" si="16"/>
        <v/>
      </c>
      <c r="N214" s="112">
        <f>'2.1_Post_FD_Recalculation'!$G214</f>
        <v>0</v>
      </c>
      <c r="O214" s="112">
        <f>'2.2_Rebasing_1'!$G214</f>
        <v>0</v>
      </c>
      <c r="P214" s="112">
        <f>'2.3_Rebasing_2'!$G214</f>
        <v>0</v>
      </c>
      <c r="Q214" s="112">
        <f>'2.4_Rebasing_3'!$G214</f>
        <v>0</v>
      </c>
      <c r="R214" s="112">
        <f>'2.5_Rebasing_4'!$G214</f>
        <v>0</v>
      </c>
      <c r="S214" s="112">
        <f>'2.6_Rebasing_5'!$G214</f>
        <v>0</v>
      </c>
      <c r="T214" s="116" t="str">
        <f t="shared" si="17"/>
        <v/>
      </c>
    </row>
    <row r="215" spans="1:20" x14ac:dyDescent="0.3">
      <c r="A215" s="137">
        <f>IF(C215="-","-",'0.1_Cover'!$B$14)</f>
        <v>0</v>
      </c>
      <c r="B215" s="112">
        <f>IF(C215="-","-",'0.1_Cover'!$B$15)</f>
        <v>0</v>
      </c>
      <c r="C215" s="74" t="str">
        <f>IF('4.1_Input_Sheet_Post_FD_Recalc'!C210="","",'4.1_Input_Sheet_Post_FD_Recalc'!C210)</f>
        <v/>
      </c>
      <c r="D215" s="75" t="str">
        <f>IF('4_FD_Input_Sheet'!D210="","",'4_FD_Input_Sheet'!D210)</f>
        <v/>
      </c>
      <c r="E215" s="76" t="str">
        <f>IF('4_FD_Input_Sheet'!E210="","",'4_FD_Input_Sheet'!E210)</f>
        <v/>
      </c>
      <c r="F215" s="107" t="str">
        <f>IF('4_FD_Input_Sheet'!F210="","",'4_FD_Input_Sheet'!F210)</f>
        <v/>
      </c>
      <c r="G215" s="108" t="str">
        <f t="shared" ref="G215:G278" si="18">T215</f>
        <v/>
      </c>
      <c r="H215" s="137">
        <f>'1.3_Baseline_Funding'!I215</f>
        <v>0</v>
      </c>
      <c r="I215" s="138">
        <f>'1.3_Baseline_Funding'!M215</f>
        <v>0</v>
      </c>
      <c r="J215" s="111">
        <f t="shared" ref="J215:J278" si="19">IFERROR(H215/F215,0)</f>
        <v>0</v>
      </c>
      <c r="K215" s="154">
        <f t="shared" ref="K215:K278" si="20">IFERROR(I215/G215,0)</f>
        <v>0</v>
      </c>
      <c r="L215" s="110"/>
      <c r="M215" s="115" t="str">
        <f t="shared" ref="M215:M278" si="21">F215</f>
        <v/>
      </c>
      <c r="N215" s="112">
        <f>'2.1_Post_FD_Recalculation'!$G215</f>
        <v>0</v>
      </c>
      <c r="O215" s="112">
        <f>'2.2_Rebasing_1'!$G215</f>
        <v>0</v>
      </c>
      <c r="P215" s="112">
        <f>'2.3_Rebasing_2'!$G215</f>
        <v>0</v>
      </c>
      <c r="Q215" s="112">
        <f>'2.4_Rebasing_3'!$G215</f>
        <v>0</v>
      </c>
      <c r="R215" s="112">
        <f>'2.5_Rebasing_4'!$G215</f>
        <v>0</v>
      </c>
      <c r="S215" s="112">
        <f>'2.6_Rebasing_5'!$G215</f>
        <v>0</v>
      </c>
      <c r="T215" s="116" t="str">
        <f t="shared" ref="T215:T278" si="22">INDEX($M215:$S215, 1, MATCH("Yes",$T$12:$T$18,0))</f>
        <v/>
      </c>
    </row>
    <row r="216" spans="1:20" x14ac:dyDescent="0.3">
      <c r="A216" s="137">
        <f>IF(C216="-","-",'0.1_Cover'!$B$14)</f>
        <v>0</v>
      </c>
      <c r="B216" s="112">
        <f>IF(C216="-","-",'0.1_Cover'!$B$15)</f>
        <v>0</v>
      </c>
      <c r="C216" s="74" t="str">
        <f>IF('4.1_Input_Sheet_Post_FD_Recalc'!C211="","",'4.1_Input_Sheet_Post_FD_Recalc'!C211)</f>
        <v/>
      </c>
      <c r="D216" s="75" t="str">
        <f>IF('4_FD_Input_Sheet'!D211="","",'4_FD_Input_Sheet'!D211)</f>
        <v/>
      </c>
      <c r="E216" s="76" t="str">
        <f>IF('4_FD_Input_Sheet'!E211="","",'4_FD_Input_Sheet'!E211)</f>
        <v/>
      </c>
      <c r="F216" s="107" t="str">
        <f>IF('4_FD_Input_Sheet'!F211="","",'4_FD_Input_Sheet'!F211)</f>
        <v/>
      </c>
      <c r="G216" s="108" t="str">
        <f t="shared" si="18"/>
        <v/>
      </c>
      <c r="H216" s="137">
        <f>'1.3_Baseline_Funding'!I216</f>
        <v>0</v>
      </c>
      <c r="I216" s="138">
        <f>'1.3_Baseline_Funding'!M216</f>
        <v>0</v>
      </c>
      <c r="J216" s="111">
        <f t="shared" si="19"/>
        <v>0</v>
      </c>
      <c r="K216" s="154">
        <f t="shared" si="20"/>
        <v>0</v>
      </c>
      <c r="L216" s="110"/>
      <c r="M216" s="115" t="str">
        <f t="shared" si="21"/>
        <v/>
      </c>
      <c r="N216" s="112">
        <f>'2.1_Post_FD_Recalculation'!$G216</f>
        <v>0</v>
      </c>
      <c r="O216" s="112">
        <f>'2.2_Rebasing_1'!$G216</f>
        <v>0</v>
      </c>
      <c r="P216" s="112">
        <f>'2.3_Rebasing_2'!$G216</f>
        <v>0</v>
      </c>
      <c r="Q216" s="112">
        <f>'2.4_Rebasing_3'!$G216</f>
        <v>0</v>
      </c>
      <c r="R216" s="112">
        <f>'2.5_Rebasing_4'!$G216</f>
        <v>0</v>
      </c>
      <c r="S216" s="112">
        <f>'2.6_Rebasing_5'!$G216</f>
        <v>0</v>
      </c>
      <c r="T216" s="116" t="str">
        <f t="shared" si="22"/>
        <v/>
      </c>
    </row>
    <row r="217" spans="1:20" x14ac:dyDescent="0.3">
      <c r="A217" s="137">
        <f>IF(C217="-","-",'0.1_Cover'!$B$14)</f>
        <v>0</v>
      </c>
      <c r="B217" s="112">
        <f>IF(C217="-","-",'0.1_Cover'!$B$15)</f>
        <v>0</v>
      </c>
      <c r="C217" s="74" t="str">
        <f>IF('4.1_Input_Sheet_Post_FD_Recalc'!C212="","",'4.1_Input_Sheet_Post_FD_Recalc'!C212)</f>
        <v/>
      </c>
      <c r="D217" s="75" t="str">
        <f>IF('4_FD_Input_Sheet'!D212="","",'4_FD_Input_Sheet'!D212)</f>
        <v/>
      </c>
      <c r="E217" s="76" t="str">
        <f>IF('4_FD_Input_Sheet'!E212="","",'4_FD_Input_Sheet'!E212)</f>
        <v/>
      </c>
      <c r="F217" s="107" t="str">
        <f>IF('4_FD_Input_Sheet'!F212="","",'4_FD_Input_Sheet'!F212)</f>
        <v/>
      </c>
      <c r="G217" s="108" t="str">
        <f t="shared" si="18"/>
        <v/>
      </c>
      <c r="H217" s="137">
        <f>'1.3_Baseline_Funding'!I217</f>
        <v>0</v>
      </c>
      <c r="I217" s="138">
        <f>'1.3_Baseline_Funding'!M217</f>
        <v>0</v>
      </c>
      <c r="J217" s="111">
        <f t="shared" si="19"/>
        <v>0</v>
      </c>
      <c r="K217" s="154">
        <f t="shared" si="20"/>
        <v>0</v>
      </c>
      <c r="L217" s="110"/>
      <c r="M217" s="115" t="str">
        <f t="shared" si="21"/>
        <v/>
      </c>
      <c r="N217" s="112">
        <f>'2.1_Post_FD_Recalculation'!$G217</f>
        <v>0</v>
      </c>
      <c r="O217" s="112">
        <f>'2.2_Rebasing_1'!$G217</f>
        <v>0</v>
      </c>
      <c r="P217" s="112">
        <f>'2.3_Rebasing_2'!$G217</f>
        <v>0</v>
      </c>
      <c r="Q217" s="112">
        <f>'2.4_Rebasing_3'!$G217</f>
        <v>0</v>
      </c>
      <c r="R217" s="112">
        <f>'2.5_Rebasing_4'!$G217</f>
        <v>0</v>
      </c>
      <c r="S217" s="112">
        <f>'2.6_Rebasing_5'!$G217</f>
        <v>0</v>
      </c>
      <c r="T217" s="116" t="str">
        <f t="shared" si="22"/>
        <v/>
      </c>
    </row>
    <row r="218" spans="1:20" x14ac:dyDescent="0.3">
      <c r="A218" s="137">
        <f>IF(C218="-","-",'0.1_Cover'!$B$14)</f>
        <v>0</v>
      </c>
      <c r="B218" s="112">
        <f>IF(C218="-","-",'0.1_Cover'!$B$15)</f>
        <v>0</v>
      </c>
      <c r="C218" s="74" t="str">
        <f>IF('4.1_Input_Sheet_Post_FD_Recalc'!C213="","",'4.1_Input_Sheet_Post_FD_Recalc'!C213)</f>
        <v/>
      </c>
      <c r="D218" s="75" t="str">
        <f>IF('4_FD_Input_Sheet'!D213="","",'4_FD_Input_Sheet'!D213)</f>
        <v/>
      </c>
      <c r="E218" s="76" t="str">
        <f>IF('4_FD_Input_Sheet'!E213="","",'4_FD_Input_Sheet'!E213)</f>
        <v/>
      </c>
      <c r="F218" s="107" t="str">
        <f>IF('4_FD_Input_Sheet'!F213="","",'4_FD_Input_Sheet'!F213)</f>
        <v/>
      </c>
      <c r="G218" s="108" t="str">
        <f t="shared" si="18"/>
        <v/>
      </c>
      <c r="H218" s="137">
        <f>'1.3_Baseline_Funding'!I218</f>
        <v>0</v>
      </c>
      <c r="I218" s="138">
        <f>'1.3_Baseline_Funding'!M218</f>
        <v>0</v>
      </c>
      <c r="J218" s="111">
        <f t="shared" si="19"/>
        <v>0</v>
      </c>
      <c r="K218" s="154">
        <f t="shared" si="20"/>
        <v>0</v>
      </c>
      <c r="L218" s="110"/>
      <c r="M218" s="115" t="str">
        <f t="shared" si="21"/>
        <v/>
      </c>
      <c r="N218" s="112">
        <f>'2.1_Post_FD_Recalculation'!$G218</f>
        <v>0</v>
      </c>
      <c r="O218" s="112">
        <f>'2.2_Rebasing_1'!$G218</f>
        <v>0</v>
      </c>
      <c r="P218" s="112">
        <f>'2.3_Rebasing_2'!$G218</f>
        <v>0</v>
      </c>
      <c r="Q218" s="112">
        <f>'2.4_Rebasing_3'!$G218</f>
        <v>0</v>
      </c>
      <c r="R218" s="112">
        <f>'2.5_Rebasing_4'!$G218</f>
        <v>0</v>
      </c>
      <c r="S218" s="112">
        <f>'2.6_Rebasing_5'!$G218</f>
        <v>0</v>
      </c>
      <c r="T218" s="116" t="str">
        <f t="shared" si="22"/>
        <v/>
      </c>
    </row>
    <row r="219" spans="1:20" x14ac:dyDescent="0.3">
      <c r="A219" s="137">
        <f>IF(C219="-","-",'0.1_Cover'!$B$14)</f>
        <v>0</v>
      </c>
      <c r="B219" s="112">
        <f>IF(C219="-","-",'0.1_Cover'!$B$15)</f>
        <v>0</v>
      </c>
      <c r="C219" s="74" t="str">
        <f>IF('4.1_Input_Sheet_Post_FD_Recalc'!C214="","",'4.1_Input_Sheet_Post_FD_Recalc'!C214)</f>
        <v/>
      </c>
      <c r="D219" s="75" t="str">
        <f>IF('4_FD_Input_Sheet'!D214="","",'4_FD_Input_Sheet'!D214)</f>
        <v/>
      </c>
      <c r="E219" s="76" t="str">
        <f>IF('4_FD_Input_Sheet'!E214="","",'4_FD_Input_Sheet'!E214)</f>
        <v/>
      </c>
      <c r="F219" s="107" t="str">
        <f>IF('4_FD_Input_Sheet'!F214="","",'4_FD_Input_Sheet'!F214)</f>
        <v/>
      </c>
      <c r="G219" s="108" t="str">
        <f t="shared" si="18"/>
        <v/>
      </c>
      <c r="H219" s="137">
        <f>'1.3_Baseline_Funding'!I219</f>
        <v>0</v>
      </c>
      <c r="I219" s="138">
        <f>'1.3_Baseline_Funding'!M219</f>
        <v>0</v>
      </c>
      <c r="J219" s="111">
        <f t="shared" si="19"/>
        <v>0</v>
      </c>
      <c r="K219" s="154">
        <f t="shared" si="20"/>
        <v>0</v>
      </c>
      <c r="L219" s="110"/>
      <c r="M219" s="115" t="str">
        <f t="shared" si="21"/>
        <v/>
      </c>
      <c r="N219" s="112">
        <f>'2.1_Post_FD_Recalculation'!$G219</f>
        <v>0</v>
      </c>
      <c r="O219" s="112">
        <f>'2.2_Rebasing_1'!$G219</f>
        <v>0</v>
      </c>
      <c r="P219" s="112">
        <f>'2.3_Rebasing_2'!$G219</f>
        <v>0</v>
      </c>
      <c r="Q219" s="112">
        <f>'2.4_Rebasing_3'!$G219</f>
        <v>0</v>
      </c>
      <c r="R219" s="112">
        <f>'2.5_Rebasing_4'!$G219</f>
        <v>0</v>
      </c>
      <c r="S219" s="112">
        <f>'2.6_Rebasing_5'!$G219</f>
        <v>0</v>
      </c>
      <c r="T219" s="116" t="str">
        <f t="shared" si="22"/>
        <v/>
      </c>
    </row>
    <row r="220" spans="1:20" x14ac:dyDescent="0.3">
      <c r="A220" s="137">
        <f>IF(C220="-","-",'0.1_Cover'!$B$14)</f>
        <v>0</v>
      </c>
      <c r="B220" s="112">
        <f>IF(C220="-","-",'0.1_Cover'!$B$15)</f>
        <v>0</v>
      </c>
      <c r="C220" s="74" t="str">
        <f>IF('4.1_Input_Sheet_Post_FD_Recalc'!C215="","",'4.1_Input_Sheet_Post_FD_Recalc'!C215)</f>
        <v/>
      </c>
      <c r="D220" s="75" t="str">
        <f>IF('4_FD_Input_Sheet'!D215="","",'4_FD_Input_Sheet'!D215)</f>
        <v/>
      </c>
      <c r="E220" s="76" t="str">
        <f>IF('4_FD_Input_Sheet'!E215="","",'4_FD_Input_Sheet'!E215)</f>
        <v/>
      </c>
      <c r="F220" s="107" t="str">
        <f>IF('4_FD_Input_Sheet'!F215="","",'4_FD_Input_Sheet'!F215)</f>
        <v/>
      </c>
      <c r="G220" s="108" t="str">
        <f t="shared" si="18"/>
        <v/>
      </c>
      <c r="H220" s="137">
        <f>'1.3_Baseline_Funding'!I220</f>
        <v>0</v>
      </c>
      <c r="I220" s="138">
        <f>'1.3_Baseline_Funding'!M220</f>
        <v>0</v>
      </c>
      <c r="J220" s="111">
        <f t="shared" si="19"/>
        <v>0</v>
      </c>
      <c r="K220" s="154">
        <f t="shared" si="20"/>
        <v>0</v>
      </c>
      <c r="L220" s="110"/>
      <c r="M220" s="115" t="str">
        <f t="shared" si="21"/>
        <v/>
      </c>
      <c r="N220" s="112">
        <f>'2.1_Post_FD_Recalculation'!$G220</f>
        <v>0</v>
      </c>
      <c r="O220" s="112">
        <f>'2.2_Rebasing_1'!$G220</f>
        <v>0</v>
      </c>
      <c r="P220" s="112">
        <f>'2.3_Rebasing_2'!$G220</f>
        <v>0</v>
      </c>
      <c r="Q220" s="112">
        <f>'2.4_Rebasing_3'!$G220</f>
        <v>0</v>
      </c>
      <c r="R220" s="112">
        <f>'2.5_Rebasing_4'!$G220</f>
        <v>0</v>
      </c>
      <c r="S220" s="112">
        <f>'2.6_Rebasing_5'!$G220</f>
        <v>0</v>
      </c>
      <c r="T220" s="116" t="str">
        <f t="shared" si="22"/>
        <v/>
      </c>
    </row>
    <row r="221" spans="1:20" x14ac:dyDescent="0.3">
      <c r="A221" s="137">
        <f>IF(C221="-","-",'0.1_Cover'!$B$14)</f>
        <v>0</v>
      </c>
      <c r="B221" s="112">
        <f>IF(C221="-","-",'0.1_Cover'!$B$15)</f>
        <v>0</v>
      </c>
      <c r="C221" s="74" t="str">
        <f>IF('4.1_Input_Sheet_Post_FD_Recalc'!C216="","",'4.1_Input_Sheet_Post_FD_Recalc'!C216)</f>
        <v/>
      </c>
      <c r="D221" s="75" t="str">
        <f>IF('4_FD_Input_Sheet'!D216="","",'4_FD_Input_Sheet'!D216)</f>
        <v/>
      </c>
      <c r="E221" s="76" t="str">
        <f>IF('4_FD_Input_Sheet'!E216="","",'4_FD_Input_Sheet'!E216)</f>
        <v/>
      </c>
      <c r="F221" s="107" t="str">
        <f>IF('4_FD_Input_Sheet'!F216="","",'4_FD_Input_Sheet'!F216)</f>
        <v/>
      </c>
      <c r="G221" s="108" t="str">
        <f t="shared" si="18"/>
        <v/>
      </c>
      <c r="H221" s="137">
        <f>'1.3_Baseline_Funding'!I221</f>
        <v>0</v>
      </c>
      <c r="I221" s="138">
        <f>'1.3_Baseline_Funding'!M221</f>
        <v>0</v>
      </c>
      <c r="J221" s="111">
        <f t="shared" si="19"/>
        <v>0</v>
      </c>
      <c r="K221" s="154">
        <f t="shared" si="20"/>
        <v>0</v>
      </c>
      <c r="L221" s="110"/>
      <c r="M221" s="115" t="str">
        <f t="shared" si="21"/>
        <v/>
      </c>
      <c r="N221" s="112">
        <f>'2.1_Post_FD_Recalculation'!$G221</f>
        <v>0</v>
      </c>
      <c r="O221" s="112">
        <f>'2.2_Rebasing_1'!$G221</f>
        <v>0</v>
      </c>
      <c r="P221" s="112">
        <f>'2.3_Rebasing_2'!$G221</f>
        <v>0</v>
      </c>
      <c r="Q221" s="112">
        <f>'2.4_Rebasing_3'!$G221</f>
        <v>0</v>
      </c>
      <c r="R221" s="112">
        <f>'2.5_Rebasing_4'!$G221</f>
        <v>0</v>
      </c>
      <c r="S221" s="112">
        <f>'2.6_Rebasing_5'!$G221</f>
        <v>0</v>
      </c>
      <c r="T221" s="116" t="str">
        <f t="shared" si="22"/>
        <v/>
      </c>
    </row>
    <row r="222" spans="1:20" x14ac:dyDescent="0.3">
      <c r="A222" s="137">
        <f>IF(C222="-","-",'0.1_Cover'!$B$14)</f>
        <v>0</v>
      </c>
      <c r="B222" s="112">
        <f>IF(C222="-","-",'0.1_Cover'!$B$15)</f>
        <v>0</v>
      </c>
      <c r="C222" s="74" t="str">
        <f>IF('4.1_Input_Sheet_Post_FD_Recalc'!C217="","",'4.1_Input_Sheet_Post_FD_Recalc'!C217)</f>
        <v/>
      </c>
      <c r="D222" s="75" t="str">
        <f>IF('4_FD_Input_Sheet'!D217="","",'4_FD_Input_Sheet'!D217)</f>
        <v/>
      </c>
      <c r="E222" s="76" t="str">
        <f>IF('4_FD_Input_Sheet'!E217="","",'4_FD_Input_Sheet'!E217)</f>
        <v/>
      </c>
      <c r="F222" s="107" t="str">
        <f>IF('4_FD_Input_Sheet'!F217="","",'4_FD_Input_Sheet'!F217)</f>
        <v/>
      </c>
      <c r="G222" s="108" t="str">
        <f t="shared" si="18"/>
        <v/>
      </c>
      <c r="H222" s="137">
        <f>'1.3_Baseline_Funding'!I222</f>
        <v>0</v>
      </c>
      <c r="I222" s="138">
        <f>'1.3_Baseline_Funding'!M222</f>
        <v>0</v>
      </c>
      <c r="J222" s="111">
        <f t="shared" si="19"/>
        <v>0</v>
      </c>
      <c r="K222" s="154">
        <f t="shared" si="20"/>
        <v>0</v>
      </c>
      <c r="L222" s="110"/>
      <c r="M222" s="115" t="str">
        <f t="shared" si="21"/>
        <v/>
      </c>
      <c r="N222" s="112">
        <f>'2.1_Post_FD_Recalculation'!$G222</f>
        <v>0</v>
      </c>
      <c r="O222" s="112">
        <f>'2.2_Rebasing_1'!$G222</f>
        <v>0</v>
      </c>
      <c r="P222" s="112">
        <f>'2.3_Rebasing_2'!$G222</f>
        <v>0</v>
      </c>
      <c r="Q222" s="112">
        <f>'2.4_Rebasing_3'!$G222</f>
        <v>0</v>
      </c>
      <c r="R222" s="112">
        <f>'2.5_Rebasing_4'!$G222</f>
        <v>0</v>
      </c>
      <c r="S222" s="112">
        <f>'2.6_Rebasing_5'!$G222</f>
        <v>0</v>
      </c>
      <c r="T222" s="116" t="str">
        <f t="shared" si="22"/>
        <v/>
      </c>
    </row>
    <row r="223" spans="1:20" x14ac:dyDescent="0.3">
      <c r="A223" s="137">
        <f>IF(C223="-","-",'0.1_Cover'!$B$14)</f>
        <v>0</v>
      </c>
      <c r="B223" s="112">
        <f>IF(C223="-","-",'0.1_Cover'!$B$15)</f>
        <v>0</v>
      </c>
      <c r="C223" s="74" t="str">
        <f>IF('4.1_Input_Sheet_Post_FD_Recalc'!C218="","",'4.1_Input_Sheet_Post_FD_Recalc'!C218)</f>
        <v/>
      </c>
      <c r="D223" s="75" t="str">
        <f>IF('4_FD_Input_Sheet'!D218="","",'4_FD_Input_Sheet'!D218)</f>
        <v/>
      </c>
      <c r="E223" s="76" t="str">
        <f>IF('4_FD_Input_Sheet'!E218="","",'4_FD_Input_Sheet'!E218)</f>
        <v/>
      </c>
      <c r="F223" s="107" t="str">
        <f>IF('4_FD_Input_Sheet'!F218="","",'4_FD_Input_Sheet'!F218)</f>
        <v/>
      </c>
      <c r="G223" s="108" t="str">
        <f t="shared" si="18"/>
        <v/>
      </c>
      <c r="H223" s="137">
        <f>'1.3_Baseline_Funding'!I223</f>
        <v>0</v>
      </c>
      <c r="I223" s="138">
        <f>'1.3_Baseline_Funding'!M223</f>
        <v>0</v>
      </c>
      <c r="J223" s="111">
        <f t="shared" si="19"/>
        <v>0</v>
      </c>
      <c r="K223" s="154">
        <f t="shared" si="20"/>
        <v>0</v>
      </c>
      <c r="L223" s="110"/>
      <c r="M223" s="115" t="str">
        <f t="shared" si="21"/>
        <v/>
      </c>
      <c r="N223" s="112">
        <f>'2.1_Post_FD_Recalculation'!$G223</f>
        <v>0</v>
      </c>
      <c r="O223" s="112">
        <f>'2.2_Rebasing_1'!$G223</f>
        <v>0</v>
      </c>
      <c r="P223" s="112">
        <f>'2.3_Rebasing_2'!$G223</f>
        <v>0</v>
      </c>
      <c r="Q223" s="112">
        <f>'2.4_Rebasing_3'!$G223</f>
        <v>0</v>
      </c>
      <c r="R223" s="112">
        <f>'2.5_Rebasing_4'!$G223</f>
        <v>0</v>
      </c>
      <c r="S223" s="112">
        <f>'2.6_Rebasing_5'!$G223</f>
        <v>0</v>
      </c>
      <c r="T223" s="116" t="str">
        <f t="shared" si="22"/>
        <v/>
      </c>
    </row>
    <row r="224" spans="1:20" x14ac:dyDescent="0.3">
      <c r="A224" s="137">
        <f>IF(C224="-","-",'0.1_Cover'!$B$14)</f>
        <v>0</v>
      </c>
      <c r="B224" s="112">
        <f>IF(C224="-","-",'0.1_Cover'!$B$15)</f>
        <v>0</v>
      </c>
      <c r="C224" s="74" t="str">
        <f>IF('4.1_Input_Sheet_Post_FD_Recalc'!C219="","",'4.1_Input_Sheet_Post_FD_Recalc'!C219)</f>
        <v/>
      </c>
      <c r="D224" s="75" t="str">
        <f>IF('4_FD_Input_Sheet'!D219="","",'4_FD_Input_Sheet'!D219)</f>
        <v/>
      </c>
      <c r="E224" s="76" t="str">
        <f>IF('4_FD_Input_Sheet'!E219="","",'4_FD_Input_Sheet'!E219)</f>
        <v/>
      </c>
      <c r="F224" s="107" t="str">
        <f>IF('4_FD_Input_Sheet'!F219="","",'4_FD_Input_Sheet'!F219)</f>
        <v/>
      </c>
      <c r="G224" s="108" t="str">
        <f t="shared" si="18"/>
        <v/>
      </c>
      <c r="H224" s="137">
        <f>'1.3_Baseline_Funding'!I224</f>
        <v>0</v>
      </c>
      <c r="I224" s="138">
        <f>'1.3_Baseline_Funding'!M224</f>
        <v>0</v>
      </c>
      <c r="J224" s="111">
        <f t="shared" si="19"/>
        <v>0</v>
      </c>
      <c r="K224" s="154">
        <f t="shared" si="20"/>
        <v>0</v>
      </c>
      <c r="L224" s="110"/>
      <c r="M224" s="115" t="str">
        <f t="shared" si="21"/>
        <v/>
      </c>
      <c r="N224" s="112">
        <f>'2.1_Post_FD_Recalculation'!$G224</f>
        <v>0</v>
      </c>
      <c r="O224" s="112">
        <f>'2.2_Rebasing_1'!$G224</f>
        <v>0</v>
      </c>
      <c r="P224" s="112">
        <f>'2.3_Rebasing_2'!$G224</f>
        <v>0</v>
      </c>
      <c r="Q224" s="112">
        <f>'2.4_Rebasing_3'!$G224</f>
        <v>0</v>
      </c>
      <c r="R224" s="112">
        <f>'2.5_Rebasing_4'!$G224</f>
        <v>0</v>
      </c>
      <c r="S224" s="112">
        <f>'2.6_Rebasing_5'!$G224</f>
        <v>0</v>
      </c>
      <c r="T224" s="116" t="str">
        <f t="shared" si="22"/>
        <v/>
      </c>
    </row>
    <row r="225" spans="1:20" x14ac:dyDescent="0.3">
      <c r="A225" s="137">
        <f>IF(C225="-","-",'0.1_Cover'!$B$14)</f>
        <v>0</v>
      </c>
      <c r="B225" s="112">
        <f>IF(C225="-","-",'0.1_Cover'!$B$15)</f>
        <v>0</v>
      </c>
      <c r="C225" s="74" t="str">
        <f>IF('4.1_Input_Sheet_Post_FD_Recalc'!C220="","",'4.1_Input_Sheet_Post_FD_Recalc'!C220)</f>
        <v/>
      </c>
      <c r="D225" s="75" t="str">
        <f>IF('4_FD_Input_Sheet'!D220="","",'4_FD_Input_Sheet'!D220)</f>
        <v/>
      </c>
      <c r="E225" s="76" t="str">
        <f>IF('4_FD_Input_Sheet'!E220="","",'4_FD_Input_Sheet'!E220)</f>
        <v/>
      </c>
      <c r="F225" s="107" t="str">
        <f>IF('4_FD_Input_Sheet'!F220="","",'4_FD_Input_Sheet'!F220)</f>
        <v/>
      </c>
      <c r="G225" s="108" t="str">
        <f t="shared" si="18"/>
        <v/>
      </c>
      <c r="H225" s="137">
        <f>'1.3_Baseline_Funding'!I225</f>
        <v>0</v>
      </c>
      <c r="I225" s="138">
        <f>'1.3_Baseline_Funding'!M225</f>
        <v>0</v>
      </c>
      <c r="J225" s="111">
        <f t="shared" si="19"/>
        <v>0</v>
      </c>
      <c r="K225" s="154">
        <f t="shared" si="20"/>
        <v>0</v>
      </c>
      <c r="L225" s="110"/>
      <c r="M225" s="115" t="str">
        <f t="shared" si="21"/>
        <v/>
      </c>
      <c r="N225" s="112">
        <f>'2.1_Post_FD_Recalculation'!$G225</f>
        <v>0</v>
      </c>
      <c r="O225" s="112">
        <f>'2.2_Rebasing_1'!$G225</f>
        <v>0</v>
      </c>
      <c r="P225" s="112">
        <f>'2.3_Rebasing_2'!$G225</f>
        <v>0</v>
      </c>
      <c r="Q225" s="112">
        <f>'2.4_Rebasing_3'!$G225</f>
        <v>0</v>
      </c>
      <c r="R225" s="112">
        <f>'2.5_Rebasing_4'!$G225</f>
        <v>0</v>
      </c>
      <c r="S225" s="112">
        <f>'2.6_Rebasing_5'!$G225</f>
        <v>0</v>
      </c>
      <c r="T225" s="116" t="str">
        <f t="shared" si="22"/>
        <v/>
      </c>
    </row>
    <row r="226" spans="1:20" x14ac:dyDescent="0.3">
      <c r="A226" s="137">
        <f>IF(C226="-","-",'0.1_Cover'!$B$14)</f>
        <v>0</v>
      </c>
      <c r="B226" s="112">
        <f>IF(C226="-","-",'0.1_Cover'!$B$15)</f>
        <v>0</v>
      </c>
      <c r="C226" s="74" t="str">
        <f>IF('4.1_Input_Sheet_Post_FD_Recalc'!C221="","",'4.1_Input_Sheet_Post_FD_Recalc'!C221)</f>
        <v/>
      </c>
      <c r="D226" s="75" t="str">
        <f>IF('4_FD_Input_Sheet'!D221="","",'4_FD_Input_Sheet'!D221)</f>
        <v/>
      </c>
      <c r="E226" s="76" t="str">
        <f>IF('4_FD_Input_Sheet'!E221="","",'4_FD_Input_Sheet'!E221)</f>
        <v/>
      </c>
      <c r="F226" s="107" t="str">
        <f>IF('4_FD_Input_Sheet'!F221="","",'4_FD_Input_Sheet'!F221)</f>
        <v/>
      </c>
      <c r="G226" s="108" t="str">
        <f t="shared" si="18"/>
        <v/>
      </c>
      <c r="H226" s="137">
        <f>'1.3_Baseline_Funding'!I226</f>
        <v>0</v>
      </c>
      <c r="I226" s="138">
        <f>'1.3_Baseline_Funding'!M226</f>
        <v>0</v>
      </c>
      <c r="J226" s="111">
        <f t="shared" si="19"/>
        <v>0</v>
      </c>
      <c r="K226" s="154">
        <f t="shared" si="20"/>
        <v>0</v>
      </c>
      <c r="L226" s="110"/>
      <c r="M226" s="115" t="str">
        <f t="shared" si="21"/>
        <v/>
      </c>
      <c r="N226" s="112">
        <f>'2.1_Post_FD_Recalculation'!$G226</f>
        <v>0</v>
      </c>
      <c r="O226" s="112">
        <f>'2.2_Rebasing_1'!$G226</f>
        <v>0</v>
      </c>
      <c r="P226" s="112">
        <f>'2.3_Rebasing_2'!$G226</f>
        <v>0</v>
      </c>
      <c r="Q226" s="112">
        <f>'2.4_Rebasing_3'!$G226</f>
        <v>0</v>
      </c>
      <c r="R226" s="112">
        <f>'2.5_Rebasing_4'!$G226</f>
        <v>0</v>
      </c>
      <c r="S226" s="112">
        <f>'2.6_Rebasing_5'!$G226</f>
        <v>0</v>
      </c>
      <c r="T226" s="116" t="str">
        <f t="shared" si="22"/>
        <v/>
      </c>
    </row>
    <row r="227" spans="1:20" x14ac:dyDescent="0.3">
      <c r="A227" s="137">
        <f>IF(C227="-","-",'0.1_Cover'!$B$14)</f>
        <v>0</v>
      </c>
      <c r="B227" s="112">
        <f>IF(C227="-","-",'0.1_Cover'!$B$15)</f>
        <v>0</v>
      </c>
      <c r="C227" s="74" t="str">
        <f>IF('4.1_Input_Sheet_Post_FD_Recalc'!C222="","",'4.1_Input_Sheet_Post_FD_Recalc'!C222)</f>
        <v/>
      </c>
      <c r="D227" s="75" t="str">
        <f>IF('4_FD_Input_Sheet'!D222="","",'4_FD_Input_Sheet'!D222)</f>
        <v/>
      </c>
      <c r="E227" s="76" t="str">
        <f>IF('4_FD_Input_Sheet'!E222="","",'4_FD_Input_Sheet'!E222)</f>
        <v/>
      </c>
      <c r="F227" s="107" t="str">
        <f>IF('4_FD_Input_Sheet'!F222="","",'4_FD_Input_Sheet'!F222)</f>
        <v/>
      </c>
      <c r="G227" s="108" t="str">
        <f t="shared" si="18"/>
        <v/>
      </c>
      <c r="H227" s="137">
        <f>'1.3_Baseline_Funding'!I227</f>
        <v>0</v>
      </c>
      <c r="I227" s="138">
        <f>'1.3_Baseline_Funding'!M227</f>
        <v>0</v>
      </c>
      <c r="J227" s="111">
        <f t="shared" si="19"/>
        <v>0</v>
      </c>
      <c r="K227" s="154">
        <f t="shared" si="20"/>
        <v>0</v>
      </c>
      <c r="L227" s="110"/>
      <c r="M227" s="115" t="str">
        <f t="shared" si="21"/>
        <v/>
      </c>
      <c r="N227" s="112">
        <f>'2.1_Post_FD_Recalculation'!$G227</f>
        <v>0</v>
      </c>
      <c r="O227" s="112">
        <f>'2.2_Rebasing_1'!$G227</f>
        <v>0</v>
      </c>
      <c r="P227" s="112">
        <f>'2.3_Rebasing_2'!$G227</f>
        <v>0</v>
      </c>
      <c r="Q227" s="112">
        <f>'2.4_Rebasing_3'!$G227</f>
        <v>0</v>
      </c>
      <c r="R227" s="112">
        <f>'2.5_Rebasing_4'!$G227</f>
        <v>0</v>
      </c>
      <c r="S227" s="112">
        <f>'2.6_Rebasing_5'!$G227</f>
        <v>0</v>
      </c>
      <c r="T227" s="116" t="str">
        <f t="shared" si="22"/>
        <v/>
      </c>
    </row>
    <row r="228" spans="1:20" x14ac:dyDescent="0.3">
      <c r="A228" s="137">
        <f>IF(C228="-","-",'0.1_Cover'!$B$14)</f>
        <v>0</v>
      </c>
      <c r="B228" s="112">
        <f>IF(C228="-","-",'0.1_Cover'!$B$15)</f>
        <v>0</v>
      </c>
      <c r="C228" s="74" t="str">
        <f>IF('4.1_Input_Sheet_Post_FD_Recalc'!C223="","",'4.1_Input_Sheet_Post_FD_Recalc'!C223)</f>
        <v/>
      </c>
      <c r="D228" s="75" t="str">
        <f>IF('4_FD_Input_Sheet'!D223="","",'4_FD_Input_Sheet'!D223)</f>
        <v/>
      </c>
      <c r="E228" s="76" t="str">
        <f>IF('4_FD_Input_Sheet'!E223="","",'4_FD_Input_Sheet'!E223)</f>
        <v/>
      </c>
      <c r="F228" s="107" t="str">
        <f>IF('4_FD_Input_Sheet'!F223="","",'4_FD_Input_Sheet'!F223)</f>
        <v/>
      </c>
      <c r="G228" s="108" t="str">
        <f t="shared" si="18"/>
        <v/>
      </c>
      <c r="H228" s="137">
        <f>'1.3_Baseline_Funding'!I228</f>
        <v>0</v>
      </c>
      <c r="I228" s="138">
        <f>'1.3_Baseline_Funding'!M228</f>
        <v>0</v>
      </c>
      <c r="J228" s="111">
        <f t="shared" si="19"/>
        <v>0</v>
      </c>
      <c r="K228" s="154">
        <f t="shared" si="20"/>
        <v>0</v>
      </c>
      <c r="L228" s="110"/>
      <c r="M228" s="115" t="str">
        <f t="shared" si="21"/>
        <v/>
      </c>
      <c r="N228" s="112">
        <f>'2.1_Post_FD_Recalculation'!$G228</f>
        <v>0</v>
      </c>
      <c r="O228" s="112">
        <f>'2.2_Rebasing_1'!$G228</f>
        <v>0</v>
      </c>
      <c r="P228" s="112">
        <f>'2.3_Rebasing_2'!$G228</f>
        <v>0</v>
      </c>
      <c r="Q228" s="112">
        <f>'2.4_Rebasing_3'!$G228</f>
        <v>0</v>
      </c>
      <c r="R228" s="112">
        <f>'2.5_Rebasing_4'!$G228</f>
        <v>0</v>
      </c>
      <c r="S228" s="112">
        <f>'2.6_Rebasing_5'!$G228</f>
        <v>0</v>
      </c>
      <c r="T228" s="116" t="str">
        <f t="shared" si="22"/>
        <v/>
      </c>
    </row>
    <row r="229" spans="1:20" x14ac:dyDescent="0.3">
      <c r="A229" s="137">
        <f>IF(C229="-","-",'0.1_Cover'!$B$14)</f>
        <v>0</v>
      </c>
      <c r="B229" s="112">
        <f>IF(C229="-","-",'0.1_Cover'!$B$15)</f>
        <v>0</v>
      </c>
      <c r="C229" s="74" t="str">
        <f>IF('4.1_Input_Sheet_Post_FD_Recalc'!C224="","",'4.1_Input_Sheet_Post_FD_Recalc'!C224)</f>
        <v/>
      </c>
      <c r="D229" s="75" t="str">
        <f>IF('4_FD_Input_Sheet'!D224="","",'4_FD_Input_Sheet'!D224)</f>
        <v/>
      </c>
      <c r="E229" s="76" t="str">
        <f>IF('4_FD_Input_Sheet'!E224="","",'4_FD_Input_Sheet'!E224)</f>
        <v/>
      </c>
      <c r="F229" s="107" t="str">
        <f>IF('4_FD_Input_Sheet'!F224="","",'4_FD_Input_Sheet'!F224)</f>
        <v/>
      </c>
      <c r="G229" s="108" t="str">
        <f t="shared" si="18"/>
        <v/>
      </c>
      <c r="H229" s="137">
        <f>'1.3_Baseline_Funding'!I229</f>
        <v>0</v>
      </c>
      <c r="I229" s="138">
        <f>'1.3_Baseline_Funding'!M229</f>
        <v>0</v>
      </c>
      <c r="J229" s="111">
        <f t="shared" si="19"/>
        <v>0</v>
      </c>
      <c r="K229" s="154">
        <f t="shared" si="20"/>
        <v>0</v>
      </c>
      <c r="L229" s="110"/>
      <c r="M229" s="115" t="str">
        <f t="shared" si="21"/>
        <v/>
      </c>
      <c r="N229" s="112">
        <f>'2.1_Post_FD_Recalculation'!$G229</f>
        <v>0</v>
      </c>
      <c r="O229" s="112">
        <f>'2.2_Rebasing_1'!$G229</f>
        <v>0</v>
      </c>
      <c r="P229" s="112">
        <f>'2.3_Rebasing_2'!$G229</f>
        <v>0</v>
      </c>
      <c r="Q229" s="112">
        <f>'2.4_Rebasing_3'!$G229</f>
        <v>0</v>
      </c>
      <c r="R229" s="112">
        <f>'2.5_Rebasing_4'!$G229</f>
        <v>0</v>
      </c>
      <c r="S229" s="112">
        <f>'2.6_Rebasing_5'!$G229</f>
        <v>0</v>
      </c>
      <c r="T229" s="116" t="str">
        <f t="shared" si="22"/>
        <v/>
      </c>
    </row>
    <row r="230" spans="1:20" x14ac:dyDescent="0.3">
      <c r="A230" s="137">
        <f>IF(C230="-","-",'0.1_Cover'!$B$14)</f>
        <v>0</v>
      </c>
      <c r="B230" s="112">
        <f>IF(C230="-","-",'0.1_Cover'!$B$15)</f>
        <v>0</v>
      </c>
      <c r="C230" s="74" t="str">
        <f>IF('4.1_Input_Sheet_Post_FD_Recalc'!C225="","",'4.1_Input_Sheet_Post_FD_Recalc'!C225)</f>
        <v/>
      </c>
      <c r="D230" s="75" t="str">
        <f>IF('4_FD_Input_Sheet'!D225="","",'4_FD_Input_Sheet'!D225)</f>
        <v/>
      </c>
      <c r="E230" s="76" t="str">
        <f>IF('4_FD_Input_Sheet'!E225="","",'4_FD_Input_Sheet'!E225)</f>
        <v/>
      </c>
      <c r="F230" s="107" t="str">
        <f>IF('4_FD_Input_Sheet'!F225="","",'4_FD_Input_Sheet'!F225)</f>
        <v/>
      </c>
      <c r="G230" s="108" t="str">
        <f t="shared" si="18"/>
        <v/>
      </c>
      <c r="H230" s="137">
        <f>'1.3_Baseline_Funding'!I230</f>
        <v>0</v>
      </c>
      <c r="I230" s="138">
        <f>'1.3_Baseline_Funding'!M230</f>
        <v>0</v>
      </c>
      <c r="J230" s="111">
        <f t="shared" si="19"/>
        <v>0</v>
      </c>
      <c r="K230" s="154">
        <f t="shared" si="20"/>
        <v>0</v>
      </c>
      <c r="L230" s="110"/>
      <c r="M230" s="115" t="str">
        <f t="shared" si="21"/>
        <v/>
      </c>
      <c r="N230" s="112">
        <f>'2.1_Post_FD_Recalculation'!$G230</f>
        <v>0</v>
      </c>
      <c r="O230" s="112">
        <f>'2.2_Rebasing_1'!$G230</f>
        <v>0</v>
      </c>
      <c r="P230" s="112">
        <f>'2.3_Rebasing_2'!$G230</f>
        <v>0</v>
      </c>
      <c r="Q230" s="112">
        <f>'2.4_Rebasing_3'!$G230</f>
        <v>0</v>
      </c>
      <c r="R230" s="112">
        <f>'2.5_Rebasing_4'!$G230</f>
        <v>0</v>
      </c>
      <c r="S230" s="112">
        <f>'2.6_Rebasing_5'!$G230</f>
        <v>0</v>
      </c>
      <c r="T230" s="116" t="str">
        <f t="shared" si="22"/>
        <v/>
      </c>
    </row>
    <row r="231" spans="1:20" x14ac:dyDescent="0.3">
      <c r="A231" s="137">
        <f>IF(C231="-","-",'0.1_Cover'!$B$14)</f>
        <v>0</v>
      </c>
      <c r="B231" s="112">
        <f>IF(C231="-","-",'0.1_Cover'!$B$15)</f>
        <v>0</v>
      </c>
      <c r="C231" s="74" t="str">
        <f>IF('4.1_Input_Sheet_Post_FD_Recalc'!C226="","",'4.1_Input_Sheet_Post_FD_Recalc'!C226)</f>
        <v/>
      </c>
      <c r="D231" s="75" t="str">
        <f>IF('4_FD_Input_Sheet'!D226="","",'4_FD_Input_Sheet'!D226)</f>
        <v/>
      </c>
      <c r="E231" s="76" t="str">
        <f>IF('4_FD_Input_Sheet'!E226="","",'4_FD_Input_Sheet'!E226)</f>
        <v/>
      </c>
      <c r="F231" s="107" t="str">
        <f>IF('4_FD_Input_Sheet'!F226="","",'4_FD_Input_Sheet'!F226)</f>
        <v/>
      </c>
      <c r="G231" s="108" t="str">
        <f t="shared" si="18"/>
        <v/>
      </c>
      <c r="H231" s="137">
        <f>'1.3_Baseline_Funding'!I231</f>
        <v>0</v>
      </c>
      <c r="I231" s="138">
        <f>'1.3_Baseline_Funding'!M231</f>
        <v>0</v>
      </c>
      <c r="J231" s="111">
        <f t="shared" si="19"/>
        <v>0</v>
      </c>
      <c r="K231" s="154">
        <f t="shared" si="20"/>
        <v>0</v>
      </c>
      <c r="L231" s="110"/>
      <c r="M231" s="115" t="str">
        <f t="shared" si="21"/>
        <v/>
      </c>
      <c r="N231" s="112">
        <f>'2.1_Post_FD_Recalculation'!$G231</f>
        <v>0</v>
      </c>
      <c r="O231" s="112">
        <f>'2.2_Rebasing_1'!$G231</f>
        <v>0</v>
      </c>
      <c r="P231" s="112">
        <f>'2.3_Rebasing_2'!$G231</f>
        <v>0</v>
      </c>
      <c r="Q231" s="112">
        <f>'2.4_Rebasing_3'!$G231</f>
        <v>0</v>
      </c>
      <c r="R231" s="112">
        <f>'2.5_Rebasing_4'!$G231</f>
        <v>0</v>
      </c>
      <c r="S231" s="112">
        <f>'2.6_Rebasing_5'!$G231</f>
        <v>0</v>
      </c>
      <c r="T231" s="116" t="str">
        <f t="shared" si="22"/>
        <v/>
      </c>
    </row>
    <row r="232" spans="1:20" x14ac:dyDescent="0.3">
      <c r="A232" s="137">
        <f>IF(C232="-","-",'0.1_Cover'!$B$14)</f>
        <v>0</v>
      </c>
      <c r="B232" s="112">
        <f>IF(C232="-","-",'0.1_Cover'!$B$15)</f>
        <v>0</v>
      </c>
      <c r="C232" s="74" t="str">
        <f>IF('4.1_Input_Sheet_Post_FD_Recalc'!C227="","",'4.1_Input_Sheet_Post_FD_Recalc'!C227)</f>
        <v/>
      </c>
      <c r="D232" s="75" t="str">
        <f>IF('4_FD_Input_Sheet'!D227="","",'4_FD_Input_Sheet'!D227)</f>
        <v/>
      </c>
      <c r="E232" s="76" t="str">
        <f>IF('4_FD_Input_Sheet'!E227="","",'4_FD_Input_Sheet'!E227)</f>
        <v/>
      </c>
      <c r="F232" s="107" t="str">
        <f>IF('4_FD_Input_Sheet'!F227="","",'4_FD_Input_Sheet'!F227)</f>
        <v/>
      </c>
      <c r="G232" s="108" t="str">
        <f t="shared" si="18"/>
        <v/>
      </c>
      <c r="H232" s="137">
        <f>'1.3_Baseline_Funding'!I232</f>
        <v>0</v>
      </c>
      <c r="I232" s="138">
        <f>'1.3_Baseline_Funding'!M232</f>
        <v>0</v>
      </c>
      <c r="J232" s="111">
        <f t="shared" si="19"/>
        <v>0</v>
      </c>
      <c r="K232" s="154">
        <f t="shared" si="20"/>
        <v>0</v>
      </c>
      <c r="L232" s="110"/>
      <c r="M232" s="115" t="str">
        <f t="shared" si="21"/>
        <v/>
      </c>
      <c r="N232" s="112">
        <f>'2.1_Post_FD_Recalculation'!$G232</f>
        <v>0</v>
      </c>
      <c r="O232" s="112">
        <f>'2.2_Rebasing_1'!$G232</f>
        <v>0</v>
      </c>
      <c r="P232" s="112">
        <f>'2.3_Rebasing_2'!$G232</f>
        <v>0</v>
      </c>
      <c r="Q232" s="112">
        <f>'2.4_Rebasing_3'!$G232</f>
        <v>0</v>
      </c>
      <c r="R232" s="112">
        <f>'2.5_Rebasing_4'!$G232</f>
        <v>0</v>
      </c>
      <c r="S232" s="112">
        <f>'2.6_Rebasing_5'!$G232</f>
        <v>0</v>
      </c>
      <c r="T232" s="116" t="str">
        <f t="shared" si="22"/>
        <v/>
      </c>
    </row>
    <row r="233" spans="1:20" x14ac:dyDescent="0.3">
      <c r="A233" s="137">
        <f>IF(C233="-","-",'0.1_Cover'!$B$14)</f>
        <v>0</v>
      </c>
      <c r="B233" s="112">
        <f>IF(C233="-","-",'0.1_Cover'!$B$15)</f>
        <v>0</v>
      </c>
      <c r="C233" s="74" t="str">
        <f>IF('4.1_Input_Sheet_Post_FD_Recalc'!C228="","",'4.1_Input_Sheet_Post_FD_Recalc'!C228)</f>
        <v/>
      </c>
      <c r="D233" s="75" t="str">
        <f>IF('4_FD_Input_Sheet'!D228="","",'4_FD_Input_Sheet'!D228)</f>
        <v/>
      </c>
      <c r="E233" s="76" t="str">
        <f>IF('4_FD_Input_Sheet'!E228="","",'4_FD_Input_Sheet'!E228)</f>
        <v/>
      </c>
      <c r="F233" s="107" t="str">
        <f>IF('4_FD_Input_Sheet'!F228="","",'4_FD_Input_Sheet'!F228)</f>
        <v/>
      </c>
      <c r="G233" s="108" t="str">
        <f t="shared" si="18"/>
        <v/>
      </c>
      <c r="H233" s="137">
        <f>'1.3_Baseline_Funding'!I233</f>
        <v>0</v>
      </c>
      <c r="I233" s="138">
        <f>'1.3_Baseline_Funding'!M233</f>
        <v>0</v>
      </c>
      <c r="J233" s="111">
        <f t="shared" si="19"/>
        <v>0</v>
      </c>
      <c r="K233" s="154">
        <f t="shared" si="20"/>
        <v>0</v>
      </c>
      <c r="L233" s="110"/>
      <c r="M233" s="115" t="str">
        <f t="shared" si="21"/>
        <v/>
      </c>
      <c r="N233" s="112">
        <f>'2.1_Post_FD_Recalculation'!$G233</f>
        <v>0</v>
      </c>
      <c r="O233" s="112">
        <f>'2.2_Rebasing_1'!$G233</f>
        <v>0</v>
      </c>
      <c r="P233" s="112">
        <f>'2.3_Rebasing_2'!$G233</f>
        <v>0</v>
      </c>
      <c r="Q233" s="112">
        <f>'2.4_Rebasing_3'!$G233</f>
        <v>0</v>
      </c>
      <c r="R233" s="112">
        <f>'2.5_Rebasing_4'!$G233</f>
        <v>0</v>
      </c>
      <c r="S233" s="112">
        <f>'2.6_Rebasing_5'!$G233</f>
        <v>0</v>
      </c>
      <c r="T233" s="116" t="str">
        <f t="shared" si="22"/>
        <v/>
      </c>
    </row>
    <row r="234" spans="1:20" x14ac:dyDescent="0.3">
      <c r="A234" s="137">
        <f>IF(C234="-","-",'0.1_Cover'!$B$14)</f>
        <v>0</v>
      </c>
      <c r="B234" s="112">
        <f>IF(C234="-","-",'0.1_Cover'!$B$15)</f>
        <v>0</v>
      </c>
      <c r="C234" s="74" t="str">
        <f>IF('4.1_Input_Sheet_Post_FD_Recalc'!C229="","",'4.1_Input_Sheet_Post_FD_Recalc'!C229)</f>
        <v/>
      </c>
      <c r="D234" s="75" t="str">
        <f>IF('4_FD_Input_Sheet'!D229="","",'4_FD_Input_Sheet'!D229)</f>
        <v/>
      </c>
      <c r="E234" s="76" t="str">
        <f>IF('4_FD_Input_Sheet'!E229="","",'4_FD_Input_Sheet'!E229)</f>
        <v/>
      </c>
      <c r="F234" s="107" t="str">
        <f>IF('4_FD_Input_Sheet'!F229="","",'4_FD_Input_Sheet'!F229)</f>
        <v/>
      </c>
      <c r="G234" s="108" t="str">
        <f t="shared" si="18"/>
        <v/>
      </c>
      <c r="H234" s="137">
        <f>'1.3_Baseline_Funding'!I234</f>
        <v>0</v>
      </c>
      <c r="I234" s="138">
        <f>'1.3_Baseline_Funding'!M234</f>
        <v>0</v>
      </c>
      <c r="J234" s="111">
        <f t="shared" si="19"/>
        <v>0</v>
      </c>
      <c r="K234" s="154">
        <f t="shared" si="20"/>
        <v>0</v>
      </c>
      <c r="L234" s="110"/>
      <c r="M234" s="115" t="str">
        <f t="shared" si="21"/>
        <v/>
      </c>
      <c r="N234" s="112">
        <f>'2.1_Post_FD_Recalculation'!$G234</f>
        <v>0</v>
      </c>
      <c r="O234" s="112">
        <f>'2.2_Rebasing_1'!$G234</f>
        <v>0</v>
      </c>
      <c r="P234" s="112">
        <f>'2.3_Rebasing_2'!$G234</f>
        <v>0</v>
      </c>
      <c r="Q234" s="112">
        <f>'2.4_Rebasing_3'!$G234</f>
        <v>0</v>
      </c>
      <c r="R234" s="112">
        <f>'2.5_Rebasing_4'!$G234</f>
        <v>0</v>
      </c>
      <c r="S234" s="112">
        <f>'2.6_Rebasing_5'!$G234</f>
        <v>0</v>
      </c>
      <c r="T234" s="116" t="str">
        <f t="shared" si="22"/>
        <v/>
      </c>
    </row>
    <row r="235" spans="1:20" x14ac:dyDescent="0.3">
      <c r="A235" s="137">
        <f>IF(C235="-","-",'0.1_Cover'!$B$14)</f>
        <v>0</v>
      </c>
      <c r="B235" s="112">
        <f>IF(C235="-","-",'0.1_Cover'!$B$15)</f>
        <v>0</v>
      </c>
      <c r="C235" s="74" t="str">
        <f>IF('4.1_Input_Sheet_Post_FD_Recalc'!C230="","",'4.1_Input_Sheet_Post_FD_Recalc'!C230)</f>
        <v/>
      </c>
      <c r="D235" s="75" t="str">
        <f>IF('4_FD_Input_Sheet'!D230="","",'4_FD_Input_Sheet'!D230)</f>
        <v/>
      </c>
      <c r="E235" s="76" t="str">
        <f>IF('4_FD_Input_Sheet'!E230="","",'4_FD_Input_Sheet'!E230)</f>
        <v/>
      </c>
      <c r="F235" s="107" t="str">
        <f>IF('4_FD_Input_Sheet'!F230="","",'4_FD_Input_Sheet'!F230)</f>
        <v/>
      </c>
      <c r="G235" s="108" t="str">
        <f t="shared" si="18"/>
        <v/>
      </c>
      <c r="H235" s="137">
        <f>'1.3_Baseline_Funding'!I235</f>
        <v>0</v>
      </c>
      <c r="I235" s="138">
        <f>'1.3_Baseline_Funding'!M235</f>
        <v>0</v>
      </c>
      <c r="J235" s="111">
        <f t="shared" si="19"/>
        <v>0</v>
      </c>
      <c r="K235" s="154">
        <f t="shared" si="20"/>
        <v>0</v>
      </c>
      <c r="L235" s="110"/>
      <c r="M235" s="115" t="str">
        <f t="shared" si="21"/>
        <v/>
      </c>
      <c r="N235" s="112">
        <f>'2.1_Post_FD_Recalculation'!$G235</f>
        <v>0</v>
      </c>
      <c r="O235" s="112">
        <f>'2.2_Rebasing_1'!$G235</f>
        <v>0</v>
      </c>
      <c r="P235" s="112">
        <f>'2.3_Rebasing_2'!$G235</f>
        <v>0</v>
      </c>
      <c r="Q235" s="112">
        <f>'2.4_Rebasing_3'!$G235</f>
        <v>0</v>
      </c>
      <c r="R235" s="112">
        <f>'2.5_Rebasing_4'!$G235</f>
        <v>0</v>
      </c>
      <c r="S235" s="112">
        <f>'2.6_Rebasing_5'!$G235</f>
        <v>0</v>
      </c>
      <c r="T235" s="116" t="str">
        <f t="shared" si="22"/>
        <v/>
      </c>
    </row>
    <row r="236" spans="1:20" x14ac:dyDescent="0.3">
      <c r="A236" s="137">
        <f>IF(C236="-","-",'0.1_Cover'!$B$14)</f>
        <v>0</v>
      </c>
      <c r="B236" s="112">
        <f>IF(C236="-","-",'0.1_Cover'!$B$15)</f>
        <v>0</v>
      </c>
      <c r="C236" s="74" t="str">
        <f>IF('4.1_Input_Sheet_Post_FD_Recalc'!C231="","",'4.1_Input_Sheet_Post_FD_Recalc'!C231)</f>
        <v/>
      </c>
      <c r="D236" s="75" t="str">
        <f>IF('4_FD_Input_Sheet'!D231="","",'4_FD_Input_Sheet'!D231)</f>
        <v/>
      </c>
      <c r="E236" s="76" t="str">
        <f>IF('4_FD_Input_Sheet'!E231="","",'4_FD_Input_Sheet'!E231)</f>
        <v/>
      </c>
      <c r="F236" s="107" t="str">
        <f>IF('4_FD_Input_Sheet'!F231="","",'4_FD_Input_Sheet'!F231)</f>
        <v/>
      </c>
      <c r="G236" s="108" t="str">
        <f t="shared" si="18"/>
        <v/>
      </c>
      <c r="H236" s="137">
        <f>'1.3_Baseline_Funding'!I236</f>
        <v>0</v>
      </c>
      <c r="I236" s="138">
        <f>'1.3_Baseline_Funding'!M236</f>
        <v>0</v>
      </c>
      <c r="J236" s="111">
        <f t="shared" si="19"/>
        <v>0</v>
      </c>
      <c r="K236" s="154">
        <f t="shared" si="20"/>
        <v>0</v>
      </c>
      <c r="L236" s="110"/>
      <c r="M236" s="115" t="str">
        <f t="shared" si="21"/>
        <v/>
      </c>
      <c r="N236" s="112">
        <f>'2.1_Post_FD_Recalculation'!$G236</f>
        <v>0</v>
      </c>
      <c r="O236" s="112">
        <f>'2.2_Rebasing_1'!$G236</f>
        <v>0</v>
      </c>
      <c r="P236" s="112">
        <f>'2.3_Rebasing_2'!$G236</f>
        <v>0</v>
      </c>
      <c r="Q236" s="112">
        <f>'2.4_Rebasing_3'!$G236</f>
        <v>0</v>
      </c>
      <c r="R236" s="112">
        <f>'2.5_Rebasing_4'!$G236</f>
        <v>0</v>
      </c>
      <c r="S236" s="112">
        <f>'2.6_Rebasing_5'!$G236</f>
        <v>0</v>
      </c>
      <c r="T236" s="116" t="str">
        <f t="shared" si="22"/>
        <v/>
      </c>
    </row>
    <row r="237" spans="1:20" x14ac:dyDescent="0.3">
      <c r="A237" s="137">
        <f>IF(C237="-","-",'0.1_Cover'!$B$14)</f>
        <v>0</v>
      </c>
      <c r="B237" s="112">
        <f>IF(C237="-","-",'0.1_Cover'!$B$15)</f>
        <v>0</v>
      </c>
      <c r="C237" s="74" t="str">
        <f>IF('4.1_Input_Sheet_Post_FD_Recalc'!C232="","",'4.1_Input_Sheet_Post_FD_Recalc'!C232)</f>
        <v/>
      </c>
      <c r="D237" s="75" t="str">
        <f>IF('4_FD_Input_Sheet'!D232="","",'4_FD_Input_Sheet'!D232)</f>
        <v/>
      </c>
      <c r="E237" s="76" t="str">
        <f>IF('4_FD_Input_Sheet'!E232="","",'4_FD_Input_Sheet'!E232)</f>
        <v/>
      </c>
      <c r="F237" s="107" t="str">
        <f>IF('4_FD_Input_Sheet'!F232="","",'4_FD_Input_Sheet'!F232)</f>
        <v/>
      </c>
      <c r="G237" s="108" t="str">
        <f t="shared" si="18"/>
        <v/>
      </c>
      <c r="H237" s="137">
        <f>'1.3_Baseline_Funding'!I237</f>
        <v>0</v>
      </c>
      <c r="I237" s="138">
        <f>'1.3_Baseline_Funding'!M237</f>
        <v>0</v>
      </c>
      <c r="J237" s="111">
        <f t="shared" si="19"/>
        <v>0</v>
      </c>
      <c r="K237" s="154">
        <f t="shared" si="20"/>
        <v>0</v>
      </c>
      <c r="L237" s="110"/>
      <c r="M237" s="115" t="str">
        <f t="shared" si="21"/>
        <v/>
      </c>
      <c r="N237" s="112">
        <f>'2.1_Post_FD_Recalculation'!$G237</f>
        <v>0</v>
      </c>
      <c r="O237" s="112">
        <f>'2.2_Rebasing_1'!$G237</f>
        <v>0</v>
      </c>
      <c r="P237" s="112">
        <f>'2.3_Rebasing_2'!$G237</f>
        <v>0</v>
      </c>
      <c r="Q237" s="112">
        <f>'2.4_Rebasing_3'!$G237</f>
        <v>0</v>
      </c>
      <c r="R237" s="112">
        <f>'2.5_Rebasing_4'!$G237</f>
        <v>0</v>
      </c>
      <c r="S237" s="112">
        <f>'2.6_Rebasing_5'!$G237</f>
        <v>0</v>
      </c>
      <c r="T237" s="116" t="str">
        <f t="shared" si="22"/>
        <v/>
      </c>
    </row>
    <row r="238" spans="1:20" x14ac:dyDescent="0.3">
      <c r="A238" s="137">
        <f>IF(C238="-","-",'0.1_Cover'!$B$14)</f>
        <v>0</v>
      </c>
      <c r="B238" s="112">
        <f>IF(C238="-","-",'0.1_Cover'!$B$15)</f>
        <v>0</v>
      </c>
      <c r="C238" s="74" t="str">
        <f>IF('4.1_Input_Sheet_Post_FD_Recalc'!C233="","",'4.1_Input_Sheet_Post_FD_Recalc'!C233)</f>
        <v/>
      </c>
      <c r="D238" s="75" t="str">
        <f>IF('4_FD_Input_Sheet'!D233="","",'4_FD_Input_Sheet'!D233)</f>
        <v/>
      </c>
      <c r="E238" s="76" t="str">
        <f>IF('4_FD_Input_Sheet'!E233="","",'4_FD_Input_Sheet'!E233)</f>
        <v/>
      </c>
      <c r="F238" s="107" t="str">
        <f>IF('4_FD_Input_Sheet'!F233="","",'4_FD_Input_Sheet'!F233)</f>
        <v/>
      </c>
      <c r="G238" s="108" t="str">
        <f t="shared" si="18"/>
        <v/>
      </c>
      <c r="H238" s="137">
        <f>'1.3_Baseline_Funding'!I238</f>
        <v>0</v>
      </c>
      <c r="I238" s="138">
        <f>'1.3_Baseline_Funding'!M238</f>
        <v>0</v>
      </c>
      <c r="J238" s="111">
        <f t="shared" si="19"/>
        <v>0</v>
      </c>
      <c r="K238" s="154">
        <f t="shared" si="20"/>
        <v>0</v>
      </c>
      <c r="L238" s="110"/>
      <c r="M238" s="115" t="str">
        <f t="shared" si="21"/>
        <v/>
      </c>
      <c r="N238" s="112">
        <f>'2.1_Post_FD_Recalculation'!$G238</f>
        <v>0</v>
      </c>
      <c r="O238" s="112">
        <f>'2.2_Rebasing_1'!$G238</f>
        <v>0</v>
      </c>
      <c r="P238" s="112">
        <f>'2.3_Rebasing_2'!$G238</f>
        <v>0</v>
      </c>
      <c r="Q238" s="112">
        <f>'2.4_Rebasing_3'!$G238</f>
        <v>0</v>
      </c>
      <c r="R238" s="112">
        <f>'2.5_Rebasing_4'!$G238</f>
        <v>0</v>
      </c>
      <c r="S238" s="112">
        <f>'2.6_Rebasing_5'!$G238</f>
        <v>0</v>
      </c>
      <c r="T238" s="116" t="str">
        <f t="shared" si="22"/>
        <v/>
      </c>
    </row>
    <row r="239" spans="1:20" x14ac:dyDescent="0.3">
      <c r="A239" s="137">
        <f>IF(C239="-","-",'0.1_Cover'!$B$14)</f>
        <v>0</v>
      </c>
      <c r="B239" s="112">
        <f>IF(C239="-","-",'0.1_Cover'!$B$15)</f>
        <v>0</v>
      </c>
      <c r="C239" s="74" t="str">
        <f>IF('4.1_Input_Sheet_Post_FD_Recalc'!C234="","",'4.1_Input_Sheet_Post_FD_Recalc'!C234)</f>
        <v/>
      </c>
      <c r="D239" s="75" t="str">
        <f>IF('4_FD_Input_Sheet'!D234="","",'4_FD_Input_Sheet'!D234)</f>
        <v/>
      </c>
      <c r="E239" s="76" t="str">
        <f>IF('4_FD_Input_Sheet'!E234="","",'4_FD_Input_Sheet'!E234)</f>
        <v/>
      </c>
      <c r="F239" s="107" t="str">
        <f>IF('4_FD_Input_Sheet'!F234="","",'4_FD_Input_Sheet'!F234)</f>
        <v/>
      </c>
      <c r="G239" s="108" t="str">
        <f t="shared" si="18"/>
        <v/>
      </c>
      <c r="H239" s="137">
        <f>'1.3_Baseline_Funding'!I239</f>
        <v>0</v>
      </c>
      <c r="I239" s="138">
        <f>'1.3_Baseline_Funding'!M239</f>
        <v>0</v>
      </c>
      <c r="J239" s="111">
        <f t="shared" si="19"/>
        <v>0</v>
      </c>
      <c r="K239" s="154">
        <f t="shared" si="20"/>
        <v>0</v>
      </c>
      <c r="L239" s="110"/>
      <c r="M239" s="115" t="str">
        <f t="shared" si="21"/>
        <v/>
      </c>
      <c r="N239" s="112">
        <f>'2.1_Post_FD_Recalculation'!$G239</f>
        <v>0</v>
      </c>
      <c r="O239" s="112">
        <f>'2.2_Rebasing_1'!$G239</f>
        <v>0</v>
      </c>
      <c r="P239" s="112">
        <f>'2.3_Rebasing_2'!$G239</f>
        <v>0</v>
      </c>
      <c r="Q239" s="112">
        <f>'2.4_Rebasing_3'!$G239</f>
        <v>0</v>
      </c>
      <c r="R239" s="112">
        <f>'2.5_Rebasing_4'!$G239</f>
        <v>0</v>
      </c>
      <c r="S239" s="112">
        <f>'2.6_Rebasing_5'!$G239</f>
        <v>0</v>
      </c>
      <c r="T239" s="116" t="str">
        <f t="shared" si="22"/>
        <v/>
      </c>
    </row>
    <row r="240" spans="1:20" x14ac:dyDescent="0.3">
      <c r="A240" s="137">
        <f>IF(C240="-","-",'0.1_Cover'!$B$14)</f>
        <v>0</v>
      </c>
      <c r="B240" s="112">
        <f>IF(C240="-","-",'0.1_Cover'!$B$15)</f>
        <v>0</v>
      </c>
      <c r="C240" s="74" t="str">
        <f>IF('4.1_Input_Sheet_Post_FD_Recalc'!C235="","",'4.1_Input_Sheet_Post_FD_Recalc'!C235)</f>
        <v/>
      </c>
      <c r="D240" s="75" t="str">
        <f>IF('4_FD_Input_Sheet'!D235="","",'4_FD_Input_Sheet'!D235)</f>
        <v/>
      </c>
      <c r="E240" s="76" t="str">
        <f>IF('4_FD_Input_Sheet'!E235="","",'4_FD_Input_Sheet'!E235)</f>
        <v/>
      </c>
      <c r="F240" s="107" t="str">
        <f>IF('4_FD_Input_Sheet'!F235="","",'4_FD_Input_Sheet'!F235)</f>
        <v/>
      </c>
      <c r="G240" s="108" t="str">
        <f t="shared" si="18"/>
        <v/>
      </c>
      <c r="H240" s="137">
        <f>'1.3_Baseline_Funding'!I240</f>
        <v>0</v>
      </c>
      <c r="I240" s="138">
        <f>'1.3_Baseline_Funding'!M240</f>
        <v>0</v>
      </c>
      <c r="J240" s="111">
        <f t="shared" si="19"/>
        <v>0</v>
      </c>
      <c r="K240" s="154">
        <f t="shared" si="20"/>
        <v>0</v>
      </c>
      <c r="L240" s="110"/>
      <c r="M240" s="115" t="str">
        <f t="shared" si="21"/>
        <v/>
      </c>
      <c r="N240" s="112">
        <f>'2.1_Post_FD_Recalculation'!$G240</f>
        <v>0</v>
      </c>
      <c r="O240" s="112">
        <f>'2.2_Rebasing_1'!$G240</f>
        <v>0</v>
      </c>
      <c r="P240" s="112">
        <f>'2.3_Rebasing_2'!$G240</f>
        <v>0</v>
      </c>
      <c r="Q240" s="112">
        <f>'2.4_Rebasing_3'!$G240</f>
        <v>0</v>
      </c>
      <c r="R240" s="112">
        <f>'2.5_Rebasing_4'!$G240</f>
        <v>0</v>
      </c>
      <c r="S240" s="112">
        <f>'2.6_Rebasing_5'!$G240</f>
        <v>0</v>
      </c>
      <c r="T240" s="116" t="str">
        <f t="shared" si="22"/>
        <v/>
      </c>
    </row>
    <row r="241" spans="1:20" x14ac:dyDescent="0.3">
      <c r="A241" s="137">
        <f>IF(C241="-","-",'0.1_Cover'!$B$14)</f>
        <v>0</v>
      </c>
      <c r="B241" s="112">
        <f>IF(C241="-","-",'0.1_Cover'!$B$15)</f>
        <v>0</v>
      </c>
      <c r="C241" s="74" t="str">
        <f>IF('4.1_Input_Sheet_Post_FD_Recalc'!C236="","",'4.1_Input_Sheet_Post_FD_Recalc'!C236)</f>
        <v/>
      </c>
      <c r="D241" s="75" t="str">
        <f>IF('4_FD_Input_Sheet'!D236="","",'4_FD_Input_Sheet'!D236)</f>
        <v/>
      </c>
      <c r="E241" s="76" t="str">
        <f>IF('4_FD_Input_Sheet'!E236="","",'4_FD_Input_Sheet'!E236)</f>
        <v/>
      </c>
      <c r="F241" s="107" t="str">
        <f>IF('4_FD_Input_Sheet'!F236="","",'4_FD_Input_Sheet'!F236)</f>
        <v/>
      </c>
      <c r="G241" s="108" t="str">
        <f t="shared" si="18"/>
        <v/>
      </c>
      <c r="H241" s="137">
        <f>'1.3_Baseline_Funding'!I241</f>
        <v>0</v>
      </c>
      <c r="I241" s="138">
        <f>'1.3_Baseline_Funding'!M241</f>
        <v>0</v>
      </c>
      <c r="J241" s="111">
        <f t="shared" si="19"/>
        <v>0</v>
      </c>
      <c r="K241" s="154">
        <f t="shared" si="20"/>
        <v>0</v>
      </c>
      <c r="L241" s="110"/>
      <c r="M241" s="115" t="str">
        <f t="shared" si="21"/>
        <v/>
      </c>
      <c r="N241" s="112">
        <f>'2.1_Post_FD_Recalculation'!$G241</f>
        <v>0</v>
      </c>
      <c r="O241" s="112">
        <f>'2.2_Rebasing_1'!$G241</f>
        <v>0</v>
      </c>
      <c r="P241" s="112">
        <f>'2.3_Rebasing_2'!$G241</f>
        <v>0</v>
      </c>
      <c r="Q241" s="112">
        <f>'2.4_Rebasing_3'!$G241</f>
        <v>0</v>
      </c>
      <c r="R241" s="112">
        <f>'2.5_Rebasing_4'!$G241</f>
        <v>0</v>
      </c>
      <c r="S241" s="112">
        <f>'2.6_Rebasing_5'!$G241</f>
        <v>0</v>
      </c>
      <c r="T241" s="116" t="str">
        <f t="shared" si="22"/>
        <v/>
      </c>
    </row>
    <row r="242" spans="1:20" x14ac:dyDescent="0.3">
      <c r="A242" s="137">
        <f>IF(C242="-","-",'0.1_Cover'!$B$14)</f>
        <v>0</v>
      </c>
      <c r="B242" s="112">
        <f>IF(C242="-","-",'0.1_Cover'!$B$15)</f>
        <v>0</v>
      </c>
      <c r="C242" s="74" t="str">
        <f>IF('4.1_Input_Sheet_Post_FD_Recalc'!C237="","",'4.1_Input_Sheet_Post_FD_Recalc'!C237)</f>
        <v/>
      </c>
      <c r="D242" s="75" t="str">
        <f>IF('4_FD_Input_Sheet'!D237="","",'4_FD_Input_Sheet'!D237)</f>
        <v/>
      </c>
      <c r="E242" s="76" t="str">
        <f>IF('4_FD_Input_Sheet'!E237="","",'4_FD_Input_Sheet'!E237)</f>
        <v/>
      </c>
      <c r="F242" s="107" t="str">
        <f>IF('4_FD_Input_Sheet'!F237="","",'4_FD_Input_Sheet'!F237)</f>
        <v/>
      </c>
      <c r="G242" s="108" t="str">
        <f t="shared" si="18"/>
        <v/>
      </c>
      <c r="H242" s="137">
        <f>'1.3_Baseline_Funding'!I242</f>
        <v>0</v>
      </c>
      <c r="I242" s="138">
        <f>'1.3_Baseline_Funding'!M242</f>
        <v>0</v>
      </c>
      <c r="J242" s="111">
        <f t="shared" si="19"/>
        <v>0</v>
      </c>
      <c r="K242" s="154">
        <f t="shared" si="20"/>
        <v>0</v>
      </c>
      <c r="L242" s="110"/>
      <c r="M242" s="115" t="str">
        <f t="shared" si="21"/>
        <v/>
      </c>
      <c r="N242" s="112">
        <f>'2.1_Post_FD_Recalculation'!$G242</f>
        <v>0</v>
      </c>
      <c r="O242" s="112">
        <f>'2.2_Rebasing_1'!$G242</f>
        <v>0</v>
      </c>
      <c r="P242" s="112">
        <f>'2.3_Rebasing_2'!$G242</f>
        <v>0</v>
      </c>
      <c r="Q242" s="112">
        <f>'2.4_Rebasing_3'!$G242</f>
        <v>0</v>
      </c>
      <c r="R242" s="112">
        <f>'2.5_Rebasing_4'!$G242</f>
        <v>0</v>
      </c>
      <c r="S242" s="112">
        <f>'2.6_Rebasing_5'!$G242</f>
        <v>0</v>
      </c>
      <c r="T242" s="116" t="str">
        <f t="shared" si="22"/>
        <v/>
      </c>
    </row>
    <row r="243" spans="1:20" x14ac:dyDescent="0.3">
      <c r="A243" s="137">
        <f>IF(C243="-","-",'0.1_Cover'!$B$14)</f>
        <v>0</v>
      </c>
      <c r="B243" s="112">
        <f>IF(C243="-","-",'0.1_Cover'!$B$15)</f>
        <v>0</v>
      </c>
      <c r="C243" s="74" t="str">
        <f>IF('4.1_Input_Sheet_Post_FD_Recalc'!C238="","",'4.1_Input_Sheet_Post_FD_Recalc'!C238)</f>
        <v/>
      </c>
      <c r="D243" s="75" t="str">
        <f>IF('4_FD_Input_Sheet'!D238="","",'4_FD_Input_Sheet'!D238)</f>
        <v/>
      </c>
      <c r="E243" s="76" t="str">
        <f>IF('4_FD_Input_Sheet'!E238="","",'4_FD_Input_Sheet'!E238)</f>
        <v/>
      </c>
      <c r="F243" s="107" t="str">
        <f>IF('4_FD_Input_Sheet'!F238="","",'4_FD_Input_Sheet'!F238)</f>
        <v/>
      </c>
      <c r="G243" s="108" t="str">
        <f t="shared" si="18"/>
        <v/>
      </c>
      <c r="H243" s="137">
        <f>'1.3_Baseline_Funding'!I243</f>
        <v>0</v>
      </c>
      <c r="I243" s="138">
        <f>'1.3_Baseline_Funding'!M243</f>
        <v>0</v>
      </c>
      <c r="J243" s="111">
        <f t="shared" si="19"/>
        <v>0</v>
      </c>
      <c r="K243" s="154">
        <f t="shared" si="20"/>
        <v>0</v>
      </c>
      <c r="L243" s="110"/>
      <c r="M243" s="115" t="str">
        <f t="shared" si="21"/>
        <v/>
      </c>
      <c r="N243" s="112">
        <f>'2.1_Post_FD_Recalculation'!$G243</f>
        <v>0</v>
      </c>
      <c r="O243" s="112">
        <f>'2.2_Rebasing_1'!$G243</f>
        <v>0</v>
      </c>
      <c r="P243" s="112">
        <f>'2.3_Rebasing_2'!$G243</f>
        <v>0</v>
      </c>
      <c r="Q243" s="112">
        <f>'2.4_Rebasing_3'!$G243</f>
        <v>0</v>
      </c>
      <c r="R243" s="112">
        <f>'2.5_Rebasing_4'!$G243</f>
        <v>0</v>
      </c>
      <c r="S243" s="112">
        <f>'2.6_Rebasing_5'!$G243</f>
        <v>0</v>
      </c>
      <c r="T243" s="116" t="str">
        <f t="shared" si="22"/>
        <v/>
      </c>
    </row>
    <row r="244" spans="1:20" x14ac:dyDescent="0.3">
      <c r="A244" s="137">
        <f>IF(C244="-","-",'0.1_Cover'!$B$14)</f>
        <v>0</v>
      </c>
      <c r="B244" s="112">
        <f>IF(C244="-","-",'0.1_Cover'!$B$15)</f>
        <v>0</v>
      </c>
      <c r="C244" s="74" t="str">
        <f>IF('4.1_Input_Sheet_Post_FD_Recalc'!C239="","",'4.1_Input_Sheet_Post_FD_Recalc'!C239)</f>
        <v/>
      </c>
      <c r="D244" s="75" t="str">
        <f>IF('4_FD_Input_Sheet'!D239="","",'4_FD_Input_Sheet'!D239)</f>
        <v/>
      </c>
      <c r="E244" s="76" t="str">
        <f>IF('4_FD_Input_Sheet'!E239="","",'4_FD_Input_Sheet'!E239)</f>
        <v/>
      </c>
      <c r="F244" s="107" t="str">
        <f>IF('4_FD_Input_Sheet'!F239="","",'4_FD_Input_Sheet'!F239)</f>
        <v/>
      </c>
      <c r="G244" s="108" t="str">
        <f t="shared" si="18"/>
        <v/>
      </c>
      <c r="H244" s="137">
        <f>'1.3_Baseline_Funding'!I244</f>
        <v>0</v>
      </c>
      <c r="I244" s="138">
        <f>'1.3_Baseline_Funding'!M244</f>
        <v>0</v>
      </c>
      <c r="J244" s="111">
        <f t="shared" si="19"/>
        <v>0</v>
      </c>
      <c r="K244" s="154">
        <f t="shared" si="20"/>
        <v>0</v>
      </c>
      <c r="L244" s="110"/>
      <c r="M244" s="115" t="str">
        <f t="shared" si="21"/>
        <v/>
      </c>
      <c r="N244" s="112">
        <f>'2.1_Post_FD_Recalculation'!$G244</f>
        <v>0</v>
      </c>
      <c r="O244" s="112">
        <f>'2.2_Rebasing_1'!$G244</f>
        <v>0</v>
      </c>
      <c r="P244" s="112">
        <f>'2.3_Rebasing_2'!$G244</f>
        <v>0</v>
      </c>
      <c r="Q244" s="112">
        <f>'2.4_Rebasing_3'!$G244</f>
        <v>0</v>
      </c>
      <c r="R244" s="112">
        <f>'2.5_Rebasing_4'!$G244</f>
        <v>0</v>
      </c>
      <c r="S244" s="112">
        <f>'2.6_Rebasing_5'!$G244</f>
        <v>0</v>
      </c>
      <c r="T244" s="116" t="str">
        <f t="shared" si="22"/>
        <v/>
      </c>
    </row>
    <row r="245" spans="1:20" x14ac:dyDescent="0.3">
      <c r="A245" s="137">
        <f>IF(C245="-","-",'0.1_Cover'!$B$14)</f>
        <v>0</v>
      </c>
      <c r="B245" s="112">
        <f>IF(C245="-","-",'0.1_Cover'!$B$15)</f>
        <v>0</v>
      </c>
      <c r="C245" s="74" t="str">
        <f>IF('4.1_Input_Sheet_Post_FD_Recalc'!C240="","",'4.1_Input_Sheet_Post_FD_Recalc'!C240)</f>
        <v/>
      </c>
      <c r="D245" s="75" t="str">
        <f>IF('4_FD_Input_Sheet'!D240="","",'4_FD_Input_Sheet'!D240)</f>
        <v/>
      </c>
      <c r="E245" s="76" t="str">
        <f>IF('4_FD_Input_Sheet'!E240="","",'4_FD_Input_Sheet'!E240)</f>
        <v/>
      </c>
      <c r="F245" s="107" t="str">
        <f>IF('4_FD_Input_Sheet'!F240="","",'4_FD_Input_Sheet'!F240)</f>
        <v/>
      </c>
      <c r="G245" s="108" t="str">
        <f t="shared" si="18"/>
        <v/>
      </c>
      <c r="H245" s="137">
        <f>'1.3_Baseline_Funding'!I245</f>
        <v>0</v>
      </c>
      <c r="I245" s="138">
        <f>'1.3_Baseline_Funding'!M245</f>
        <v>0</v>
      </c>
      <c r="J245" s="111">
        <f t="shared" si="19"/>
        <v>0</v>
      </c>
      <c r="K245" s="154">
        <f t="shared" si="20"/>
        <v>0</v>
      </c>
      <c r="L245" s="110"/>
      <c r="M245" s="115" t="str">
        <f t="shared" si="21"/>
        <v/>
      </c>
      <c r="N245" s="112">
        <f>'2.1_Post_FD_Recalculation'!$G245</f>
        <v>0</v>
      </c>
      <c r="O245" s="112">
        <f>'2.2_Rebasing_1'!$G245</f>
        <v>0</v>
      </c>
      <c r="P245" s="112">
        <f>'2.3_Rebasing_2'!$G245</f>
        <v>0</v>
      </c>
      <c r="Q245" s="112">
        <f>'2.4_Rebasing_3'!$G245</f>
        <v>0</v>
      </c>
      <c r="R245" s="112">
        <f>'2.5_Rebasing_4'!$G245</f>
        <v>0</v>
      </c>
      <c r="S245" s="112">
        <f>'2.6_Rebasing_5'!$G245</f>
        <v>0</v>
      </c>
      <c r="T245" s="116" t="str">
        <f t="shared" si="22"/>
        <v/>
      </c>
    </row>
    <row r="246" spans="1:20" x14ac:dyDescent="0.3">
      <c r="A246" s="137">
        <f>IF(C246="-","-",'0.1_Cover'!$B$14)</f>
        <v>0</v>
      </c>
      <c r="B246" s="112">
        <f>IF(C246="-","-",'0.1_Cover'!$B$15)</f>
        <v>0</v>
      </c>
      <c r="C246" s="74" t="str">
        <f>IF('4.1_Input_Sheet_Post_FD_Recalc'!C241="","",'4.1_Input_Sheet_Post_FD_Recalc'!C241)</f>
        <v/>
      </c>
      <c r="D246" s="75" t="str">
        <f>IF('4_FD_Input_Sheet'!D241="","",'4_FD_Input_Sheet'!D241)</f>
        <v/>
      </c>
      <c r="E246" s="76" t="str">
        <f>IF('4_FD_Input_Sheet'!E241="","",'4_FD_Input_Sheet'!E241)</f>
        <v/>
      </c>
      <c r="F246" s="107" t="str">
        <f>IF('4_FD_Input_Sheet'!F241="","",'4_FD_Input_Sheet'!F241)</f>
        <v/>
      </c>
      <c r="G246" s="108" t="str">
        <f t="shared" si="18"/>
        <v/>
      </c>
      <c r="H246" s="137">
        <f>'1.3_Baseline_Funding'!I246</f>
        <v>0</v>
      </c>
      <c r="I246" s="138">
        <f>'1.3_Baseline_Funding'!M246</f>
        <v>0</v>
      </c>
      <c r="J246" s="111">
        <f t="shared" si="19"/>
        <v>0</v>
      </c>
      <c r="K246" s="154">
        <f t="shared" si="20"/>
        <v>0</v>
      </c>
      <c r="L246" s="110"/>
      <c r="M246" s="115" t="str">
        <f t="shared" si="21"/>
        <v/>
      </c>
      <c r="N246" s="112">
        <f>'2.1_Post_FD_Recalculation'!$G246</f>
        <v>0</v>
      </c>
      <c r="O246" s="112">
        <f>'2.2_Rebasing_1'!$G246</f>
        <v>0</v>
      </c>
      <c r="P246" s="112">
        <f>'2.3_Rebasing_2'!$G246</f>
        <v>0</v>
      </c>
      <c r="Q246" s="112">
        <f>'2.4_Rebasing_3'!$G246</f>
        <v>0</v>
      </c>
      <c r="R246" s="112">
        <f>'2.5_Rebasing_4'!$G246</f>
        <v>0</v>
      </c>
      <c r="S246" s="112">
        <f>'2.6_Rebasing_5'!$G246</f>
        <v>0</v>
      </c>
      <c r="T246" s="116" t="str">
        <f t="shared" si="22"/>
        <v/>
      </c>
    </row>
    <row r="247" spans="1:20" x14ac:dyDescent="0.3">
      <c r="A247" s="137">
        <f>IF(C247="-","-",'0.1_Cover'!$B$14)</f>
        <v>0</v>
      </c>
      <c r="B247" s="112">
        <f>IF(C247="-","-",'0.1_Cover'!$B$15)</f>
        <v>0</v>
      </c>
      <c r="C247" s="74" t="str">
        <f>IF('4.1_Input_Sheet_Post_FD_Recalc'!C242="","",'4.1_Input_Sheet_Post_FD_Recalc'!C242)</f>
        <v/>
      </c>
      <c r="D247" s="75" t="str">
        <f>IF('4_FD_Input_Sheet'!D242="","",'4_FD_Input_Sheet'!D242)</f>
        <v/>
      </c>
      <c r="E247" s="76" t="str">
        <f>IF('4_FD_Input_Sheet'!E242="","",'4_FD_Input_Sheet'!E242)</f>
        <v/>
      </c>
      <c r="F247" s="107" t="str">
        <f>IF('4_FD_Input_Sheet'!F242="","",'4_FD_Input_Sheet'!F242)</f>
        <v/>
      </c>
      <c r="G247" s="108" t="str">
        <f t="shared" si="18"/>
        <v/>
      </c>
      <c r="H247" s="137">
        <f>'1.3_Baseline_Funding'!I247</f>
        <v>0</v>
      </c>
      <c r="I247" s="138">
        <f>'1.3_Baseline_Funding'!M247</f>
        <v>0</v>
      </c>
      <c r="J247" s="111">
        <f t="shared" si="19"/>
        <v>0</v>
      </c>
      <c r="K247" s="154">
        <f t="shared" si="20"/>
        <v>0</v>
      </c>
      <c r="L247" s="110"/>
      <c r="M247" s="115" t="str">
        <f t="shared" si="21"/>
        <v/>
      </c>
      <c r="N247" s="112">
        <f>'2.1_Post_FD_Recalculation'!$G247</f>
        <v>0</v>
      </c>
      <c r="O247" s="112">
        <f>'2.2_Rebasing_1'!$G247</f>
        <v>0</v>
      </c>
      <c r="P247" s="112">
        <f>'2.3_Rebasing_2'!$G247</f>
        <v>0</v>
      </c>
      <c r="Q247" s="112">
        <f>'2.4_Rebasing_3'!$G247</f>
        <v>0</v>
      </c>
      <c r="R247" s="112">
        <f>'2.5_Rebasing_4'!$G247</f>
        <v>0</v>
      </c>
      <c r="S247" s="112">
        <f>'2.6_Rebasing_5'!$G247</f>
        <v>0</v>
      </c>
      <c r="T247" s="116" t="str">
        <f t="shared" si="22"/>
        <v/>
      </c>
    </row>
    <row r="248" spans="1:20" x14ac:dyDescent="0.3">
      <c r="A248" s="137">
        <f>IF(C248="-","-",'0.1_Cover'!$B$14)</f>
        <v>0</v>
      </c>
      <c r="B248" s="112">
        <f>IF(C248="-","-",'0.1_Cover'!$B$15)</f>
        <v>0</v>
      </c>
      <c r="C248" s="74" t="str">
        <f>IF('4.1_Input_Sheet_Post_FD_Recalc'!C243="","",'4.1_Input_Sheet_Post_FD_Recalc'!C243)</f>
        <v/>
      </c>
      <c r="D248" s="75" t="str">
        <f>IF('4_FD_Input_Sheet'!D243="","",'4_FD_Input_Sheet'!D243)</f>
        <v/>
      </c>
      <c r="E248" s="76" t="str">
        <f>IF('4_FD_Input_Sheet'!E243="","",'4_FD_Input_Sheet'!E243)</f>
        <v/>
      </c>
      <c r="F248" s="107" t="str">
        <f>IF('4_FD_Input_Sheet'!F243="","",'4_FD_Input_Sheet'!F243)</f>
        <v/>
      </c>
      <c r="G248" s="108" t="str">
        <f t="shared" si="18"/>
        <v/>
      </c>
      <c r="H248" s="137">
        <f>'1.3_Baseline_Funding'!I248</f>
        <v>0</v>
      </c>
      <c r="I248" s="138">
        <f>'1.3_Baseline_Funding'!M248</f>
        <v>0</v>
      </c>
      <c r="J248" s="111">
        <f t="shared" si="19"/>
        <v>0</v>
      </c>
      <c r="K248" s="154">
        <f t="shared" si="20"/>
        <v>0</v>
      </c>
      <c r="L248" s="110"/>
      <c r="M248" s="115" t="str">
        <f t="shared" si="21"/>
        <v/>
      </c>
      <c r="N248" s="112">
        <f>'2.1_Post_FD_Recalculation'!$G248</f>
        <v>0</v>
      </c>
      <c r="O248" s="112">
        <f>'2.2_Rebasing_1'!$G248</f>
        <v>0</v>
      </c>
      <c r="P248" s="112">
        <f>'2.3_Rebasing_2'!$G248</f>
        <v>0</v>
      </c>
      <c r="Q248" s="112">
        <f>'2.4_Rebasing_3'!$G248</f>
        <v>0</v>
      </c>
      <c r="R248" s="112">
        <f>'2.5_Rebasing_4'!$G248</f>
        <v>0</v>
      </c>
      <c r="S248" s="112">
        <f>'2.6_Rebasing_5'!$G248</f>
        <v>0</v>
      </c>
      <c r="T248" s="116" t="str">
        <f t="shared" si="22"/>
        <v/>
      </c>
    </row>
    <row r="249" spans="1:20" x14ac:dyDescent="0.3">
      <c r="A249" s="137">
        <f>IF(C249="-","-",'0.1_Cover'!$B$14)</f>
        <v>0</v>
      </c>
      <c r="B249" s="112">
        <f>IF(C249="-","-",'0.1_Cover'!$B$15)</f>
        <v>0</v>
      </c>
      <c r="C249" s="74" t="str">
        <f>IF('4.1_Input_Sheet_Post_FD_Recalc'!C244="","",'4.1_Input_Sheet_Post_FD_Recalc'!C244)</f>
        <v/>
      </c>
      <c r="D249" s="75" t="str">
        <f>IF('4_FD_Input_Sheet'!D244="","",'4_FD_Input_Sheet'!D244)</f>
        <v/>
      </c>
      <c r="E249" s="76" t="str">
        <f>IF('4_FD_Input_Sheet'!E244="","",'4_FD_Input_Sheet'!E244)</f>
        <v/>
      </c>
      <c r="F249" s="107" t="str">
        <f>IF('4_FD_Input_Sheet'!F244="","",'4_FD_Input_Sheet'!F244)</f>
        <v/>
      </c>
      <c r="G249" s="108" t="str">
        <f t="shared" si="18"/>
        <v/>
      </c>
      <c r="H249" s="137">
        <f>'1.3_Baseline_Funding'!I249</f>
        <v>0</v>
      </c>
      <c r="I249" s="138">
        <f>'1.3_Baseline_Funding'!M249</f>
        <v>0</v>
      </c>
      <c r="J249" s="111">
        <f t="shared" si="19"/>
        <v>0</v>
      </c>
      <c r="K249" s="154">
        <f t="shared" si="20"/>
        <v>0</v>
      </c>
      <c r="L249" s="110"/>
      <c r="M249" s="115" t="str">
        <f t="shared" si="21"/>
        <v/>
      </c>
      <c r="N249" s="112">
        <f>'2.1_Post_FD_Recalculation'!$G249</f>
        <v>0</v>
      </c>
      <c r="O249" s="112">
        <f>'2.2_Rebasing_1'!$G249</f>
        <v>0</v>
      </c>
      <c r="P249" s="112">
        <f>'2.3_Rebasing_2'!$G249</f>
        <v>0</v>
      </c>
      <c r="Q249" s="112">
        <f>'2.4_Rebasing_3'!$G249</f>
        <v>0</v>
      </c>
      <c r="R249" s="112">
        <f>'2.5_Rebasing_4'!$G249</f>
        <v>0</v>
      </c>
      <c r="S249" s="112">
        <f>'2.6_Rebasing_5'!$G249</f>
        <v>0</v>
      </c>
      <c r="T249" s="116" t="str">
        <f t="shared" si="22"/>
        <v/>
      </c>
    </row>
    <row r="250" spans="1:20" x14ac:dyDescent="0.3">
      <c r="A250" s="137">
        <f>IF(C250="-","-",'0.1_Cover'!$B$14)</f>
        <v>0</v>
      </c>
      <c r="B250" s="112">
        <f>IF(C250="-","-",'0.1_Cover'!$B$15)</f>
        <v>0</v>
      </c>
      <c r="C250" s="74" t="str">
        <f>IF('4.1_Input_Sheet_Post_FD_Recalc'!C245="","",'4.1_Input_Sheet_Post_FD_Recalc'!C245)</f>
        <v/>
      </c>
      <c r="D250" s="75" t="str">
        <f>IF('4_FD_Input_Sheet'!D245="","",'4_FD_Input_Sheet'!D245)</f>
        <v/>
      </c>
      <c r="E250" s="76" t="str">
        <f>IF('4_FD_Input_Sheet'!E245="","",'4_FD_Input_Sheet'!E245)</f>
        <v/>
      </c>
      <c r="F250" s="107" t="str">
        <f>IF('4_FD_Input_Sheet'!F245="","",'4_FD_Input_Sheet'!F245)</f>
        <v/>
      </c>
      <c r="G250" s="108" t="str">
        <f t="shared" si="18"/>
        <v/>
      </c>
      <c r="H250" s="137">
        <f>'1.3_Baseline_Funding'!I250</f>
        <v>0</v>
      </c>
      <c r="I250" s="138">
        <f>'1.3_Baseline_Funding'!M250</f>
        <v>0</v>
      </c>
      <c r="J250" s="111">
        <f t="shared" si="19"/>
        <v>0</v>
      </c>
      <c r="K250" s="154">
        <f t="shared" si="20"/>
        <v>0</v>
      </c>
      <c r="L250" s="110"/>
      <c r="M250" s="115" t="str">
        <f t="shared" si="21"/>
        <v/>
      </c>
      <c r="N250" s="112">
        <f>'2.1_Post_FD_Recalculation'!$G250</f>
        <v>0</v>
      </c>
      <c r="O250" s="112">
        <f>'2.2_Rebasing_1'!$G250</f>
        <v>0</v>
      </c>
      <c r="P250" s="112">
        <f>'2.3_Rebasing_2'!$G250</f>
        <v>0</v>
      </c>
      <c r="Q250" s="112">
        <f>'2.4_Rebasing_3'!$G250</f>
        <v>0</v>
      </c>
      <c r="R250" s="112">
        <f>'2.5_Rebasing_4'!$G250</f>
        <v>0</v>
      </c>
      <c r="S250" s="112">
        <f>'2.6_Rebasing_5'!$G250</f>
        <v>0</v>
      </c>
      <c r="T250" s="116" t="str">
        <f t="shared" si="22"/>
        <v/>
      </c>
    </row>
    <row r="251" spans="1:20" x14ac:dyDescent="0.3">
      <c r="A251" s="137">
        <f>IF(C251="-","-",'0.1_Cover'!$B$14)</f>
        <v>0</v>
      </c>
      <c r="B251" s="112">
        <f>IF(C251="-","-",'0.1_Cover'!$B$15)</f>
        <v>0</v>
      </c>
      <c r="C251" s="74" t="str">
        <f>IF('4.1_Input_Sheet_Post_FD_Recalc'!C246="","",'4.1_Input_Sheet_Post_FD_Recalc'!C246)</f>
        <v/>
      </c>
      <c r="D251" s="75" t="str">
        <f>IF('4_FD_Input_Sheet'!D246="","",'4_FD_Input_Sheet'!D246)</f>
        <v/>
      </c>
      <c r="E251" s="76" t="str">
        <f>IF('4_FD_Input_Sheet'!E246="","",'4_FD_Input_Sheet'!E246)</f>
        <v/>
      </c>
      <c r="F251" s="107" t="str">
        <f>IF('4_FD_Input_Sheet'!F246="","",'4_FD_Input_Sheet'!F246)</f>
        <v/>
      </c>
      <c r="G251" s="108" t="str">
        <f t="shared" si="18"/>
        <v/>
      </c>
      <c r="H251" s="137">
        <f>'1.3_Baseline_Funding'!I251</f>
        <v>0</v>
      </c>
      <c r="I251" s="138">
        <f>'1.3_Baseline_Funding'!M251</f>
        <v>0</v>
      </c>
      <c r="J251" s="111">
        <f t="shared" si="19"/>
        <v>0</v>
      </c>
      <c r="K251" s="154">
        <f t="shared" si="20"/>
        <v>0</v>
      </c>
      <c r="L251" s="110"/>
      <c r="M251" s="115" t="str">
        <f t="shared" si="21"/>
        <v/>
      </c>
      <c r="N251" s="112">
        <f>'2.1_Post_FD_Recalculation'!$G251</f>
        <v>0</v>
      </c>
      <c r="O251" s="112">
        <f>'2.2_Rebasing_1'!$G251</f>
        <v>0</v>
      </c>
      <c r="P251" s="112">
        <f>'2.3_Rebasing_2'!$G251</f>
        <v>0</v>
      </c>
      <c r="Q251" s="112">
        <f>'2.4_Rebasing_3'!$G251</f>
        <v>0</v>
      </c>
      <c r="R251" s="112">
        <f>'2.5_Rebasing_4'!$G251</f>
        <v>0</v>
      </c>
      <c r="S251" s="112">
        <f>'2.6_Rebasing_5'!$G251</f>
        <v>0</v>
      </c>
      <c r="T251" s="116" t="str">
        <f t="shared" si="22"/>
        <v/>
      </c>
    </row>
    <row r="252" spans="1:20" x14ac:dyDescent="0.3">
      <c r="A252" s="137">
        <f>IF(C252="-","-",'0.1_Cover'!$B$14)</f>
        <v>0</v>
      </c>
      <c r="B252" s="112">
        <f>IF(C252="-","-",'0.1_Cover'!$B$15)</f>
        <v>0</v>
      </c>
      <c r="C252" s="74" t="str">
        <f>IF('4.1_Input_Sheet_Post_FD_Recalc'!C247="","",'4.1_Input_Sheet_Post_FD_Recalc'!C247)</f>
        <v/>
      </c>
      <c r="D252" s="75" t="str">
        <f>IF('4_FD_Input_Sheet'!D247="","",'4_FD_Input_Sheet'!D247)</f>
        <v/>
      </c>
      <c r="E252" s="76" t="str">
        <f>IF('4_FD_Input_Sheet'!E247="","",'4_FD_Input_Sheet'!E247)</f>
        <v/>
      </c>
      <c r="F252" s="107" t="str">
        <f>IF('4_FD_Input_Sheet'!F247="","",'4_FD_Input_Sheet'!F247)</f>
        <v/>
      </c>
      <c r="G252" s="108" t="str">
        <f t="shared" si="18"/>
        <v/>
      </c>
      <c r="H252" s="137">
        <f>'1.3_Baseline_Funding'!I252</f>
        <v>0</v>
      </c>
      <c r="I252" s="138">
        <f>'1.3_Baseline_Funding'!M252</f>
        <v>0</v>
      </c>
      <c r="J252" s="111">
        <f t="shared" si="19"/>
        <v>0</v>
      </c>
      <c r="K252" s="154">
        <f t="shared" si="20"/>
        <v>0</v>
      </c>
      <c r="L252" s="110"/>
      <c r="M252" s="115" t="str">
        <f t="shared" si="21"/>
        <v/>
      </c>
      <c r="N252" s="112">
        <f>'2.1_Post_FD_Recalculation'!$G252</f>
        <v>0</v>
      </c>
      <c r="O252" s="112">
        <f>'2.2_Rebasing_1'!$G252</f>
        <v>0</v>
      </c>
      <c r="P252" s="112">
        <f>'2.3_Rebasing_2'!$G252</f>
        <v>0</v>
      </c>
      <c r="Q252" s="112">
        <f>'2.4_Rebasing_3'!$G252</f>
        <v>0</v>
      </c>
      <c r="R252" s="112">
        <f>'2.5_Rebasing_4'!$G252</f>
        <v>0</v>
      </c>
      <c r="S252" s="112">
        <f>'2.6_Rebasing_5'!$G252</f>
        <v>0</v>
      </c>
      <c r="T252" s="116" t="str">
        <f t="shared" si="22"/>
        <v/>
      </c>
    </row>
    <row r="253" spans="1:20" x14ac:dyDescent="0.3">
      <c r="A253" s="137">
        <f>IF(C253="-","-",'0.1_Cover'!$B$14)</f>
        <v>0</v>
      </c>
      <c r="B253" s="112">
        <f>IF(C253="-","-",'0.1_Cover'!$B$15)</f>
        <v>0</v>
      </c>
      <c r="C253" s="74" t="str">
        <f>IF('4.1_Input_Sheet_Post_FD_Recalc'!C248="","",'4.1_Input_Sheet_Post_FD_Recalc'!C248)</f>
        <v/>
      </c>
      <c r="D253" s="75" t="str">
        <f>IF('4_FD_Input_Sheet'!D248="","",'4_FD_Input_Sheet'!D248)</f>
        <v/>
      </c>
      <c r="E253" s="76" t="str">
        <f>IF('4_FD_Input_Sheet'!E248="","",'4_FD_Input_Sheet'!E248)</f>
        <v/>
      </c>
      <c r="F253" s="107" t="str">
        <f>IF('4_FD_Input_Sheet'!F248="","",'4_FD_Input_Sheet'!F248)</f>
        <v/>
      </c>
      <c r="G253" s="108" t="str">
        <f t="shared" si="18"/>
        <v/>
      </c>
      <c r="H253" s="137">
        <f>'1.3_Baseline_Funding'!I253</f>
        <v>0</v>
      </c>
      <c r="I253" s="138">
        <f>'1.3_Baseline_Funding'!M253</f>
        <v>0</v>
      </c>
      <c r="J253" s="111">
        <f t="shared" si="19"/>
        <v>0</v>
      </c>
      <c r="K253" s="154">
        <f t="shared" si="20"/>
        <v>0</v>
      </c>
      <c r="L253" s="110"/>
      <c r="M253" s="115" t="str">
        <f t="shared" si="21"/>
        <v/>
      </c>
      <c r="N253" s="112">
        <f>'2.1_Post_FD_Recalculation'!$G253</f>
        <v>0</v>
      </c>
      <c r="O253" s="112">
        <f>'2.2_Rebasing_1'!$G253</f>
        <v>0</v>
      </c>
      <c r="P253" s="112">
        <f>'2.3_Rebasing_2'!$G253</f>
        <v>0</v>
      </c>
      <c r="Q253" s="112">
        <f>'2.4_Rebasing_3'!$G253</f>
        <v>0</v>
      </c>
      <c r="R253" s="112">
        <f>'2.5_Rebasing_4'!$G253</f>
        <v>0</v>
      </c>
      <c r="S253" s="112">
        <f>'2.6_Rebasing_5'!$G253</f>
        <v>0</v>
      </c>
      <c r="T253" s="116" t="str">
        <f t="shared" si="22"/>
        <v/>
      </c>
    </row>
    <row r="254" spans="1:20" x14ac:dyDescent="0.3">
      <c r="A254" s="137">
        <f>IF(C254="-","-",'0.1_Cover'!$B$14)</f>
        <v>0</v>
      </c>
      <c r="B254" s="112">
        <f>IF(C254="-","-",'0.1_Cover'!$B$15)</f>
        <v>0</v>
      </c>
      <c r="C254" s="74" t="str">
        <f>IF('4.1_Input_Sheet_Post_FD_Recalc'!C249="","",'4.1_Input_Sheet_Post_FD_Recalc'!C249)</f>
        <v/>
      </c>
      <c r="D254" s="75" t="str">
        <f>IF('4_FD_Input_Sheet'!D249="","",'4_FD_Input_Sheet'!D249)</f>
        <v/>
      </c>
      <c r="E254" s="76" t="str">
        <f>IF('4_FD_Input_Sheet'!E249="","",'4_FD_Input_Sheet'!E249)</f>
        <v/>
      </c>
      <c r="F254" s="107" t="str">
        <f>IF('4_FD_Input_Sheet'!F249="","",'4_FD_Input_Sheet'!F249)</f>
        <v/>
      </c>
      <c r="G254" s="108" t="str">
        <f t="shared" si="18"/>
        <v/>
      </c>
      <c r="H254" s="137">
        <f>'1.3_Baseline_Funding'!I254</f>
        <v>0</v>
      </c>
      <c r="I254" s="138">
        <f>'1.3_Baseline_Funding'!M254</f>
        <v>0</v>
      </c>
      <c r="J254" s="111">
        <f t="shared" si="19"/>
        <v>0</v>
      </c>
      <c r="K254" s="154">
        <f t="shared" si="20"/>
        <v>0</v>
      </c>
      <c r="L254" s="110"/>
      <c r="M254" s="115" t="str">
        <f t="shared" si="21"/>
        <v/>
      </c>
      <c r="N254" s="112">
        <f>'2.1_Post_FD_Recalculation'!$G254</f>
        <v>0</v>
      </c>
      <c r="O254" s="112">
        <f>'2.2_Rebasing_1'!$G254</f>
        <v>0</v>
      </c>
      <c r="P254" s="112">
        <f>'2.3_Rebasing_2'!$G254</f>
        <v>0</v>
      </c>
      <c r="Q254" s="112">
        <f>'2.4_Rebasing_3'!$G254</f>
        <v>0</v>
      </c>
      <c r="R254" s="112">
        <f>'2.5_Rebasing_4'!$G254</f>
        <v>0</v>
      </c>
      <c r="S254" s="112">
        <f>'2.6_Rebasing_5'!$G254</f>
        <v>0</v>
      </c>
      <c r="T254" s="116" t="str">
        <f t="shared" si="22"/>
        <v/>
      </c>
    </row>
    <row r="255" spans="1:20" x14ac:dyDescent="0.3">
      <c r="A255" s="137">
        <f>IF(C255="-","-",'0.1_Cover'!$B$14)</f>
        <v>0</v>
      </c>
      <c r="B255" s="112">
        <f>IF(C255="-","-",'0.1_Cover'!$B$15)</f>
        <v>0</v>
      </c>
      <c r="C255" s="74" t="str">
        <f>IF('4.1_Input_Sheet_Post_FD_Recalc'!C250="","",'4.1_Input_Sheet_Post_FD_Recalc'!C250)</f>
        <v/>
      </c>
      <c r="D255" s="75" t="str">
        <f>IF('4_FD_Input_Sheet'!D250="","",'4_FD_Input_Sheet'!D250)</f>
        <v/>
      </c>
      <c r="E255" s="76" t="str">
        <f>IF('4_FD_Input_Sheet'!E250="","",'4_FD_Input_Sheet'!E250)</f>
        <v/>
      </c>
      <c r="F255" s="107" t="str">
        <f>IF('4_FD_Input_Sheet'!F250="","",'4_FD_Input_Sheet'!F250)</f>
        <v/>
      </c>
      <c r="G255" s="108" t="str">
        <f t="shared" si="18"/>
        <v/>
      </c>
      <c r="H255" s="137">
        <f>'1.3_Baseline_Funding'!I255</f>
        <v>0</v>
      </c>
      <c r="I255" s="138">
        <f>'1.3_Baseline_Funding'!M255</f>
        <v>0</v>
      </c>
      <c r="J255" s="111">
        <f t="shared" si="19"/>
        <v>0</v>
      </c>
      <c r="K255" s="154">
        <f t="shared" si="20"/>
        <v>0</v>
      </c>
      <c r="L255" s="110"/>
      <c r="M255" s="115" t="str">
        <f t="shared" si="21"/>
        <v/>
      </c>
      <c r="N255" s="112">
        <f>'2.1_Post_FD_Recalculation'!$G255</f>
        <v>0</v>
      </c>
      <c r="O255" s="112">
        <f>'2.2_Rebasing_1'!$G255</f>
        <v>0</v>
      </c>
      <c r="P255" s="112">
        <f>'2.3_Rebasing_2'!$G255</f>
        <v>0</v>
      </c>
      <c r="Q255" s="112">
        <f>'2.4_Rebasing_3'!$G255</f>
        <v>0</v>
      </c>
      <c r="R255" s="112">
        <f>'2.5_Rebasing_4'!$G255</f>
        <v>0</v>
      </c>
      <c r="S255" s="112">
        <f>'2.6_Rebasing_5'!$G255</f>
        <v>0</v>
      </c>
      <c r="T255" s="116" t="str">
        <f t="shared" si="22"/>
        <v/>
      </c>
    </row>
    <row r="256" spans="1:20" x14ac:dyDescent="0.3">
      <c r="A256" s="137">
        <f>IF(C256="-","-",'0.1_Cover'!$B$14)</f>
        <v>0</v>
      </c>
      <c r="B256" s="112">
        <f>IF(C256="-","-",'0.1_Cover'!$B$15)</f>
        <v>0</v>
      </c>
      <c r="C256" s="74" t="str">
        <f>IF('4.1_Input_Sheet_Post_FD_Recalc'!C251="","",'4.1_Input_Sheet_Post_FD_Recalc'!C251)</f>
        <v/>
      </c>
      <c r="D256" s="75" t="str">
        <f>IF('4_FD_Input_Sheet'!D251="","",'4_FD_Input_Sheet'!D251)</f>
        <v/>
      </c>
      <c r="E256" s="76" t="str">
        <f>IF('4_FD_Input_Sheet'!E251="","",'4_FD_Input_Sheet'!E251)</f>
        <v/>
      </c>
      <c r="F256" s="107" t="str">
        <f>IF('4_FD_Input_Sheet'!F251="","",'4_FD_Input_Sheet'!F251)</f>
        <v/>
      </c>
      <c r="G256" s="108" t="str">
        <f t="shared" si="18"/>
        <v/>
      </c>
      <c r="H256" s="137">
        <f>'1.3_Baseline_Funding'!I256</f>
        <v>0</v>
      </c>
      <c r="I256" s="138">
        <f>'1.3_Baseline_Funding'!M256</f>
        <v>0</v>
      </c>
      <c r="J256" s="111">
        <f t="shared" si="19"/>
        <v>0</v>
      </c>
      <c r="K256" s="154">
        <f t="shared" si="20"/>
        <v>0</v>
      </c>
      <c r="L256" s="110"/>
      <c r="M256" s="115" t="str">
        <f t="shared" si="21"/>
        <v/>
      </c>
      <c r="N256" s="112">
        <f>'2.1_Post_FD_Recalculation'!$G256</f>
        <v>0</v>
      </c>
      <c r="O256" s="112">
        <f>'2.2_Rebasing_1'!$G256</f>
        <v>0</v>
      </c>
      <c r="P256" s="112">
        <f>'2.3_Rebasing_2'!$G256</f>
        <v>0</v>
      </c>
      <c r="Q256" s="112">
        <f>'2.4_Rebasing_3'!$G256</f>
        <v>0</v>
      </c>
      <c r="R256" s="112">
        <f>'2.5_Rebasing_4'!$G256</f>
        <v>0</v>
      </c>
      <c r="S256" s="112">
        <f>'2.6_Rebasing_5'!$G256</f>
        <v>0</v>
      </c>
      <c r="T256" s="116" t="str">
        <f t="shared" si="22"/>
        <v/>
      </c>
    </row>
    <row r="257" spans="1:20" x14ac:dyDescent="0.3">
      <c r="A257" s="137">
        <f>IF(C257="-","-",'0.1_Cover'!$B$14)</f>
        <v>0</v>
      </c>
      <c r="B257" s="112">
        <f>IF(C257="-","-",'0.1_Cover'!$B$15)</f>
        <v>0</v>
      </c>
      <c r="C257" s="74" t="str">
        <f>IF('4.1_Input_Sheet_Post_FD_Recalc'!C252="","",'4.1_Input_Sheet_Post_FD_Recalc'!C252)</f>
        <v/>
      </c>
      <c r="D257" s="75" t="str">
        <f>IF('4_FD_Input_Sheet'!D252="","",'4_FD_Input_Sheet'!D252)</f>
        <v/>
      </c>
      <c r="E257" s="76" t="str">
        <f>IF('4_FD_Input_Sheet'!E252="","",'4_FD_Input_Sheet'!E252)</f>
        <v/>
      </c>
      <c r="F257" s="107" t="str">
        <f>IF('4_FD_Input_Sheet'!F252="","",'4_FD_Input_Sheet'!F252)</f>
        <v/>
      </c>
      <c r="G257" s="108" t="str">
        <f t="shared" si="18"/>
        <v/>
      </c>
      <c r="H257" s="137">
        <f>'1.3_Baseline_Funding'!I257</f>
        <v>0</v>
      </c>
      <c r="I257" s="138">
        <f>'1.3_Baseline_Funding'!M257</f>
        <v>0</v>
      </c>
      <c r="J257" s="111">
        <f t="shared" si="19"/>
        <v>0</v>
      </c>
      <c r="K257" s="154">
        <f t="shared" si="20"/>
        <v>0</v>
      </c>
      <c r="L257" s="110"/>
      <c r="M257" s="115" t="str">
        <f t="shared" si="21"/>
        <v/>
      </c>
      <c r="N257" s="112">
        <f>'2.1_Post_FD_Recalculation'!$G257</f>
        <v>0</v>
      </c>
      <c r="O257" s="112">
        <f>'2.2_Rebasing_1'!$G257</f>
        <v>0</v>
      </c>
      <c r="P257" s="112">
        <f>'2.3_Rebasing_2'!$G257</f>
        <v>0</v>
      </c>
      <c r="Q257" s="112">
        <f>'2.4_Rebasing_3'!$G257</f>
        <v>0</v>
      </c>
      <c r="R257" s="112">
        <f>'2.5_Rebasing_4'!$G257</f>
        <v>0</v>
      </c>
      <c r="S257" s="112">
        <f>'2.6_Rebasing_5'!$G257</f>
        <v>0</v>
      </c>
      <c r="T257" s="116" t="str">
        <f t="shared" si="22"/>
        <v/>
      </c>
    </row>
    <row r="258" spans="1:20" x14ac:dyDescent="0.3">
      <c r="A258" s="137">
        <f>IF(C258="-","-",'0.1_Cover'!$B$14)</f>
        <v>0</v>
      </c>
      <c r="B258" s="112">
        <f>IF(C258="-","-",'0.1_Cover'!$B$15)</f>
        <v>0</v>
      </c>
      <c r="C258" s="74" t="str">
        <f>IF('4.1_Input_Sheet_Post_FD_Recalc'!C253="","",'4.1_Input_Sheet_Post_FD_Recalc'!C253)</f>
        <v/>
      </c>
      <c r="D258" s="75" t="str">
        <f>IF('4_FD_Input_Sheet'!D253="","",'4_FD_Input_Sheet'!D253)</f>
        <v/>
      </c>
      <c r="E258" s="76" t="str">
        <f>IF('4_FD_Input_Sheet'!E253="","",'4_FD_Input_Sheet'!E253)</f>
        <v/>
      </c>
      <c r="F258" s="107" t="str">
        <f>IF('4_FD_Input_Sheet'!F253="","",'4_FD_Input_Sheet'!F253)</f>
        <v/>
      </c>
      <c r="G258" s="108" t="str">
        <f t="shared" si="18"/>
        <v/>
      </c>
      <c r="H258" s="137">
        <f>'1.3_Baseline_Funding'!I258</f>
        <v>0</v>
      </c>
      <c r="I258" s="138">
        <f>'1.3_Baseline_Funding'!M258</f>
        <v>0</v>
      </c>
      <c r="J258" s="111">
        <f t="shared" si="19"/>
        <v>0</v>
      </c>
      <c r="K258" s="154">
        <f t="shared" si="20"/>
        <v>0</v>
      </c>
      <c r="L258" s="110"/>
      <c r="M258" s="115" t="str">
        <f t="shared" si="21"/>
        <v/>
      </c>
      <c r="N258" s="112">
        <f>'2.1_Post_FD_Recalculation'!$G258</f>
        <v>0</v>
      </c>
      <c r="O258" s="112">
        <f>'2.2_Rebasing_1'!$G258</f>
        <v>0</v>
      </c>
      <c r="P258" s="112">
        <f>'2.3_Rebasing_2'!$G258</f>
        <v>0</v>
      </c>
      <c r="Q258" s="112">
        <f>'2.4_Rebasing_3'!$G258</f>
        <v>0</v>
      </c>
      <c r="R258" s="112">
        <f>'2.5_Rebasing_4'!$G258</f>
        <v>0</v>
      </c>
      <c r="S258" s="112">
        <f>'2.6_Rebasing_5'!$G258</f>
        <v>0</v>
      </c>
      <c r="T258" s="116" t="str">
        <f t="shared" si="22"/>
        <v/>
      </c>
    </row>
    <row r="259" spans="1:20" x14ac:dyDescent="0.3">
      <c r="A259" s="137">
        <f>IF(C259="-","-",'0.1_Cover'!$B$14)</f>
        <v>0</v>
      </c>
      <c r="B259" s="112">
        <f>IF(C259="-","-",'0.1_Cover'!$B$15)</f>
        <v>0</v>
      </c>
      <c r="C259" s="74" t="str">
        <f>IF('4.1_Input_Sheet_Post_FD_Recalc'!C254="","",'4.1_Input_Sheet_Post_FD_Recalc'!C254)</f>
        <v/>
      </c>
      <c r="D259" s="75" t="str">
        <f>IF('4_FD_Input_Sheet'!D254="","",'4_FD_Input_Sheet'!D254)</f>
        <v/>
      </c>
      <c r="E259" s="76" t="str">
        <f>IF('4_FD_Input_Sheet'!E254="","",'4_FD_Input_Sheet'!E254)</f>
        <v/>
      </c>
      <c r="F259" s="107" t="str">
        <f>IF('4_FD_Input_Sheet'!F254="","",'4_FD_Input_Sheet'!F254)</f>
        <v/>
      </c>
      <c r="G259" s="108" t="str">
        <f t="shared" si="18"/>
        <v/>
      </c>
      <c r="H259" s="137">
        <f>'1.3_Baseline_Funding'!I259</f>
        <v>0</v>
      </c>
      <c r="I259" s="138">
        <f>'1.3_Baseline_Funding'!M259</f>
        <v>0</v>
      </c>
      <c r="J259" s="111">
        <f t="shared" si="19"/>
        <v>0</v>
      </c>
      <c r="K259" s="154">
        <f t="shared" si="20"/>
        <v>0</v>
      </c>
      <c r="L259" s="110"/>
      <c r="M259" s="115" t="str">
        <f t="shared" si="21"/>
        <v/>
      </c>
      <c r="N259" s="112">
        <f>'2.1_Post_FD_Recalculation'!$G259</f>
        <v>0</v>
      </c>
      <c r="O259" s="112">
        <f>'2.2_Rebasing_1'!$G259</f>
        <v>0</v>
      </c>
      <c r="P259" s="112">
        <f>'2.3_Rebasing_2'!$G259</f>
        <v>0</v>
      </c>
      <c r="Q259" s="112">
        <f>'2.4_Rebasing_3'!$G259</f>
        <v>0</v>
      </c>
      <c r="R259" s="112">
        <f>'2.5_Rebasing_4'!$G259</f>
        <v>0</v>
      </c>
      <c r="S259" s="112">
        <f>'2.6_Rebasing_5'!$G259</f>
        <v>0</v>
      </c>
      <c r="T259" s="116" t="str">
        <f t="shared" si="22"/>
        <v/>
      </c>
    </row>
    <row r="260" spans="1:20" x14ac:dyDescent="0.3">
      <c r="A260" s="137">
        <f>IF(C260="-","-",'0.1_Cover'!$B$14)</f>
        <v>0</v>
      </c>
      <c r="B260" s="112">
        <f>IF(C260="-","-",'0.1_Cover'!$B$15)</f>
        <v>0</v>
      </c>
      <c r="C260" s="74" t="str">
        <f>IF('4.1_Input_Sheet_Post_FD_Recalc'!C255="","",'4.1_Input_Sheet_Post_FD_Recalc'!C255)</f>
        <v/>
      </c>
      <c r="D260" s="75" t="str">
        <f>IF('4_FD_Input_Sheet'!D255="","",'4_FD_Input_Sheet'!D255)</f>
        <v/>
      </c>
      <c r="E260" s="76" t="str">
        <f>IF('4_FD_Input_Sheet'!E255="","",'4_FD_Input_Sheet'!E255)</f>
        <v/>
      </c>
      <c r="F260" s="107" t="str">
        <f>IF('4_FD_Input_Sheet'!F255="","",'4_FD_Input_Sheet'!F255)</f>
        <v/>
      </c>
      <c r="G260" s="108" t="str">
        <f t="shared" si="18"/>
        <v/>
      </c>
      <c r="H260" s="137">
        <f>'1.3_Baseline_Funding'!I260</f>
        <v>0</v>
      </c>
      <c r="I260" s="138">
        <f>'1.3_Baseline_Funding'!M260</f>
        <v>0</v>
      </c>
      <c r="J260" s="111">
        <f t="shared" si="19"/>
        <v>0</v>
      </c>
      <c r="K260" s="154">
        <f t="shared" si="20"/>
        <v>0</v>
      </c>
      <c r="L260" s="110"/>
      <c r="M260" s="115" t="str">
        <f t="shared" si="21"/>
        <v/>
      </c>
      <c r="N260" s="112">
        <f>'2.1_Post_FD_Recalculation'!$G260</f>
        <v>0</v>
      </c>
      <c r="O260" s="112">
        <f>'2.2_Rebasing_1'!$G260</f>
        <v>0</v>
      </c>
      <c r="P260" s="112">
        <f>'2.3_Rebasing_2'!$G260</f>
        <v>0</v>
      </c>
      <c r="Q260" s="112">
        <f>'2.4_Rebasing_3'!$G260</f>
        <v>0</v>
      </c>
      <c r="R260" s="112">
        <f>'2.5_Rebasing_4'!$G260</f>
        <v>0</v>
      </c>
      <c r="S260" s="112">
        <f>'2.6_Rebasing_5'!$G260</f>
        <v>0</v>
      </c>
      <c r="T260" s="116" t="str">
        <f t="shared" si="22"/>
        <v/>
      </c>
    </row>
    <row r="261" spans="1:20" x14ac:dyDescent="0.3">
      <c r="A261" s="137">
        <f>IF(C261="-","-",'0.1_Cover'!$B$14)</f>
        <v>0</v>
      </c>
      <c r="B261" s="112">
        <f>IF(C261="-","-",'0.1_Cover'!$B$15)</f>
        <v>0</v>
      </c>
      <c r="C261" s="74" t="str">
        <f>IF('4.1_Input_Sheet_Post_FD_Recalc'!C256="","",'4.1_Input_Sheet_Post_FD_Recalc'!C256)</f>
        <v/>
      </c>
      <c r="D261" s="75" t="str">
        <f>IF('4_FD_Input_Sheet'!D256="","",'4_FD_Input_Sheet'!D256)</f>
        <v/>
      </c>
      <c r="E261" s="76" t="str">
        <f>IF('4_FD_Input_Sheet'!E256="","",'4_FD_Input_Sheet'!E256)</f>
        <v/>
      </c>
      <c r="F261" s="107" t="str">
        <f>IF('4_FD_Input_Sheet'!F256="","",'4_FD_Input_Sheet'!F256)</f>
        <v/>
      </c>
      <c r="G261" s="108" t="str">
        <f t="shared" si="18"/>
        <v/>
      </c>
      <c r="H261" s="137">
        <f>'1.3_Baseline_Funding'!I261</f>
        <v>0</v>
      </c>
      <c r="I261" s="138">
        <f>'1.3_Baseline_Funding'!M261</f>
        <v>0</v>
      </c>
      <c r="J261" s="111">
        <f t="shared" si="19"/>
        <v>0</v>
      </c>
      <c r="K261" s="154">
        <f t="shared" si="20"/>
        <v>0</v>
      </c>
      <c r="L261" s="110"/>
      <c r="M261" s="115" t="str">
        <f t="shared" si="21"/>
        <v/>
      </c>
      <c r="N261" s="112">
        <f>'2.1_Post_FD_Recalculation'!$G261</f>
        <v>0</v>
      </c>
      <c r="O261" s="112">
        <f>'2.2_Rebasing_1'!$G261</f>
        <v>0</v>
      </c>
      <c r="P261" s="112">
        <f>'2.3_Rebasing_2'!$G261</f>
        <v>0</v>
      </c>
      <c r="Q261" s="112">
        <f>'2.4_Rebasing_3'!$G261</f>
        <v>0</v>
      </c>
      <c r="R261" s="112">
        <f>'2.5_Rebasing_4'!$G261</f>
        <v>0</v>
      </c>
      <c r="S261" s="112">
        <f>'2.6_Rebasing_5'!$G261</f>
        <v>0</v>
      </c>
      <c r="T261" s="116" t="str">
        <f t="shared" si="22"/>
        <v/>
      </c>
    </row>
    <row r="262" spans="1:20" x14ac:dyDescent="0.3">
      <c r="A262" s="137">
        <f>IF(C262="-","-",'0.1_Cover'!$B$14)</f>
        <v>0</v>
      </c>
      <c r="B262" s="112">
        <f>IF(C262="-","-",'0.1_Cover'!$B$15)</f>
        <v>0</v>
      </c>
      <c r="C262" s="74" t="str">
        <f>IF('4.1_Input_Sheet_Post_FD_Recalc'!C257="","",'4.1_Input_Sheet_Post_FD_Recalc'!C257)</f>
        <v/>
      </c>
      <c r="D262" s="75" t="str">
        <f>IF('4_FD_Input_Sheet'!D257="","",'4_FD_Input_Sheet'!D257)</f>
        <v/>
      </c>
      <c r="E262" s="76" t="str">
        <f>IF('4_FD_Input_Sheet'!E257="","",'4_FD_Input_Sheet'!E257)</f>
        <v/>
      </c>
      <c r="F262" s="107" t="str">
        <f>IF('4_FD_Input_Sheet'!F257="","",'4_FD_Input_Sheet'!F257)</f>
        <v/>
      </c>
      <c r="G262" s="108" t="str">
        <f t="shared" si="18"/>
        <v/>
      </c>
      <c r="H262" s="137">
        <f>'1.3_Baseline_Funding'!I262</f>
        <v>0</v>
      </c>
      <c r="I262" s="138">
        <f>'1.3_Baseline_Funding'!M262</f>
        <v>0</v>
      </c>
      <c r="J262" s="111">
        <f t="shared" si="19"/>
        <v>0</v>
      </c>
      <c r="K262" s="154">
        <f t="shared" si="20"/>
        <v>0</v>
      </c>
      <c r="L262" s="110"/>
      <c r="M262" s="115" t="str">
        <f t="shared" si="21"/>
        <v/>
      </c>
      <c r="N262" s="112">
        <f>'2.1_Post_FD_Recalculation'!$G262</f>
        <v>0</v>
      </c>
      <c r="O262" s="112">
        <f>'2.2_Rebasing_1'!$G262</f>
        <v>0</v>
      </c>
      <c r="P262" s="112">
        <f>'2.3_Rebasing_2'!$G262</f>
        <v>0</v>
      </c>
      <c r="Q262" s="112">
        <f>'2.4_Rebasing_3'!$G262</f>
        <v>0</v>
      </c>
      <c r="R262" s="112">
        <f>'2.5_Rebasing_4'!$G262</f>
        <v>0</v>
      </c>
      <c r="S262" s="112">
        <f>'2.6_Rebasing_5'!$G262</f>
        <v>0</v>
      </c>
      <c r="T262" s="116" t="str">
        <f t="shared" si="22"/>
        <v/>
      </c>
    </row>
    <row r="263" spans="1:20" x14ac:dyDescent="0.3">
      <c r="A263" s="137">
        <f>IF(C263="-","-",'0.1_Cover'!$B$14)</f>
        <v>0</v>
      </c>
      <c r="B263" s="112">
        <f>IF(C263="-","-",'0.1_Cover'!$B$15)</f>
        <v>0</v>
      </c>
      <c r="C263" s="74" t="str">
        <f>IF('4.1_Input_Sheet_Post_FD_Recalc'!C258="","",'4.1_Input_Sheet_Post_FD_Recalc'!C258)</f>
        <v/>
      </c>
      <c r="D263" s="75" t="str">
        <f>IF('4_FD_Input_Sheet'!D258="","",'4_FD_Input_Sheet'!D258)</f>
        <v/>
      </c>
      <c r="E263" s="76" t="str">
        <f>IF('4_FD_Input_Sheet'!E258="","",'4_FD_Input_Sheet'!E258)</f>
        <v/>
      </c>
      <c r="F263" s="107" t="str">
        <f>IF('4_FD_Input_Sheet'!F258="","",'4_FD_Input_Sheet'!F258)</f>
        <v/>
      </c>
      <c r="G263" s="108" t="str">
        <f t="shared" si="18"/>
        <v/>
      </c>
      <c r="H263" s="137">
        <f>'1.3_Baseline_Funding'!I263</f>
        <v>0</v>
      </c>
      <c r="I263" s="138">
        <f>'1.3_Baseline_Funding'!M263</f>
        <v>0</v>
      </c>
      <c r="J263" s="111">
        <f t="shared" si="19"/>
        <v>0</v>
      </c>
      <c r="K263" s="154">
        <f t="shared" si="20"/>
        <v>0</v>
      </c>
      <c r="L263" s="110"/>
      <c r="M263" s="115" t="str">
        <f t="shared" si="21"/>
        <v/>
      </c>
      <c r="N263" s="112">
        <f>'2.1_Post_FD_Recalculation'!$G263</f>
        <v>0</v>
      </c>
      <c r="O263" s="112">
        <f>'2.2_Rebasing_1'!$G263</f>
        <v>0</v>
      </c>
      <c r="P263" s="112">
        <f>'2.3_Rebasing_2'!$G263</f>
        <v>0</v>
      </c>
      <c r="Q263" s="112">
        <f>'2.4_Rebasing_3'!$G263</f>
        <v>0</v>
      </c>
      <c r="R263" s="112">
        <f>'2.5_Rebasing_4'!$G263</f>
        <v>0</v>
      </c>
      <c r="S263" s="112">
        <f>'2.6_Rebasing_5'!$G263</f>
        <v>0</v>
      </c>
      <c r="T263" s="116" t="str">
        <f t="shared" si="22"/>
        <v/>
      </c>
    </row>
    <row r="264" spans="1:20" x14ac:dyDescent="0.3">
      <c r="A264" s="137">
        <f>IF(C264="-","-",'0.1_Cover'!$B$14)</f>
        <v>0</v>
      </c>
      <c r="B264" s="112">
        <f>IF(C264="-","-",'0.1_Cover'!$B$15)</f>
        <v>0</v>
      </c>
      <c r="C264" s="74" t="str">
        <f>IF('4.1_Input_Sheet_Post_FD_Recalc'!C259="","",'4.1_Input_Sheet_Post_FD_Recalc'!C259)</f>
        <v/>
      </c>
      <c r="D264" s="75" t="str">
        <f>IF('4_FD_Input_Sheet'!D259="","",'4_FD_Input_Sheet'!D259)</f>
        <v/>
      </c>
      <c r="E264" s="76" t="str">
        <f>IF('4_FD_Input_Sheet'!E259="","",'4_FD_Input_Sheet'!E259)</f>
        <v/>
      </c>
      <c r="F264" s="107" t="str">
        <f>IF('4_FD_Input_Sheet'!F259="","",'4_FD_Input_Sheet'!F259)</f>
        <v/>
      </c>
      <c r="G264" s="108" t="str">
        <f t="shared" si="18"/>
        <v/>
      </c>
      <c r="H264" s="137">
        <f>'1.3_Baseline_Funding'!I264</f>
        <v>0</v>
      </c>
      <c r="I264" s="138">
        <f>'1.3_Baseline_Funding'!M264</f>
        <v>0</v>
      </c>
      <c r="J264" s="111">
        <f t="shared" si="19"/>
        <v>0</v>
      </c>
      <c r="K264" s="154">
        <f t="shared" si="20"/>
        <v>0</v>
      </c>
      <c r="L264" s="110"/>
      <c r="M264" s="115" t="str">
        <f t="shared" si="21"/>
        <v/>
      </c>
      <c r="N264" s="112">
        <f>'2.1_Post_FD_Recalculation'!$G264</f>
        <v>0</v>
      </c>
      <c r="O264" s="112">
        <f>'2.2_Rebasing_1'!$G264</f>
        <v>0</v>
      </c>
      <c r="P264" s="112">
        <f>'2.3_Rebasing_2'!$G264</f>
        <v>0</v>
      </c>
      <c r="Q264" s="112">
        <f>'2.4_Rebasing_3'!$G264</f>
        <v>0</v>
      </c>
      <c r="R264" s="112">
        <f>'2.5_Rebasing_4'!$G264</f>
        <v>0</v>
      </c>
      <c r="S264" s="112">
        <f>'2.6_Rebasing_5'!$G264</f>
        <v>0</v>
      </c>
      <c r="T264" s="116" t="str">
        <f t="shared" si="22"/>
        <v/>
      </c>
    </row>
    <row r="265" spans="1:20" x14ac:dyDescent="0.3">
      <c r="A265" s="137">
        <f>IF(C265="-","-",'0.1_Cover'!$B$14)</f>
        <v>0</v>
      </c>
      <c r="B265" s="112">
        <f>IF(C265="-","-",'0.1_Cover'!$B$15)</f>
        <v>0</v>
      </c>
      <c r="C265" s="74" t="str">
        <f>IF('4.1_Input_Sheet_Post_FD_Recalc'!C260="","",'4.1_Input_Sheet_Post_FD_Recalc'!C260)</f>
        <v/>
      </c>
      <c r="D265" s="75" t="str">
        <f>IF('4_FD_Input_Sheet'!D260="","",'4_FD_Input_Sheet'!D260)</f>
        <v/>
      </c>
      <c r="E265" s="76" t="str">
        <f>IF('4_FD_Input_Sheet'!E260="","",'4_FD_Input_Sheet'!E260)</f>
        <v/>
      </c>
      <c r="F265" s="107" t="str">
        <f>IF('4_FD_Input_Sheet'!F260="","",'4_FD_Input_Sheet'!F260)</f>
        <v/>
      </c>
      <c r="G265" s="108" t="str">
        <f t="shared" si="18"/>
        <v/>
      </c>
      <c r="H265" s="137">
        <f>'1.3_Baseline_Funding'!I265</f>
        <v>0</v>
      </c>
      <c r="I265" s="138">
        <f>'1.3_Baseline_Funding'!M265</f>
        <v>0</v>
      </c>
      <c r="J265" s="111">
        <f t="shared" si="19"/>
        <v>0</v>
      </c>
      <c r="K265" s="154">
        <f t="shared" si="20"/>
        <v>0</v>
      </c>
      <c r="L265" s="110"/>
      <c r="M265" s="115" t="str">
        <f t="shared" si="21"/>
        <v/>
      </c>
      <c r="N265" s="112">
        <f>'2.1_Post_FD_Recalculation'!$G265</f>
        <v>0</v>
      </c>
      <c r="O265" s="112">
        <f>'2.2_Rebasing_1'!$G265</f>
        <v>0</v>
      </c>
      <c r="P265" s="112">
        <f>'2.3_Rebasing_2'!$G265</f>
        <v>0</v>
      </c>
      <c r="Q265" s="112">
        <f>'2.4_Rebasing_3'!$G265</f>
        <v>0</v>
      </c>
      <c r="R265" s="112">
        <f>'2.5_Rebasing_4'!$G265</f>
        <v>0</v>
      </c>
      <c r="S265" s="112">
        <f>'2.6_Rebasing_5'!$G265</f>
        <v>0</v>
      </c>
      <c r="T265" s="116" t="str">
        <f t="shared" si="22"/>
        <v/>
      </c>
    </row>
    <row r="266" spans="1:20" x14ac:dyDescent="0.3">
      <c r="A266" s="137">
        <f>IF(C266="-","-",'0.1_Cover'!$B$14)</f>
        <v>0</v>
      </c>
      <c r="B266" s="112">
        <f>IF(C266="-","-",'0.1_Cover'!$B$15)</f>
        <v>0</v>
      </c>
      <c r="C266" s="74" t="str">
        <f>IF('4.1_Input_Sheet_Post_FD_Recalc'!C261="","",'4.1_Input_Sheet_Post_FD_Recalc'!C261)</f>
        <v/>
      </c>
      <c r="D266" s="75" t="str">
        <f>IF('4_FD_Input_Sheet'!D261="","",'4_FD_Input_Sheet'!D261)</f>
        <v/>
      </c>
      <c r="E266" s="76" t="str">
        <f>IF('4_FD_Input_Sheet'!E261="","",'4_FD_Input_Sheet'!E261)</f>
        <v/>
      </c>
      <c r="F266" s="107" t="str">
        <f>IF('4_FD_Input_Sheet'!F261="","",'4_FD_Input_Sheet'!F261)</f>
        <v/>
      </c>
      <c r="G266" s="108" t="str">
        <f t="shared" si="18"/>
        <v/>
      </c>
      <c r="H266" s="137">
        <f>'1.3_Baseline_Funding'!I266</f>
        <v>0</v>
      </c>
      <c r="I266" s="138">
        <f>'1.3_Baseline_Funding'!M266</f>
        <v>0</v>
      </c>
      <c r="J266" s="111">
        <f t="shared" si="19"/>
        <v>0</v>
      </c>
      <c r="K266" s="154">
        <f t="shared" si="20"/>
        <v>0</v>
      </c>
      <c r="L266" s="110"/>
      <c r="M266" s="115" t="str">
        <f t="shared" si="21"/>
        <v/>
      </c>
      <c r="N266" s="112">
        <f>'2.1_Post_FD_Recalculation'!$G266</f>
        <v>0</v>
      </c>
      <c r="O266" s="112">
        <f>'2.2_Rebasing_1'!$G266</f>
        <v>0</v>
      </c>
      <c r="P266" s="112">
        <f>'2.3_Rebasing_2'!$G266</f>
        <v>0</v>
      </c>
      <c r="Q266" s="112">
        <f>'2.4_Rebasing_3'!$G266</f>
        <v>0</v>
      </c>
      <c r="R266" s="112">
        <f>'2.5_Rebasing_4'!$G266</f>
        <v>0</v>
      </c>
      <c r="S266" s="112">
        <f>'2.6_Rebasing_5'!$G266</f>
        <v>0</v>
      </c>
      <c r="T266" s="116" t="str">
        <f t="shared" si="22"/>
        <v/>
      </c>
    </row>
    <row r="267" spans="1:20" x14ac:dyDescent="0.3">
      <c r="A267" s="137">
        <f>IF(C267="-","-",'0.1_Cover'!$B$14)</f>
        <v>0</v>
      </c>
      <c r="B267" s="112">
        <f>IF(C267="-","-",'0.1_Cover'!$B$15)</f>
        <v>0</v>
      </c>
      <c r="C267" s="74" t="str">
        <f>IF('4.1_Input_Sheet_Post_FD_Recalc'!C262="","",'4.1_Input_Sheet_Post_FD_Recalc'!C262)</f>
        <v/>
      </c>
      <c r="D267" s="75" t="str">
        <f>IF('4_FD_Input_Sheet'!D262="","",'4_FD_Input_Sheet'!D262)</f>
        <v/>
      </c>
      <c r="E267" s="76" t="str">
        <f>IF('4_FD_Input_Sheet'!E262="","",'4_FD_Input_Sheet'!E262)</f>
        <v/>
      </c>
      <c r="F267" s="107" t="str">
        <f>IF('4_FD_Input_Sheet'!F262="","",'4_FD_Input_Sheet'!F262)</f>
        <v/>
      </c>
      <c r="G267" s="108" t="str">
        <f t="shared" si="18"/>
        <v/>
      </c>
      <c r="H267" s="137">
        <f>'1.3_Baseline_Funding'!I267</f>
        <v>0</v>
      </c>
      <c r="I267" s="138">
        <f>'1.3_Baseline_Funding'!M267</f>
        <v>0</v>
      </c>
      <c r="J267" s="111">
        <f t="shared" si="19"/>
        <v>0</v>
      </c>
      <c r="K267" s="154">
        <f t="shared" si="20"/>
        <v>0</v>
      </c>
      <c r="L267" s="110"/>
      <c r="M267" s="115" t="str">
        <f t="shared" si="21"/>
        <v/>
      </c>
      <c r="N267" s="112">
        <f>'2.1_Post_FD_Recalculation'!$G267</f>
        <v>0</v>
      </c>
      <c r="O267" s="112">
        <f>'2.2_Rebasing_1'!$G267</f>
        <v>0</v>
      </c>
      <c r="P267" s="112">
        <f>'2.3_Rebasing_2'!$G267</f>
        <v>0</v>
      </c>
      <c r="Q267" s="112">
        <f>'2.4_Rebasing_3'!$G267</f>
        <v>0</v>
      </c>
      <c r="R267" s="112">
        <f>'2.5_Rebasing_4'!$G267</f>
        <v>0</v>
      </c>
      <c r="S267" s="112">
        <f>'2.6_Rebasing_5'!$G267</f>
        <v>0</v>
      </c>
      <c r="T267" s="116" t="str">
        <f t="shared" si="22"/>
        <v/>
      </c>
    </row>
    <row r="268" spans="1:20" x14ac:dyDescent="0.3">
      <c r="A268" s="137">
        <f>IF(C268="-","-",'0.1_Cover'!$B$14)</f>
        <v>0</v>
      </c>
      <c r="B268" s="112">
        <f>IF(C268="-","-",'0.1_Cover'!$B$15)</f>
        <v>0</v>
      </c>
      <c r="C268" s="74" t="str">
        <f>IF('4.1_Input_Sheet_Post_FD_Recalc'!C263="","",'4.1_Input_Sheet_Post_FD_Recalc'!C263)</f>
        <v/>
      </c>
      <c r="D268" s="75" t="str">
        <f>IF('4_FD_Input_Sheet'!D263="","",'4_FD_Input_Sheet'!D263)</f>
        <v/>
      </c>
      <c r="E268" s="76" t="str">
        <f>IF('4_FD_Input_Sheet'!E263="","",'4_FD_Input_Sheet'!E263)</f>
        <v/>
      </c>
      <c r="F268" s="107" t="str">
        <f>IF('4_FD_Input_Sheet'!F263="","",'4_FD_Input_Sheet'!F263)</f>
        <v/>
      </c>
      <c r="G268" s="108" t="str">
        <f t="shared" si="18"/>
        <v/>
      </c>
      <c r="H268" s="137">
        <f>'1.3_Baseline_Funding'!I268</f>
        <v>0</v>
      </c>
      <c r="I268" s="138">
        <f>'1.3_Baseline_Funding'!M268</f>
        <v>0</v>
      </c>
      <c r="J268" s="111">
        <f t="shared" si="19"/>
        <v>0</v>
      </c>
      <c r="K268" s="154">
        <f t="shared" si="20"/>
        <v>0</v>
      </c>
      <c r="L268" s="110"/>
      <c r="M268" s="115" t="str">
        <f t="shared" si="21"/>
        <v/>
      </c>
      <c r="N268" s="112">
        <f>'2.1_Post_FD_Recalculation'!$G268</f>
        <v>0</v>
      </c>
      <c r="O268" s="112">
        <f>'2.2_Rebasing_1'!$G268</f>
        <v>0</v>
      </c>
      <c r="P268" s="112">
        <f>'2.3_Rebasing_2'!$G268</f>
        <v>0</v>
      </c>
      <c r="Q268" s="112">
        <f>'2.4_Rebasing_3'!$G268</f>
        <v>0</v>
      </c>
      <c r="R268" s="112">
        <f>'2.5_Rebasing_4'!$G268</f>
        <v>0</v>
      </c>
      <c r="S268" s="112">
        <f>'2.6_Rebasing_5'!$G268</f>
        <v>0</v>
      </c>
      <c r="T268" s="116" t="str">
        <f t="shared" si="22"/>
        <v/>
      </c>
    </row>
    <row r="269" spans="1:20" x14ac:dyDescent="0.3">
      <c r="A269" s="137">
        <f>IF(C269="-","-",'0.1_Cover'!$B$14)</f>
        <v>0</v>
      </c>
      <c r="B269" s="112">
        <f>IF(C269="-","-",'0.1_Cover'!$B$15)</f>
        <v>0</v>
      </c>
      <c r="C269" s="74" t="str">
        <f>IF('4.1_Input_Sheet_Post_FD_Recalc'!C264="","",'4.1_Input_Sheet_Post_FD_Recalc'!C264)</f>
        <v/>
      </c>
      <c r="D269" s="75" t="str">
        <f>IF('4_FD_Input_Sheet'!D264="","",'4_FD_Input_Sheet'!D264)</f>
        <v/>
      </c>
      <c r="E269" s="76" t="str">
        <f>IF('4_FD_Input_Sheet'!E264="","",'4_FD_Input_Sheet'!E264)</f>
        <v/>
      </c>
      <c r="F269" s="107" t="str">
        <f>IF('4_FD_Input_Sheet'!F264="","",'4_FD_Input_Sheet'!F264)</f>
        <v/>
      </c>
      <c r="G269" s="108" t="str">
        <f t="shared" si="18"/>
        <v/>
      </c>
      <c r="H269" s="137">
        <f>'1.3_Baseline_Funding'!I269</f>
        <v>0</v>
      </c>
      <c r="I269" s="138">
        <f>'1.3_Baseline_Funding'!M269</f>
        <v>0</v>
      </c>
      <c r="J269" s="111">
        <f t="shared" si="19"/>
        <v>0</v>
      </c>
      <c r="K269" s="154">
        <f t="shared" si="20"/>
        <v>0</v>
      </c>
      <c r="L269" s="110"/>
      <c r="M269" s="115" t="str">
        <f t="shared" si="21"/>
        <v/>
      </c>
      <c r="N269" s="112">
        <f>'2.1_Post_FD_Recalculation'!$G269</f>
        <v>0</v>
      </c>
      <c r="O269" s="112">
        <f>'2.2_Rebasing_1'!$G269</f>
        <v>0</v>
      </c>
      <c r="P269" s="112">
        <f>'2.3_Rebasing_2'!$G269</f>
        <v>0</v>
      </c>
      <c r="Q269" s="112">
        <f>'2.4_Rebasing_3'!$G269</f>
        <v>0</v>
      </c>
      <c r="R269" s="112">
        <f>'2.5_Rebasing_4'!$G269</f>
        <v>0</v>
      </c>
      <c r="S269" s="112">
        <f>'2.6_Rebasing_5'!$G269</f>
        <v>0</v>
      </c>
      <c r="T269" s="116" t="str">
        <f t="shared" si="22"/>
        <v/>
      </c>
    </row>
    <row r="270" spans="1:20" x14ac:dyDescent="0.3">
      <c r="A270" s="137">
        <f>IF(C270="-","-",'0.1_Cover'!$B$14)</f>
        <v>0</v>
      </c>
      <c r="B270" s="112">
        <f>IF(C270="-","-",'0.1_Cover'!$B$15)</f>
        <v>0</v>
      </c>
      <c r="C270" s="74" t="str">
        <f>IF('4.1_Input_Sheet_Post_FD_Recalc'!C265="","",'4.1_Input_Sheet_Post_FD_Recalc'!C265)</f>
        <v/>
      </c>
      <c r="D270" s="75" t="str">
        <f>IF('4_FD_Input_Sheet'!D265="","",'4_FD_Input_Sheet'!D265)</f>
        <v/>
      </c>
      <c r="E270" s="76" t="str">
        <f>IF('4_FD_Input_Sheet'!E265="","",'4_FD_Input_Sheet'!E265)</f>
        <v/>
      </c>
      <c r="F270" s="107" t="str">
        <f>IF('4_FD_Input_Sheet'!F265="","",'4_FD_Input_Sheet'!F265)</f>
        <v/>
      </c>
      <c r="G270" s="108" t="str">
        <f t="shared" si="18"/>
        <v/>
      </c>
      <c r="H270" s="137">
        <f>'1.3_Baseline_Funding'!I270</f>
        <v>0</v>
      </c>
      <c r="I270" s="138">
        <f>'1.3_Baseline_Funding'!M270</f>
        <v>0</v>
      </c>
      <c r="J270" s="111">
        <f t="shared" si="19"/>
        <v>0</v>
      </c>
      <c r="K270" s="154">
        <f t="shared" si="20"/>
        <v>0</v>
      </c>
      <c r="L270" s="110"/>
      <c r="M270" s="115" t="str">
        <f t="shared" si="21"/>
        <v/>
      </c>
      <c r="N270" s="112">
        <f>'2.1_Post_FD_Recalculation'!$G270</f>
        <v>0</v>
      </c>
      <c r="O270" s="112">
        <f>'2.2_Rebasing_1'!$G270</f>
        <v>0</v>
      </c>
      <c r="P270" s="112">
        <f>'2.3_Rebasing_2'!$G270</f>
        <v>0</v>
      </c>
      <c r="Q270" s="112">
        <f>'2.4_Rebasing_3'!$G270</f>
        <v>0</v>
      </c>
      <c r="R270" s="112">
        <f>'2.5_Rebasing_4'!$G270</f>
        <v>0</v>
      </c>
      <c r="S270" s="112">
        <f>'2.6_Rebasing_5'!$G270</f>
        <v>0</v>
      </c>
      <c r="T270" s="116" t="str">
        <f t="shared" si="22"/>
        <v/>
      </c>
    </row>
    <row r="271" spans="1:20" x14ac:dyDescent="0.3">
      <c r="A271" s="137">
        <f>IF(C271="-","-",'0.1_Cover'!$B$14)</f>
        <v>0</v>
      </c>
      <c r="B271" s="112">
        <f>IF(C271="-","-",'0.1_Cover'!$B$15)</f>
        <v>0</v>
      </c>
      <c r="C271" s="74" t="str">
        <f>IF('4.1_Input_Sheet_Post_FD_Recalc'!C266="","",'4.1_Input_Sheet_Post_FD_Recalc'!C266)</f>
        <v/>
      </c>
      <c r="D271" s="75" t="str">
        <f>IF('4_FD_Input_Sheet'!D266="","",'4_FD_Input_Sheet'!D266)</f>
        <v/>
      </c>
      <c r="E271" s="76" t="str">
        <f>IF('4_FD_Input_Sheet'!E266="","",'4_FD_Input_Sheet'!E266)</f>
        <v/>
      </c>
      <c r="F271" s="107" t="str">
        <f>IF('4_FD_Input_Sheet'!F266="","",'4_FD_Input_Sheet'!F266)</f>
        <v/>
      </c>
      <c r="G271" s="108" t="str">
        <f t="shared" si="18"/>
        <v/>
      </c>
      <c r="H271" s="137">
        <f>'1.3_Baseline_Funding'!I271</f>
        <v>0</v>
      </c>
      <c r="I271" s="138">
        <f>'1.3_Baseline_Funding'!M271</f>
        <v>0</v>
      </c>
      <c r="J271" s="111">
        <f t="shared" si="19"/>
        <v>0</v>
      </c>
      <c r="K271" s="154">
        <f t="shared" si="20"/>
        <v>0</v>
      </c>
      <c r="L271" s="110"/>
      <c r="M271" s="115" t="str">
        <f t="shared" si="21"/>
        <v/>
      </c>
      <c r="N271" s="112">
        <f>'2.1_Post_FD_Recalculation'!$G271</f>
        <v>0</v>
      </c>
      <c r="O271" s="112">
        <f>'2.2_Rebasing_1'!$G271</f>
        <v>0</v>
      </c>
      <c r="P271" s="112">
        <f>'2.3_Rebasing_2'!$G271</f>
        <v>0</v>
      </c>
      <c r="Q271" s="112">
        <f>'2.4_Rebasing_3'!$G271</f>
        <v>0</v>
      </c>
      <c r="R271" s="112">
        <f>'2.5_Rebasing_4'!$G271</f>
        <v>0</v>
      </c>
      <c r="S271" s="112">
        <f>'2.6_Rebasing_5'!$G271</f>
        <v>0</v>
      </c>
      <c r="T271" s="116" t="str">
        <f t="shared" si="22"/>
        <v/>
      </c>
    </row>
    <row r="272" spans="1:20" x14ac:dyDescent="0.3">
      <c r="A272" s="137">
        <f>IF(C272="-","-",'0.1_Cover'!$B$14)</f>
        <v>0</v>
      </c>
      <c r="B272" s="112">
        <f>IF(C272="-","-",'0.1_Cover'!$B$15)</f>
        <v>0</v>
      </c>
      <c r="C272" s="74" t="str">
        <f>IF('4.1_Input_Sheet_Post_FD_Recalc'!C267="","",'4.1_Input_Sheet_Post_FD_Recalc'!C267)</f>
        <v/>
      </c>
      <c r="D272" s="75" t="str">
        <f>IF('4_FD_Input_Sheet'!D267="","",'4_FD_Input_Sheet'!D267)</f>
        <v/>
      </c>
      <c r="E272" s="76" t="str">
        <f>IF('4_FD_Input_Sheet'!E267="","",'4_FD_Input_Sheet'!E267)</f>
        <v/>
      </c>
      <c r="F272" s="107" t="str">
        <f>IF('4_FD_Input_Sheet'!F267="","",'4_FD_Input_Sheet'!F267)</f>
        <v/>
      </c>
      <c r="G272" s="108" t="str">
        <f t="shared" si="18"/>
        <v/>
      </c>
      <c r="H272" s="137">
        <f>'1.3_Baseline_Funding'!I272</f>
        <v>0</v>
      </c>
      <c r="I272" s="138">
        <f>'1.3_Baseline_Funding'!M272</f>
        <v>0</v>
      </c>
      <c r="J272" s="111">
        <f t="shared" si="19"/>
        <v>0</v>
      </c>
      <c r="K272" s="154">
        <f t="shared" si="20"/>
        <v>0</v>
      </c>
      <c r="L272" s="110"/>
      <c r="M272" s="115" t="str">
        <f t="shared" si="21"/>
        <v/>
      </c>
      <c r="N272" s="112">
        <f>'2.1_Post_FD_Recalculation'!$G272</f>
        <v>0</v>
      </c>
      <c r="O272" s="112">
        <f>'2.2_Rebasing_1'!$G272</f>
        <v>0</v>
      </c>
      <c r="P272" s="112">
        <f>'2.3_Rebasing_2'!$G272</f>
        <v>0</v>
      </c>
      <c r="Q272" s="112">
        <f>'2.4_Rebasing_3'!$G272</f>
        <v>0</v>
      </c>
      <c r="R272" s="112">
        <f>'2.5_Rebasing_4'!$G272</f>
        <v>0</v>
      </c>
      <c r="S272" s="112">
        <f>'2.6_Rebasing_5'!$G272</f>
        <v>0</v>
      </c>
      <c r="T272" s="116" t="str">
        <f t="shared" si="22"/>
        <v/>
      </c>
    </row>
    <row r="273" spans="1:20" x14ac:dyDescent="0.3">
      <c r="A273" s="137">
        <f>IF(C273="-","-",'0.1_Cover'!$B$14)</f>
        <v>0</v>
      </c>
      <c r="B273" s="112">
        <f>IF(C273="-","-",'0.1_Cover'!$B$15)</f>
        <v>0</v>
      </c>
      <c r="C273" s="74" t="str">
        <f>IF('4.1_Input_Sheet_Post_FD_Recalc'!C268="","",'4.1_Input_Sheet_Post_FD_Recalc'!C268)</f>
        <v/>
      </c>
      <c r="D273" s="75" t="str">
        <f>IF('4_FD_Input_Sheet'!D268="","",'4_FD_Input_Sheet'!D268)</f>
        <v/>
      </c>
      <c r="E273" s="76" t="str">
        <f>IF('4_FD_Input_Sheet'!E268="","",'4_FD_Input_Sheet'!E268)</f>
        <v/>
      </c>
      <c r="F273" s="107" t="str">
        <f>IF('4_FD_Input_Sheet'!F268="","",'4_FD_Input_Sheet'!F268)</f>
        <v/>
      </c>
      <c r="G273" s="108" t="str">
        <f t="shared" si="18"/>
        <v/>
      </c>
      <c r="H273" s="137">
        <f>'1.3_Baseline_Funding'!I273</f>
        <v>0</v>
      </c>
      <c r="I273" s="138">
        <f>'1.3_Baseline_Funding'!M273</f>
        <v>0</v>
      </c>
      <c r="J273" s="111">
        <f t="shared" si="19"/>
        <v>0</v>
      </c>
      <c r="K273" s="154">
        <f t="shared" si="20"/>
        <v>0</v>
      </c>
      <c r="L273" s="110"/>
      <c r="M273" s="115" t="str">
        <f t="shared" si="21"/>
        <v/>
      </c>
      <c r="N273" s="112">
        <f>'2.1_Post_FD_Recalculation'!$G273</f>
        <v>0</v>
      </c>
      <c r="O273" s="112">
        <f>'2.2_Rebasing_1'!$G273</f>
        <v>0</v>
      </c>
      <c r="P273" s="112">
        <f>'2.3_Rebasing_2'!$G273</f>
        <v>0</v>
      </c>
      <c r="Q273" s="112">
        <f>'2.4_Rebasing_3'!$G273</f>
        <v>0</v>
      </c>
      <c r="R273" s="112">
        <f>'2.5_Rebasing_4'!$G273</f>
        <v>0</v>
      </c>
      <c r="S273" s="112">
        <f>'2.6_Rebasing_5'!$G273</f>
        <v>0</v>
      </c>
      <c r="T273" s="116" t="str">
        <f t="shared" si="22"/>
        <v/>
      </c>
    </row>
    <row r="274" spans="1:20" x14ac:dyDescent="0.3">
      <c r="A274" s="137">
        <f>IF(C274="-","-",'0.1_Cover'!$B$14)</f>
        <v>0</v>
      </c>
      <c r="B274" s="112">
        <f>IF(C274="-","-",'0.1_Cover'!$B$15)</f>
        <v>0</v>
      </c>
      <c r="C274" s="74" t="str">
        <f>IF('4.1_Input_Sheet_Post_FD_Recalc'!C269="","",'4.1_Input_Sheet_Post_FD_Recalc'!C269)</f>
        <v/>
      </c>
      <c r="D274" s="75" t="str">
        <f>IF('4_FD_Input_Sheet'!D269="","",'4_FD_Input_Sheet'!D269)</f>
        <v/>
      </c>
      <c r="E274" s="76" t="str">
        <f>IF('4_FD_Input_Sheet'!E269="","",'4_FD_Input_Sheet'!E269)</f>
        <v/>
      </c>
      <c r="F274" s="107" t="str">
        <f>IF('4_FD_Input_Sheet'!F269="","",'4_FD_Input_Sheet'!F269)</f>
        <v/>
      </c>
      <c r="G274" s="108" t="str">
        <f t="shared" si="18"/>
        <v/>
      </c>
      <c r="H274" s="137">
        <f>'1.3_Baseline_Funding'!I274</f>
        <v>0</v>
      </c>
      <c r="I274" s="138">
        <f>'1.3_Baseline_Funding'!M274</f>
        <v>0</v>
      </c>
      <c r="J274" s="111">
        <f t="shared" si="19"/>
        <v>0</v>
      </c>
      <c r="K274" s="154">
        <f t="shared" si="20"/>
        <v>0</v>
      </c>
      <c r="L274" s="110"/>
      <c r="M274" s="115" t="str">
        <f t="shared" si="21"/>
        <v/>
      </c>
      <c r="N274" s="112">
        <f>'2.1_Post_FD_Recalculation'!$G274</f>
        <v>0</v>
      </c>
      <c r="O274" s="112">
        <f>'2.2_Rebasing_1'!$G274</f>
        <v>0</v>
      </c>
      <c r="P274" s="112">
        <f>'2.3_Rebasing_2'!$G274</f>
        <v>0</v>
      </c>
      <c r="Q274" s="112">
        <f>'2.4_Rebasing_3'!$G274</f>
        <v>0</v>
      </c>
      <c r="R274" s="112">
        <f>'2.5_Rebasing_4'!$G274</f>
        <v>0</v>
      </c>
      <c r="S274" s="112">
        <f>'2.6_Rebasing_5'!$G274</f>
        <v>0</v>
      </c>
      <c r="T274" s="116" t="str">
        <f t="shared" si="22"/>
        <v/>
      </c>
    </row>
    <row r="275" spans="1:20" x14ac:dyDescent="0.3">
      <c r="A275" s="137">
        <f>IF(C275="-","-",'0.1_Cover'!$B$14)</f>
        <v>0</v>
      </c>
      <c r="B275" s="112">
        <f>IF(C275="-","-",'0.1_Cover'!$B$15)</f>
        <v>0</v>
      </c>
      <c r="C275" s="74" t="str">
        <f>IF('4.1_Input_Sheet_Post_FD_Recalc'!C270="","",'4.1_Input_Sheet_Post_FD_Recalc'!C270)</f>
        <v/>
      </c>
      <c r="D275" s="75" t="str">
        <f>IF('4_FD_Input_Sheet'!D270="","",'4_FD_Input_Sheet'!D270)</f>
        <v/>
      </c>
      <c r="E275" s="76" t="str">
        <f>IF('4_FD_Input_Sheet'!E270="","",'4_FD_Input_Sheet'!E270)</f>
        <v/>
      </c>
      <c r="F275" s="107" t="str">
        <f>IF('4_FD_Input_Sheet'!F270="","",'4_FD_Input_Sheet'!F270)</f>
        <v/>
      </c>
      <c r="G275" s="108" t="str">
        <f t="shared" si="18"/>
        <v/>
      </c>
      <c r="H275" s="137">
        <f>'1.3_Baseline_Funding'!I275</f>
        <v>0</v>
      </c>
      <c r="I275" s="138">
        <f>'1.3_Baseline_Funding'!M275</f>
        <v>0</v>
      </c>
      <c r="J275" s="111">
        <f t="shared" si="19"/>
        <v>0</v>
      </c>
      <c r="K275" s="154">
        <f t="shared" si="20"/>
        <v>0</v>
      </c>
      <c r="L275" s="110"/>
      <c r="M275" s="115" t="str">
        <f t="shared" si="21"/>
        <v/>
      </c>
      <c r="N275" s="112">
        <f>'2.1_Post_FD_Recalculation'!$G275</f>
        <v>0</v>
      </c>
      <c r="O275" s="112">
        <f>'2.2_Rebasing_1'!$G275</f>
        <v>0</v>
      </c>
      <c r="P275" s="112">
        <f>'2.3_Rebasing_2'!$G275</f>
        <v>0</v>
      </c>
      <c r="Q275" s="112">
        <f>'2.4_Rebasing_3'!$G275</f>
        <v>0</v>
      </c>
      <c r="R275" s="112">
        <f>'2.5_Rebasing_4'!$G275</f>
        <v>0</v>
      </c>
      <c r="S275" s="112">
        <f>'2.6_Rebasing_5'!$G275</f>
        <v>0</v>
      </c>
      <c r="T275" s="116" t="str">
        <f t="shared" si="22"/>
        <v/>
      </c>
    </row>
    <row r="276" spans="1:20" x14ac:dyDescent="0.3">
      <c r="A276" s="137">
        <f>IF(C276="-","-",'0.1_Cover'!$B$14)</f>
        <v>0</v>
      </c>
      <c r="B276" s="112">
        <f>IF(C276="-","-",'0.1_Cover'!$B$15)</f>
        <v>0</v>
      </c>
      <c r="C276" s="74" t="str">
        <f>IF('4.1_Input_Sheet_Post_FD_Recalc'!C271="","",'4.1_Input_Sheet_Post_FD_Recalc'!C271)</f>
        <v/>
      </c>
      <c r="D276" s="75" t="str">
        <f>IF('4_FD_Input_Sheet'!D271="","",'4_FD_Input_Sheet'!D271)</f>
        <v/>
      </c>
      <c r="E276" s="76" t="str">
        <f>IF('4_FD_Input_Sheet'!E271="","",'4_FD_Input_Sheet'!E271)</f>
        <v/>
      </c>
      <c r="F276" s="107" t="str">
        <f>IF('4_FD_Input_Sheet'!F271="","",'4_FD_Input_Sheet'!F271)</f>
        <v/>
      </c>
      <c r="G276" s="108" t="str">
        <f t="shared" si="18"/>
        <v/>
      </c>
      <c r="H276" s="137">
        <f>'1.3_Baseline_Funding'!I276</f>
        <v>0</v>
      </c>
      <c r="I276" s="138">
        <f>'1.3_Baseline_Funding'!M276</f>
        <v>0</v>
      </c>
      <c r="J276" s="111">
        <f t="shared" si="19"/>
        <v>0</v>
      </c>
      <c r="K276" s="154">
        <f t="shared" si="20"/>
        <v>0</v>
      </c>
      <c r="L276" s="110"/>
      <c r="M276" s="115" t="str">
        <f t="shared" si="21"/>
        <v/>
      </c>
      <c r="N276" s="112">
        <f>'2.1_Post_FD_Recalculation'!$G276</f>
        <v>0</v>
      </c>
      <c r="O276" s="112">
        <f>'2.2_Rebasing_1'!$G276</f>
        <v>0</v>
      </c>
      <c r="P276" s="112">
        <f>'2.3_Rebasing_2'!$G276</f>
        <v>0</v>
      </c>
      <c r="Q276" s="112">
        <f>'2.4_Rebasing_3'!$G276</f>
        <v>0</v>
      </c>
      <c r="R276" s="112">
        <f>'2.5_Rebasing_4'!$G276</f>
        <v>0</v>
      </c>
      <c r="S276" s="112">
        <f>'2.6_Rebasing_5'!$G276</f>
        <v>0</v>
      </c>
      <c r="T276" s="116" t="str">
        <f t="shared" si="22"/>
        <v/>
      </c>
    </row>
    <row r="277" spans="1:20" x14ac:dyDescent="0.3">
      <c r="A277" s="137">
        <f>IF(C277="-","-",'0.1_Cover'!$B$14)</f>
        <v>0</v>
      </c>
      <c r="B277" s="112">
        <f>IF(C277="-","-",'0.1_Cover'!$B$15)</f>
        <v>0</v>
      </c>
      <c r="C277" s="74" t="str">
        <f>IF('4.1_Input_Sheet_Post_FD_Recalc'!C272="","",'4.1_Input_Sheet_Post_FD_Recalc'!C272)</f>
        <v/>
      </c>
      <c r="D277" s="75" t="str">
        <f>IF('4_FD_Input_Sheet'!D272="","",'4_FD_Input_Sheet'!D272)</f>
        <v/>
      </c>
      <c r="E277" s="76" t="str">
        <f>IF('4_FD_Input_Sheet'!E272="","",'4_FD_Input_Sheet'!E272)</f>
        <v/>
      </c>
      <c r="F277" s="107" t="str">
        <f>IF('4_FD_Input_Sheet'!F272="","",'4_FD_Input_Sheet'!F272)</f>
        <v/>
      </c>
      <c r="G277" s="108" t="str">
        <f t="shared" si="18"/>
        <v/>
      </c>
      <c r="H277" s="137">
        <f>'1.3_Baseline_Funding'!I277</f>
        <v>0</v>
      </c>
      <c r="I277" s="138">
        <f>'1.3_Baseline_Funding'!M277</f>
        <v>0</v>
      </c>
      <c r="J277" s="111">
        <f t="shared" si="19"/>
        <v>0</v>
      </c>
      <c r="K277" s="154">
        <f t="shared" si="20"/>
        <v>0</v>
      </c>
      <c r="L277" s="110"/>
      <c r="M277" s="115" t="str">
        <f t="shared" si="21"/>
        <v/>
      </c>
      <c r="N277" s="112">
        <f>'2.1_Post_FD_Recalculation'!$G277</f>
        <v>0</v>
      </c>
      <c r="O277" s="112">
        <f>'2.2_Rebasing_1'!$G277</f>
        <v>0</v>
      </c>
      <c r="P277" s="112">
        <f>'2.3_Rebasing_2'!$G277</f>
        <v>0</v>
      </c>
      <c r="Q277" s="112">
        <f>'2.4_Rebasing_3'!$G277</f>
        <v>0</v>
      </c>
      <c r="R277" s="112">
        <f>'2.5_Rebasing_4'!$G277</f>
        <v>0</v>
      </c>
      <c r="S277" s="112">
        <f>'2.6_Rebasing_5'!$G277</f>
        <v>0</v>
      </c>
      <c r="T277" s="116" t="str">
        <f t="shared" si="22"/>
        <v/>
      </c>
    </row>
    <row r="278" spans="1:20" x14ac:dyDescent="0.3">
      <c r="A278" s="137">
        <f>IF(C278="-","-",'0.1_Cover'!$B$14)</f>
        <v>0</v>
      </c>
      <c r="B278" s="112">
        <f>IF(C278="-","-",'0.1_Cover'!$B$15)</f>
        <v>0</v>
      </c>
      <c r="C278" s="74" t="str">
        <f>IF('4.1_Input_Sheet_Post_FD_Recalc'!C273="","",'4.1_Input_Sheet_Post_FD_Recalc'!C273)</f>
        <v/>
      </c>
      <c r="D278" s="75" t="str">
        <f>IF('4_FD_Input_Sheet'!D273="","",'4_FD_Input_Sheet'!D273)</f>
        <v/>
      </c>
      <c r="E278" s="76" t="str">
        <f>IF('4_FD_Input_Sheet'!E273="","",'4_FD_Input_Sheet'!E273)</f>
        <v/>
      </c>
      <c r="F278" s="107" t="str">
        <f>IF('4_FD_Input_Sheet'!F273="","",'4_FD_Input_Sheet'!F273)</f>
        <v/>
      </c>
      <c r="G278" s="108" t="str">
        <f t="shared" si="18"/>
        <v/>
      </c>
      <c r="H278" s="137">
        <f>'1.3_Baseline_Funding'!I278</f>
        <v>0</v>
      </c>
      <c r="I278" s="138">
        <f>'1.3_Baseline_Funding'!M278</f>
        <v>0</v>
      </c>
      <c r="J278" s="111">
        <f t="shared" si="19"/>
        <v>0</v>
      </c>
      <c r="K278" s="154">
        <f t="shared" si="20"/>
        <v>0</v>
      </c>
      <c r="L278" s="110"/>
      <c r="M278" s="115" t="str">
        <f t="shared" si="21"/>
        <v/>
      </c>
      <c r="N278" s="112">
        <f>'2.1_Post_FD_Recalculation'!$G278</f>
        <v>0</v>
      </c>
      <c r="O278" s="112">
        <f>'2.2_Rebasing_1'!$G278</f>
        <v>0</v>
      </c>
      <c r="P278" s="112">
        <f>'2.3_Rebasing_2'!$G278</f>
        <v>0</v>
      </c>
      <c r="Q278" s="112">
        <f>'2.4_Rebasing_3'!$G278</f>
        <v>0</v>
      </c>
      <c r="R278" s="112">
        <f>'2.5_Rebasing_4'!$G278</f>
        <v>0</v>
      </c>
      <c r="S278" s="112">
        <f>'2.6_Rebasing_5'!$G278</f>
        <v>0</v>
      </c>
      <c r="T278" s="116" t="str">
        <f t="shared" si="22"/>
        <v/>
      </c>
    </row>
    <row r="279" spans="1:20" x14ac:dyDescent="0.3">
      <c r="A279" s="137">
        <f>IF(C279="-","-",'0.1_Cover'!$B$14)</f>
        <v>0</v>
      </c>
      <c r="B279" s="112">
        <f>IF(C279="-","-",'0.1_Cover'!$B$15)</f>
        <v>0</v>
      </c>
      <c r="C279" s="74" t="str">
        <f>IF('4.1_Input_Sheet_Post_FD_Recalc'!C274="","",'4.1_Input_Sheet_Post_FD_Recalc'!C274)</f>
        <v/>
      </c>
      <c r="D279" s="75" t="str">
        <f>IF('4_FD_Input_Sheet'!D274="","",'4_FD_Input_Sheet'!D274)</f>
        <v/>
      </c>
      <c r="E279" s="76" t="str">
        <f>IF('4_FD_Input_Sheet'!E274="","",'4_FD_Input_Sheet'!E274)</f>
        <v/>
      </c>
      <c r="F279" s="107" t="str">
        <f>IF('4_FD_Input_Sheet'!F274="","",'4_FD_Input_Sheet'!F274)</f>
        <v/>
      </c>
      <c r="G279" s="108" t="str">
        <f t="shared" ref="G279:G342" si="23">T279</f>
        <v/>
      </c>
      <c r="H279" s="137">
        <f>'1.3_Baseline_Funding'!I279</f>
        <v>0</v>
      </c>
      <c r="I279" s="138">
        <f>'1.3_Baseline_Funding'!M279</f>
        <v>0</v>
      </c>
      <c r="J279" s="111">
        <f t="shared" ref="J279:J342" si="24">IFERROR(H279/F279,0)</f>
        <v>0</v>
      </c>
      <c r="K279" s="154">
        <f t="shared" ref="K279:K342" si="25">IFERROR(I279/G279,0)</f>
        <v>0</v>
      </c>
      <c r="L279" s="110"/>
      <c r="M279" s="115" t="str">
        <f t="shared" ref="M279:M342" si="26">F279</f>
        <v/>
      </c>
      <c r="N279" s="112">
        <f>'2.1_Post_FD_Recalculation'!$G279</f>
        <v>0</v>
      </c>
      <c r="O279" s="112">
        <f>'2.2_Rebasing_1'!$G279</f>
        <v>0</v>
      </c>
      <c r="P279" s="112">
        <f>'2.3_Rebasing_2'!$G279</f>
        <v>0</v>
      </c>
      <c r="Q279" s="112">
        <f>'2.4_Rebasing_3'!$G279</f>
        <v>0</v>
      </c>
      <c r="R279" s="112">
        <f>'2.5_Rebasing_4'!$G279</f>
        <v>0</v>
      </c>
      <c r="S279" s="112">
        <f>'2.6_Rebasing_5'!$G279</f>
        <v>0</v>
      </c>
      <c r="T279" s="116" t="str">
        <f t="shared" ref="T279:T342" si="27">INDEX($M279:$S279, 1, MATCH("Yes",$T$12:$T$18,0))</f>
        <v/>
      </c>
    </row>
    <row r="280" spans="1:20" x14ac:dyDescent="0.3">
      <c r="A280" s="137">
        <f>IF(C280="-","-",'0.1_Cover'!$B$14)</f>
        <v>0</v>
      </c>
      <c r="B280" s="112">
        <f>IF(C280="-","-",'0.1_Cover'!$B$15)</f>
        <v>0</v>
      </c>
      <c r="C280" s="74" t="str">
        <f>IF('4.1_Input_Sheet_Post_FD_Recalc'!C275="","",'4.1_Input_Sheet_Post_FD_Recalc'!C275)</f>
        <v/>
      </c>
      <c r="D280" s="75" t="str">
        <f>IF('4_FD_Input_Sheet'!D275="","",'4_FD_Input_Sheet'!D275)</f>
        <v/>
      </c>
      <c r="E280" s="76" t="str">
        <f>IF('4_FD_Input_Sheet'!E275="","",'4_FD_Input_Sheet'!E275)</f>
        <v/>
      </c>
      <c r="F280" s="107" t="str">
        <f>IF('4_FD_Input_Sheet'!F275="","",'4_FD_Input_Sheet'!F275)</f>
        <v/>
      </c>
      <c r="G280" s="108" t="str">
        <f t="shared" si="23"/>
        <v/>
      </c>
      <c r="H280" s="137">
        <f>'1.3_Baseline_Funding'!I280</f>
        <v>0</v>
      </c>
      <c r="I280" s="138">
        <f>'1.3_Baseline_Funding'!M280</f>
        <v>0</v>
      </c>
      <c r="J280" s="111">
        <f t="shared" si="24"/>
        <v>0</v>
      </c>
      <c r="K280" s="154">
        <f t="shared" si="25"/>
        <v>0</v>
      </c>
      <c r="L280" s="110"/>
      <c r="M280" s="115" t="str">
        <f t="shared" si="26"/>
        <v/>
      </c>
      <c r="N280" s="112">
        <f>'2.1_Post_FD_Recalculation'!$G280</f>
        <v>0</v>
      </c>
      <c r="O280" s="112">
        <f>'2.2_Rebasing_1'!$G280</f>
        <v>0</v>
      </c>
      <c r="P280" s="112">
        <f>'2.3_Rebasing_2'!$G280</f>
        <v>0</v>
      </c>
      <c r="Q280" s="112">
        <f>'2.4_Rebasing_3'!$G280</f>
        <v>0</v>
      </c>
      <c r="R280" s="112">
        <f>'2.5_Rebasing_4'!$G280</f>
        <v>0</v>
      </c>
      <c r="S280" s="112">
        <f>'2.6_Rebasing_5'!$G280</f>
        <v>0</v>
      </c>
      <c r="T280" s="116" t="str">
        <f t="shared" si="27"/>
        <v/>
      </c>
    </row>
    <row r="281" spans="1:20" x14ac:dyDescent="0.3">
      <c r="A281" s="137">
        <f>IF(C281="-","-",'0.1_Cover'!$B$14)</f>
        <v>0</v>
      </c>
      <c r="B281" s="112">
        <f>IF(C281="-","-",'0.1_Cover'!$B$15)</f>
        <v>0</v>
      </c>
      <c r="C281" s="74" t="str">
        <f>IF('4.1_Input_Sheet_Post_FD_Recalc'!C276="","",'4.1_Input_Sheet_Post_FD_Recalc'!C276)</f>
        <v/>
      </c>
      <c r="D281" s="75" t="str">
        <f>IF('4_FD_Input_Sheet'!D276="","",'4_FD_Input_Sheet'!D276)</f>
        <v/>
      </c>
      <c r="E281" s="76" t="str">
        <f>IF('4_FD_Input_Sheet'!E276="","",'4_FD_Input_Sheet'!E276)</f>
        <v/>
      </c>
      <c r="F281" s="107" t="str">
        <f>IF('4_FD_Input_Sheet'!F276="","",'4_FD_Input_Sheet'!F276)</f>
        <v/>
      </c>
      <c r="G281" s="108" t="str">
        <f t="shared" si="23"/>
        <v/>
      </c>
      <c r="H281" s="137">
        <f>'1.3_Baseline_Funding'!I281</f>
        <v>0</v>
      </c>
      <c r="I281" s="138">
        <f>'1.3_Baseline_Funding'!M281</f>
        <v>0</v>
      </c>
      <c r="J281" s="111">
        <f t="shared" si="24"/>
        <v>0</v>
      </c>
      <c r="K281" s="154">
        <f t="shared" si="25"/>
        <v>0</v>
      </c>
      <c r="L281" s="110"/>
      <c r="M281" s="115" t="str">
        <f t="shared" si="26"/>
        <v/>
      </c>
      <c r="N281" s="112">
        <f>'2.1_Post_FD_Recalculation'!$G281</f>
        <v>0</v>
      </c>
      <c r="O281" s="112">
        <f>'2.2_Rebasing_1'!$G281</f>
        <v>0</v>
      </c>
      <c r="P281" s="112">
        <f>'2.3_Rebasing_2'!$G281</f>
        <v>0</v>
      </c>
      <c r="Q281" s="112">
        <f>'2.4_Rebasing_3'!$G281</f>
        <v>0</v>
      </c>
      <c r="R281" s="112">
        <f>'2.5_Rebasing_4'!$G281</f>
        <v>0</v>
      </c>
      <c r="S281" s="112">
        <f>'2.6_Rebasing_5'!$G281</f>
        <v>0</v>
      </c>
      <c r="T281" s="116" t="str">
        <f t="shared" si="27"/>
        <v/>
      </c>
    </row>
    <row r="282" spans="1:20" x14ac:dyDescent="0.3">
      <c r="A282" s="137">
        <f>IF(C282="-","-",'0.1_Cover'!$B$14)</f>
        <v>0</v>
      </c>
      <c r="B282" s="112">
        <f>IF(C282="-","-",'0.1_Cover'!$B$15)</f>
        <v>0</v>
      </c>
      <c r="C282" s="74" t="str">
        <f>IF('4.1_Input_Sheet_Post_FD_Recalc'!C277="","",'4.1_Input_Sheet_Post_FD_Recalc'!C277)</f>
        <v/>
      </c>
      <c r="D282" s="75" t="str">
        <f>IF('4_FD_Input_Sheet'!D277="","",'4_FD_Input_Sheet'!D277)</f>
        <v/>
      </c>
      <c r="E282" s="76" t="str">
        <f>IF('4_FD_Input_Sheet'!E277="","",'4_FD_Input_Sheet'!E277)</f>
        <v/>
      </c>
      <c r="F282" s="107" t="str">
        <f>IF('4_FD_Input_Sheet'!F277="","",'4_FD_Input_Sheet'!F277)</f>
        <v/>
      </c>
      <c r="G282" s="108" t="str">
        <f t="shared" si="23"/>
        <v/>
      </c>
      <c r="H282" s="137">
        <f>'1.3_Baseline_Funding'!I282</f>
        <v>0</v>
      </c>
      <c r="I282" s="138">
        <f>'1.3_Baseline_Funding'!M282</f>
        <v>0</v>
      </c>
      <c r="J282" s="111">
        <f t="shared" si="24"/>
        <v>0</v>
      </c>
      <c r="K282" s="154">
        <f t="shared" si="25"/>
        <v>0</v>
      </c>
      <c r="L282" s="110"/>
      <c r="M282" s="115" t="str">
        <f t="shared" si="26"/>
        <v/>
      </c>
      <c r="N282" s="112">
        <f>'2.1_Post_FD_Recalculation'!$G282</f>
        <v>0</v>
      </c>
      <c r="O282" s="112">
        <f>'2.2_Rebasing_1'!$G282</f>
        <v>0</v>
      </c>
      <c r="P282" s="112">
        <f>'2.3_Rebasing_2'!$G282</f>
        <v>0</v>
      </c>
      <c r="Q282" s="112">
        <f>'2.4_Rebasing_3'!$G282</f>
        <v>0</v>
      </c>
      <c r="R282" s="112">
        <f>'2.5_Rebasing_4'!$G282</f>
        <v>0</v>
      </c>
      <c r="S282" s="112">
        <f>'2.6_Rebasing_5'!$G282</f>
        <v>0</v>
      </c>
      <c r="T282" s="116" t="str">
        <f t="shared" si="27"/>
        <v/>
      </c>
    </row>
    <row r="283" spans="1:20" x14ac:dyDescent="0.3">
      <c r="A283" s="137">
        <f>IF(C283="-","-",'0.1_Cover'!$B$14)</f>
        <v>0</v>
      </c>
      <c r="B283" s="112">
        <f>IF(C283="-","-",'0.1_Cover'!$B$15)</f>
        <v>0</v>
      </c>
      <c r="C283" s="74" t="str">
        <f>IF('4.1_Input_Sheet_Post_FD_Recalc'!C278="","",'4.1_Input_Sheet_Post_FD_Recalc'!C278)</f>
        <v/>
      </c>
      <c r="D283" s="75" t="str">
        <f>IF('4_FD_Input_Sheet'!D278="","",'4_FD_Input_Sheet'!D278)</f>
        <v/>
      </c>
      <c r="E283" s="76" t="str">
        <f>IF('4_FD_Input_Sheet'!E278="","",'4_FD_Input_Sheet'!E278)</f>
        <v/>
      </c>
      <c r="F283" s="107" t="str">
        <f>IF('4_FD_Input_Sheet'!F278="","",'4_FD_Input_Sheet'!F278)</f>
        <v/>
      </c>
      <c r="G283" s="108" t="str">
        <f t="shared" si="23"/>
        <v/>
      </c>
      <c r="H283" s="137">
        <f>'1.3_Baseline_Funding'!I283</f>
        <v>0</v>
      </c>
      <c r="I283" s="138">
        <f>'1.3_Baseline_Funding'!M283</f>
        <v>0</v>
      </c>
      <c r="J283" s="111">
        <f t="shared" si="24"/>
        <v>0</v>
      </c>
      <c r="K283" s="154">
        <f t="shared" si="25"/>
        <v>0</v>
      </c>
      <c r="L283" s="110"/>
      <c r="M283" s="115" t="str">
        <f t="shared" si="26"/>
        <v/>
      </c>
      <c r="N283" s="112">
        <f>'2.1_Post_FD_Recalculation'!$G283</f>
        <v>0</v>
      </c>
      <c r="O283" s="112">
        <f>'2.2_Rebasing_1'!$G283</f>
        <v>0</v>
      </c>
      <c r="P283" s="112">
        <f>'2.3_Rebasing_2'!$G283</f>
        <v>0</v>
      </c>
      <c r="Q283" s="112">
        <f>'2.4_Rebasing_3'!$G283</f>
        <v>0</v>
      </c>
      <c r="R283" s="112">
        <f>'2.5_Rebasing_4'!$G283</f>
        <v>0</v>
      </c>
      <c r="S283" s="112">
        <f>'2.6_Rebasing_5'!$G283</f>
        <v>0</v>
      </c>
      <c r="T283" s="116" t="str">
        <f t="shared" si="27"/>
        <v/>
      </c>
    </row>
    <row r="284" spans="1:20" x14ac:dyDescent="0.3">
      <c r="A284" s="137">
        <f>IF(C284="-","-",'0.1_Cover'!$B$14)</f>
        <v>0</v>
      </c>
      <c r="B284" s="112">
        <f>IF(C284="-","-",'0.1_Cover'!$B$15)</f>
        <v>0</v>
      </c>
      <c r="C284" s="74" t="str">
        <f>IF('4.1_Input_Sheet_Post_FD_Recalc'!C279="","",'4.1_Input_Sheet_Post_FD_Recalc'!C279)</f>
        <v/>
      </c>
      <c r="D284" s="75" t="str">
        <f>IF('4_FD_Input_Sheet'!D279="","",'4_FD_Input_Sheet'!D279)</f>
        <v/>
      </c>
      <c r="E284" s="76" t="str">
        <f>IF('4_FD_Input_Sheet'!E279="","",'4_FD_Input_Sheet'!E279)</f>
        <v/>
      </c>
      <c r="F284" s="107" t="str">
        <f>IF('4_FD_Input_Sheet'!F279="","",'4_FD_Input_Sheet'!F279)</f>
        <v/>
      </c>
      <c r="G284" s="108" t="str">
        <f t="shared" si="23"/>
        <v/>
      </c>
      <c r="H284" s="137">
        <f>'1.3_Baseline_Funding'!I284</f>
        <v>0</v>
      </c>
      <c r="I284" s="138">
        <f>'1.3_Baseline_Funding'!M284</f>
        <v>0</v>
      </c>
      <c r="J284" s="111">
        <f t="shared" si="24"/>
        <v>0</v>
      </c>
      <c r="K284" s="154">
        <f t="shared" si="25"/>
        <v>0</v>
      </c>
      <c r="L284" s="110"/>
      <c r="M284" s="115" t="str">
        <f t="shared" si="26"/>
        <v/>
      </c>
      <c r="N284" s="112">
        <f>'2.1_Post_FD_Recalculation'!$G284</f>
        <v>0</v>
      </c>
      <c r="O284" s="112">
        <f>'2.2_Rebasing_1'!$G284</f>
        <v>0</v>
      </c>
      <c r="P284" s="112">
        <f>'2.3_Rebasing_2'!$G284</f>
        <v>0</v>
      </c>
      <c r="Q284" s="112">
        <f>'2.4_Rebasing_3'!$G284</f>
        <v>0</v>
      </c>
      <c r="R284" s="112">
        <f>'2.5_Rebasing_4'!$G284</f>
        <v>0</v>
      </c>
      <c r="S284" s="112">
        <f>'2.6_Rebasing_5'!$G284</f>
        <v>0</v>
      </c>
      <c r="T284" s="116" t="str">
        <f t="shared" si="27"/>
        <v/>
      </c>
    </row>
    <row r="285" spans="1:20" x14ac:dyDescent="0.3">
      <c r="A285" s="137">
        <f>IF(C285="-","-",'0.1_Cover'!$B$14)</f>
        <v>0</v>
      </c>
      <c r="B285" s="112">
        <f>IF(C285="-","-",'0.1_Cover'!$B$15)</f>
        <v>0</v>
      </c>
      <c r="C285" s="74" t="str">
        <f>IF('4.1_Input_Sheet_Post_FD_Recalc'!C280="","",'4.1_Input_Sheet_Post_FD_Recalc'!C280)</f>
        <v/>
      </c>
      <c r="D285" s="75" t="str">
        <f>IF('4_FD_Input_Sheet'!D280="","",'4_FD_Input_Sheet'!D280)</f>
        <v/>
      </c>
      <c r="E285" s="76" t="str">
        <f>IF('4_FD_Input_Sheet'!E280="","",'4_FD_Input_Sheet'!E280)</f>
        <v/>
      </c>
      <c r="F285" s="107" t="str">
        <f>IF('4_FD_Input_Sheet'!F280="","",'4_FD_Input_Sheet'!F280)</f>
        <v/>
      </c>
      <c r="G285" s="108" t="str">
        <f t="shared" si="23"/>
        <v/>
      </c>
      <c r="H285" s="137">
        <f>'1.3_Baseline_Funding'!I285</f>
        <v>0</v>
      </c>
      <c r="I285" s="138">
        <f>'1.3_Baseline_Funding'!M285</f>
        <v>0</v>
      </c>
      <c r="J285" s="111">
        <f t="shared" si="24"/>
        <v>0</v>
      </c>
      <c r="K285" s="154">
        <f t="shared" si="25"/>
        <v>0</v>
      </c>
      <c r="L285" s="110"/>
      <c r="M285" s="115" t="str">
        <f t="shared" si="26"/>
        <v/>
      </c>
      <c r="N285" s="112">
        <f>'2.1_Post_FD_Recalculation'!$G285</f>
        <v>0</v>
      </c>
      <c r="O285" s="112">
        <f>'2.2_Rebasing_1'!$G285</f>
        <v>0</v>
      </c>
      <c r="P285" s="112">
        <f>'2.3_Rebasing_2'!$G285</f>
        <v>0</v>
      </c>
      <c r="Q285" s="112">
        <f>'2.4_Rebasing_3'!$G285</f>
        <v>0</v>
      </c>
      <c r="R285" s="112">
        <f>'2.5_Rebasing_4'!$G285</f>
        <v>0</v>
      </c>
      <c r="S285" s="112">
        <f>'2.6_Rebasing_5'!$G285</f>
        <v>0</v>
      </c>
      <c r="T285" s="116" t="str">
        <f t="shared" si="27"/>
        <v/>
      </c>
    </row>
    <row r="286" spans="1:20" x14ac:dyDescent="0.3">
      <c r="A286" s="137">
        <f>IF(C286="-","-",'0.1_Cover'!$B$14)</f>
        <v>0</v>
      </c>
      <c r="B286" s="112">
        <f>IF(C286="-","-",'0.1_Cover'!$B$15)</f>
        <v>0</v>
      </c>
      <c r="C286" s="74" t="str">
        <f>IF('4.1_Input_Sheet_Post_FD_Recalc'!C281="","",'4.1_Input_Sheet_Post_FD_Recalc'!C281)</f>
        <v/>
      </c>
      <c r="D286" s="75" t="str">
        <f>IF('4_FD_Input_Sheet'!D281="","",'4_FD_Input_Sheet'!D281)</f>
        <v/>
      </c>
      <c r="E286" s="76" t="str">
        <f>IF('4_FD_Input_Sheet'!E281="","",'4_FD_Input_Sheet'!E281)</f>
        <v/>
      </c>
      <c r="F286" s="107" t="str">
        <f>IF('4_FD_Input_Sheet'!F281="","",'4_FD_Input_Sheet'!F281)</f>
        <v/>
      </c>
      <c r="G286" s="108" t="str">
        <f t="shared" si="23"/>
        <v/>
      </c>
      <c r="H286" s="137">
        <f>'1.3_Baseline_Funding'!I286</f>
        <v>0</v>
      </c>
      <c r="I286" s="138">
        <f>'1.3_Baseline_Funding'!M286</f>
        <v>0</v>
      </c>
      <c r="J286" s="111">
        <f t="shared" si="24"/>
        <v>0</v>
      </c>
      <c r="K286" s="154">
        <f t="shared" si="25"/>
        <v>0</v>
      </c>
      <c r="L286" s="110"/>
      <c r="M286" s="115" t="str">
        <f t="shared" si="26"/>
        <v/>
      </c>
      <c r="N286" s="112">
        <f>'2.1_Post_FD_Recalculation'!$G286</f>
        <v>0</v>
      </c>
      <c r="O286" s="112">
        <f>'2.2_Rebasing_1'!$G286</f>
        <v>0</v>
      </c>
      <c r="P286" s="112">
        <f>'2.3_Rebasing_2'!$G286</f>
        <v>0</v>
      </c>
      <c r="Q286" s="112">
        <f>'2.4_Rebasing_3'!$G286</f>
        <v>0</v>
      </c>
      <c r="R286" s="112">
        <f>'2.5_Rebasing_4'!$G286</f>
        <v>0</v>
      </c>
      <c r="S286" s="112">
        <f>'2.6_Rebasing_5'!$G286</f>
        <v>0</v>
      </c>
      <c r="T286" s="116" t="str">
        <f t="shared" si="27"/>
        <v/>
      </c>
    </row>
    <row r="287" spans="1:20" x14ac:dyDescent="0.3">
      <c r="A287" s="137">
        <f>IF(C287="-","-",'0.1_Cover'!$B$14)</f>
        <v>0</v>
      </c>
      <c r="B287" s="112">
        <f>IF(C287="-","-",'0.1_Cover'!$B$15)</f>
        <v>0</v>
      </c>
      <c r="C287" s="74" t="str">
        <f>IF('4.1_Input_Sheet_Post_FD_Recalc'!C282="","",'4.1_Input_Sheet_Post_FD_Recalc'!C282)</f>
        <v/>
      </c>
      <c r="D287" s="75" t="str">
        <f>IF('4_FD_Input_Sheet'!D282="","",'4_FD_Input_Sheet'!D282)</f>
        <v/>
      </c>
      <c r="E287" s="76" t="str">
        <f>IF('4_FD_Input_Sheet'!E282="","",'4_FD_Input_Sheet'!E282)</f>
        <v/>
      </c>
      <c r="F287" s="107" t="str">
        <f>IF('4_FD_Input_Sheet'!F282="","",'4_FD_Input_Sheet'!F282)</f>
        <v/>
      </c>
      <c r="G287" s="108" t="str">
        <f t="shared" si="23"/>
        <v/>
      </c>
      <c r="H287" s="137">
        <f>'1.3_Baseline_Funding'!I287</f>
        <v>0</v>
      </c>
      <c r="I287" s="138">
        <f>'1.3_Baseline_Funding'!M287</f>
        <v>0</v>
      </c>
      <c r="J287" s="111">
        <f t="shared" si="24"/>
        <v>0</v>
      </c>
      <c r="K287" s="154">
        <f t="shared" si="25"/>
        <v>0</v>
      </c>
      <c r="L287" s="110"/>
      <c r="M287" s="115" t="str">
        <f t="shared" si="26"/>
        <v/>
      </c>
      <c r="N287" s="112">
        <f>'2.1_Post_FD_Recalculation'!$G287</f>
        <v>0</v>
      </c>
      <c r="O287" s="112">
        <f>'2.2_Rebasing_1'!$G287</f>
        <v>0</v>
      </c>
      <c r="P287" s="112">
        <f>'2.3_Rebasing_2'!$G287</f>
        <v>0</v>
      </c>
      <c r="Q287" s="112">
        <f>'2.4_Rebasing_3'!$G287</f>
        <v>0</v>
      </c>
      <c r="R287" s="112">
        <f>'2.5_Rebasing_4'!$G287</f>
        <v>0</v>
      </c>
      <c r="S287" s="112">
        <f>'2.6_Rebasing_5'!$G287</f>
        <v>0</v>
      </c>
      <c r="T287" s="116" t="str">
        <f t="shared" si="27"/>
        <v/>
      </c>
    </row>
    <row r="288" spans="1:20" x14ac:dyDescent="0.3">
      <c r="A288" s="137">
        <f>IF(C288="-","-",'0.1_Cover'!$B$14)</f>
        <v>0</v>
      </c>
      <c r="B288" s="112">
        <f>IF(C288="-","-",'0.1_Cover'!$B$15)</f>
        <v>0</v>
      </c>
      <c r="C288" s="74" t="str">
        <f>IF('4.1_Input_Sheet_Post_FD_Recalc'!C283="","",'4.1_Input_Sheet_Post_FD_Recalc'!C283)</f>
        <v/>
      </c>
      <c r="D288" s="75" t="str">
        <f>IF('4_FD_Input_Sheet'!D283="","",'4_FD_Input_Sheet'!D283)</f>
        <v/>
      </c>
      <c r="E288" s="76" t="str">
        <f>IF('4_FD_Input_Sheet'!E283="","",'4_FD_Input_Sheet'!E283)</f>
        <v/>
      </c>
      <c r="F288" s="107" t="str">
        <f>IF('4_FD_Input_Sheet'!F283="","",'4_FD_Input_Sheet'!F283)</f>
        <v/>
      </c>
      <c r="G288" s="108" t="str">
        <f t="shared" si="23"/>
        <v/>
      </c>
      <c r="H288" s="137">
        <f>'1.3_Baseline_Funding'!I288</f>
        <v>0</v>
      </c>
      <c r="I288" s="138">
        <f>'1.3_Baseline_Funding'!M288</f>
        <v>0</v>
      </c>
      <c r="J288" s="111">
        <f t="shared" si="24"/>
        <v>0</v>
      </c>
      <c r="K288" s="154">
        <f t="shared" si="25"/>
        <v>0</v>
      </c>
      <c r="L288" s="110"/>
      <c r="M288" s="115" t="str">
        <f t="shared" si="26"/>
        <v/>
      </c>
      <c r="N288" s="112">
        <f>'2.1_Post_FD_Recalculation'!$G288</f>
        <v>0</v>
      </c>
      <c r="O288" s="112">
        <f>'2.2_Rebasing_1'!$G288</f>
        <v>0</v>
      </c>
      <c r="P288" s="112">
        <f>'2.3_Rebasing_2'!$G288</f>
        <v>0</v>
      </c>
      <c r="Q288" s="112">
        <f>'2.4_Rebasing_3'!$G288</f>
        <v>0</v>
      </c>
      <c r="R288" s="112">
        <f>'2.5_Rebasing_4'!$G288</f>
        <v>0</v>
      </c>
      <c r="S288" s="112">
        <f>'2.6_Rebasing_5'!$G288</f>
        <v>0</v>
      </c>
      <c r="T288" s="116" t="str">
        <f t="shared" si="27"/>
        <v/>
      </c>
    </row>
    <row r="289" spans="1:20" x14ac:dyDescent="0.3">
      <c r="A289" s="137">
        <f>IF(C289="-","-",'0.1_Cover'!$B$14)</f>
        <v>0</v>
      </c>
      <c r="B289" s="112">
        <f>IF(C289="-","-",'0.1_Cover'!$B$15)</f>
        <v>0</v>
      </c>
      <c r="C289" s="74" t="str">
        <f>IF('4.1_Input_Sheet_Post_FD_Recalc'!C284="","",'4.1_Input_Sheet_Post_FD_Recalc'!C284)</f>
        <v/>
      </c>
      <c r="D289" s="75" t="str">
        <f>IF('4_FD_Input_Sheet'!D284="","",'4_FD_Input_Sheet'!D284)</f>
        <v/>
      </c>
      <c r="E289" s="76" t="str">
        <f>IF('4_FD_Input_Sheet'!E284="","",'4_FD_Input_Sheet'!E284)</f>
        <v/>
      </c>
      <c r="F289" s="107" t="str">
        <f>IF('4_FD_Input_Sheet'!F284="","",'4_FD_Input_Sheet'!F284)</f>
        <v/>
      </c>
      <c r="G289" s="108" t="str">
        <f t="shared" si="23"/>
        <v/>
      </c>
      <c r="H289" s="137">
        <f>'1.3_Baseline_Funding'!I289</f>
        <v>0</v>
      </c>
      <c r="I289" s="138">
        <f>'1.3_Baseline_Funding'!M289</f>
        <v>0</v>
      </c>
      <c r="J289" s="111">
        <f t="shared" si="24"/>
        <v>0</v>
      </c>
      <c r="K289" s="154">
        <f t="shared" si="25"/>
        <v>0</v>
      </c>
      <c r="L289" s="110"/>
      <c r="M289" s="115" t="str">
        <f t="shared" si="26"/>
        <v/>
      </c>
      <c r="N289" s="112">
        <f>'2.1_Post_FD_Recalculation'!$G289</f>
        <v>0</v>
      </c>
      <c r="O289" s="112">
        <f>'2.2_Rebasing_1'!$G289</f>
        <v>0</v>
      </c>
      <c r="P289" s="112">
        <f>'2.3_Rebasing_2'!$G289</f>
        <v>0</v>
      </c>
      <c r="Q289" s="112">
        <f>'2.4_Rebasing_3'!$G289</f>
        <v>0</v>
      </c>
      <c r="R289" s="112">
        <f>'2.5_Rebasing_4'!$G289</f>
        <v>0</v>
      </c>
      <c r="S289" s="112">
        <f>'2.6_Rebasing_5'!$G289</f>
        <v>0</v>
      </c>
      <c r="T289" s="116" t="str">
        <f t="shared" si="27"/>
        <v/>
      </c>
    </row>
    <row r="290" spans="1:20" x14ac:dyDescent="0.3">
      <c r="A290" s="137">
        <f>IF(C290="-","-",'0.1_Cover'!$B$14)</f>
        <v>0</v>
      </c>
      <c r="B290" s="112">
        <f>IF(C290="-","-",'0.1_Cover'!$B$15)</f>
        <v>0</v>
      </c>
      <c r="C290" s="74" t="str">
        <f>IF('4.1_Input_Sheet_Post_FD_Recalc'!C285="","",'4.1_Input_Sheet_Post_FD_Recalc'!C285)</f>
        <v/>
      </c>
      <c r="D290" s="75" t="str">
        <f>IF('4_FD_Input_Sheet'!D285="","",'4_FD_Input_Sheet'!D285)</f>
        <v/>
      </c>
      <c r="E290" s="76" t="str">
        <f>IF('4_FD_Input_Sheet'!E285="","",'4_FD_Input_Sheet'!E285)</f>
        <v/>
      </c>
      <c r="F290" s="107" t="str">
        <f>IF('4_FD_Input_Sheet'!F285="","",'4_FD_Input_Sheet'!F285)</f>
        <v/>
      </c>
      <c r="G290" s="108" t="str">
        <f t="shared" si="23"/>
        <v/>
      </c>
      <c r="H290" s="137">
        <f>'1.3_Baseline_Funding'!I290</f>
        <v>0</v>
      </c>
      <c r="I290" s="138">
        <f>'1.3_Baseline_Funding'!M290</f>
        <v>0</v>
      </c>
      <c r="J290" s="111">
        <f t="shared" si="24"/>
        <v>0</v>
      </c>
      <c r="K290" s="154">
        <f t="shared" si="25"/>
        <v>0</v>
      </c>
      <c r="L290" s="110"/>
      <c r="M290" s="115" t="str">
        <f t="shared" si="26"/>
        <v/>
      </c>
      <c r="N290" s="112">
        <f>'2.1_Post_FD_Recalculation'!$G290</f>
        <v>0</v>
      </c>
      <c r="O290" s="112">
        <f>'2.2_Rebasing_1'!$G290</f>
        <v>0</v>
      </c>
      <c r="P290" s="112">
        <f>'2.3_Rebasing_2'!$G290</f>
        <v>0</v>
      </c>
      <c r="Q290" s="112">
        <f>'2.4_Rebasing_3'!$G290</f>
        <v>0</v>
      </c>
      <c r="R290" s="112">
        <f>'2.5_Rebasing_4'!$G290</f>
        <v>0</v>
      </c>
      <c r="S290" s="112">
        <f>'2.6_Rebasing_5'!$G290</f>
        <v>0</v>
      </c>
      <c r="T290" s="116" t="str">
        <f t="shared" si="27"/>
        <v/>
      </c>
    </row>
    <row r="291" spans="1:20" x14ac:dyDescent="0.3">
      <c r="A291" s="137">
        <f>IF(C291="-","-",'0.1_Cover'!$B$14)</f>
        <v>0</v>
      </c>
      <c r="B291" s="112">
        <f>IF(C291="-","-",'0.1_Cover'!$B$15)</f>
        <v>0</v>
      </c>
      <c r="C291" s="74" t="str">
        <f>IF('4.1_Input_Sheet_Post_FD_Recalc'!C286="","",'4.1_Input_Sheet_Post_FD_Recalc'!C286)</f>
        <v/>
      </c>
      <c r="D291" s="75" t="str">
        <f>IF('4_FD_Input_Sheet'!D286="","",'4_FD_Input_Sheet'!D286)</f>
        <v/>
      </c>
      <c r="E291" s="76" t="str">
        <f>IF('4_FD_Input_Sheet'!E286="","",'4_FD_Input_Sheet'!E286)</f>
        <v/>
      </c>
      <c r="F291" s="107" t="str">
        <f>IF('4_FD_Input_Sheet'!F286="","",'4_FD_Input_Sheet'!F286)</f>
        <v/>
      </c>
      <c r="G291" s="108" t="str">
        <f t="shared" si="23"/>
        <v/>
      </c>
      <c r="H291" s="137">
        <f>'1.3_Baseline_Funding'!I291</f>
        <v>0</v>
      </c>
      <c r="I291" s="138">
        <f>'1.3_Baseline_Funding'!M291</f>
        <v>0</v>
      </c>
      <c r="J291" s="111">
        <f t="shared" si="24"/>
        <v>0</v>
      </c>
      <c r="K291" s="154">
        <f t="shared" si="25"/>
        <v>0</v>
      </c>
      <c r="L291" s="110"/>
      <c r="M291" s="115" t="str">
        <f t="shared" si="26"/>
        <v/>
      </c>
      <c r="N291" s="112">
        <f>'2.1_Post_FD_Recalculation'!$G291</f>
        <v>0</v>
      </c>
      <c r="O291" s="112">
        <f>'2.2_Rebasing_1'!$G291</f>
        <v>0</v>
      </c>
      <c r="P291" s="112">
        <f>'2.3_Rebasing_2'!$G291</f>
        <v>0</v>
      </c>
      <c r="Q291" s="112">
        <f>'2.4_Rebasing_3'!$G291</f>
        <v>0</v>
      </c>
      <c r="R291" s="112">
        <f>'2.5_Rebasing_4'!$G291</f>
        <v>0</v>
      </c>
      <c r="S291" s="112">
        <f>'2.6_Rebasing_5'!$G291</f>
        <v>0</v>
      </c>
      <c r="T291" s="116" t="str">
        <f t="shared" si="27"/>
        <v/>
      </c>
    </row>
    <row r="292" spans="1:20" x14ac:dyDescent="0.3">
      <c r="A292" s="137">
        <f>IF(C292="-","-",'0.1_Cover'!$B$14)</f>
        <v>0</v>
      </c>
      <c r="B292" s="112">
        <f>IF(C292="-","-",'0.1_Cover'!$B$15)</f>
        <v>0</v>
      </c>
      <c r="C292" s="74" t="str">
        <f>IF('4.1_Input_Sheet_Post_FD_Recalc'!C287="","",'4.1_Input_Sheet_Post_FD_Recalc'!C287)</f>
        <v/>
      </c>
      <c r="D292" s="75" t="str">
        <f>IF('4_FD_Input_Sheet'!D287="","",'4_FD_Input_Sheet'!D287)</f>
        <v/>
      </c>
      <c r="E292" s="76" t="str">
        <f>IF('4_FD_Input_Sheet'!E287="","",'4_FD_Input_Sheet'!E287)</f>
        <v/>
      </c>
      <c r="F292" s="107" t="str">
        <f>IF('4_FD_Input_Sheet'!F287="","",'4_FD_Input_Sheet'!F287)</f>
        <v/>
      </c>
      <c r="G292" s="108" t="str">
        <f t="shared" si="23"/>
        <v/>
      </c>
      <c r="H292" s="137">
        <f>'1.3_Baseline_Funding'!I292</f>
        <v>0</v>
      </c>
      <c r="I292" s="138">
        <f>'1.3_Baseline_Funding'!M292</f>
        <v>0</v>
      </c>
      <c r="J292" s="111">
        <f t="shared" si="24"/>
        <v>0</v>
      </c>
      <c r="K292" s="154">
        <f t="shared" si="25"/>
        <v>0</v>
      </c>
      <c r="L292" s="110"/>
      <c r="M292" s="115" t="str">
        <f t="shared" si="26"/>
        <v/>
      </c>
      <c r="N292" s="112">
        <f>'2.1_Post_FD_Recalculation'!$G292</f>
        <v>0</v>
      </c>
      <c r="O292" s="112">
        <f>'2.2_Rebasing_1'!$G292</f>
        <v>0</v>
      </c>
      <c r="P292" s="112">
        <f>'2.3_Rebasing_2'!$G292</f>
        <v>0</v>
      </c>
      <c r="Q292" s="112">
        <f>'2.4_Rebasing_3'!$G292</f>
        <v>0</v>
      </c>
      <c r="R292" s="112">
        <f>'2.5_Rebasing_4'!$G292</f>
        <v>0</v>
      </c>
      <c r="S292" s="112">
        <f>'2.6_Rebasing_5'!$G292</f>
        <v>0</v>
      </c>
      <c r="T292" s="116" t="str">
        <f t="shared" si="27"/>
        <v/>
      </c>
    </row>
    <row r="293" spans="1:20" x14ac:dyDescent="0.3">
      <c r="A293" s="137">
        <f>IF(C293="-","-",'0.1_Cover'!$B$14)</f>
        <v>0</v>
      </c>
      <c r="B293" s="112">
        <f>IF(C293="-","-",'0.1_Cover'!$B$15)</f>
        <v>0</v>
      </c>
      <c r="C293" s="74" t="str">
        <f>IF('4.1_Input_Sheet_Post_FD_Recalc'!C288="","",'4.1_Input_Sheet_Post_FD_Recalc'!C288)</f>
        <v/>
      </c>
      <c r="D293" s="75" t="str">
        <f>IF('4_FD_Input_Sheet'!D288="","",'4_FD_Input_Sheet'!D288)</f>
        <v/>
      </c>
      <c r="E293" s="76" t="str">
        <f>IF('4_FD_Input_Sheet'!E288="","",'4_FD_Input_Sheet'!E288)</f>
        <v/>
      </c>
      <c r="F293" s="107" t="str">
        <f>IF('4_FD_Input_Sheet'!F288="","",'4_FD_Input_Sheet'!F288)</f>
        <v/>
      </c>
      <c r="G293" s="108" t="str">
        <f t="shared" si="23"/>
        <v/>
      </c>
      <c r="H293" s="137">
        <f>'1.3_Baseline_Funding'!I293</f>
        <v>0</v>
      </c>
      <c r="I293" s="138">
        <f>'1.3_Baseline_Funding'!M293</f>
        <v>0</v>
      </c>
      <c r="J293" s="111">
        <f t="shared" si="24"/>
        <v>0</v>
      </c>
      <c r="K293" s="154">
        <f t="shared" si="25"/>
        <v>0</v>
      </c>
      <c r="L293" s="110"/>
      <c r="M293" s="115" t="str">
        <f t="shared" si="26"/>
        <v/>
      </c>
      <c r="N293" s="112">
        <f>'2.1_Post_FD_Recalculation'!$G293</f>
        <v>0</v>
      </c>
      <c r="O293" s="112">
        <f>'2.2_Rebasing_1'!$G293</f>
        <v>0</v>
      </c>
      <c r="P293" s="112">
        <f>'2.3_Rebasing_2'!$G293</f>
        <v>0</v>
      </c>
      <c r="Q293" s="112">
        <f>'2.4_Rebasing_3'!$G293</f>
        <v>0</v>
      </c>
      <c r="R293" s="112">
        <f>'2.5_Rebasing_4'!$G293</f>
        <v>0</v>
      </c>
      <c r="S293" s="112">
        <f>'2.6_Rebasing_5'!$G293</f>
        <v>0</v>
      </c>
      <c r="T293" s="116" t="str">
        <f t="shared" si="27"/>
        <v/>
      </c>
    </row>
    <row r="294" spans="1:20" x14ac:dyDescent="0.3">
      <c r="A294" s="137">
        <f>IF(C294="-","-",'0.1_Cover'!$B$14)</f>
        <v>0</v>
      </c>
      <c r="B294" s="112">
        <f>IF(C294="-","-",'0.1_Cover'!$B$15)</f>
        <v>0</v>
      </c>
      <c r="C294" s="74" t="str">
        <f>IF('4.1_Input_Sheet_Post_FD_Recalc'!C289="","",'4.1_Input_Sheet_Post_FD_Recalc'!C289)</f>
        <v/>
      </c>
      <c r="D294" s="75" t="str">
        <f>IF('4_FD_Input_Sheet'!D289="","",'4_FD_Input_Sheet'!D289)</f>
        <v/>
      </c>
      <c r="E294" s="76" t="str">
        <f>IF('4_FD_Input_Sheet'!E289="","",'4_FD_Input_Sheet'!E289)</f>
        <v/>
      </c>
      <c r="F294" s="107" t="str">
        <f>IF('4_FD_Input_Sheet'!F289="","",'4_FD_Input_Sheet'!F289)</f>
        <v/>
      </c>
      <c r="G294" s="108" t="str">
        <f t="shared" si="23"/>
        <v/>
      </c>
      <c r="H294" s="137">
        <f>'1.3_Baseline_Funding'!I294</f>
        <v>0</v>
      </c>
      <c r="I294" s="138">
        <f>'1.3_Baseline_Funding'!M294</f>
        <v>0</v>
      </c>
      <c r="J294" s="111">
        <f t="shared" si="24"/>
        <v>0</v>
      </c>
      <c r="K294" s="154">
        <f t="shared" si="25"/>
        <v>0</v>
      </c>
      <c r="L294" s="110"/>
      <c r="M294" s="115" t="str">
        <f t="shared" si="26"/>
        <v/>
      </c>
      <c r="N294" s="112">
        <f>'2.1_Post_FD_Recalculation'!$G294</f>
        <v>0</v>
      </c>
      <c r="O294" s="112">
        <f>'2.2_Rebasing_1'!$G294</f>
        <v>0</v>
      </c>
      <c r="P294" s="112">
        <f>'2.3_Rebasing_2'!$G294</f>
        <v>0</v>
      </c>
      <c r="Q294" s="112">
        <f>'2.4_Rebasing_3'!$G294</f>
        <v>0</v>
      </c>
      <c r="R294" s="112">
        <f>'2.5_Rebasing_4'!$G294</f>
        <v>0</v>
      </c>
      <c r="S294" s="112">
        <f>'2.6_Rebasing_5'!$G294</f>
        <v>0</v>
      </c>
      <c r="T294" s="116" t="str">
        <f t="shared" si="27"/>
        <v/>
      </c>
    </row>
    <row r="295" spans="1:20" x14ac:dyDescent="0.3">
      <c r="A295" s="137">
        <f>IF(C295="-","-",'0.1_Cover'!$B$14)</f>
        <v>0</v>
      </c>
      <c r="B295" s="112">
        <f>IF(C295="-","-",'0.1_Cover'!$B$15)</f>
        <v>0</v>
      </c>
      <c r="C295" s="74" t="str">
        <f>IF('4.1_Input_Sheet_Post_FD_Recalc'!C290="","",'4.1_Input_Sheet_Post_FD_Recalc'!C290)</f>
        <v/>
      </c>
      <c r="D295" s="75" t="str">
        <f>IF('4_FD_Input_Sheet'!D290="","",'4_FD_Input_Sheet'!D290)</f>
        <v/>
      </c>
      <c r="E295" s="76" t="str">
        <f>IF('4_FD_Input_Sheet'!E290="","",'4_FD_Input_Sheet'!E290)</f>
        <v/>
      </c>
      <c r="F295" s="107" t="str">
        <f>IF('4_FD_Input_Sheet'!F290="","",'4_FD_Input_Sheet'!F290)</f>
        <v/>
      </c>
      <c r="G295" s="108" t="str">
        <f t="shared" si="23"/>
        <v/>
      </c>
      <c r="H295" s="137">
        <f>'1.3_Baseline_Funding'!I295</f>
        <v>0</v>
      </c>
      <c r="I295" s="138">
        <f>'1.3_Baseline_Funding'!M295</f>
        <v>0</v>
      </c>
      <c r="J295" s="111">
        <f t="shared" si="24"/>
        <v>0</v>
      </c>
      <c r="K295" s="154">
        <f t="shared" si="25"/>
        <v>0</v>
      </c>
      <c r="L295" s="110"/>
      <c r="M295" s="115" t="str">
        <f t="shared" si="26"/>
        <v/>
      </c>
      <c r="N295" s="112">
        <f>'2.1_Post_FD_Recalculation'!$G295</f>
        <v>0</v>
      </c>
      <c r="O295" s="112">
        <f>'2.2_Rebasing_1'!$G295</f>
        <v>0</v>
      </c>
      <c r="P295" s="112">
        <f>'2.3_Rebasing_2'!$G295</f>
        <v>0</v>
      </c>
      <c r="Q295" s="112">
        <f>'2.4_Rebasing_3'!$G295</f>
        <v>0</v>
      </c>
      <c r="R295" s="112">
        <f>'2.5_Rebasing_4'!$G295</f>
        <v>0</v>
      </c>
      <c r="S295" s="112">
        <f>'2.6_Rebasing_5'!$G295</f>
        <v>0</v>
      </c>
      <c r="T295" s="116" t="str">
        <f t="shared" si="27"/>
        <v/>
      </c>
    </row>
    <row r="296" spans="1:20" x14ac:dyDescent="0.3">
      <c r="A296" s="137">
        <f>IF(C296="-","-",'0.1_Cover'!$B$14)</f>
        <v>0</v>
      </c>
      <c r="B296" s="112">
        <f>IF(C296="-","-",'0.1_Cover'!$B$15)</f>
        <v>0</v>
      </c>
      <c r="C296" s="74" t="str">
        <f>IF('4.1_Input_Sheet_Post_FD_Recalc'!C291="","",'4.1_Input_Sheet_Post_FD_Recalc'!C291)</f>
        <v/>
      </c>
      <c r="D296" s="75" t="str">
        <f>IF('4_FD_Input_Sheet'!D291="","",'4_FD_Input_Sheet'!D291)</f>
        <v/>
      </c>
      <c r="E296" s="76" t="str">
        <f>IF('4_FD_Input_Sheet'!E291="","",'4_FD_Input_Sheet'!E291)</f>
        <v/>
      </c>
      <c r="F296" s="107" t="str">
        <f>IF('4_FD_Input_Sheet'!F291="","",'4_FD_Input_Sheet'!F291)</f>
        <v/>
      </c>
      <c r="G296" s="108" t="str">
        <f t="shared" si="23"/>
        <v/>
      </c>
      <c r="H296" s="137">
        <f>'1.3_Baseline_Funding'!I296</f>
        <v>0</v>
      </c>
      <c r="I296" s="138">
        <f>'1.3_Baseline_Funding'!M296</f>
        <v>0</v>
      </c>
      <c r="J296" s="111">
        <f t="shared" si="24"/>
        <v>0</v>
      </c>
      <c r="K296" s="154">
        <f t="shared" si="25"/>
        <v>0</v>
      </c>
      <c r="L296" s="110"/>
      <c r="M296" s="115" t="str">
        <f t="shared" si="26"/>
        <v/>
      </c>
      <c r="N296" s="112">
        <f>'2.1_Post_FD_Recalculation'!$G296</f>
        <v>0</v>
      </c>
      <c r="O296" s="112">
        <f>'2.2_Rebasing_1'!$G296</f>
        <v>0</v>
      </c>
      <c r="P296" s="112">
        <f>'2.3_Rebasing_2'!$G296</f>
        <v>0</v>
      </c>
      <c r="Q296" s="112">
        <f>'2.4_Rebasing_3'!$G296</f>
        <v>0</v>
      </c>
      <c r="R296" s="112">
        <f>'2.5_Rebasing_4'!$G296</f>
        <v>0</v>
      </c>
      <c r="S296" s="112">
        <f>'2.6_Rebasing_5'!$G296</f>
        <v>0</v>
      </c>
      <c r="T296" s="116" t="str">
        <f t="shared" si="27"/>
        <v/>
      </c>
    </row>
    <row r="297" spans="1:20" x14ac:dyDescent="0.3">
      <c r="A297" s="137">
        <f>IF(C297="-","-",'0.1_Cover'!$B$14)</f>
        <v>0</v>
      </c>
      <c r="B297" s="112">
        <f>IF(C297="-","-",'0.1_Cover'!$B$15)</f>
        <v>0</v>
      </c>
      <c r="C297" s="74" t="str">
        <f>IF('4.1_Input_Sheet_Post_FD_Recalc'!C292="","",'4.1_Input_Sheet_Post_FD_Recalc'!C292)</f>
        <v/>
      </c>
      <c r="D297" s="75" t="str">
        <f>IF('4_FD_Input_Sheet'!D292="","",'4_FD_Input_Sheet'!D292)</f>
        <v/>
      </c>
      <c r="E297" s="76" t="str">
        <f>IF('4_FD_Input_Sheet'!E292="","",'4_FD_Input_Sheet'!E292)</f>
        <v/>
      </c>
      <c r="F297" s="107" t="str">
        <f>IF('4_FD_Input_Sheet'!F292="","",'4_FD_Input_Sheet'!F292)</f>
        <v/>
      </c>
      <c r="G297" s="108" t="str">
        <f t="shared" si="23"/>
        <v/>
      </c>
      <c r="H297" s="137">
        <f>'1.3_Baseline_Funding'!I297</f>
        <v>0</v>
      </c>
      <c r="I297" s="138">
        <f>'1.3_Baseline_Funding'!M297</f>
        <v>0</v>
      </c>
      <c r="J297" s="111">
        <f t="shared" si="24"/>
        <v>0</v>
      </c>
      <c r="K297" s="154">
        <f t="shared" si="25"/>
        <v>0</v>
      </c>
      <c r="L297" s="110"/>
      <c r="M297" s="115" t="str">
        <f t="shared" si="26"/>
        <v/>
      </c>
      <c r="N297" s="112">
        <f>'2.1_Post_FD_Recalculation'!$G297</f>
        <v>0</v>
      </c>
      <c r="O297" s="112">
        <f>'2.2_Rebasing_1'!$G297</f>
        <v>0</v>
      </c>
      <c r="P297" s="112">
        <f>'2.3_Rebasing_2'!$G297</f>
        <v>0</v>
      </c>
      <c r="Q297" s="112">
        <f>'2.4_Rebasing_3'!$G297</f>
        <v>0</v>
      </c>
      <c r="R297" s="112">
        <f>'2.5_Rebasing_4'!$G297</f>
        <v>0</v>
      </c>
      <c r="S297" s="112">
        <f>'2.6_Rebasing_5'!$G297</f>
        <v>0</v>
      </c>
      <c r="T297" s="116" t="str">
        <f t="shared" si="27"/>
        <v/>
      </c>
    </row>
    <row r="298" spans="1:20" x14ac:dyDescent="0.3">
      <c r="A298" s="137">
        <f>IF(C298="-","-",'0.1_Cover'!$B$14)</f>
        <v>0</v>
      </c>
      <c r="B298" s="112">
        <f>IF(C298="-","-",'0.1_Cover'!$B$15)</f>
        <v>0</v>
      </c>
      <c r="C298" s="74" t="str">
        <f>IF('4.1_Input_Sheet_Post_FD_Recalc'!C293="","",'4.1_Input_Sheet_Post_FD_Recalc'!C293)</f>
        <v/>
      </c>
      <c r="D298" s="75" t="str">
        <f>IF('4_FD_Input_Sheet'!D293="","",'4_FD_Input_Sheet'!D293)</f>
        <v/>
      </c>
      <c r="E298" s="76" t="str">
        <f>IF('4_FD_Input_Sheet'!E293="","",'4_FD_Input_Sheet'!E293)</f>
        <v/>
      </c>
      <c r="F298" s="107" t="str">
        <f>IF('4_FD_Input_Sheet'!F293="","",'4_FD_Input_Sheet'!F293)</f>
        <v/>
      </c>
      <c r="G298" s="108" t="str">
        <f t="shared" si="23"/>
        <v/>
      </c>
      <c r="H298" s="137">
        <f>'1.3_Baseline_Funding'!I298</f>
        <v>0</v>
      </c>
      <c r="I298" s="138">
        <f>'1.3_Baseline_Funding'!M298</f>
        <v>0</v>
      </c>
      <c r="J298" s="111">
        <f t="shared" si="24"/>
        <v>0</v>
      </c>
      <c r="K298" s="154">
        <f t="shared" si="25"/>
        <v>0</v>
      </c>
      <c r="L298" s="110"/>
      <c r="M298" s="115" t="str">
        <f t="shared" si="26"/>
        <v/>
      </c>
      <c r="N298" s="112">
        <f>'2.1_Post_FD_Recalculation'!$G298</f>
        <v>0</v>
      </c>
      <c r="O298" s="112">
        <f>'2.2_Rebasing_1'!$G298</f>
        <v>0</v>
      </c>
      <c r="P298" s="112">
        <f>'2.3_Rebasing_2'!$G298</f>
        <v>0</v>
      </c>
      <c r="Q298" s="112">
        <f>'2.4_Rebasing_3'!$G298</f>
        <v>0</v>
      </c>
      <c r="R298" s="112">
        <f>'2.5_Rebasing_4'!$G298</f>
        <v>0</v>
      </c>
      <c r="S298" s="112">
        <f>'2.6_Rebasing_5'!$G298</f>
        <v>0</v>
      </c>
      <c r="T298" s="116" t="str">
        <f t="shared" si="27"/>
        <v/>
      </c>
    </row>
    <row r="299" spans="1:20" x14ac:dyDescent="0.3">
      <c r="A299" s="137">
        <f>IF(C299="-","-",'0.1_Cover'!$B$14)</f>
        <v>0</v>
      </c>
      <c r="B299" s="112">
        <f>IF(C299="-","-",'0.1_Cover'!$B$15)</f>
        <v>0</v>
      </c>
      <c r="C299" s="74" t="str">
        <f>IF('4.1_Input_Sheet_Post_FD_Recalc'!C294="","",'4.1_Input_Sheet_Post_FD_Recalc'!C294)</f>
        <v/>
      </c>
      <c r="D299" s="75" t="str">
        <f>IF('4_FD_Input_Sheet'!D294="","",'4_FD_Input_Sheet'!D294)</f>
        <v/>
      </c>
      <c r="E299" s="76" t="str">
        <f>IF('4_FD_Input_Sheet'!E294="","",'4_FD_Input_Sheet'!E294)</f>
        <v/>
      </c>
      <c r="F299" s="107" t="str">
        <f>IF('4_FD_Input_Sheet'!F294="","",'4_FD_Input_Sheet'!F294)</f>
        <v/>
      </c>
      <c r="G299" s="108" t="str">
        <f t="shared" si="23"/>
        <v/>
      </c>
      <c r="H299" s="137">
        <f>'1.3_Baseline_Funding'!I299</f>
        <v>0</v>
      </c>
      <c r="I299" s="138">
        <f>'1.3_Baseline_Funding'!M299</f>
        <v>0</v>
      </c>
      <c r="J299" s="111">
        <f t="shared" si="24"/>
        <v>0</v>
      </c>
      <c r="K299" s="154">
        <f t="shared" si="25"/>
        <v>0</v>
      </c>
      <c r="L299" s="110"/>
      <c r="M299" s="115" t="str">
        <f t="shared" si="26"/>
        <v/>
      </c>
      <c r="N299" s="112">
        <f>'2.1_Post_FD_Recalculation'!$G299</f>
        <v>0</v>
      </c>
      <c r="O299" s="112">
        <f>'2.2_Rebasing_1'!$G299</f>
        <v>0</v>
      </c>
      <c r="P299" s="112">
        <f>'2.3_Rebasing_2'!$G299</f>
        <v>0</v>
      </c>
      <c r="Q299" s="112">
        <f>'2.4_Rebasing_3'!$G299</f>
        <v>0</v>
      </c>
      <c r="R299" s="112">
        <f>'2.5_Rebasing_4'!$G299</f>
        <v>0</v>
      </c>
      <c r="S299" s="112">
        <f>'2.6_Rebasing_5'!$G299</f>
        <v>0</v>
      </c>
      <c r="T299" s="116" t="str">
        <f t="shared" si="27"/>
        <v/>
      </c>
    </row>
    <row r="300" spans="1:20" x14ac:dyDescent="0.3">
      <c r="A300" s="137">
        <f>IF(C300="-","-",'0.1_Cover'!$B$14)</f>
        <v>0</v>
      </c>
      <c r="B300" s="112">
        <f>IF(C300="-","-",'0.1_Cover'!$B$15)</f>
        <v>0</v>
      </c>
      <c r="C300" s="74" t="str">
        <f>IF('4.1_Input_Sheet_Post_FD_Recalc'!C295="","",'4.1_Input_Sheet_Post_FD_Recalc'!C295)</f>
        <v/>
      </c>
      <c r="D300" s="75" t="str">
        <f>IF('4_FD_Input_Sheet'!D295="","",'4_FD_Input_Sheet'!D295)</f>
        <v/>
      </c>
      <c r="E300" s="76" t="str">
        <f>IF('4_FD_Input_Sheet'!E295="","",'4_FD_Input_Sheet'!E295)</f>
        <v/>
      </c>
      <c r="F300" s="107" t="str">
        <f>IF('4_FD_Input_Sheet'!F295="","",'4_FD_Input_Sheet'!F295)</f>
        <v/>
      </c>
      <c r="G300" s="108" t="str">
        <f t="shared" si="23"/>
        <v/>
      </c>
      <c r="H300" s="137">
        <f>'1.3_Baseline_Funding'!I300</f>
        <v>0</v>
      </c>
      <c r="I300" s="138">
        <f>'1.3_Baseline_Funding'!M300</f>
        <v>0</v>
      </c>
      <c r="J300" s="111">
        <f t="shared" si="24"/>
        <v>0</v>
      </c>
      <c r="K300" s="154">
        <f t="shared" si="25"/>
        <v>0</v>
      </c>
      <c r="L300" s="110"/>
      <c r="M300" s="115" t="str">
        <f t="shared" si="26"/>
        <v/>
      </c>
      <c r="N300" s="112">
        <f>'2.1_Post_FD_Recalculation'!$G300</f>
        <v>0</v>
      </c>
      <c r="O300" s="112">
        <f>'2.2_Rebasing_1'!$G300</f>
        <v>0</v>
      </c>
      <c r="P300" s="112">
        <f>'2.3_Rebasing_2'!$G300</f>
        <v>0</v>
      </c>
      <c r="Q300" s="112">
        <f>'2.4_Rebasing_3'!$G300</f>
        <v>0</v>
      </c>
      <c r="R300" s="112">
        <f>'2.5_Rebasing_4'!$G300</f>
        <v>0</v>
      </c>
      <c r="S300" s="112">
        <f>'2.6_Rebasing_5'!$G300</f>
        <v>0</v>
      </c>
      <c r="T300" s="116" t="str">
        <f t="shared" si="27"/>
        <v/>
      </c>
    </row>
    <row r="301" spans="1:20" x14ac:dyDescent="0.3">
      <c r="A301" s="137">
        <f>IF(C301="-","-",'0.1_Cover'!$B$14)</f>
        <v>0</v>
      </c>
      <c r="B301" s="112">
        <f>IF(C301="-","-",'0.1_Cover'!$B$15)</f>
        <v>0</v>
      </c>
      <c r="C301" s="74" t="str">
        <f>IF('4.1_Input_Sheet_Post_FD_Recalc'!C296="","",'4.1_Input_Sheet_Post_FD_Recalc'!C296)</f>
        <v/>
      </c>
      <c r="D301" s="75" t="str">
        <f>IF('4_FD_Input_Sheet'!D296="","",'4_FD_Input_Sheet'!D296)</f>
        <v/>
      </c>
      <c r="E301" s="76" t="str">
        <f>IF('4_FD_Input_Sheet'!E296="","",'4_FD_Input_Sheet'!E296)</f>
        <v/>
      </c>
      <c r="F301" s="107" t="str">
        <f>IF('4_FD_Input_Sheet'!F296="","",'4_FD_Input_Sheet'!F296)</f>
        <v/>
      </c>
      <c r="G301" s="108" t="str">
        <f t="shared" si="23"/>
        <v/>
      </c>
      <c r="H301" s="137">
        <f>'1.3_Baseline_Funding'!I301</f>
        <v>0</v>
      </c>
      <c r="I301" s="138">
        <f>'1.3_Baseline_Funding'!M301</f>
        <v>0</v>
      </c>
      <c r="J301" s="111">
        <f t="shared" si="24"/>
        <v>0</v>
      </c>
      <c r="K301" s="154">
        <f t="shared" si="25"/>
        <v>0</v>
      </c>
      <c r="L301" s="110"/>
      <c r="M301" s="115" t="str">
        <f t="shared" si="26"/>
        <v/>
      </c>
      <c r="N301" s="112">
        <f>'2.1_Post_FD_Recalculation'!$G301</f>
        <v>0</v>
      </c>
      <c r="O301" s="112">
        <f>'2.2_Rebasing_1'!$G301</f>
        <v>0</v>
      </c>
      <c r="P301" s="112">
        <f>'2.3_Rebasing_2'!$G301</f>
        <v>0</v>
      </c>
      <c r="Q301" s="112">
        <f>'2.4_Rebasing_3'!$G301</f>
        <v>0</v>
      </c>
      <c r="R301" s="112">
        <f>'2.5_Rebasing_4'!$G301</f>
        <v>0</v>
      </c>
      <c r="S301" s="112">
        <f>'2.6_Rebasing_5'!$G301</f>
        <v>0</v>
      </c>
      <c r="T301" s="116" t="str">
        <f t="shared" si="27"/>
        <v/>
      </c>
    </row>
    <row r="302" spans="1:20" x14ac:dyDescent="0.3">
      <c r="A302" s="137">
        <f>IF(C302="-","-",'0.1_Cover'!$B$14)</f>
        <v>0</v>
      </c>
      <c r="B302" s="112">
        <f>IF(C302="-","-",'0.1_Cover'!$B$15)</f>
        <v>0</v>
      </c>
      <c r="C302" s="74" t="str">
        <f>IF('4.1_Input_Sheet_Post_FD_Recalc'!C297="","",'4.1_Input_Sheet_Post_FD_Recalc'!C297)</f>
        <v/>
      </c>
      <c r="D302" s="75" t="str">
        <f>IF('4_FD_Input_Sheet'!D297="","",'4_FD_Input_Sheet'!D297)</f>
        <v/>
      </c>
      <c r="E302" s="76" t="str">
        <f>IF('4_FD_Input_Sheet'!E297="","",'4_FD_Input_Sheet'!E297)</f>
        <v/>
      </c>
      <c r="F302" s="107" t="str">
        <f>IF('4_FD_Input_Sheet'!F297="","",'4_FD_Input_Sheet'!F297)</f>
        <v/>
      </c>
      <c r="G302" s="108" t="str">
        <f t="shared" si="23"/>
        <v/>
      </c>
      <c r="H302" s="137">
        <f>'1.3_Baseline_Funding'!I302</f>
        <v>0</v>
      </c>
      <c r="I302" s="138">
        <f>'1.3_Baseline_Funding'!M302</f>
        <v>0</v>
      </c>
      <c r="J302" s="111">
        <f t="shared" si="24"/>
        <v>0</v>
      </c>
      <c r="K302" s="154">
        <f t="shared" si="25"/>
        <v>0</v>
      </c>
      <c r="L302" s="110"/>
      <c r="M302" s="115" t="str">
        <f t="shared" si="26"/>
        <v/>
      </c>
      <c r="N302" s="112">
        <f>'2.1_Post_FD_Recalculation'!$G302</f>
        <v>0</v>
      </c>
      <c r="O302" s="112">
        <f>'2.2_Rebasing_1'!$G302</f>
        <v>0</v>
      </c>
      <c r="P302" s="112">
        <f>'2.3_Rebasing_2'!$G302</f>
        <v>0</v>
      </c>
      <c r="Q302" s="112">
        <f>'2.4_Rebasing_3'!$G302</f>
        <v>0</v>
      </c>
      <c r="R302" s="112">
        <f>'2.5_Rebasing_4'!$G302</f>
        <v>0</v>
      </c>
      <c r="S302" s="112">
        <f>'2.6_Rebasing_5'!$G302</f>
        <v>0</v>
      </c>
      <c r="T302" s="116" t="str">
        <f t="shared" si="27"/>
        <v/>
      </c>
    </row>
    <row r="303" spans="1:20" x14ac:dyDescent="0.3">
      <c r="A303" s="137">
        <f>IF(C303="-","-",'0.1_Cover'!$B$14)</f>
        <v>0</v>
      </c>
      <c r="B303" s="112">
        <f>IF(C303="-","-",'0.1_Cover'!$B$15)</f>
        <v>0</v>
      </c>
      <c r="C303" s="74" t="str">
        <f>IF('4.1_Input_Sheet_Post_FD_Recalc'!C298="","",'4.1_Input_Sheet_Post_FD_Recalc'!C298)</f>
        <v/>
      </c>
      <c r="D303" s="75" t="str">
        <f>IF('4_FD_Input_Sheet'!D298="","",'4_FD_Input_Sheet'!D298)</f>
        <v/>
      </c>
      <c r="E303" s="76" t="str">
        <f>IF('4_FD_Input_Sheet'!E298="","",'4_FD_Input_Sheet'!E298)</f>
        <v/>
      </c>
      <c r="F303" s="107" t="str">
        <f>IF('4_FD_Input_Sheet'!F298="","",'4_FD_Input_Sheet'!F298)</f>
        <v/>
      </c>
      <c r="G303" s="108" t="str">
        <f t="shared" si="23"/>
        <v/>
      </c>
      <c r="H303" s="137">
        <f>'1.3_Baseline_Funding'!I303</f>
        <v>0</v>
      </c>
      <c r="I303" s="138">
        <f>'1.3_Baseline_Funding'!M303</f>
        <v>0</v>
      </c>
      <c r="J303" s="111">
        <f t="shared" si="24"/>
        <v>0</v>
      </c>
      <c r="K303" s="154">
        <f t="shared" si="25"/>
        <v>0</v>
      </c>
      <c r="L303" s="110"/>
      <c r="M303" s="115" t="str">
        <f t="shared" si="26"/>
        <v/>
      </c>
      <c r="N303" s="112">
        <f>'2.1_Post_FD_Recalculation'!$G303</f>
        <v>0</v>
      </c>
      <c r="O303" s="112">
        <f>'2.2_Rebasing_1'!$G303</f>
        <v>0</v>
      </c>
      <c r="P303" s="112">
        <f>'2.3_Rebasing_2'!$G303</f>
        <v>0</v>
      </c>
      <c r="Q303" s="112">
        <f>'2.4_Rebasing_3'!$G303</f>
        <v>0</v>
      </c>
      <c r="R303" s="112">
        <f>'2.5_Rebasing_4'!$G303</f>
        <v>0</v>
      </c>
      <c r="S303" s="112">
        <f>'2.6_Rebasing_5'!$G303</f>
        <v>0</v>
      </c>
      <c r="T303" s="116" t="str">
        <f t="shared" si="27"/>
        <v/>
      </c>
    </row>
    <row r="304" spans="1:20" x14ac:dyDescent="0.3">
      <c r="A304" s="137">
        <f>IF(C304="-","-",'0.1_Cover'!$B$14)</f>
        <v>0</v>
      </c>
      <c r="B304" s="112">
        <f>IF(C304="-","-",'0.1_Cover'!$B$15)</f>
        <v>0</v>
      </c>
      <c r="C304" s="74" t="str">
        <f>IF('4.1_Input_Sheet_Post_FD_Recalc'!C299="","",'4.1_Input_Sheet_Post_FD_Recalc'!C299)</f>
        <v/>
      </c>
      <c r="D304" s="75" t="str">
        <f>IF('4_FD_Input_Sheet'!D299="","",'4_FD_Input_Sheet'!D299)</f>
        <v/>
      </c>
      <c r="E304" s="76" t="str">
        <f>IF('4_FD_Input_Sheet'!E299="","",'4_FD_Input_Sheet'!E299)</f>
        <v/>
      </c>
      <c r="F304" s="107" t="str">
        <f>IF('4_FD_Input_Sheet'!F299="","",'4_FD_Input_Sheet'!F299)</f>
        <v/>
      </c>
      <c r="G304" s="108" t="str">
        <f t="shared" si="23"/>
        <v/>
      </c>
      <c r="H304" s="137">
        <f>'1.3_Baseline_Funding'!I304</f>
        <v>0</v>
      </c>
      <c r="I304" s="138">
        <f>'1.3_Baseline_Funding'!M304</f>
        <v>0</v>
      </c>
      <c r="J304" s="111">
        <f t="shared" si="24"/>
        <v>0</v>
      </c>
      <c r="K304" s="154">
        <f t="shared" si="25"/>
        <v>0</v>
      </c>
      <c r="L304" s="110"/>
      <c r="M304" s="115" t="str">
        <f t="shared" si="26"/>
        <v/>
      </c>
      <c r="N304" s="112">
        <f>'2.1_Post_FD_Recalculation'!$G304</f>
        <v>0</v>
      </c>
      <c r="O304" s="112">
        <f>'2.2_Rebasing_1'!$G304</f>
        <v>0</v>
      </c>
      <c r="P304" s="112">
        <f>'2.3_Rebasing_2'!$G304</f>
        <v>0</v>
      </c>
      <c r="Q304" s="112">
        <f>'2.4_Rebasing_3'!$G304</f>
        <v>0</v>
      </c>
      <c r="R304" s="112">
        <f>'2.5_Rebasing_4'!$G304</f>
        <v>0</v>
      </c>
      <c r="S304" s="112">
        <f>'2.6_Rebasing_5'!$G304</f>
        <v>0</v>
      </c>
      <c r="T304" s="116" t="str">
        <f t="shared" si="27"/>
        <v/>
      </c>
    </row>
    <row r="305" spans="1:20" x14ac:dyDescent="0.3">
      <c r="A305" s="137">
        <f>IF(C305="-","-",'0.1_Cover'!$B$14)</f>
        <v>0</v>
      </c>
      <c r="B305" s="112">
        <f>IF(C305="-","-",'0.1_Cover'!$B$15)</f>
        <v>0</v>
      </c>
      <c r="C305" s="74" t="str">
        <f>IF('4.1_Input_Sheet_Post_FD_Recalc'!C300="","",'4.1_Input_Sheet_Post_FD_Recalc'!C300)</f>
        <v/>
      </c>
      <c r="D305" s="75" t="str">
        <f>IF('4_FD_Input_Sheet'!D300="","",'4_FD_Input_Sheet'!D300)</f>
        <v/>
      </c>
      <c r="E305" s="76" t="str">
        <f>IF('4_FD_Input_Sheet'!E300="","",'4_FD_Input_Sheet'!E300)</f>
        <v/>
      </c>
      <c r="F305" s="107" t="str">
        <f>IF('4_FD_Input_Sheet'!F300="","",'4_FD_Input_Sheet'!F300)</f>
        <v/>
      </c>
      <c r="G305" s="108" t="str">
        <f t="shared" si="23"/>
        <v/>
      </c>
      <c r="H305" s="137">
        <f>'1.3_Baseline_Funding'!I305</f>
        <v>0</v>
      </c>
      <c r="I305" s="138">
        <f>'1.3_Baseline_Funding'!M305</f>
        <v>0</v>
      </c>
      <c r="J305" s="111">
        <f t="shared" si="24"/>
        <v>0</v>
      </c>
      <c r="K305" s="154">
        <f t="shared" si="25"/>
        <v>0</v>
      </c>
      <c r="L305" s="110"/>
      <c r="M305" s="115" t="str">
        <f t="shared" si="26"/>
        <v/>
      </c>
      <c r="N305" s="112">
        <f>'2.1_Post_FD_Recalculation'!$G305</f>
        <v>0</v>
      </c>
      <c r="O305" s="112">
        <f>'2.2_Rebasing_1'!$G305</f>
        <v>0</v>
      </c>
      <c r="P305" s="112">
        <f>'2.3_Rebasing_2'!$G305</f>
        <v>0</v>
      </c>
      <c r="Q305" s="112">
        <f>'2.4_Rebasing_3'!$G305</f>
        <v>0</v>
      </c>
      <c r="R305" s="112">
        <f>'2.5_Rebasing_4'!$G305</f>
        <v>0</v>
      </c>
      <c r="S305" s="112">
        <f>'2.6_Rebasing_5'!$G305</f>
        <v>0</v>
      </c>
      <c r="T305" s="116" t="str">
        <f t="shared" si="27"/>
        <v/>
      </c>
    </row>
    <row r="306" spans="1:20" x14ac:dyDescent="0.3">
      <c r="A306" s="137">
        <f>IF(C306="-","-",'0.1_Cover'!$B$14)</f>
        <v>0</v>
      </c>
      <c r="B306" s="112">
        <f>IF(C306="-","-",'0.1_Cover'!$B$15)</f>
        <v>0</v>
      </c>
      <c r="C306" s="74" t="str">
        <f>IF('4.1_Input_Sheet_Post_FD_Recalc'!C301="","",'4.1_Input_Sheet_Post_FD_Recalc'!C301)</f>
        <v/>
      </c>
      <c r="D306" s="75" t="str">
        <f>IF('4_FD_Input_Sheet'!D301="","",'4_FD_Input_Sheet'!D301)</f>
        <v/>
      </c>
      <c r="E306" s="76" t="str">
        <f>IF('4_FD_Input_Sheet'!E301="","",'4_FD_Input_Sheet'!E301)</f>
        <v/>
      </c>
      <c r="F306" s="107" t="str">
        <f>IF('4_FD_Input_Sheet'!F301="","",'4_FD_Input_Sheet'!F301)</f>
        <v/>
      </c>
      <c r="G306" s="108" t="str">
        <f t="shared" si="23"/>
        <v/>
      </c>
      <c r="H306" s="137">
        <f>'1.3_Baseline_Funding'!I306</f>
        <v>0</v>
      </c>
      <c r="I306" s="138">
        <f>'1.3_Baseline_Funding'!M306</f>
        <v>0</v>
      </c>
      <c r="J306" s="111">
        <f t="shared" si="24"/>
        <v>0</v>
      </c>
      <c r="K306" s="154">
        <f t="shared" si="25"/>
        <v>0</v>
      </c>
      <c r="L306" s="110"/>
      <c r="M306" s="115" t="str">
        <f t="shared" si="26"/>
        <v/>
      </c>
      <c r="N306" s="112">
        <f>'2.1_Post_FD_Recalculation'!$G306</f>
        <v>0</v>
      </c>
      <c r="O306" s="112">
        <f>'2.2_Rebasing_1'!$G306</f>
        <v>0</v>
      </c>
      <c r="P306" s="112">
        <f>'2.3_Rebasing_2'!$G306</f>
        <v>0</v>
      </c>
      <c r="Q306" s="112">
        <f>'2.4_Rebasing_3'!$G306</f>
        <v>0</v>
      </c>
      <c r="R306" s="112">
        <f>'2.5_Rebasing_4'!$G306</f>
        <v>0</v>
      </c>
      <c r="S306" s="112">
        <f>'2.6_Rebasing_5'!$G306</f>
        <v>0</v>
      </c>
      <c r="T306" s="116" t="str">
        <f t="shared" si="27"/>
        <v/>
      </c>
    </row>
    <row r="307" spans="1:20" x14ac:dyDescent="0.3">
      <c r="A307" s="137">
        <f>IF(C307="-","-",'0.1_Cover'!$B$14)</f>
        <v>0</v>
      </c>
      <c r="B307" s="112">
        <f>IF(C307="-","-",'0.1_Cover'!$B$15)</f>
        <v>0</v>
      </c>
      <c r="C307" s="74" t="str">
        <f>IF('4.1_Input_Sheet_Post_FD_Recalc'!C302="","",'4.1_Input_Sheet_Post_FD_Recalc'!C302)</f>
        <v/>
      </c>
      <c r="D307" s="75" t="str">
        <f>IF('4_FD_Input_Sheet'!D302="","",'4_FD_Input_Sheet'!D302)</f>
        <v/>
      </c>
      <c r="E307" s="76" t="str">
        <f>IF('4_FD_Input_Sheet'!E302="","",'4_FD_Input_Sheet'!E302)</f>
        <v/>
      </c>
      <c r="F307" s="107" t="str">
        <f>IF('4_FD_Input_Sheet'!F302="","",'4_FD_Input_Sheet'!F302)</f>
        <v/>
      </c>
      <c r="G307" s="108" t="str">
        <f t="shared" si="23"/>
        <v/>
      </c>
      <c r="H307" s="137">
        <f>'1.3_Baseline_Funding'!I307</f>
        <v>0</v>
      </c>
      <c r="I307" s="138">
        <f>'1.3_Baseline_Funding'!M307</f>
        <v>0</v>
      </c>
      <c r="J307" s="111">
        <f t="shared" si="24"/>
        <v>0</v>
      </c>
      <c r="K307" s="154">
        <f t="shared" si="25"/>
        <v>0</v>
      </c>
      <c r="L307" s="110"/>
      <c r="M307" s="115" t="str">
        <f t="shared" si="26"/>
        <v/>
      </c>
      <c r="N307" s="112">
        <f>'2.1_Post_FD_Recalculation'!$G307</f>
        <v>0</v>
      </c>
      <c r="O307" s="112">
        <f>'2.2_Rebasing_1'!$G307</f>
        <v>0</v>
      </c>
      <c r="P307" s="112">
        <f>'2.3_Rebasing_2'!$G307</f>
        <v>0</v>
      </c>
      <c r="Q307" s="112">
        <f>'2.4_Rebasing_3'!$G307</f>
        <v>0</v>
      </c>
      <c r="R307" s="112">
        <f>'2.5_Rebasing_4'!$G307</f>
        <v>0</v>
      </c>
      <c r="S307" s="112">
        <f>'2.6_Rebasing_5'!$G307</f>
        <v>0</v>
      </c>
      <c r="T307" s="116" t="str">
        <f t="shared" si="27"/>
        <v/>
      </c>
    </row>
    <row r="308" spans="1:20" x14ac:dyDescent="0.3">
      <c r="A308" s="137">
        <f>IF(C308="-","-",'0.1_Cover'!$B$14)</f>
        <v>0</v>
      </c>
      <c r="B308" s="112">
        <f>IF(C308="-","-",'0.1_Cover'!$B$15)</f>
        <v>0</v>
      </c>
      <c r="C308" s="74" t="str">
        <f>IF('4.1_Input_Sheet_Post_FD_Recalc'!C303="","",'4.1_Input_Sheet_Post_FD_Recalc'!C303)</f>
        <v/>
      </c>
      <c r="D308" s="75" t="str">
        <f>IF('4_FD_Input_Sheet'!D303="","",'4_FD_Input_Sheet'!D303)</f>
        <v/>
      </c>
      <c r="E308" s="76" t="str">
        <f>IF('4_FD_Input_Sheet'!E303="","",'4_FD_Input_Sheet'!E303)</f>
        <v/>
      </c>
      <c r="F308" s="107" t="str">
        <f>IF('4_FD_Input_Sheet'!F303="","",'4_FD_Input_Sheet'!F303)</f>
        <v/>
      </c>
      <c r="G308" s="108" t="str">
        <f t="shared" si="23"/>
        <v/>
      </c>
      <c r="H308" s="137">
        <f>'1.3_Baseline_Funding'!I308</f>
        <v>0</v>
      </c>
      <c r="I308" s="138">
        <f>'1.3_Baseline_Funding'!M308</f>
        <v>0</v>
      </c>
      <c r="J308" s="111">
        <f t="shared" si="24"/>
        <v>0</v>
      </c>
      <c r="K308" s="154">
        <f t="shared" si="25"/>
        <v>0</v>
      </c>
      <c r="L308" s="110"/>
      <c r="M308" s="115" t="str">
        <f t="shared" si="26"/>
        <v/>
      </c>
      <c r="N308" s="112">
        <f>'2.1_Post_FD_Recalculation'!$G308</f>
        <v>0</v>
      </c>
      <c r="O308" s="112">
        <f>'2.2_Rebasing_1'!$G308</f>
        <v>0</v>
      </c>
      <c r="P308" s="112">
        <f>'2.3_Rebasing_2'!$G308</f>
        <v>0</v>
      </c>
      <c r="Q308" s="112">
        <f>'2.4_Rebasing_3'!$G308</f>
        <v>0</v>
      </c>
      <c r="R308" s="112">
        <f>'2.5_Rebasing_4'!$G308</f>
        <v>0</v>
      </c>
      <c r="S308" s="112">
        <f>'2.6_Rebasing_5'!$G308</f>
        <v>0</v>
      </c>
      <c r="T308" s="116" t="str">
        <f t="shared" si="27"/>
        <v/>
      </c>
    </row>
    <row r="309" spans="1:20" x14ac:dyDescent="0.3">
      <c r="A309" s="137">
        <f>IF(C309="-","-",'0.1_Cover'!$B$14)</f>
        <v>0</v>
      </c>
      <c r="B309" s="112">
        <f>IF(C309="-","-",'0.1_Cover'!$B$15)</f>
        <v>0</v>
      </c>
      <c r="C309" s="74" t="str">
        <f>IF('4.1_Input_Sheet_Post_FD_Recalc'!C304="","",'4.1_Input_Sheet_Post_FD_Recalc'!C304)</f>
        <v/>
      </c>
      <c r="D309" s="75" t="str">
        <f>IF('4_FD_Input_Sheet'!D304="","",'4_FD_Input_Sheet'!D304)</f>
        <v/>
      </c>
      <c r="E309" s="76" t="str">
        <f>IF('4_FD_Input_Sheet'!E304="","",'4_FD_Input_Sheet'!E304)</f>
        <v/>
      </c>
      <c r="F309" s="107" t="str">
        <f>IF('4_FD_Input_Sheet'!F304="","",'4_FD_Input_Sheet'!F304)</f>
        <v/>
      </c>
      <c r="G309" s="108" t="str">
        <f t="shared" si="23"/>
        <v/>
      </c>
      <c r="H309" s="137">
        <f>'1.3_Baseline_Funding'!I309</f>
        <v>0</v>
      </c>
      <c r="I309" s="138">
        <f>'1.3_Baseline_Funding'!M309</f>
        <v>0</v>
      </c>
      <c r="J309" s="111">
        <f t="shared" si="24"/>
        <v>0</v>
      </c>
      <c r="K309" s="154">
        <f t="shared" si="25"/>
        <v>0</v>
      </c>
      <c r="L309" s="110"/>
      <c r="M309" s="115" t="str">
        <f t="shared" si="26"/>
        <v/>
      </c>
      <c r="N309" s="112">
        <f>'2.1_Post_FD_Recalculation'!$G309</f>
        <v>0</v>
      </c>
      <c r="O309" s="112">
        <f>'2.2_Rebasing_1'!$G309</f>
        <v>0</v>
      </c>
      <c r="P309" s="112">
        <f>'2.3_Rebasing_2'!$G309</f>
        <v>0</v>
      </c>
      <c r="Q309" s="112">
        <f>'2.4_Rebasing_3'!$G309</f>
        <v>0</v>
      </c>
      <c r="R309" s="112">
        <f>'2.5_Rebasing_4'!$G309</f>
        <v>0</v>
      </c>
      <c r="S309" s="112">
        <f>'2.6_Rebasing_5'!$G309</f>
        <v>0</v>
      </c>
      <c r="T309" s="116" t="str">
        <f t="shared" si="27"/>
        <v/>
      </c>
    </row>
    <row r="310" spans="1:20" x14ac:dyDescent="0.3">
      <c r="A310" s="137">
        <f>IF(C310="-","-",'0.1_Cover'!$B$14)</f>
        <v>0</v>
      </c>
      <c r="B310" s="112">
        <f>IF(C310="-","-",'0.1_Cover'!$B$15)</f>
        <v>0</v>
      </c>
      <c r="C310" s="74" t="str">
        <f>IF('4.1_Input_Sheet_Post_FD_Recalc'!C305="","",'4.1_Input_Sheet_Post_FD_Recalc'!C305)</f>
        <v/>
      </c>
      <c r="D310" s="75" t="str">
        <f>IF('4_FD_Input_Sheet'!D305="","",'4_FD_Input_Sheet'!D305)</f>
        <v/>
      </c>
      <c r="E310" s="76" t="str">
        <f>IF('4_FD_Input_Sheet'!E305="","",'4_FD_Input_Sheet'!E305)</f>
        <v/>
      </c>
      <c r="F310" s="107" t="str">
        <f>IF('4_FD_Input_Sheet'!F305="","",'4_FD_Input_Sheet'!F305)</f>
        <v/>
      </c>
      <c r="G310" s="108" t="str">
        <f t="shared" si="23"/>
        <v/>
      </c>
      <c r="H310" s="137">
        <f>'1.3_Baseline_Funding'!I310</f>
        <v>0</v>
      </c>
      <c r="I310" s="138">
        <f>'1.3_Baseline_Funding'!M310</f>
        <v>0</v>
      </c>
      <c r="J310" s="111">
        <f t="shared" si="24"/>
        <v>0</v>
      </c>
      <c r="K310" s="154">
        <f t="shared" si="25"/>
        <v>0</v>
      </c>
      <c r="L310" s="110"/>
      <c r="M310" s="115" t="str">
        <f t="shared" si="26"/>
        <v/>
      </c>
      <c r="N310" s="112">
        <f>'2.1_Post_FD_Recalculation'!$G310</f>
        <v>0</v>
      </c>
      <c r="O310" s="112">
        <f>'2.2_Rebasing_1'!$G310</f>
        <v>0</v>
      </c>
      <c r="P310" s="112">
        <f>'2.3_Rebasing_2'!$G310</f>
        <v>0</v>
      </c>
      <c r="Q310" s="112">
        <f>'2.4_Rebasing_3'!$G310</f>
        <v>0</v>
      </c>
      <c r="R310" s="112">
        <f>'2.5_Rebasing_4'!$G310</f>
        <v>0</v>
      </c>
      <c r="S310" s="112">
        <f>'2.6_Rebasing_5'!$G310</f>
        <v>0</v>
      </c>
      <c r="T310" s="116" t="str">
        <f t="shared" si="27"/>
        <v/>
      </c>
    </row>
    <row r="311" spans="1:20" x14ac:dyDescent="0.3">
      <c r="A311" s="137">
        <f>IF(C311="-","-",'0.1_Cover'!$B$14)</f>
        <v>0</v>
      </c>
      <c r="B311" s="112">
        <f>IF(C311="-","-",'0.1_Cover'!$B$15)</f>
        <v>0</v>
      </c>
      <c r="C311" s="74" t="str">
        <f>IF('4.1_Input_Sheet_Post_FD_Recalc'!C306="","",'4.1_Input_Sheet_Post_FD_Recalc'!C306)</f>
        <v/>
      </c>
      <c r="D311" s="75" t="str">
        <f>IF('4_FD_Input_Sheet'!D306="","",'4_FD_Input_Sheet'!D306)</f>
        <v/>
      </c>
      <c r="E311" s="76" t="str">
        <f>IF('4_FD_Input_Sheet'!E306="","",'4_FD_Input_Sheet'!E306)</f>
        <v/>
      </c>
      <c r="F311" s="107" t="str">
        <f>IF('4_FD_Input_Sheet'!F306="","",'4_FD_Input_Sheet'!F306)</f>
        <v/>
      </c>
      <c r="G311" s="108" t="str">
        <f t="shared" si="23"/>
        <v/>
      </c>
      <c r="H311" s="137">
        <f>'1.3_Baseline_Funding'!I311</f>
        <v>0</v>
      </c>
      <c r="I311" s="138">
        <f>'1.3_Baseline_Funding'!M311</f>
        <v>0</v>
      </c>
      <c r="J311" s="111">
        <f t="shared" si="24"/>
        <v>0</v>
      </c>
      <c r="K311" s="154">
        <f t="shared" si="25"/>
        <v>0</v>
      </c>
      <c r="L311" s="110"/>
      <c r="M311" s="115" t="str">
        <f t="shared" si="26"/>
        <v/>
      </c>
      <c r="N311" s="112">
        <f>'2.1_Post_FD_Recalculation'!$G311</f>
        <v>0</v>
      </c>
      <c r="O311" s="112">
        <f>'2.2_Rebasing_1'!$G311</f>
        <v>0</v>
      </c>
      <c r="P311" s="112">
        <f>'2.3_Rebasing_2'!$G311</f>
        <v>0</v>
      </c>
      <c r="Q311" s="112">
        <f>'2.4_Rebasing_3'!$G311</f>
        <v>0</v>
      </c>
      <c r="R311" s="112">
        <f>'2.5_Rebasing_4'!$G311</f>
        <v>0</v>
      </c>
      <c r="S311" s="112">
        <f>'2.6_Rebasing_5'!$G311</f>
        <v>0</v>
      </c>
      <c r="T311" s="116" t="str">
        <f t="shared" si="27"/>
        <v/>
      </c>
    </row>
    <row r="312" spans="1:20" x14ac:dyDescent="0.3">
      <c r="A312" s="137">
        <f>IF(C312="-","-",'0.1_Cover'!$B$14)</f>
        <v>0</v>
      </c>
      <c r="B312" s="112">
        <f>IF(C312="-","-",'0.1_Cover'!$B$15)</f>
        <v>0</v>
      </c>
      <c r="C312" s="74" t="str">
        <f>IF('4.1_Input_Sheet_Post_FD_Recalc'!C307="","",'4.1_Input_Sheet_Post_FD_Recalc'!C307)</f>
        <v/>
      </c>
      <c r="D312" s="75" t="str">
        <f>IF('4_FD_Input_Sheet'!D307="","",'4_FD_Input_Sheet'!D307)</f>
        <v/>
      </c>
      <c r="E312" s="76" t="str">
        <f>IF('4_FD_Input_Sheet'!E307="","",'4_FD_Input_Sheet'!E307)</f>
        <v/>
      </c>
      <c r="F312" s="107" t="str">
        <f>IF('4_FD_Input_Sheet'!F307="","",'4_FD_Input_Sheet'!F307)</f>
        <v/>
      </c>
      <c r="G312" s="108" t="str">
        <f t="shared" si="23"/>
        <v/>
      </c>
      <c r="H312" s="137">
        <f>'1.3_Baseline_Funding'!I312</f>
        <v>0</v>
      </c>
      <c r="I312" s="138">
        <f>'1.3_Baseline_Funding'!M312</f>
        <v>0</v>
      </c>
      <c r="J312" s="111">
        <f t="shared" si="24"/>
        <v>0</v>
      </c>
      <c r="K312" s="154">
        <f t="shared" si="25"/>
        <v>0</v>
      </c>
      <c r="L312" s="110"/>
      <c r="M312" s="115" t="str">
        <f t="shared" si="26"/>
        <v/>
      </c>
      <c r="N312" s="112">
        <f>'2.1_Post_FD_Recalculation'!$G312</f>
        <v>0</v>
      </c>
      <c r="O312" s="112">
        <f>'2.2_Rebasing_1'!$G312</f>
        <v>0</v>
      </c>
      <c r="P312" s="112">
        <f>'2.3_Rebasing_2'!$G312</f>
        <v>0</v>
      </c>
      <c r="Q312" s="112">
        <f>'2.4_Rebasing_3'!$G312</f>
        <v>0</v>
      </c>
      <c r="R312" s="112">
        <f>'2.5_Rebasing_4'!$G312</f>
        <v>0</v>
      </c>
      <c r="S312" s="112">
        <f>'2.6_Rebasing_5'!$G312</f>
        <v>0</v>
      </c>
      <c r="T312" s="116" t="str">
        <f t="shared" si="27"/>
        <v/>
      </c>
    </row>
    <row r="313" spans="1:20" x14ac:dyDescent="0.3">
      <c r="A313" s="137">
        <f>IF(C313="-","-",'0.1_Cover'!$B$14)</f>
        <v>0</v>
      </c>
      <c r="B313" s="112">
        <f>IF(C313="-","-",'0.1_Cover'!$B$15)</f>
        <v>0</v>
      </c>
      <c r="C313" s="74" t="str">
        <f>IF('4.1_Input_Sheet_Post_FD_Recalc'!C308="","",'4.1_Input_Sheet_Post_FD_Recalc'!C308)</f>
        <v/>
      </c>
      <c r="D313" s="75" t="str">
        <f>IF('4_FD_Input_Sheet'!D308="","",'4_FD_Input_Sheet'!D308)</f>
        <v/>
      </c>
      <c r="E313" s="76" t="str">
        <f>IF('4_FD_Input_Sheet'!E308="","",'4_FD_Input_Sheet'!E308)</f>
        <v/>
      </c>
      <c r="F313" s="107" t="str">
        <f>IF('4_FD_Input_Sheet'!F308="","",'4_FD_Input_Sheet'!F308)</f>
        <v/>
      </c>
      <c r="G313" s="108" t="str">
        <f t="shared" si="23"/>
        <v/>
      </c>
      <c r="H313" s="137">
        <f>'1.3_Baseline_Funding'!I313</f>
        <v>0</v>
      </c>
      <c r="I313" s="138">
        <f>'1.3_Baseline_Funding'!M313</f>
        <v>0</v>
      </c>
      <c r="J313" s="111">
        <f t="shared" si="24"/>
        <v>0</v>
      </c>
      <c r="K313" s="154">
        <f t="shared" si="25"/>
        <v>0</v>
      </c>
      <c r="L313" s="110"/>
      <c r="M313" s="115" t="str">
        <f t="shared" si="26"/>
        <v/>
      </c>
      <c r="N313" s="112">
        <f>'2.1_Post_FD_Recalculation'!$G313</f>
        <v>0</v>
      </c>
      <c r="O313" s="112">
        <f>'2.2_Rebasing_1'!$G313</f>
        <v>0</v>
      </c>
      <c r="P313" s="112">
        <f>'2.3_Rebasing_2'!$G313</f>
        <v>0</v>
      </c>
      <c r="Q313" s="112">
        <f>'2.4_Rebasing_3'!$G313</f>
        <v>0</v>
      </c>
      <c r="R313" s="112">
        <f>'2.5_Rebasing_4'!$G313</f>
        <v>0</v>
      </c>
      <c r="S313" s="112">
        <f>'2.6_Rebasing_5'!$G313</f>
        <v>0</v>
      </c>
      <c r="T313" s="116" t="str">
        <f t="shared" si="27"/>
        <v/>
      </c>
    </row>
    <row r="314" spans="1:20" x14ac:dyDescent="0.3">
      <c r="A314" s="137">
        <f>IF(C314="-","-",'0.1_Cover'!$B$14)</f>
        <v>0</v>
      </c>
      <c r="B314" s="112">
        <f>IF(C314="-","-",'0.1_Cover'!$B$15)</f>
        <v>0</v>
      </c>
      <c r="C314" s="74" t="str">
        <f>IF('4.1_Input_Sheet_Post_FD_Recalc'!C309="","",'4.1_Input_Sheet_Post_FD_Recalc'!C309)</f>
        <v/>
      </c>
      <c r="D314" s="75" t="str">
        <f>IF('4_FD_Input_Sheet'!D309="","",'4_FD_Input_Sheet'!D309)</f>
        <v/>
      </c>
      <c r="E314" s="76" t="str">
        <f>IF('4_FD_Input_Sheet'!E309="","",'4_FD_Input_Sheet'!E309)</f>
        <v/>
      </c>
      <c r="F314" s="107" t="str">
        <f>IF('4_FD_Input_Sheet'!F309="","",'4_FD_Input_Sheet'!F309)</f>
        <v/>
      </c>
      <c r="G314" s="108" t="str">
        <f t="shared" si="23"/>
        <v/>
      </c>
      <c r="H314" s="137">
        <f>'1.3_Baseline_Funding'!I314</f>
        <v>0</v>
      </c>
      <c r="I314" s="138">
        <f>'1.3_Baseline_Funding'!M314</f>
        <v>0</v>
      </c>
      <c r="J314" s="111">
        <f t="shared" si="24"/>
        <v>0</v>
      </c>
      <c r="K314" s="154">
        <f t="shared" si="25"/>
        <v>0</v>
      </c>
      <c r="L314" s="110"/>
      <c r="M314" s="115" t="str">
        <f t="shared" si="26"/>
        <v/>
      </c>
      <c r="N314" s="112">
        <f>'2.1_Post_FD_Recalculation'!$G314</f>
        <v>0</v>
      </c>
      <c r="O314" s="112">
        <f>'2.2_Rebasing_1'!$G314</f>
        <v>0</v>
      </c>
      <c r="P314" s="112">
        <f>'2.3_Rebasing_2'!$G314</f>
        <v>0</v>
      </c>
      <c r="Q314" s="112">
        <f>'2.4_Rebasing_3'!$G314</f>
        <v>0</v>
      </c>
      <c r="R314" s="112">
        <f>'2.5_Rebasing_4'!$G314</f>
        <v>0</v>
      </c>
      <c r="S314" s="112">
        <f>'2.6_Rebasing_5'!$G314</f>
        <v>0</v>
      </c>
      <c r="T314" s="116" t="str">
        <f t="shared" si="27"/>
        <v/>
      </c>
    </row>
    <row r="315" spans="1:20" x14ac:dyDescent="0.3">
      <c r="A315" s="137">
        <f>IF(C315="-","-",'0.1_Cover'!$B$14)</f>
        <v>0</v>
      </c>
      <c r="B315" s="112">
        <f>IF(C315="-","-",'0.1_Cover'!$B$15)</f>
        <v>0</v>
      </c>
      <c r="C315" s="74" t="str">
        <f>IF('4.1_Input_Sheet_Post_FD_Recalc'!C310="","",'4.1_Input_Sheet_Post_FD_Recalc'!C310)</f>
        <v/>
      </c>
      <c r="D315" s="75" t="str">
        <f>IF('4_FD_Input_Sheet'!D310="","",'4_FD_Input_Sheet'!D310)</f>
        <v/>
      </c>
      <c r="E315" s="76" t="str">
        <f>IF('4_FD_Input_Sheet'!E310="","",'4_FD_Input_Sheet'!E310)</f>
        <v/>
      </c>
      <c r="F315" s="107" t="str">
        <f>IF('4_FD_Input_Sheet'!F310="","",'4_FD_Input_Sheet'!F310)</f>
        <v/>
      </c>
      <c r="G315" s="108" t="str">
        <f t="shared" si="23"/>
        <v/>
      </c>
      <c r="H315" s="137">
        <f>'1.3_Baseline_Funding'!I315</f>
        <v>0</v>
      </c>
      <c r="I315" s="138">
        <f>'1.3_Baseline_Funding'!M315</f>
        <v>0</v>
      </c>
      <c r="J315" s="111">
        <f t="shared" si="24"/>
        <v>0</v>
      </c>
      <c r="K315" s="154">
        <f t="shared" si="25"/>
        <v>0</v>
      </c>
      <c r="L315" s="110"/>
      <c r="M315" s="115" t="str">
        <f t="shared" si="26"/>
        <v/>
      </c>
      <c r="N315" s="112">
        <f>'2.1_Post_FD_Recalculation'!$G315</f>
        <v>0</v>
      </c>
      <c r="O315" s="112">
        <f>'2.2_Rebasing_1'!$G315</f>
        <v>0</v>
      </c>
      <c r="P315" s="112">
        <f>'2.3_Rebasing_2'!$G315</f>
        <v>0</v>
      </c>
      <c r="Q315" s="112">
        <f>'2.4_Rebasing_3'!$G315</f>
        <v>0</v>
      </c>
      <c r="R315" s="112">
        <f>'2.5_Rebasing_4'!$G315</f>
        <v>0</v>
      </c>
      <c r="S315" s="112">
        <f>'2.6_Rebasing_5'!$G315</f>
        <v>0</v>
      </c>
      <c r="T315" s="116" t="str">
        <f t="shared" si="27"/>
        <v/>
      </c>
    </row>
    <row r="316" spans="1:20" x14ac:dyDescent="0.3">
      <c r="A316" s="137">
        <f>IF(C316="-","-",'0.1_Cover'!$B$14)</f>
        <v>0</v>
      </c>
      <c r="B316" s="112">
        <f>IF(C316="-","-",'0.1_Cover'!$B$15)</f>
        <v>0</v>
      </c>
      <c r="C316" s="74" t="str">
        <f>IF('4.1_Input_Sheet_Post_FD_Recalc'!C311="","",'4.1_Input_Sheet_Post_FD_Recalc'!C311)</f>
        <v/>
      </c>
      <c r="D316" s="75" t="str">
        <f>IF('4_FD_Input_Sheet'!D311="","",'4_FD_Input_Sheet'!D311)</f>
        <v/>
      </c>
      <c r="E316" s="76" t="str">
        <f>IF('4_FD_Input_Sheet'!E311="","",'4_FD_Input_Sheet'!E311)</f>
        <v/>
      </c>
      <c r="F316" s="107" t="str">
        <f>IF('4_FD_Input_Sheet'!F311="","",'4_FD_Input_Sheet'!F311)</f>
        <v/>
      </c>
      <c r="G316" s="108" t="str">
        <f t="shared" si="23"/>
        <v/>
      </c>
      <c r="H316" s="137">
        <f>'1.3_Baseline_Funding'!I316</f>
        <v>0</v>
      </c>
      <c r="I316" s="138">
        <f>'1.3_Baseline_Funding'!M316</f>
        <v>0</v>
      </c>
      <c r="J316" s="111">
        <f t="shared" si="24"/>
        <v>0</v>
      </c>
      <c r="K316" s="154">
        <f t="shared" si="25"/>
        <v>0</v>
      </c>
      <c r="L316" s="110"/>
      <c r="M316" s="115" t="str">
        <f t="shared" si="26"/>
        <v/>
      </c>
      <c r="N316" s="112">
        <f>'2.1_Post_FD_Recalculation'!$G316</f>
        <v>0</v>
      </c>
      <c r="O316" s="112">
        <f>'2.2_Rebasing_1'!$G316</f>
        <v>0</v>
      </c>
      <c r="P316" s="112">
        <f>'2.3_Rebasing_2'!$G316</f>
        <v>0</v>
      </c>
      <c r="Q316" s="112">
        <f>'2.4_Rebasing_3'!$G316</f>
        <v>0</v>
      </c>
      <c r="R316" s="112">
        <f>'2.5_Rebasing_4'!$G316</f>
        <v>0</v>
      </c>
      <c r="S316" s="112">
        <f>'2.6_Rebasing_5'!$G316</f>
        <v>0</v>
      </c>
      <c r="T316" s="116" t="str">
        <f t="shared" si="27"/>
        <v/>
      </c>
    </row>
    <row r="317" spans="1:20" x14ac:dyDescent="0.3">
      <c r="A317" s="137">
        <f>IF(C317="-","-",'0.1_Cover'!$B$14)</f>
        <v>0</v>
      </c>
      <c r="B317" s="112">
        <f>IF(C317="-","-",'0.1_Cover'!$B$15)</f>
        <v>0</v>
      </c>
      <c r="C317" s="74" t="str">
        <f>IF('4.1_Input_Sheet_Post_FD_Recalc'!C312="","",'4.1_Input_Sheet_Post_FD_Recalc'!C312)</f>
        <v/>
      </c>
      <c r="D317" s="75" t="str">
        <f>IF('4_FD_Input_Sheet'!D312="","",'4_FD_Input_Sheet'!D312)</f>
        <v/>
      </c>
      <c r="E317" s="76" t="str">
        <f>IF('4_FD_Input_Sheet'!E312="","",'4_FD_Input_Sheet'!E312)</f>
        <v/>
      </c>
      <c r="F317" s="107" t="str">
        <f>IF('4_FD_Input_Sheet'!F312="","",'4_FD_Input_Sheet'!F312)</f>
        <v/>
      </c>
      <c r="G317" s="108" t="str">
        <f t="shared" si="23"/>
        <v/>
      </c>
      <c r="H317" s="137">
        <f>'1.3_Baseline_Funding'!I317</f>
        <v>0</v>
      </c>
      <c r="I317" s="138">
        <f>'1.3_Baseline_Funding'!M317</f>
        <v>0</v>
      </c>
      <c r="J317" s="111">
        <f t="shared" si="24"/>
        <v>0</v>
      </c>
      <c r="K317" s="154">
        <f t="shared" si="25"/>
        <v>0</v>
      </c>
      <c r="L317" s="110"/>
      <c r="M317" s="115" t="str">
        <f t="shared" si="26"/>
        <v/>
      </c>
      <c r="N317" s="112">
        <f>'2.1_Post_FD_Recalculation'!$G317</f>
        <v>0</v>
      </c>
      <c r="O317" s="112">
        <f>'2.2_Rebasing_1'!$G317</f>
        <v>0</v>
      </c>
      <c r="P317" s="112">
        <f>'2.3_Rebasing_2'!$G317</f>
        <v>0</v>
      </c>
      <c r="Q317" s="112">
        <f>'2.4_Rebasing_3'!$G317</f>
        <v>0</v>
      </c>
      <c r="R317" s="112">
        <f>'2.5_Rebasing_4'!$G317</f>
        <v>0</v>
      </c>
      <c r="S317" s="112">
        <f>'2.6_Rebasing_5'!$G317</f>
        <v>0</v>
      </c>
      <c r="T317" s="116" t="str">
        <f t="shared" si="27"/>
        <v/>
      </c>
    </row>
    <row r="318" spans="1:20" x14ac:dyDescent="0.3">
      <c r="A318" s="137">
        <f>IF(C318="-","-",'0.1_Cover'!$B$14)</f>
        <v>0</v>
      </c>
      <c r="B318" s="112">
        <f>IF(C318="-","-",'0.1_Cover'!$B$15)</f>
        <v>0</v>
      </c>
      <c r="C318" s="74" t="str">
        <f>IF('4.1_Input_Sheet_Post_FD_Recalc'!C313="","",'4.1_Input_Sheet_Post_FD_Recalc'!C313)</f>
        <v/>
      </c>
      <c r="D318" s="75" t="str">
        <f>IF('4_FD_Input_Sheet'!D313="","",'4_FD_Input_Sheet'!D313)</f>
        <v/>
      </c>
      <c r="E318" s="76" t="str">
        <f>IF('4_FD_Input_Sheet'!E313="","",'4_FD_Input_Sheet'!E313)</f>
        <v/>
      </c>
      <c r="F318" s="107" t="str">
        <f>IF('4_FD_Input_Sheet'!F313="","",'4_FD_Input_Sheet'!F313)</f>
        <v/>
      </c>
      <c r="G318" s="108" t="str">
        <f t="shared" si="23"/>
        <v/>
      </c>
      <c r="H318" s="137">
        <f>'1.3_Baseline_Funding'!I318</f>
        <v>0</v>
      </c>
      <c r="I318" s="138">
        <f>'1.3_Baseline_Funding'!M318</f>
        <v>0</v>
      </c>
      <c r="J318" s="111">
        <f t="shared" si="24"/>
        <v>0</v>
      </c>
      <c r="K318" s="154">
        <f t="shared" si="25"/>
        <v>0</v>
      </c>
      <c r="L318" s="110"/>
      <c r="M318" s="115" t="str">
        <f t="shared" si="26"/>
        <v/>
      </c>
      <c r="N318" s="112">
        <f>'2.1_Post_FD_Recalculation'!$G318</f>
        <v>0</v>
      </c>
      <c r="O318" s="112">
        <f>'2.2_Rebasing_1'!$G318</f>
        <v>0</v>
      </c>
      <c r="P318" s="112">
        <f>'2.3_Rebasing_2'!$G318</f>
        <v>0</v>
      </c>
      <c r="Q318" s="112">
        <f>'2.4_Rebasing_3'!$G318</f>
        <v>0</v>
      </c>
      <c r="R318" s="112">
        <f>'2.5_Rebasing_4'!$G318</f>
        <v>0</v>
      </c>
      <c r="S318" s="112">
        <f>'2.6_Rebasing_5'!$G318</f>
        <v>0</v>
      </c>
      <c r="T318" s="116" t="str">
        <f t="shared" si="27"/>
        <v/>
      </c>
    </row>
    <row r="319" spans="1:20" x14ac:dyDescent="0.3">
      <c r="A319" s="137">
        <f>IF(C319="-","-",'0.1_Cover'!$B$14)</f>
        <v>0</v>
      </c>
      <c r="B319" s="112">
        <f>IF(C319="-","-",'0.1_Cover'!$B$15)</f>
        <v>0</v>
      </c>
      <c r="C319" s="74" t="str">
        <f>IF('4.1_Input_Sheet_Post_FD_Recalc'!C314="","",'4.1_Input_Sheet_Post_FD_Recalc'!C314)</f>
        <v/>
      </c>
      <c r="D319" s="75" t="str">
        <f>IF('4_FD_Input_Sheet'!D314="","",'4_FD_Input_Sheet'!D314)</f>
        <v/>
      </c>
      <c r="E319" s="76" t="str">
        <f>IF('4_FD_Input_Sheet'!E314="","",'4_FD_Input_Sheet'!E314)</f>
        <v/>
      </c>
      <c r="F319" s="107" t="str">
        <f>IF('4_FD_Input_Sheet'!F314="","",'4_FD_Input_Sheet'!F314)</f>
        <v/>
      </c>
      <c r="G319" s="108" t="str">
        <f t="shared" si="23"/>
        <v/>
      </c>
      <c r="H319" s="137">
        <f>'1.3_Baseline_Funding'!I319</f>
        <v>0</v>
      </c>
      <c r="I319" s="138">
        <f>'1.3_Baseline_Funding'!M319</f>
        <v>0</v>
      </c>
      <c r="J319" s="111">
        <f t="shared" si="24"/>
        <v>0</v>
      </c>
      <c r="K319" s="154">
        <f t="shared" si="25"/>
        <v>0</v>
      </c>
      <c r="L319" s="110"/>
      <c r="M319" s="115" t="str">
        <f t="shared" si="26"/>
        <v/>
      </c>
      <c r="N319" s="112">
        <f>'2.1_Post_FD_Recalculation'!$G319</f>
        <v>0</v>
      </c>
      <c r="O319" s="112">
        <f>'2.2_Rebasing_1'!$G319</f>
        <v>0</v>
      </c>
      <c r="P319" s="112">
        <f>'2.3_Rebasing_2'!$G319</f>
        <v>0</v>
      </c>
      <c r="Q319" s="112">
        <f>'2.4_Rebasing_3'!$G319</f>
        <v>0</v>
      </c>
      <c r="R319" s="112">
        <f>'2.5_Rebasing_4'!$G319</f>
        <v>0</v>
      </c>
      <c r="S319" s="112">
        <f>'2.6_Rebasing_5'!$G319</f>
        <v>0</v>
      </c>
      <c r="T319" s="116" t="str">
        <f t="shared" si="27"/>
        <v/>
      </c>
    </row>
    <row r="320" spans="1:20" x14ac:dyDescent="0.3">
      <c r="A320" s="137">
        <f>IF(C320="-","-",'0.1_Cover'!$B$14)</f>
        <v>0</v>
      </c>
      <c r="B320" s="112">
        <f>IF(C320="-","-",'0.1_Cover'!$B$15)</f>
        <v>0</v>
      </c>
      <c r="C320" s="74" t="str">
        <f>IF('4.1_Input_Sheet_Post_FD_Recalc'!C315="","",'4.1_Input_Sheet_Post_FD_Recalc'!C315)</f>
        <v/>
      </c>
      <c r="D320" s="75" t="str">
        <f>IF('4_FD_Input_Sheet'!D315="","",'4_FD_Input_Sheet'!D315)</f>
        <v/>
      </c>
      <c r="E320" s="76" t="str">
        <f>IF('4_FD_Input_Sheet'!E315="","",'4_FD_Input_Sheet'!E315)</f>
        <v/>
      </c>
      <c r="F320" s="107" t="str">
        <f>IF('4_FD_Input_Sheet'!F315="","",'4_FD_Input_Sheet'!F315)</f>
        <v/>
      </c>
      <c r="G320" s="108" t="str">
        <f t="shared" si="23"/>
        <v/>
      </c>
      <c r="H320" s="137">
        <f>'1.3_Baseline_Funding'!I320</f>
        <v>0</v>
      </c>
      <c r="I320" s="138">
        <f>'1.3_Baseline_Funding'!M320</f>
        <v>0</v>
      </c>
      <c r="J320" s="111">
        <f t="shared" si="24"/>
        <v>0</v>
      </c>
      <c r="K320" s="154">
        <f t="shared" si="25"/>
        <v>0</v>
      </c>
      <c r="L320" s="110"/>
      <c r="M320" s="115" t="str">
        <f t="shared" si="26"/>
        <v/>
      </c>
      <c r="N320" s="112">
        <f>'2.1_Post_FD_Recalculation'!$G320</f>
        <v>0</v>
      </c>
      <c r="O320" s="112">
        <f>'2.2_Rebasing_1'!$G320</f>
        <v>0</v>
      </c>
      <c r="P320" s="112">
        <f>'2.3_Rebasing_2'!$G320</f>
        <v>0</v>
      </c>
      <c r="Q320" s="112">
        <f>'2.4_Rebasing_3'!$G320</f>
        <v>0</v>
      </c>
      <c r="R320" s="112">
        <f>'2.5_Rebasing_4'!$G320</f>
        <v>0</v>
      </c>
      <c r="S320" s="112">
        <f>'2.6_Rebasing_5'!$G320</f>
        <v>0</v>
      </c>
      <c r="T320" s="116" t="str">
        <f t="shared" si="27"/>
        <v/>
      </c>
    </row>
    <row r="321" spans="1:20" x14ac:dyDescent="0.3">
      <c r="A321" s="137">
        <f>IF(C321="-","-",'0.1_Cover'!$B$14)</f>
        <v>0</v>
      </c>
      <c r="B321" s="112">
        <f>IF(C321="-","-",'0.1_Cover'!$B$15)</f>
        <v>0</v>
      </c>
      <c r="C321" s="74" t="str">
        <f>IF('4.1_Input_Sheet_Post_FD_Recalc'!C316="","",'4.1_Input_Sheet_Post_FD_Recalc'!C316)</f>
        <v/>
      </c>
      <c r="D321" s="75" t="str">
        <f>IF('4_FD_Input_Sheet'!D316="","",'4_FD_Input_Sheet'!D316)</f>
        <v/>
      </c>
      <c r="E321" s="76" t="str">
        <f>IF('4_FD_Input_Sheet'!E316="","",'4_FD_Input_Sheet'!E316)</f>
        <v/>
      </c>
      <c r="F321" s="107" t="str">
        <f>IF('4_FD_Input_Sheet'!F316="","",'4_FD_Input_Sheet'!F316)</f>
        <v/>
      </c>
      <c r="G321" s="108" t="str">
        <f t="shared" si="23"/>
        <v/>
      </c>
      <c r="H321" s="137">
        <f>'1.3_Baseline_Funding'!I321</f>
        <v>0</v>
      </c>
      <c r="I321" s="138">
        <f>'1.3_Baseline_Funding'!M321</f>
        <v>0</v>
      </c>
      <c r="J321" s="111">
        <f t="shared" si="24"/>
        <v>0</v>
      </c>
      <c r="K321" s="154">
        <f t="shared" si="25"/>
        <v>0</v>
      </c>
      <c r="L321" s="110"/>
      <c r="M321" s="115" t="str">
        <f t="shared" si="26"/>
        <v/>
      </c>
      <c r="N321" s="112">
        <f>'2.1_Post_FD_Recalculation'!$G321</f>
        <v>0</v>
      </c>
      <c r="O321" s="112">
        <f>'2.2_Rebasing_1'!$G321</f>
        <v>0</v>
      </c>
      <c r="P321" s="112">
        <f>'2.3_Rebasing_2'!$G321</f>
        <v>0</v>
      </c>
      <c r="Q321" s="112">
        <f>'2.4_Rebasing_3'!$G321</f>
        <v>0</v>
      </c>
      <c r="R321" s="112">
        <f>'2.5_Rebasing_4'!$G321</f>
        <v>0</v>
      </c>
      <c r="S321" s="112">
        <f>'2.6_Rebasing_5'!$G321</f>
        <v>0</v>
      </c>
      <c r="T321" s="116" t="str">
        <f t="shared" si="27"/>
        <v/>
      </c>
    </row>
    <row r="322" spans="1:20" x14ac:dyDescent="0.3">
      <c r="A322" s="137">
        <f>IF(C322="-","-",'0.1_Cover'!$B$14)</f>
        <v>0</v>
      </c>
      <c r="B322" s="112">
        <f>IF(C322="-","-",'0.1_Cover'!$B$15)</f>
        <v>0</v>
      </c>
      <c r="C322" s="74" t="str">
        <f>IF('4.1_Input_Sheet_Post_FD_Recalc'!C317="","",'4.1_Input_Sheet_Post_FD_Recalc'!C317)</f>
        <v/>
      </c>
      <c r="D322" s="75" t="str">
        <f>IF('4_FD_Input_Sheet'!D317="","",'4_FD_Input_Sheet'!D317)</f>
        <v/>
      </c>
      <c r="E322" s="76" t="str">
        <f>IF('4_FD_Input_Sheet'!E317="","",'4_FD_Input_Sheet'!E317)</f>
        <v/>
      </c>
      <c r="F322" s="107" t="str">
        <f>IF('4_FD_Input_Sheet'!F317="","",'4_FD_Input_Sheet'!F317)</f>
        <v/>
      </c>
      <c r="G322" s="108" t="str">
        <f t="shared" si="23"/>
        <v/>
      </c>
      <c r="H322" s="137">
        <f>'1.3_Baseline_Funding'!I322</f>
        <v>0</v>
      </c>
      <c r="I322" s="138">
        <f>'1.3_Baseline_Funding'!M322</f>
        <v>0</v>
      </c>
      <c r="J322" s="111">
        <f t="shared" si="24"/>
        <v>0</v>
      </c>
      <c r="K322" s="154">
        <f t="shared" si="25"/>
        <v>0</v>
      </c>
      <c r="L322" s="110"/>
      <c r="M322" s="115" t="str">
        <f t="shared" si="26"/>
        <v/>
      </c>
      <c r="N322" s="112">
        <f>'2.1_Post_FD_Recalculation'!$G322</f>
        <v>0</v>
      </c>
      <c r="O322" s="112">
        <f>'2.2_Rebasing_1'!$G322</f>
        <v>0</v>
      </c>
      <c r="P322" s="112">
        <f>'2.3_Rebasing_2'!$G322</f>
        <v>0</v>
      </c>
      <c r="Q322" s="112">
        <f>'2.4_Rebasing_3'!$G322</f>
        <v>0</v>
      </c>
      <c r="R322" s="112">
        <f>'2.5_Rebasing_4'!$G322</f>
        <v>0</v>
      </c>
      <c r="S322" s="112">
        <f>'2.6_Rebasing_5'!$G322</f>
        <v>0</v>
      </c>
      <c r="T322" s="116" t="str">
        <f t="shared" si="27"/>
        <v/>
      </c>
    </row>
    <row r="323" spans="1:20" x14ac:dyDescent="0.3">
      <c r="A323" s="137">
        <f>IF(C323="-","-",'0.1_Cover'!$B$14)</f>
        <v>0</v>
      </c>
      <c r="B323" s="112">
        <f>IF(C323="-","-",'0.1_Cover'!$B$15)</f>
        <v>0</v>
      </c>
      <c r="C323" s="74" t="str">
        <f>IF('4.1_Input_Sheet_Post_FD_Recalc'!C318="","",'4.1_Input_Sheet_Post_FD_Recalc'!C318)</f>
        <v/>
      </c>
      <c r="D323" s="75" t="str">
        <f>IF('4_FD_Input_Sheet'!D318="","",'4_FD_Input_Sheet'!D318)</f>
        <v/>
      </c>
      <c r="E323" s="76" t="str">
        <f>IF('4_FD_Input_Sheet'!E318="","",'4_FD_Input_Sheet'!E318)</f>
        <v/>
      </c>
      <c r="F323" s="107" t="str">
        <f>IF('4_FD_Input_Sheet'!F318="","",'4_FD_Input_Sheet'!F318)</f>
        <v/>
      </c>
      <c r="G323" s="108" t="str">
        <f t="shared" si="23"/>
        <v/>
      </c>
      <c r="H323" s="137">
        <f>'1.3_Baseline_Funding'!I323</f>
        <v>0</v>
      </c>
      <c r="I323" s="138">
        <f>'1.3_Baseline_Funding'!M323</f>
        <v>0</v>
      </c>
      <c r="J323" s="111">
        <f t="shared" si="24"/>
        <v>0</v>
      </c>
      <c r="K323" s="154">
        <f t="shared" si="25"/>
        <v>0</v>
      </c>
      <c r="L323" s="110"/>
      <c r="M323" s="115" t="str">
        <f t="shared" si="26"/>
        <v/>
      </c>
      <c r="N323" s="112">
        <f>'2.1_Post_FD_Recalculation'!$G323</f>
        <v>0</v>
      </c>
      <c r="O323" s="112">
        <f>'2.2_Rebasing_1'!$G323</f>
        <v>0</v>
      </c>
      <c r="P323" s="112">
        <f>'2.3_Rebasing_2'!$G323</f>
        <v>0</v>
      </c>
      <c r="Q323" s="112">
        <f>'2.4_Rebasing_3'!$G323</f>
        <v>0</v>
      </c>
      <c r="R323" s="112">
        <f>'2.5_Rebasing_4'!$G323</f>
        <v>0</v>
      </c>
      <c r="S323" s="112">
        <f>'2.6_Rebasing_5'!$G323</f>
        <v>0</v>
      </c>
      <c r="T323" s="116" t="str">
        <f t="shared" si="27"/>
        <v/>
      </c>
    </row>
    <row r="324" spans="1:20" x14ac:dyDescent="0.3">
      <c r="A324" s="137">
        <f>IF(C324="-","-",'0.1_Cover'!$B$14)</f>
        <v>0</v>
      </c>
      <c r="B324" s="112">
        <f>IF(C324="-","-",'0.1_Cover'!$B$15)</f>
        <v>0</v>
      </c>
      <c r="C324" s="74" t="str">
        <f>IF('4.1_Input_Sheet_Post_FD_Recalc'!C319="","",'4.1_Input_Sheet_Post_FD_Recalc'!C319)</f>
        <v/>
      </c>
      <c r="D324" s="75" t="str">
        <f>IF('4_FD_Input_Sheet'!D319="","",'4_FD_Input_Sheet'!D319)</f>
        <v/>
      </c>
      <c r="E324" s="76" t="str">
        <f>IF('4_FD_Input_Sheet'!E319="","",'4_FD_Input_Sheet'!E319)</f>
        <v/>
      </c>
      <c r="F324" s="107" t="str">
        <f>IF('4_FD_Input_Sheet'!F319="","",'4_FD_Input_Sheet'!F319)</f>
        <v/>
      </c>
      <c r="G324" s="108" t="str">
        <f t="shared" si="23"/>
        <v/>
      </c>
      <c r="H324" s="137">
        <f>'1.3_Baseline_Funding'!I324</f>
        <v>0</v>
      </c>
      <c r="I324" s="138">
        <f>'1.3_Baseline_Funding'!M324</f>
        <v>0</v>
      </c>
      <c r="J324" s="111">
        <f t="shared" si="24"/>
        <v>0</v>
      </c>
      <c r="K324" s="154">
        <f t="shared" si="25"/>
        <v>0</v>
      </c>
      <c r="L324" s="110"/>
      <c r="M324" s="115" t="str">
        <f t="shared" si="26"/>
        <v/>
      </c>
      <c r="N324" s="112">
        <f>'2.1_Post_FD_Recalculation'!$G324</f>
        <v>0</v>
      </c>
      <c r="O324" s="112">
        <f>'2.2_Rebasing_1'!$G324</f>
        <v>0</v>
      </c>
      <c r="P324" s="112">
        <f>'2.3_Rebasing_2'!$G324</f>
        <v>0</v>
      </c>
      <c r="Q324" s="112">
        <f>'2.4_Rebasing_3'!$G324</f>
        <v>0</v>
      </c>
      <c r="R324" s="112">
        <f>'2.5_Rebasing_4'!$G324</f>
        <v>0</v>
      </c>
      <c r="S324" s="112">
        <f>'2.6_Rebasing_5'!$G324</f>
        <v>0</v>
      </c>
      <c r="T324" s="116" t="str">
        <f t="shared" si="27"/>
        <v/>
      </c>
    </row>
    <row r="325" spans="1:20" x14ac:dyDescent="0.3">
      <c r="A325" s="137">
        <f>IF(C325="-","-",'0.1_Cover'!$B$14)</f>
        <v>0</v>
      </c>
      <c r="B325" s="112">
        <f>IF(C325="-","-",'0.1_Cover'!$B$15)</f>
        <v>0</v>
      </c>
      <c r="C325" s="74" t="str">
        <f>IF('4.1_Input_Sheet_Post_FD_Recalc'!C320="","",'4.1_Input_Sheet_Post_FD_Recalc'!C320)</f>
        <v/>
      </c>
      <c r="D325" s="75" t="str">
        <f>IF('4_FD_Input_Sheet'!D320="","",'4_FD_Input_Sheet'!D320)</f>
        <v/>
      </c>
      <c r="E325" s="76" t="str">
        <f>IF('4_FD_Input_Sheet'!E320="","",'4_FD_Input_Sheet'!E320)</f>
        <v/>
      </c>
      <c r="F325" s="107" t="str">
        <f>IF('4_FD_Input_Sheet'!F320="","",'4_FD_Input_Sheet'!F320)</f>
        <v/>
      </c>
      <c r="G325" s="108" t="str">
        <f t="shared" si="23"/>
        <v/>
      </c>
      <c r="H325" s="137">
        <f>'1.3_Baseline_Funding'!I325</f>
        <v>0</v>
      </c>
      <c r="I325" s="138">
        <f>'1.3_Baseline_Funding'!M325</f>
        <v>0</v>
      </c>
      <c r="J325" s="111">
        <f t="shared" si="24"/>
        <v>0</v>
      </c>
      <c r="K325" s="154">
        <f t="shared" si="25"/>
        <v>0</v>
      </c>
      <c r="L325" s="110"/>
      <c r="M325" s="115" t="str">
        <f t="shared" si="26"/>
        <v/>
      </c>
      <c r="N325" s="112">
        <f>'2.1_Post_FD_Recalculation'!$G325</f>
        <v>0</v>
      </c>
      <c r="O325" s="112">
        <f>'2.2_Rebasing_1'!$G325</f>
        <v>0</v>
      </c>
      <c r="P325" s="112">
        <f>'2.3_Rebasing_2'!$G325</f>
        <v>0</v>
      </c>
      <c r="Q325" s="112">
        <f>'2.4_Rebasing_3'!$G325</f>
        <v>0</v>
      </c>
      <c r="R325" s="112">
        <f>'2.5_Rebasing_4'!$G325</f>
        <v>0</v>
      </c>
      <c r="S325" s="112">
        <f>'2.6_Rebasing_5'!$G325</f>
        <v>0</v>
      </c>
      <c r="T325" s="116" t="str">
        <f t="shared" si="27"/>
        <v/>
      </c>
    </row>
    <row r="326" spans="1:20" x14ac:dyDescent="0.3">
      <c r="A326" s="137">
        <f>IF(C326="-","-",'0.1_Cover'!$B$14)</f>
        <v>0</v>
      </c>
      <c r="B326" s="112">
        <f>IF(C326="-","-",'0.1_Cover'!$B$15)</f>
        <v>0</v>
      </c>
      <c r="C326" s="74" t="str">
        <f>IF('4.1_Input_Sheet_Post_FD_Recalc'!C321="","",'4.1_Input_Sheet_Post_FD_Recalc'!C321)</f>
        <v/>
      </c>
      <c r="D326" s="75" t="str">
        <f>IF('4_FD_Input_Sheet'!D321="","",'4_FD_Input_Sheet'!D321)</f>
        <v/>
      </c>
      <c r="E326" s="76" t="str">
        <f>IF('4_FD_Input_Sheet'!E321="","",'4_FD_Input_Sheet'!E321)</f>
        <v/>
      </c>
      <c r="F326" s="107" t="str">
        <f>IF('4_FD_Input_Sheet'!F321="","",'4_FD_Input_Sheet'!F321)</f>
        <v/>
      </c>
      <c r="G326" s="108" t="str">
        <f t="shared" si="23"/>
        <v/>
      </c>
      <c r="H326" s="137">
        <f>'1.3_Baseline_Funding'!I326</f>
        <v>0</v>
      </c>
      <c r="I326" s="138">
        <f>'1.3_Baseline_Funding'!M326</f>
        <v>0</v>
      </c>
      <c r="J326" s="111">
        <f t="shared" si="24"/>
        <v>0</v>
      </c>
      <c r="K326" s="154">
        <f t="shared" si="25"/>
        <v>0</v>
      </c>
      <c r="L326" s="110"/>
      <c r="M326" s="115" t="str">
        <f t="shared" si="26"/>
        <v/>
      </c>
      <c r="N326" s="112">
        <f>'2.1_Post_FD_Recalculation'!$G326</f>
        <v>0</v>
      </c>
      <c r="O326" s="112">
        <f>'2.2_Rebasing_1'!$G326</f>
        <v>0</v>
      </c>
      <c r="P326" s="112">
        <f>'2.3_Rebasing_2'!$G326</f>
        <v>0</v>
      </c>
      <c r="Q326" s="112">
        <f>'2.4_Rebasing_3'!$G326</f>
        <v>0</v>
      </c>
      <c r="R326" s="112">
        <f>'2.5_Rebasing_4'!$G326</f>
        <v>0</v>
      </c>
      <c r="S326" s="112">
        <f>'2.6_Rebasing_5'!$G326</f>
        <v>0</v>
      </c>
      <c r="T326" s="116" t="str">
        <f t="shared" si="27"/>
        <v/>
      </c>
    </row>
    <row r="327" spans="1:20" x14ac:dyDescent="0.3">
      <c r="A327" s="137">
        <f>IF(C327="-","-",'0.1_Cover'!$B$14)</f>
        <v>0</v>
      </c>
      <c r="B327" s="112">
        <f>IF(C327="-","-",'0.1_Cover'!$B$15)</f>
        <v>0</v>
      </c>
      <c r="C327" s="74" t="str">
        <f>IF('4.1_Input_Sheet_Post_FD_Recalc'!C322="","",'4.1_Input_Sheet_Post_FD_Recalc'!C322)</f>
        <v/>
      </c>
      <c r="D327" s="75" t="str">
        <f>IF('4_FD_Input_Sheet'!D322="","",'4_FD_Input_Sheet'!D322)</f>
        <v/>
      </c>
      <c r="E327" s="76" t="str">
        <f>IF('4_FD_Input_Sheet'!E322="","",'4_FD_Input_Sheet'!E322)</f>
        <v/>
      </c>
      <c r="F327" s="107" t="str">
        <f>IF('4_FD_Input_Sheet'!F322="","",'4_FD_Input_Sheet'!F322)</f>
        <v/>
      </c>
      <c r="G327" s="108" t="str">
        <f t="shared" si="23"/>
        <v/>
      </c>
      <c r="H327" s="137">
        <f>'1.3_Baseline_Funding'!I327</f>
        <v>0</v>
      </c>
      <c r="I327" s="138">
        <f>'1.3_Baseline_Funding'!M327</f>
        <v>0</v>
      </c>
      <c r="J327" s="111">
        <f t="shared" si="24"/>
        <v>0</v>
      </c>
      <c r="K327" s="154">
        <f t="shared" si="25"/>
        <v>0</v>
      </c>
      <c r="L327" s="110"/>
      <c r="M327" s="115" t="str">
        <f t="shared" si="26"/>
        <v/>
      </c>
      <c r="N327" s="112">
        <f>'2.1_Post_FD_Recalculation'!$G327</f>
        <v>0</v>
      </c>
      <c r="O327" s="112">
        <f>'2.2_Rebasing_1'!$G327</f>
        <v>0</v>
      </c>
      <c r="P327" s="112">
        <f>'2.3_Rebasing_2'!$G327</f>
        <v>0</v>
      </c>
      <c r="Q327" s="112">
        <f>'2.4_Rebasing_3'!$G327</f>
        <v>0</v>
      </c>
      <c r="R327" s="112">
        <f>'2.5_Rebasing_4'!$G327</f>
        <v>0</v>
      </c>
      <c r="S327" s="112">
        <f>'2.6_Rebasing_5'!$G327</f>
        <v>0</v>
      </c>
      <c r="T327" s="116" t="str">
        <f t="shared" si="27"/>
        <v/>
      </c>
    </row>
    <row r="328" spans="1:20" x14ac:dyDescent="0.3">
      <c r="A328" s="137">
        <f>IF(C328="-","-",'0.1_Cover'!$B$14)</f>
        <v>0</v>
      </c>
      <c r="B328" s="112">
        <f>IF(C328="-","-",'0.1_Cover'!$B$15)</f>
        <v>0</v>
      </c>
      <c r="C328" s="74" t="str">
        <f>IF('4.1_Input_Sheet_Post_FD_Recalc'!C323="","",'4.1_Input_Sheet_Post_FD_Recalc'!C323)</f>
        <v/>
      </c>
      <c r="D328" s="75" t="str">
        <f>IF('4_FD_Input_Sheet'!D323="","",'4_FD_Input_Sheet'!D323)</f>
        <v/>
      </c>
      <c r="E328" s="76" t="str">
        <f>IF('4_FD_Input_Sheet'!E323="","",'4_FD_Input_Sheet'!E323)</f>
        <v/>
      </c>
      <c r="F328" s="107" t="str">
        <f>IF('4_FD_Input_Sheet'!F323="","",'4_FD_Input_Sheet'!F323)</f>
        <v/>
      </c>
      <c r="G328" s="108" t="str">
        <f t="shared" si="23"/>
        <v/>
      </c>
      <c r="H328" s="137">
        <f>'1.3_Baseline_Funding'!I328</f>
        <v>0</v>
      </c>
      <c r="I328" s="138">
        <f>'1.3_Baseline_Funding'!M328</f>
        <v>0</v>
      </c>
      <c r="J328" s="111">
        <f t="shared" si="24"/>
        <v>0</v>
      </c>
      <c r="K328" s="154">
        <f t="shared" si="25"/>
        <v>0</v>
      </c>
      <c r="L328" s="110"/>
      <c r="M328" s="115" t="str">
        <f t="shared" si="26"/>
        <v/>
      </c>
      <c r="N328" s="112">
        <f>'2.1_Post_FD_Recalculation'!$G328</f>
        <v>0</v>
      </c>
      <c r="O328" s="112">
        <f>'2.2_Rebasing_1'!$G328</f>
        <v>0</v>
      </c>
      <c r="P328" s="112">
        <f>'2.3_Rebasing_2'!$G328</f>
        <v>0</v>
      </c>
      <c r="Q328" s="112">
        <f>'2.4_Rebasing_3'!$G328</f>
        <v>0</v>
      </c>
      <c r="R328" s="112">
        <f>'2.5_Rebasing_4'!$G328</f>
        <v>0</v>
      </c>
      <c r="S328" s="112">
        <f>'2.6_Rebasing_5'!$G328</f>
        <v>0</v>
      </c>
      <c r="T328" s="116" t="str">
        <f t="shared" si="27"/>
        <v/>
      </c>
    </row>
    <row r="329" spans="1:20" x14ac:dyDescent="0.3">
      <c r="A329" s="137">
        <f>IF(C329="-","-",'0.1_Cover'!$B$14)</f>
        <v>0</v>
      </c>
      <c r="B329" s="112">
        <f>IF(C329="-","-",'0.1_Cover'!$B$15)</f>
        <v>0</v>
      </c>
      <c r="C329" s="74" t="str">
        <f>IF('4.1_Input_Sheet_Post_FD_Recalc'!C324="","",'4.1_Input_Sheet_Post_FD_Recalc'!C324)</f>
        <v/>
      </c>
      <c r="D329" s="75" t="str">
        <f>IF('4_FD_Input_Sheet'!D324="","",'4_FD_Input_Sheet'!D324)</f>
        <v/>
      </c>
      <c r="E329" s="76" t="str">
        <f>IF('4_FD_Input_Sheet'!E324="","",'4_FD_Input_Sheet'!E324)</f>
        <v/>
      </c>
      <c r="F329" s="107" t="str">
        <f>IF('4_FD_Input_Sheet'!F324="","",'4_FD_Input_Sheet'!F324)</f>
        <v/>
      </c>
      <c r="G329" s="108" t="str">
        <f t="shared" si="23"/>
        <v/>
      </c>
      <c r="H329" s="137">
        <f>'1.3_Baseline_Funding'!I329</f>
        <v>0</v>
      </c>
      <c r="I329" s="138">
        <f>'1.3_Baseline_Funding'!M329</f>
        <v>0</v>
      </c>
      <c r="J329" s="111">
        <f t="shared" si="24"/>
        <v>0</v>
      </c>
      <c r="K329" s="154">
        <f t="shared" si="25"/>
        <v>0</v>
      </c>
      <c r="L329" s="110"/>
      <c r="M329" s="115" t="str">
        <f t="shared" si="26"/>
        <v/>
      </c>
      <c r="N329" s="112">
        <f>'2.1_Post_FD_Recalculation'!$G329</f>
        <v>0</v>
      </c>
      <c r="O329" s="112">
        <f>'2.2_Rebasing_1'!$G329</f>
        <v>0</v>
      </c>
      <c r="P329" s="112">
        <f>'2.3_Rebasing_2'!$G329</f>
        <v>0</v>
      </c>
      <c r="Q329" s="112">
        <f>'2.4_Rebasing_3'!$G329</f>
        <v>0</v>
      </c>
      <c r="R329" s="112">
        <f>'2.5_Rebasing_4'!$G329</f>
        <v>0</v>
      </c>
      <c r="S329" s="112">
        <f>'2.6_Rebasing_5'!$G329</f>
        <v>0</v>
      </c>
      <c r="T329" s="116" t="str">
        <f t="shared" si="27"/>
        <v/>
      </c>
    </row>
    <row r="330" spans="1:20" x14ac:dyDescent="0.3">
      <c r="A330" s="137">
        <f>IF(C330="-","-",'0.1_Cover'!$B$14)</f>
        <v>0</v>
      </c>
      <c r="B330" s="112">
        <f>IF(C330="-","-",'0.1_Cover'!$B$15)</f>
        <v>0</v>
      </c>
      <c r="C330" s="74" t="str">
        <f>IF('4.1_Input_Sheet_Post_FD_Recalc'!C325="","",'4.1_Input_Sheet_Post_FD_Recalc'!C325)</f>
        <v/>
      </c>
      <c r="D330" s="75" t="str">
        <f>IF('4_FD_Input_Sheet'!D325="","",'4_FD_Input_Sheet'!D325)</f>
        <v/>
      </c>
      <c r="E330" s="76" t="str">
        <f>IF('4_FD_Input_Sheet'!E325="","",'4_FD_Input_Sheet'!E325)</f>
        <v/>
      </c>
      <c r="F330" s="107" t="str">
        <f>IF('4_FD_Input_Sheet'!F325="","",'4_FD_Input_Sheet'!F325)</f>
        <v/>
      </c>
      <c r="G330" s="108" t="str">
        <f t="shared" si="23"/>
        <v/>
      </c>
      <c r="H330" s="137">
        <f>'1.3_Baseline_Funding'!I330</f>
        <v>0</v>
      </c>
      <c r="I330" s="138">
        <f>'1.3_Baseline_Funding'!M330</f>
        <v>0</v>
      </c>
      <c r="J330" s="111">
        <f t="shared" si="24"/>
        <v>0</v>
      </c>
      <c r="K330" s="154">
        <f t="shared" si="25"/>
        <v>0</v>
      </c>
      <c r="L330" s="110"/>
      <c r="M330" s="115" t="str">
        <f t="shared" si="26"/>
        <v/>
      </c>
      <c r="N330" s="112">
        <f>'2.1_Post_FD_Recalculation'!$G330</f>
        <v>0</v>
      </c>
      <c r="O330" s="112">
        <f>'2.2_Rebasing_1'!$G330</f>
        <v>0</v>
      </c>
      <c r="P330" s="112">
        <f>'2.3_Rebasing_2'!$G330</f>
        <v>0</v>
      </c>
      <c r="Q330" s="112">
        <f>'2.4_Rebasing_3'!$G330</f>
        <v>0</v>
      </c>
      <c r="R330" s="112">
        <f>'2.5_Rebasing_4'!$G330</f>
        <v>0</v>
      </c>
      <c r="S330" s="112">
        <f>'2.6_Rebasing_5'!$G330</f>
        <v>0</v>
      </c>
      <c r="T330" s="116" t="str">
        <f t="shared" si="27"/>
        <v/>
      </c>
    </row>
    <row r="331" spans="1:20" x14ac:dyDescent="0.3">
      <c r="A331" s="137">
        <f>IF(C331="-","-",'0.1_Cover'!$B$14)</f>
        <v>0</v>
      </c>
      <c r="B331" s="112">
        <f>IF(C331="-","-",'0.1_Cover'!$B$15)</f>
        <v>0</v>
      </c>
      <c r="C331" s="74" t="str">
        <f>IF('4.1_Input_Sheet_Post_FD_Recalc'!C326="","",'4.1_Input_Sheet_Post_FD_Recalc'!C326)</f>
        <v/>
      </c>
      <c r="D331" s="75" t="str">
        <f>IF('4_FD_Input_Sheet'!D326="","",'4_FD_Input_Sheet'!D326)</f>
        <v/>
      </c>
      <c r="E331" s="76" t="str">
        <f>IF('4_FD_Input_Sheet'!E326="","",'4_FD_Input_Sheet'!E326)</f>
        <v/>
      </c>
      <c r="F331" s="107" t="str">
        <f>IF('4_FD_Input_Sheet'!F326="","",'4_FD_Input_Sheet'!F326)</f>
        <v/>
      </c>
      <c r="G331" s="108" t="str">
        <f t="shared" si="23"/>
        <v/>
      </c>
      <c r="H331" s="137">
        <f>'1.3_Baseline_Funding'!I331</f>
        <v>0</v>
      </c>
      <c r="I331" s="138">
        <f>'1.3_Baseline_Funding'!M331</f>
        <v>0</v>
      </c>
      <c r="J331" s="111">
        <f t="shared" si="24"/>
        <v>0</v>
      </c>
      <c r="K331" s="154">
        <f t="shared" si="25"/>
        <v>0</v>
      </c>
      <c r="L331" s="110"/>
      <c r="M331" s="115" t="str">
        <f t="shared" si="26"/>
        <v/>
      </c>
      <c r="N331" s="112">
        <f>'2.1_Post_FD_Recalculation'!$G331</f>
        <v>0</v>
      </c>
      <c r="O331" s="112">
        <f>'2.2_Rebasing_1'!$G331</f>
        <v>0</v>
      </c>
      <c r="P331" s="112">
        <f>'2.3_Rebasing_2'!$G331</f>
        <v>0</v>
      </c>
      <c r="Q331" s="112">
        <f>'2.4_Rebasing_3'!$G331</f>
        <v>0</v>
      </c>
      <c r="R331" s="112">
        <f>'2.5_Rebasing_4'!$G331</f>
        <v>0</v>
      </c>
      <c r="S331" s="112">
        <f>'2.6_Rebasing_5'!$G331</f>
        <v>0</v>
      </c>
      <c r="T331" s="116" t="str">
        <f t="shared" si="27"/>
        <v/>
      </c>
    </row>
    <row r="332" spans="1:20" x14ac:dyDescent="0.3">
      <c r="A332" s="137">
        <f>IF(C332="-","-",'0.1_Cover'!$B$14)</f>
        <v>0</v>
      </c>
      <c r="B332" s="112">
        <f>IF(C332="-","-",'0.1_Cover'!$B$15)</f>
        <v>0</v>
      </c>
      <c r="C332" s="74" t="str">
        <f>IF('4.1_Input_Sheet_Post_FD_Recalc'!C327="","",'4.1_Input_Sheet_Post_FD_Recalc'!C327)</f>
        <v/>
      </c>
      <c r="D332" s="75" t="str">
        <f>IF('4_FD_Input_Sheet'!D327="","",'4_FD_Input_Sheet'!D327)</f>
        <v/>
      </c>
      <c r="E332" s="76" t="str">
        <f>IF('4_FD_Input_Sheet'!E327="","",'4_FD_Input_Sheet'!E327)</f>
        <v/>
      </c>
      <c r="F332" s="107" t="str">
        <f>IF('4_FD_Input_Sheet'!F327="","",'4_FD_Input_Sheet'!F327)</f>
        <v/>
      </c>
      <c r="G332" s="108" t="str">
        <f t="shared" si="23"/>
        <v/>
      </c>
      <c r="H332" s="137">
        <f>'1.3_Baseline_Funding'!I332</f>
        <v>0</v>
      </c>
      <c r="I332" s="138">
        <f>'1.3_Baseline_Funding'!M332</f>
        <v>0</v>
      </c>
      <c r="J332" s="111">
        <f t="shared" si="24"/>
        <v>0</v>
      </c>
      <c r="K332" s="154">
        <f t="shared" si="25"/>
        <v>0</v>
      </c>
      <c r="L332" s="110"/>
      <c r="M332" s="115" t="str">
        <f t="shared" si="26"/>
        <v/>
      </c>
      <c r="N332" s="112">
        <f>'2.1_Post_FD_Recalculation'!$G332</f>
        <v>0</v>
      </c>
      <c r="O332" s="112">
        <f>'2.2_Rebasing_1'!$G332</f>
        <v>0</v>
      </c>
      <c r="P332" s="112">
        <f>'2.3_Rebasing_2'!$G332</f>
        <v>0</v>
      </c>
      <c r="Q332" s="112">
        <f>'2.4_Rebasing_3'!$G332</f>
        <v>0</v>
      </c>
      <c r="R332" s="112">
        <f>'2.5_Rebasing_4'!$G332</f>
        <v>0</v>
      </c>
      <c r="S332" s="112">
        <f>'2.6_Rebasing_5'!$G332</f>
        <v>0</v>
      </c>
      <c r="T332" s="116" t="str">
        <f t="shared" si="27"/>
        <v/>
      </c>
    </row>
    <row r="333" spans="1:20" x14ac:dyDescent="0.3">
      <c r="A333" s="137">
        <f>IF(C333="-","-",'0.1_Cover'!$B$14)</f>
        <v>0</v>
      </c>
      <c r="B333" s="112">
        <f>IF(C333="-","-",'0.1_Cover'!$B$15)</f>
        <v>0</v>
      </c>
      <c r="C333" s="74" t="str">
        <f>IF('4.1_Input_Sheet_Post_FD_Recalc'!C328="","",'4.1_Input_Sheet_Post_FD_Recalc'!C328)</f>
        <v/>
      </c>
      <c r="D333" s="75" t="str">
        <f>IF('4_FD_Input_Sheet'!D328="","",'4_FD_Input_Sheet'!D328)</f>
        <v/>
      </c>
      <c r="E333" s="76" t="str">
        <f>IF('4_FD_Input_Sheet'!E328="","",'4_FD_Input_Sheet'!E328)</f>
        <v/>
      </c>
      <c r="F333" s="107" t="str">
        <f>IF('4_FD_Input_Sheet'!F328="","",'4_FD_Input_Sheet'!F328)</f>
        <v/>
      </c>
      <c r="G333" s="108" t="str">
        <f t="shared" si="23"/>
        <v/>
      </c>
      <c r="H333" s="137">
        <f>'1.3_Baseline_Funding'!I333</f>
        <v>0</v>
      </c>
      <c r="I333" s="138">
        <f>'1.3_Baseline_Funding'!M333</f>
        <v>0</v>
      </c>
      <c r="J333" s="111">
        <f t="shared" si="24"/>
        <v>0</v>
      </c>
      <c r="K333" s="154">
        <f t="shared" si="25"/>
        <v>0</v>
      </c>
      <c r="L333" s="110"/>
      <c r="M333" s="115" t="str">
        <f t="shared" si="26"/>
        <v/>
      </c>
      <c r="N333" s="112">
        <f>'2.1_Post_FD_Recalculation'!$G333</f>
        <v>0</v>
      </c>
      <c r="O333" s="112">
        <f>'2.2_Rebasing_1'!$G333</f>
        <v>0</v>
      </c>
      <c r="P333" s="112">
        <f>'2.3_Rebasing_2'!$G333</f>
        <v>0</v>
      </c>
      <c r="Q333" s="112">
        <f>'2.4_Rebasing_3'!$G333</f>
        <v>0</v>
      </c>
      <c r="R333" s="112">
        <f>'2.5_Rebasing_4'!$G333</f>
        <v>0</v>
      </c>
      <c r="S333" s="112">
        <f>'2.6_Rebasing_5'!$G333</f>
        <v>0</v>
      </c>
      <c r="T333" s="116" t="str">
        <f t="shared" si="27"/>
        <v/>
      </c>
    </row>
    <row r="334" spans="1:20" x14ac:dyDescent="0.3">
      <c r="A334" s="137">
        <f>IF(C334="-","-",'0.1_Cover'!$B$14)</f>
        <v>0</v>
      </c>
      <c r="B334" s="112">
        <f>IF(C334="-","-",'0.1_Cover'!$B$15)</f>
        <v>0</v>
      </c>
      <c r="C334" s="74" t="str">
        <f>IF('4.1_Input_Sheet_Post_FD_Recalc'!C329="","",'4.1_Input_Sheet_Post_FD_Recalc'!C329)</f>
        <v/>
      </c>
      <c r="D334" s="75" t="str">
        <f>IF('4_FD_Input_Sheet'!D329="","",'4_FD_Input_Sheet'!D329)</f>
        <v/>
      </c>
      <c r="E334" s="76" t="str">
        <f>IF('4_FD_Input_Sheet'!E329="","",'4_FD_Input_Sheet'!E329)</f>
        <v/>
      </c>
      <c r="F334" s="107" t="str">
        <f>IF('4_FD_Input_Sheet'!F329="","",'4_FD_Input_Sheet'!F329)</f>
        <v/>
      </c>
      <c r="G334" s="108" t="str">
        <f t="shared" si="23"/>
        <v/>
      </c>
      <c r="H334" s="137">
        <f>'1.3_Baseline_Funding'!I334</f>
        <v>0</v>
      </c>
      <c r="I334" s="138">
        <f>'1.3_Baseline_Funding'!M334</f>
        <v>0</v>
      </c>
      <c r="J334" s="111">
        <f t="shared" si="24"/>
        <v>0</v>
      </c>
      <c r="K334" s="154">
        <f t="shared" si="25"/>
        <v>0</v>
      </c>
      <c r="L334" s="110"/>
      <c r="M334" s="115" t="str">
        <f t="shared" si="26"/>
        <v/>
      </c>
      <c r="N334" s="112">
        <f>'2.1_Post_FD_Recalculation'!$G334</f>
        <v>0</v>
      </c>
      <c r="O334" s="112">
        <f>'2.2_Rebasing_1'!$G334</f>
        <v>0</v>
      </c>
      <c r="P334" s="112">
        <f>'2.3_Rebasing_2'!$G334</f>
        <v>0</v>
      </c>
      <c r="Q334" s="112">
        <f>'2.4_Rebasing_3'!$G334</f>
        <v>0</v>
      </c>
      <c r="R334" s="112">
        <f>'2.5_Rebasing_4'!$G334</f>
        <v>0</v>
      </c>
      <c r="S334" s="112">
        <f>'2.6_Rebasing_5'!$G334</f>
        <v>0</v>
      </c>
      <c r="T334" s="116" t="str">
        <f t="shared" si="27"/>
        <v/>
      </c>
    </row>
    <row r="335" spans="1:20" x14ac:dyDescent="0.3">
      <c r="A335" s="137">
        <f>IF(C335="-","-",'0.1_Cover'!$B$14)</f>
        <v>0</v>
      </c>
      <c r="B335" s="112">
        <f>IF(C335="-","-",'0.1_Cover'!$B$15)</f>
        <v>0</v>
      </c>
      <c r="C335" s="74" t="str">
        <f>IF('4.1_Input_Sheet_Post_FD_Recalc'!C330="","",'4.1_Input_Sheet_Post_FD_Recalc'!C330)</f>
        <v/>
      </c>
      <c r="D335" s="75" t="str">
        <f>IF('4_FD_Input_Sheet'!D330="","",'4_FD_Input_Sheet'!D330)</f>
        <v/>
      </c>
      <c r="E335" s="76" t="str">
        <f>IF('4_FD_Input_Sheet'!E330="","",'4_FD_Input_Sheet'!E330)</f>
        <v/>
      </c>
      <c r="F335" s="107" t="str">
        <f>IF('4_FD_Input_Sheet'!F330="","",'4_FD_Input_Sheet'!F330)</f>
        <v/>
      </c>
      <c r="G335" s="108" t="str">
        <f t="shared" si="23"/>
        <v/>
      </c>
      <c r="H335" s="137">
        <f>'1.3_Baseline_Funding'!I335</f>
        <v>0</v>
      </c>
      <c r="I335" s="138">
        <f>'1.3_Baseline_Funding'!M335</f>
        <v>0</v>
      </c>
      <c r="J335" s="111">
        <f t="shared" si="24"/>
        <v>0</v>
      </c>
      <c r="K335" s="154">
        <f t="shared" si="25"/>
        <v>0</v>
      </c>
      <c r="L335" s="110"/>
      <c r="M335" s="115" t="str">
        <f t="shared" si="26"/>
        <v/>
      </c>
      <c r="N335" s="112">
        <f>'2.1_Post_FD_Recalculation'!$G335</f>
        <v>0</v>
      </c>
      <c r="O335" s="112">
        <f>'2.2_Rebasing_1'!$G335</f>
        <v>0</v>
      </c>
      <c r="P335" s="112">
        <f>'2.3_Rebasing_2'!$G335</f>
        <v>0</v>
      </c>
      <c r="Q335" s="112">
        <f>'2.4_Rebasing_3'!$G335</f>
        <v>0</v>
      </c>
      <c r="R335" s="112">
        <f>'2.5_Rebasing_4'!$G335</f>
        <v>0</v>
      </c>
      <c r="S335" s="112">
        <f>'2.6_Rebasing_5'!$G335</f>
        <v>0</v>
      </c>
      <c r="T335" s="116" t="str">
        <f t="shared" si="27"/>
        <v/>
      </c>
    </row>
    <row r="336" spans="1:20" x14ac:dyDescent="0.3">
      <c r="A336" s="137">
        <f>IF(C336="-","-",'0.1_Cover'!$B$14)</f>
        <v>0</v>
      </c>
      <c r="B336" s="112">
        <f>IF(C336="-","-",'0.1_Cover'!$B$15)</f>
        <v>0</v>
      </c>
      <c r="C336" s="74" t="str">
        <f>IF('4.1_Input_Sheet_Post_FD_Recalc'!C331="","",'4.1_Input_Sheet_Post_FD_Recalc'!C331)</f>
        <v/>
      </c>
      <c r="D336" s="75" t="str">
        <f>IF('4_FD_Input_Sheet'!D331="","",'4_FD_Input_Sheet'!D331)</f>
        <v/>
      </c>
      <c r="E336" s="76" t="str">
        <f>IF('4_FD_Input_Sheet'!E331="","",'4_FD_Input_Sheet'!E331)</f>
        <v/>
      </c>
      <c r="F336" s="107" t="str">
        <f>IF('4_FD_Input_Sheet'!F331="","",'4_FD_Input_Sheet'!F331)</f>
        <v/>
      </c>
      <c r="G336" s="108" t="str">
        <f t="shared" si="23"/>
        <v/>
      </c>
      <c r="H336" s="137">
        <f>'1.3_Baseline_Funding'!I336</f>
        <v>0</v>
      </c>
      <c r="I336" s="138">
        <f>'1.3_Baseline_Funding'!M336</f>
        <v>0</v>
      </c>
      <c r="J336" s="111">
        <f t="shared" si="24"/>
        <v>0</v>
      </c>
      <c r="K336" s="154">
        <f t="shared" si="25"/>
        <v>0</v>
      </c>
      <c r="L336" s="110"/>
      <c r="M336" s="115" t="str">
        <f t="shared" si="26"/>
        <v/>
      </c>
      <c r="N336" s="112">
        <f>'2.1_Post_FD_Recalculation'!$G336</f>
        <v>0</v>
      </c>
      <c r="O336" s="112">
        <f>'2.2_Rebasing_1'!$G336</f>
        <v>0</v>
      </c>
      <c r="P336" s="112">
        <f>'2.3_Rebasing_2'!$G336</f>
        <v>0</v>
      </c>
      <c r="Q336" s="112">
        <f>'2.4_Rebasing_3'!$G336</f>
        <v>0</v>
      </c>
      <c r="R336" s="112">
        <f>'2.5_Rebasing_4'!$G336</f>
        <v>0</v>
      </c>
      <c r="S336" s="112">
        <f>'2.6_Rebasing_5'!$G336</f>
        <v>0</v>
      </c>
      <c r="T336" s="116" t="str">
        <f t="shared" si="27"/>
        <v/>
      </c>
    </row>
    <row r="337" spans="1:20" x14ac:dyDescent="0.3">
      <c r="A337" s="137">
        <f>IF(C337="-","-",'0.1_Cover'!$B$14)</f>
        <v>0</v>
      </c>
      <c r="B337" s="112">
        <f>IF(C337="-","-",'0.1_Cover'!$B$15)</f>
        <v>0</v>
      </c>
      <c r="C337" s="74" t="str">
        <f>IF('4.1_Input_Sheet_Post_FD_Recalc'!C332="","",'4.1_Input_Sheet_Post_FD_Recalc'!C332)</f>
        <v/>
      </c>
      <c r="D337" s="75" t="str">
        <f>IF('4_FD_Input_Sheet'!D332="","",'4_FD_Input_Sheet'!D332)</f>
        <v/>
      </c>
      <c r="E337" s="76" t="str">
        <f>IF('4_FD_Input_Sheet'!E332="","",'4_FD_Input_Sheet'!E332)</f>
        <v/>
      </c>
      <c r="F337" s="107" t="str">
        <f>IF('4_FD_Input_Sheet'!F332="","",'4_FD_Input_Sheet'!F332)</f>
        <v/>
      </c>
      <c r="G337" s="108" t="str">
        <f t="shared" si="23"/>
        <v/>
      </c>
      <c r="H337" s="137">
        <f>'1.3_Baseline_Funding'!I337</f>
        <v>0</v>
      </c>
      <c r="I337" s="138">
        <f>'1.3_Baseline_Funding'!M337</f>
        <v>0</v>
      </c>
      <c r="J337" s="111">
        <f t="shared" si="24"/>
        <v>0</v>
      </c>
      <c r="K337" s="154">
        <f t="shared" si="25"/>
        <v>0</v>
      </c>
      <c r="L337" s="110"/>
      <c r="M337" s="115" t="str">
        <f t="shared" si="26"/>
        <v/>
      </c>
      <c r="N337" s="112">
        <f>'2.1_Post_FD_Recalculation'!$G337</f>
        <v>0</v>
      </c>
      <c r="O337" s="112">
        <f>'2.2_Rebasing_1'!$G337</f>
        <v>0</v>
      </c>
      <c r="P337" s="112">
        <f>'2.3_Rebasing_2'!$G337</f>
        <v>0</v>
      </c>
      <c r="Q337" s="112">
        <f>'2.4_Rebasing_3'!$G337</f>
        <v>0</v>
      </c>
      <c r="R337" s="112">
        <f>'2.5_Rebasing_4'!$G337</f>
        <v>0</v>
      </c>
      <c r="S337" s="112">
        <f>'2.6_Rebasing_5'!$G337</f>
        <v>0</v>
      </c>
      <c r="T337" s="116" t="str">
        <f t="shared" si="27"/>
        <v/>
      </c>
    </row>
    <row r="338" spans="1:20" x14ac:dyDescent="0.3">
      <c r="A338" s="137">
        <f>IF(C338="-","-",'0.1_Cover'!$B$14)</f>
        <v>0</v>
      </c>
      <c r="B338" s="112">
        <f>IF(C338="-","-",'0.1_Cover'!$B$15)</f>
        <v>0</v>
      </c>
      <c r="C338" s="74" t="str">
        <f>IF('4.1_Input_Sheet_Post_FD_Recalc'!C333="","",'4.1_Input_Sheet_Post_FD_Recalc'!C333)</f>
        <v/>
      </c>
      <c r="D338" s="75" t="str">
        <f>IF('4_FD_Input_Sheet'!D333="","",'4_FD_Input_Sheet'!D333)</f>
        <v/>
      </c>
      <c r="E338" s="76" t="str">
        <f>IF('4_FD_Input_Sheet'!E333="","",'4_FD_Input_Sheet'!E333)</f>
        <v/>
      </c>
      <c r="F338" s="107" t="str">
        <f>IF('4_FD_Input_Sheet'!F333="","",'4_FD_Input_Sheet'!F333)</f>
        <v/>
      </c>
      <c r="G338" s="108" t="str">
        <f t="shared" si="23"/>
        <v/>
      </c>
      <c r="H338" s="137">
        <f>'1.3_Baseline_Funding'!I338</f>
        <v>0</v>
      </c>
      <c r="I338" s="138">
        <f>'1.3_Baseline_Funding'!M338</f>
        <v>0</v>
      </c>
      <c r="J338" s="111">
        <f t="shared" si="24"/>
        <v>0</v>
      </c>
      <c r="K338" s="154">
        <f t="shared" si="25"/>
        <v>0</v>
      </c>
      <c r="L338" s="110"/>
      <c r="M338" s="115" t="str">
        <f t="shared" si="26"/>
        <v/>
      </c>
      <c r="N338" s="112">
        <f>'2.1_Post_FD_Recalculation'!$G338</f>
        <v>0</v>
      </c>
      <c r="O338" s="112">
        <f>'2.2_Rebasing_1'!$G338</f>
        <v>0</v>
      </c>
      <c r="P338" s="112">
        <f>'2.3_Rebasing_2'!$G338</f>
        <v>0</v>
      </c>
      <c r="Q338" s="112">
        <f>'2.4_Rebasing_3'!$G338</f>
        <v>0</v>
      </c>
      <c r="R338" s="112">
        <f>'2.5_Rebasing_4'!$G338</f>
        <v>0</v>
      </c>
      <c r="S338" s="112">
        <f>'2.6_Rebasing_5'!$G338</f>
        <v>0</v>
      </c>
      <c r="T338" s="116" t="str">
        <f t="shared" si="27"/>
        <v/>
      </c>
    </row>
    <row r="339" spans="1:20" x14ac:dyDescent="0.3">
      <c r="A339" s="137">
        <f>IF(C339="-","-",'0.1_Cover'!$B$14)</f>
        <v>0</v>
      </c>
      <c r="B339" s="112">
        <f>IF(C339="-","-",'0.1_Cover'!$B$15)</f>
        <v>0</v>
      </c>
      <c r="C339" s="74" t="str">
        <f>IF('4.1_Input_Sheet_Post_FD_Recalc'!C334="","",'4.1_Input_Sheet_Post_FD_Recalc'!C334)</f>
        <v/>
      </c>
      <c r="D339" s="75" t="str">
        <f>IF('4_FD_Input_Sheet'!D334="","",'4_FD_Input_Sheet'!D334)</f>
        <v/>
      </c>
      <c r="E339" s="76" t="str">
        <f>IF('4_FD_Input_Sheet'!E334="","",'4_FD_Input_Sheet'!E334)</f>
        <v/>
      </c>
      <c r="F339" s="107" t="str">
        <f>IF('4_FD_Input_Sheet'!F334="","",'4_FD_Input_Sheet'!F334)</f>
        <v/>
      </c>
      <c r="G339" s="108" t="str">
        <f t="shared" si="23"/>
        <v/>
      </c>
      <c r="H339" s="137">
        <f>'1.3_Baseline_Funding'!I339</f>
        <v>0</v>
      </c>
      <c r="I339" s="138">
        <f>'1.3_Baseline_Funding'!M339</f>
        <v>0</v>
      </c>
      <c r="J339" s="111">
        <f t="shared" si="24"/>
        <v>0</v>
      </c>
      <c r="K339" s="154">
        <f t="shared" si="25"/>
        <v>0</v>
      </c>
      <c r="L339" s="110"/>
      <c r="M339" s="115" t="str">
        <f t="shared" si="26"/>
        <v/>
      </c>
      <c r="N339" s="112">
        <f>'2.1_Post_FD_Recalculation'!$G339</f>
        <v>0</v>
      </c>
      <c r="O339" s="112">
        <f>'2.2_Rebasing_1'!$G339</f>
        <v>0</v>
      </c>
      <c r="P339" s="112">
        <f>'2.3_Rebasing_2'!$G339</f>
        <v>0</v>
      </c>
      <c r="Q339" s="112">
        <f>'2.4_Rebasing_3'!$G339</f>
        <v>0</v>
      </c>
      <c r="R339" s="112">
        <f>'2.5_Rebasing_4'!$G339</f>
        <v>0</v>
      </c>
      <c r="S339" s="112">
        <f>'2.6_Rebasing_5'!$G339</f>
        <v>0</v>
      </c>
      <c r="T339" s="116" t="str">
        <f t="shared" si="27"/>
        <v/>
      </c>
    </row>
    <row r="340" spans="1:20" x14ac:dyDescent="0.3">
      <c r="A340" s="137">
        <f>IF(C340="-","-",'0.1_Cover'!$B$14)</f>
        <v>0</v>
      </c>
      <c r="B340" s="112">
        <f>IF(C340="-","-",'0.1_Cover'!$B$15)</f>
        <v>0</v>
      </c>
      <c r="C340" s="74" t="str">
        <f>IF('4.1_Input_Sheet_Post_FD_Recalc'!C335="","",'4.1_Input_Sheet_Post_FD_Recalc'!C335)</f>
        <v/>
      </c>
      <c r="D340" s="75" t="str">
        <f>IF('4_FD_Input_Sheet'!D335="","",'4_FD_Input_Sheet'!D335)</f>
        <v/>
      </c>
      <c r="E340" s="76" t="str">
        <f>IF('4_FD_Input_Sheet'!E335="","",'4_FD_Input_Sheet'!E335)</f>
        <v/>
      </c>
      <c r="F340" s="107" t="str">
        <f>IF('4_FD_Input_Sheet'!F335="","",'4_FD_Input_Sheet'!F335)</f>
        <v/>
      </c>
      <c r="G340" s="108" t="str">
        <f t="shared" si="23"/>
        <v/>
      </c>
      <c r="H340" s="137">
        <f>'1.3_Baseline_Funding'!I340</f>
        <v>0</v>
      </c>
      <c r="I340" s="138">
        <f>'1.3_Baseline_Funding'!M340</f>
        <v>0</v>
      </c>
      <c r="J340" s="111">
        <f t="shared" si="24"/>
        <v>0</v>
      </c>
      <c r="K340" s="154">
        <f t="shared" si="25"/>
        <v>0</v>
      </c>
      <c r="L340" s="110"/>
      <c r="M340" s="115" t="str">
        <f t="shared" si="26"/>
        <v/>
      </c>
      <c r="N340" s="112">
        <f>'2.1_Post_FD_Recalculation'!$G340</f>
        <v>0</v>
      </c>
      <c r="O340" s="112">
        <f>'2.2_Rebasing_1'!$G340</f>
        <v>0</v>
      </c>
      <c r="P340" s="112">
        <f>'2.3_Rebasing_2'!$G340</f>
        <v>0</v>
      </c>
      <c r="Q340" s="112">
        <f>'2.4_Rebasing_3'!$G340</f>
        <v>0</v>
      </c>
      <c r="R340" s="112">
        <f>'2.5_Rebasing_4'!$G340</f>
        <v>0</v>
      </c>
      <c r="S340" s="112">
        <f>'2.6_Rebasing_5'!$G340</f>
        <v>0</v>
      </c>
      <c r="T340" s="116" t="str">
        <f t="shared" si="27"/>
        <v/>
      </c>
    </row>
    <row r="341" spans="1:20" x14ac:dyDescent="0.3">
      <c r="A341" s="137">
        <f>IF(C341="-","-",'0.1_Cover'!$B$14)</f>
        <v>0</v>
      </c>
      <c r="B341" s="112">
        <f>IF(C341="-","-",'0.1_Cover'!$B$15)</f>
        <v>0</v>
      </c>
      <c r="C341" s="74" t="str">
        <f>IF('4.1_Input_Sheet_Post_FD_Recalc'!C336="","",'4.1_Input_Sheet_Post_FD_Recalc'!C336)</f>
        <v/>
      </c>
      <c r="D341" s="75" t="str">
        <f>IF('4_FD_Input_Sheet'!D336="","",'4_FD_Input_Sheet'!D336)</f>
        <v/>
      </c>
      <c r="E341" s="76" t="str">
        <f>IF('4_FD_Input_Sheet'!E336="","",'4_FD_Input_Sheet'!E336)</f>
        <v/>
      </c>
      <c r="F341" s="107" t="str">
        <f>IF('4_FD_Input_Sheet'!F336="","",'4_FD_Input_Sheet'!F336)</f>
        <v/>
      </c>
      <c r="G341" s="108" t="str">
        <f t="shared" si="23"/>
        <v/>
      </c>
      <c r="H341" s="137">
        <f>'1.3_Baseline_Funding'!I341</f>
        <v>0</v>
      </c>
      <c r="I341" s="138">
        <f>'1.3_Baseline_Funding'!M341</f>
        <v>0</v>
      </c>
      <c r="J341" s="111">
        <f t="shared" si="24"/>
        <v>0</v>
      </c>
      <c r="K341" s="154">
        <f t="shared" si="25"/>
        <v>0</v>
      </c>
      <c r="L341" s="110"/>
      <c r="M341" s="115" t="str">
        <f t="shared" si="26"/>
        <v/>
      </c>
      <c r="N341" s="112">
        <f>'2.1_Post_FD_Recalculation'!$G341</f>
        <v>0</v>
      </c>
      <c r="O341" s="112">
        <f>'2.2_Rebasing_1'!$G341</f>
        <v>0</v>
      </c>
      <c r="P341" s="112">
        <f>'2.3_Rebasing_2'!$G341</f>
        <v>0</v>
      </c>
      <c r="Q341" s="112">
        <f>'2.4_Rebasing_3'!$G341</f>
        <v>0</v>
      </c>
      <c r="R341" s="112">
        <f>'2.5_Rebasing_4'!$G341</f>
        <v>0</v>
      </c>
      <c r="S341" s="112">
        <f>'2.6_Rebasing_5'!$G341</f>
        <v>0</v>
      </c>
      <c r="T341" s="116" t="str">
        <f t="shared" si="27"/>
        <v/>
      </c>
    </row>
    <row r="342" spans="1:20" x14ac:dyDescent="0.3">
      <c r="A342" s="137">
        <f>IF(C342="-","-",'0.1_Cover'!$B$14)</f>
        <v>0</v>
      </c>
      <c r="B342" s="112">
        <f>IF(C342="-","-",'0.1_Cover'!$B$15)</f>
        <v>0</v>
      </c>
      <c r="C342" s="74" t="str">
        <f>IF('4.1_Input_Sheet_Post_FD_Recalc'!C337="","",'4.1_Input_Sheet_Post_FD_Recalc'!C337)</f>
        <v/>
      </c>
      <c r="D342" s="75" t="str">
        <f>IF('4_FD_Input_Sheet'!D337="","",'4_FD_Input_Sheet'!D337)</f>
        <v/>
      </c>
      <c r="E342" s="76" t="str">
        <f>IF('4_FD_Input_Sheet'!E337="","",'4_FD_Input_Sheet'!E337)</f>
        <v/>
      </c>
      <c r="F342" s="107" t="str">
        <f>IF('4_FD_Input_Sheet'!F337="","",'4_FD_Input_Sheet'!F337)</f>
        <v/>
      </c>
      <c r="G342" s="108" t="str">
        <f t="shared" si="23"/>
        <v/>
      </c>
      <c r="H342" s="137">
        <f>'1.3_Baseline_Funding'!I342</f>
        <v>0</v>
      </c>
      <c r="I342" s="138">
        <f>'1.3_Baseline_Funding'!M342</f>
        <v>0</v>
      </c>
      <c r="J342" s="111">
        <f t="shared" si="24"/>
        <v>0</v>
      </c>
      <c r="K342" s="154">
        <f t="shared" si="25"/>
        <v>0</v>
      </c>
      <c r="L342" s="110"/>
      <c r="M342" s="115" t="str">
        <f t="shared" si="26"/>
        <v/>
      </c>
      <c r="N342" s="112">
        <f>'2.1_Post_FD_Recalculation'!$G342</f>
        <v>0</v>
      </c>
      <c r="O342" s="112">
        <f>'2.2_Rebasing_1'!$G342</f>
        <v>0</v>
      </c>
      <c r="P342" s="112">
        <f>'2.3_Rebasing_2'!$G342</f>
        <v>0</v>
      </c>
      <c r="Q342" s="112">
        <f>'2.4_Rebasing_3'!$G342</f>
        <v>0</v>
      </c>
      <c r="R342" s="112">
        <f>'2.5_Rebasing_4'!$G342</f>
        <v>0</v>
      </c>
      <c r="S342" s="112">
        <f>'2.6_Rebasing_5'!$G342</f>
        <v>0</v>
      </c>
      <c r="T342" s="116" t="str">
        <f t="shared" si="27"/>
        <v/>
      </c>
    </row>
    <row r="343" spans="1:20" x14ac:dyDescent="0.3">
      <c r="A343" s="137">
        <f>IF(C343="-","-",'0.1_Cover'!$B$14)</f>
        <v>0</v>
      </c>
      <c r="B343" s="112">
        <f>IF(C343="-","-",'0.1_Cover'!$B$15)</f>
        <v>0</v>
      </c>
      <c r="C343" s="74" t="str">
        <f>IF('4.1_Input_Sheet_Post_FD_Recalc'!C338="","",'4.1_Input_Sheet_Post_FD_Recalc'!C338)</f>
        <v/>
      </c>
      <c r="D343" s="75" t="str">
        <f>IF('4_FD_Input_Sheet'!D338="","",'4_FD_Input_Sheet'!D338)</f>
        <v/>
      </c>
      <c r="E343" s="76" t="str">
        <f>IF('4_FD_Input_Sheet'!E338="","",'4_FD_Input_Sheet'!E338)</f>
        <v/>
      </c>
      <c r="F343" s="107" t="str">
        <f>IF('4_FD_Input_Sheet'!F338="","",'4_FD_Input_Sheet'!F338)</f>
        <v/>
      </c>
      <c r="G343" s="108" t="str">
        <f t="shared" ref="G343:G406" si="28">T343</f>
        <v/>
      </c>
      <c r="H343" s="137">
        <f>'1.3_Baseline_Funding'!I343</f>
        <v>0</v>
      </c>
      <c r="I343" s="138">
        <f>'1.3_Baseline_Funding'!M343</f>
        <v>0</v>
      </c>
      <c r="J343" s="111">
        <f t="shared" ref="J343:J406" si="29">IFERROR(H343/F343,0)</f>
        <v>0</v>
      </c>
      <c r="K343" s="154">
        <f t="shared" ref="K343:K406" si="30">IFERROR(I343/G343,0)</f>
        <v>0</v>
      </c>
      <c r="L343" s="110"/>
      <c r="M343" s="115" t="str">
        <f t="shared" ref="M343:M406" si="31">F343</f>
        <v/>
      </c>
      <c r="N343" s="112">
        <f>'2.1_Post_FD_Recalculation'!$G343</f>
        <v>0</v>
      </c>
      <c r="O343" s="112">
        <f>'2.2_Rebasing_1'!$G343</f>
        <v>0</v>
      </c>
      <c r="P343" s="112">
        <f>'2.3_Rebasing_2'!$G343</f>
        <v>0</v>
      </c>
      <c r="Q343" s="112">
        <f>'2.4_Rebasing_3'!$G343</f>
        <v>0</v>
      </c>
      <c r="R343" s="112">
        <f>'2.5_Rebasing_4'!$G343</f>
        <v>0</v>
      </c>
      <c r="S343" s="112">
        <f>'2.6_Rebasing_5'!$G343</f>
        <v>0</v>
      </c>
      <c r="T343" s="116" t="str">
        <f t="shared" ref="T343:T406" si="32">INDEX($M343:$S343, 1, MATCH("Yes",$T$12:$T$18,0))</f>
        <v/>
      </c>
    </row>
    <row r="344" spans="1:20" x14ac:dyDescent="0.3">
      <c r="A344" s="137">
        <f>IF(C344="-","-",'0.1_Cover'!$B$14)</f>
        <v>0</v>
      </c>
      <c r="B344" s="112">
        <f>IF(C344="-","-",'0.1_Cover'!$B$15)</f>
        <v>0</v>
      </c>
      <c r="C344" s="74" t="str">
        <f>IF('4.1_Input_Sheet_Post_FD_Recalc'!C339="","",'4.1_Input_Sheet_Post_FD_Recalc'!C339)</f>
        <v/>
      </c>
      <c r="D344" s="75" t="str">
        <f>IF('4_FD_Input_Sheet'!D339="","",'4_FD_Input_Sheet'!D339)</f>
        <v/>
      </c>
      <c r="E344" s="76" t="str">
        <f>IF('4_FD_Input_Sheet'!E339="","",'4_FD_Input_Sheet'!E339)</f>
        <v/>
      </c>
      <c r="F344" s="107" t="str">
        <f>IF('4_FD_Input_Sheet'!F339="","",'4_FD_Input_Sheet'!F339)</f>
        <v/>
      </c>
      <c r="G344" s="108" t="str">
        <f t="shared" si="28"/>
        <v/>
      </c>
      <c r="H344" s="137">
        <f>'1.3_Baseline_Funding'!I344</f>
        <v>0</v>
      </c>
      <c r="I344" s="138">
        <f>'1.3_Baseline_Funding'!M344</f>
        <v>0</v>
      </c>
      <c r="J344" s="111">
        <f t="shared" si="29"/>
        <v>0</v>
      </c>
      <c r="K344" s="154">
        <f t="shared" si="30"/>
        <v>0</v>
      </c>
      <c r="L344" s="110"/>
      <c r="M344" s="115" t="str">
        <f t="shared" si="31"/>
        <v/>
      </c>
      <c r="N344" s="112">
        <f>'2.1_Post_FD_Recalculation'!$G344</f>
        <v>0</v>
      </c>
      <c r="O344" s="112">
        <f>'2.2_Rebasing_1'!$G344</f>
        <v>0</v>
      </c>
      <c r="P344" s="112">
        <f>'2.3_Rebasing_2'!$G344</f>
        <v>0</v>
      </c>
      <c r="Q344" s="112">
        <f>'2.4_Rebasing_3'!$G344</f>
        <v>0</v>
      </c>
      <c r="R344" s="112">
        <f>'2.5_Rebasing_4'!$G344</f>
        <v>0</v>
      </c>
      <c r="S344" s="112">
        <f>'2.6_Rebasing_5'!$G344</f>
        <v>0</v>
      </c>
      <c r="T344" s="116" t="str">
        <f t="shared" si="32"/>
        <v/>
      </c>
    </row>
    <row r="345" spans="1:20" x14ac:dyDescent="0.3">
      <c r="A345" s="137">
        <f>IF(C345="-","-",'0.1_Cover'!$B$14)</f>
        <v>0</v>
      </c>
      <c r="B345" s="112">
        <f>IF(C345="-","-",'0.1_Cover'!$B$15)</f>
        <v>0</v>
      </c>
      <c r="C345" s="74" t="str">
        <f>IF('4.1_Input_Sheet_Post_FD_Recalc'!C340="","",'4.1_Input_Sheet_Post_FD_Recalc'!C340)</f>
        <v/>
      </c>
      <c r="D345" s="75" t="str">
        <f>IF('4_FD_Input_Sheet'!D340="","",'4_FD_Input_Sheet'!D340)</f>
        <v/>
      </c>
      <c r="E345" s="76" t="str">
        <f>IF('4_FD_Input_Sheet'!E340="","",'4_FD_Input_Sheet'!E340)</f>
        <v/>
      </c>
      <c r="F345" s="107" t="str">
        <f>IF('4_FD_Input_Sheet'!F340="","",'4_FD_Input_Sheet'!F340)</f>
        <v/>
      </c>
      <c r="G345" s="108" t="str">
        <f t="shared" si="28"/>
        <v/>
      </c>
      <c r="H345" s="137">
        <f>'1.3_Baseline_Funding'!I345</f>
        <v>0</v>
      </c>
      <c r="I345" s="138">
        <f>'1.3_Baseline_Funding'!M345</f>
        <v>0</v>
      </c>
      <c r="J345" s="111">
        <f t="shared" si="29"/>
        <v>0</v>
      </c>
      <c r="K345" s="154">
        <f t="shared" si="30"/>
        <v>0</v>
      </c>
      <c r="L345" s="110"/>
      <c r="M345" s="115" t="str">
        <f t="shared" si="31"/>
        <v/>
      </c>
      <c r="N345" s="112">
        <f>'2.1_Post_FD_Recalculation'!$G345</f>
        <v>0</v>
      </c>
      <c r="O345" s="112">
        <f>'2.2_Rebasing_1'!$G345</f>
        <v>0</v>
      </c>
      <c r="P345" s="112">
        <f>'2.3_Rebasing_2'!$G345</f>
        <v>0</v>
      </c>
      <c r="Q345" s="112">
        <f>'2.4_Rebasing_3'!$G345</f>
        <v>0</v>
      </c>
      <c r="R345" s="112">
        <f>'2.5_Rebasing_4'!$G345</f>
        <v>0</v>
      </c>
      <c r="S345" s="112">
        <f>'2.6_Rebasing_5'!$G345</f>
        <v>0</v>
      </c>
      <c r="T345" s="116" t="str">
        <f t="shared" si="32"/>
        <v/>
      </c>
    </row>
    <row r="346" spans="1:20" x14ac:dyDescent="0.3">
      <c r="A346" s="137">
        <f>IF(C346="-","-",'0.1_Cover'!$B$14)</f>
        <v>0</v>
      </c>
      <c r="B346" s="112">
        <f>IF(C346="-","-",'0.1_Cover'!$B$15)</f>
        <v>0</v>
      </c>
      <c r="C346" s="74" t="str">
        <f>IF('4.1_Input_Sheet_Post_FD_Recalc'!C341="","",'4.1_Input_Sheet_Post_FD_Recalc'!C341)</f>
        <v/>
      </c>
      <c r="D346" s="75" t="str">
        <f>IF('4_FD_Input_Sheet'!D341="","",'4_FD_Input_Sheet'!D341)</f>
        <v/>
      </c>
      <c r="E346" s="76" t="str">
        <f>IF('4_FD_Input_Sheet'!E341="","",'4_FD_Input_Sheet'!E341)</f>
        <v/>
      </c>
      <c r="F346" s="107" t="str">
        <f>IF('4_FD_Input_Sheet'!F341="","",'4_FD_Input_Sheet'!F341)</f>
        <v/>
      </c>
      <c r="G346" s="108" t="str">
        <f t="shared" si="28"/>
        <v/>
      </c>
      <c r="H346" s="137">
        <f>'1.3_Baseline_Funding'!I346</f>
        <v>0</v>
      </c>
      <c r="I346" s="138">
        <f>'1.3_Baseline_Funding'!M346</f>
        <v>0</v>
      </c>
      <c r="J346" s="111">
        <f t="shared" si="29"/>
        <v>0</v>
      </c>
      <c r="K346" s="154">
        <f t="shared" si="30"/>
        <v>0</v>
      </c>
      <c r="L346" s="110"/>
      <c r="M346" s="115" t="str">
        <f t="shared" si="31"/>
        <v/>
      </c>
      <c r="N346" s="112">
        <f>'2.1_Post_FD_Recalculation'!$G346</f>
        <v>0</v>
      </c>
      <c r="O346" s="112">
        <f>'2.2_Rebasing_1'!$G346</f>
        <v>0</v>
      </c>
      <c r="P346" s="112">
        <f>'2.3_Rebasing_2'!$G346</f>
        <v>0</v>
      </c>
      <c r="Q346" s="112">
        <f>'2.4_Rebasing_3'!$G346</f>
        <v>0</v>
      </c>
      <c r="R346" s="112">
        <f>'2.5_Rebasing_4'!$G346</f>
        <v>0</v>
      </c>
      <c r="S346" s="112">
        <f>'2.6_Rebasing_5'!$G346</f>
        <v>0</v>
      </c>
      <c r="T346" s="116" t="str">
        <f t="shared" si="32"/>
        <v/>
      </c>
    </row>
    <row r="347" spans="1:20" x14ac:dyDescent="0.3">
      <c r="A347" s="137">
        <f>IF(C347="-","-",'0.1_Cover'!$B$14)</f>
        <v>0</v>
      </c>
      <c r="B347" s="112">
        <f>IF(C347="-","-",'0.1_Cover'!$B$15)</f>
        <v>0</v>
      </c>
      <c r="C347" s="74" t="str">
        <f>IF('4.1_Input_Sheet_Post_FD_Recalc'!C342="","",'4.1_Input_Sheet_Post_FD_Recalc'!C342)</f>
        <v/>
      </c>
      <c r="D347" s="75" t="str">
        <f>IF('4_FD_Input_Sheet'!D342="","",'4_FD_Input_Sheet'!D342)</f>
        <v/>
      </c>
      <c r="E347" s="76" t="str">
        <f>IF('4_FD_Input_Sheet'!E342="","",'4_FD_Input_Sheet'!E342)</f>
        <v/>
      </c>
      <c r="F347" s="107" t="str">
        <f>IF('4_FD_Input_Sheet'!F342="","",'4_FD_Input_Sheet'!F342)</f>
        <v/>
      </c>
      <c r="G347" s="108" t="str">
        <f t="shared" si="28"/>
        <v/>
      </c>
      <c r="H347" s="137">
        <f>'1.3_Baseline_Funding'!I347</f>
        <v>0</v>
      </c>
      <c r="I347" s="138">
        <f>'1.3_Baseline_Funding'!M347</f>
        <v>0</v>
      </c>
      <c r="J347" s="111">
        <f t="shared" si="29"/>
        <v>0</v>
      </c>
      <c r="K347" s="154">
        <f t="shared" si="30"/>
        <v>0</v>
      </c>
      <c r="L347" s="110"/>
      <c r="M347" s="115" t="str">
        <f t="shared" si="31"/>
        <v/>
      </c>
      <c r="N347" s="112">
        <f>'2.1_Post_FD_Recalculation'!$G347</f>
        <v>0</v>
      </c>
      <c r="O347" s="112">
        <f>'2.2_Rebasing_1'!$G347</f>
        <v>0</v>
      </c>
      <c r="P347" s="112">
        <f>'2.3_Rebasing_2'!$G347</f>
        <v>0</v>
      </c>
      <c r="Q347" s="112">
        <f>'2.4_Rebasing_3'!$G347</f>
        <v>0</v>
      </c>
      <c r="R347" s="112">
        <f>'2.5_Rebasing_4'!$G347</f>
        <v>0</v>
      </c>
      <c r="S347" s="112">
        <f>'2.6_Rebasing_5'!$G347</f>
        <v>0</v>
      </c>
      <c r="T347" s="116" t="str">
        <f t="shared" si="32"/>
        <v/>
      </c>
    </row>
    <row r="348" spans="1:20" x14ac:dyDescent="0.3">
      <c r="A348" s="137">
        <f>IF(C348="-","-",'0.1_Cover'!$B$14)</f>
        <v>0</v>
      </c>
      <c r="B348" s="112">
        <f>IF(C348="-","-",'0.1_Cover'!$B$15)</f>
        <v>0</v>
      </c>
      <c r="C348" s="74" t="str">
        <f>IF('4.1_Input_Sheet_Post_FD_Recalc'!C343="","",'4.1_Input_Sheet_Post_FD_Recalc'!C343)</f>
        <v/>
      </c>
      <c r="D348" s="75" t="str">
        <f>IF('4_FD_Input_Sheet'!D343="","",'4_FD_Input_Sheet'!D343)</f>
        <v/>
      </c>
      <c r="E348" s="76" t="str">
        <f>IF('4_FD_Input_Sheet'!E343="","",'4_FD_Input_Sheet'!E343)</f>
        <v/>
      </c>
      <c r="F348" s="107" t="str">
        <f>IF('4_FD_Input_Sheet'!F343="","",'4_FD_Input_Sheet'!F343)</f>
        <v/>
      </c>
      <c r="G348" s="108" t="str">
        <f t="shared" si="28"/>
        <v/>
      </c>
      <c r="H348" s="137">
        <f>'1.3_Baseline_Funding'!I348</f>
        <v>0</v>
      </c>
      <c r="I348" s="138">
        <f>'1.3_Baseline_Funding'!M348</f>
        <v>0</v>
      </c>
      <c r="J348" s="111">
        <f t="shared" si="29"/>
        <v>0</v>
      </c>
      <c r="K348" s="154">
        <f t="shared" si="30"/>
        <v>0</v>
      </c>
      <c r="L348" s="110"/>
      <c r="M348" s="115" t="str">
        <f t="shared" si="31"/>
        <v/>
      </c>
      <c r="N348" s="112">
        <f>'2.1_Post_FD_Recalculation'!$G348</f>
        <v>0</v>
      </c>
      <c r="O348" s="112">
        <f>'2.2_Rebasing_1'!$G348</f>
        <v>0</v>
      </c>
      <c r="P348" s="112">
        <f>'2.3_Rebasing_2'!$G348</f>
        <v>0</v>
      </c>
      <c r="Q348" s="112">
        <f>'2.4_Rebasing_3'!$G348</f>
        <v>0</v>
      </c>
      <c r="R348" s="112">
        <f>'2.5_Rebasing_4'!$G348</f>
        <v>0</v>
      </c>
      <c r="S348" s="112">
        <f>'2.6_Rebasing_5'!$G348</f>
        <v>0</v>
      </c>
      <c r="T348" s="116" t="str">
        <f t="shared" si="32"/>
        <v/>
      </c>
    </row>
    <row r="349" spans="1:20" x14ac:dyDescent="0.3">
      <c r="A349" s="137">
        <f>IF(C349="-","-",'0.1_Cover'!$B$14)</f>
        <v>0</v>
      </c>
      <c r="B349" s="112">
        <f>IF(C349="-","-",'0.1_Cover'!$B$15)</f>
        <v>0</v>
      </c>
      <c r="C349" s="74" t="str">
        <f>IF('4.1_Input_Sheet_Post_FD_Recalc'!C344="","",'4.1_Input_Sheet_Post_FD_Recalc'!C344)</f>
        <v/>
      </c>
      <c r="D349" s="75" t="str">
        <f>IF('4_FD_Input_Sheet'!D344="","",'4_FD_Input_Sheet'!D344)</f>
        <v/>
      </c>
      <c r="E349" s="76" t="str">
        <f>IF('4_FD_Input_Sheet'!E344="","",'4_FD_Input_Sheet'!E344)</f>
        <v/>
      </c>
      <c r="F349" s="107" t="str">
        <f>IF('4_FD_Input_Sheet'!F344="","",'4_FD_Input_Sheet'!F344)</f>
        <v/>
      </c>
      <c r="G349" s="108" t="str">
        <f t="shared" si="28"/>
        <v/>
      </c>
      <c r="H349" s="137">
        <f>'1.3_Baseline_Funding'!I349</f>
        <v>0</v>
      </c>
      <c r="I349" s="138">
        <f>'1.3_Baseline_Funding'!M349</f>
        <v>0</v>
      </c>
      <c r="J349" s="111">
        <f t="shared" si="29"/>
        <v>0</v>
      </c>
      <c r="K349" s="154">
        <f t="shared" si="30"/>
        <v>0</v>
      </c>
      <c r="L349" s="110"/>
      <c r="M349" s="115" t="str">
        <f t="shared" si="31"/>
        <v/>
      </c>
      <c r="N349" s="112">
        <f>'2.1_Post_FD_Recalculation'!$G349</f>
        <v>0</v>
      </c>
      <c r="O349" s="112">
        <f>'2.2_Rebasing_1'!$G349</f>
        <v>0</v>
      </c>
      <c r="P349" s="112">
        <f>'2.3_Rebasing_2'!$G349</f>
        <v>0</v>
      </c>
      <c r="Q349" s="112">
        <f>'2.4_Rebasing_3'!$G349</f>
        <v>0</v>
      </c>
      <c r="R349" s="112">
        <f>'2.5_Rebasing_4'!$G349</f>
        <v>0</v>
      </c>
      <c r="S349" s="112">
        <f>'2.6_Rebasing_5'!$G349</f>
        <v>0</v>
      </c>
      <c r="T349" s="116" t="str">
        <f t="shared" si="32"/>
        <v/>
      </c>
    </row>
    <row r="350" spans="1:20" x14ac:dyDescent="0.3">
      <c r="A350" s="137">
        <f>IF(C350="-","-",'0.1_Cover'!$B$14)</f>
        <v>0</v>
      </c>
      <c r="B350" s="112">
        <f>IF(C350="-","-",'0.1_Cover'!$B$15)</f>
        <v>0</v>
      </c>
      <c r="C350" s="74" t="str">
        <f>IF('4.1_Input_Sheet_Post_FD_Recalc'!C345="","",'4.1_Input_Sheet_Post_FD_Recalc'!C345)</f>
        <v/>
      </c>
      <c r="D350" s="75" t="str">
        <f>IF('4_FD_Input_Sheet'!D345="","",'4_FD_Input_Sheet'!D345)</f>
        <v/>
      </c>
      <c r="E350" s="76" t="str">
        <f>IF('4_FD_Input_Sheet'!E345="","",'4_FD_Input_Sheet'!E345)</f>
        <v/>
      </c>
      <c r="F350" s="107" t="str">
        <f>IF('4_FD_Input_Sheet'!F345="","",'4_FD_Input_Sheet'!F345)</f>
        <v/>
      </c>
      <c r="G350" s="108" t="str">
        <f t="shared" si="28"/>
        <v/>
      </c>
      <c r="H350" s="137">
        <f>'1.3_Baseline_Funding'!I350</f>
        <v>0</v>
      </c>
      <c r="I350" s="138">
        <f>'1.3_Baseline_Funding'!M350</f>
        <v>0</v>
      </c>
      <c r="J350" s="111">
        <f t="shared" si="29"/>
        <v>0</v>
      </c>
      <c r="K350" s="154">
        <f t="shared" si="30"/>
        <v>0</v>
      </c>
      <c r="L350" s="110"/>
      <c r="M350" s="115" t="str">
        <f t="shared" si="31"/>
        <v/>
      </c>
      <c r="N350" s="112">
        <f>'2.1_Post_FD_Recalculation'!$G350</f>
        <v>0</v>
      </c>
      <c r="O350" s="112">
        <f>'2.2_Rebasing_1'!$G350</f>
        <v>0</v>
      </c>
      <c r="P350" s="112">
        <f>'2.3_Rebasing_2'!$G350</f>
        <v>0</v>
      </c>
      <c r="Q350" s="112">
        <f>'2.4_Rebasing_3'!$G350</f>
        <v>0</v>
      </c>
      <c r="R350" s="112">
        <f>'2.5_Rebasing_4'!$G350</f>
        <v>0</v>
      </c>
      <c r="S350" s="112">
        <f>'2.6_Rebasing_5'!$G350</f>
        <v>0</v>
      </c>
      <c r="T350" s="116" t="str">
        <f t="shared" si="32"/>
        <v/>
      </c>
    </row>
    <row r="351" spans="1:20" x14ac:dyDescent="0.3">
      <c r="A351" s="137">
        <f>IF(C351="-","-",'0.1_Cover'!$B$14)</f>
        <v>0</v>
      </c>
      <c r="B351" s="112">
        <f>IF(C351="-","-",'0.1_Cover'!$B$15)</f>
        <v>0</v>
      </c>
      <c r="C351" s="74" t="str">
        <f>IF('4.1_Input_Sheet_Post_FD_Recalc'!C346="","",'4.1_Input_Sheet_Post_FD_Recalc'!C346)</f>
        <v/>
      </c>
      <c r="D351" s="75" t="str">
        <f>IF('4_FD_Input_Sheet'!D346="","",'4_FD_Input_Sheet'!D346)</f>
        <v/>
      </c>
      <c r="E351" s="76" t="str">
        <f>IF('4_FD_Input_Sheet'!E346="","",'4_FD_Input_Sheet'!E346)</f>
        <v/>
      </c>
      <c r="F351" s="107" t="str">
        <f>IF('4_FD_Input_Sheet'!F346="","",'4_FD_Input_Sheet'!F346)</f>
        <v/>
      </c>
      <c r="G351" s="108" t="str">
        <f t="shared" si="28"/>
        <v/>
      </c>
      <c r="H351" s="137">
        <f>'1.3_Baseline_Funding'!I351</f>
        <v>0</v>
      </c>
      <c r="I351" s="138">
        <f>'1.3_Baseline_Funding'!M351</f>
        <v>0</v>
      </c>
      <c r="J351" s="111">
        <f t="shared" si="29"/>
        <v>0</v>
      </c>
      <c r="K351" s="154">
        <f t="shared" si="30"/>
        <v>0</v>
      </c>
      <c r="L351" s="110"/>
      <c r="M351" s="115" t="str">
        <f t="shared" si="31"/>
        <v/>
      </c>
      <c r="N351" s="112">
        <f>'2.1_Post_FD_Recalculation'!$G351</f>
        <v>0</v>
      </c>
      <c r="O351" s="112">
        <f>'2.2_Rebasing_1'!$G351</f>
        <v>0</v>
      </c>
      <c r="P351" s="112">
        <f>'2.3_Rebasing_2'!$G351</f>
        <v>0</v>
      </c>
      <c r="Q351" s="112">
        <f>'2.4_Rebasing_3'!$G351</f>
        <v>0</v>
      </c>
      <c r="R351" s="112">
        <f>'2.5_Rebasing_4'!$G351</f>
        <v>0</v>
      </c>
      <c r="S351" s="112">
        <f>'2.6_Rebasing_5'!$G351</f>
        <v>0</v>
      </c>
      <c r="T351" s="116" t="str">
        <f t="shared" si="32"/>
        <v/>
      </c>
    </row>
    <row r="352" spans="1:20" x14ac:dyDescent="0.3">
      <c r="A352" s="137">
        <f>IF(C352="-","-",'0.1_Cover'!$B$14)</f>
        <v>0</v>
      </c>
      <c r="B352" s="112">
        <f>IF(C352="-","-",'0.1_Cover'!$B$15)</f>
        <v>0</v>
      </c>
      <c r="C352" s="74" t="str">
        <f>IF('4.1_Input_Sheet_Post_FD_Recalc'!C347="","",'4.1_Input_Sheet_Post_FD_Recalc'!C347)</f>
        <v/>
      </c>
      <c r="D352" s="75" t="str">
        <f>IF('4_FD_Input_Sheet'!D347="","",'4_FD_Input_Sheet'!D347)</f>
        <v/>
      </c>
      <c r="E352" s="76" t="str">
        <f>IF('4_FD_Input_Sheet'!E347="","",'4_FD_Input_Sheet'!E347)</f>
        <v/>
      </c>
      <c r="F352" s="107" t="str">
        <f>IF('4_FD_Input_Sheet'!F347="","",'4_FD_Input_Sheet'!F347)</f>
        <v/>
      </c>
      <c r="G352" s="108" t="str">
        <f t="shared" si="28"/>
        <v/>
      </c>
      <c r="H352" s="137">
        <f>'1.3_Baseline_Funding'!I352</f>
        <v>0</v>
      </c>
      <c r="I352" s="138">
        <f>'1.3_Baseline_Funding'!M352</f>
        <v>0</v>
      </c>
      <c r="J352" s="111">
        <f t="shared" si="29"/>
        <v>0</v>
      </c>
      <c r="K352" s="154">
        <f t="shared" si="30"/>
        <v>0</v>
      </c>
      <c r="L352" s="110"/>
      <c r="M352" s="115" t="str">
        <f t="shared" si="31"/>
        <v/>
      </c>
      <c r="N352" s="112">
        <f>'2.1_Post_FD_Recalculation'!$G352</f>
        <v>0</v>
      </c>
      <c r="O352" s="112">
        <f>'2.2_Rebasing_1'!$G352</f>
        <v>0</v>
      </c>
      <c r="P352" s="112">
        <f>'2.3_Rebasing_2'!$G352</f>
        <v>0</v>
      </c>
      <c r="Q352" s="112">
        <f>'2.4_Rebasing_3'!$G352</f>
        <v>0</v>
      </c>
      <c r="R352" s="112">
        <f>'2.5_Rebasing_4'!$G352</f>
        <v>0</v>
      </c>
      <c r="S352" s="112">
        <f>'2.6_Rebasing_5'!$G352</f>
        <v>0</v>
      </c>
      <c r="T352" s="116" t="str">
        <f t="shared" si="32"/>
        <v/>
      </c>
    </row>
    <row r="353" spans="1:20" x14ac:dyDescent="0.3">
      <c r="A353" s="137">
        <f>IF(C353="-","-",'0.1_Cover'!$B$14)</f>
        <v>0</v>
      </c>
      <c r="B353" s="112">
        <f>IF(C353="-","-",'0.1_Cover'!$B$15)</f>
        <v>0</v>
      </c>
      <c r="C353" s="74" t="str">
        <f>IF('4.1_Input_Sheet_Post_FD_Recalc'!C348="","",'4.1_Input_Sheet_Post_FD_Recalc'!C348)</f>
        <v/>
      </c>
      <c r="D353" s="75" t="str">
        <f>IF('4_FD_Input_Sheet'!D348="","",'4_FD_Input_Sheet'!D348)</f>
        <v/>
      </c>
      <c r="E353" s="76" t="str">
        <f>IF('4_FD_Input_Sheet'!E348="","",'4_FD_Input_Sheet'!E348)</f>
        <v/>
      </c>
      <c r="F353" s="107" t="str">
        <f>IF('4_FD_Input_Sheet'!F348="","",'4_FD_Input_Sheet'!F348)</f>
        <v/>
      </c>
      <c r="G353" s="108" t="str">
        <f t="shared" si="28"/>
        <v/>
      </c>
      <c r="H353" s="137">
        <f>'1.3_Baseline_Funding'!I353</f>
        <v>0</v>
      </c>
      <c r="I353" s="138">
        <f>'1.3_Baseline_Funding'!M353</f>
        <v>0</v>
      </c>
      <c r="J353" s="111">
        <f t="shared" si="29"/>
        <v>0</v>
      </c>
      <c r="K353" s="154">
        <f t="shared" si="30"/>
        <v>0</v>
      </c>
      <c r="L353" s="110"/>
      <c r="M353" s="115" t="str">
        <f t="shared" si="31"/>
        <v/>
      </c>
      <c r="N353" s="112">
        <f>'2.1_Post_FD_Recalculation'!$G353</f>
        <v>0</v>
      </c>
      <c r="O353" s="112">
        <f>'2.2_Rebasing_1'!$G353</f>
        <v>0</v>
      </c>
      <c r="P353" s="112">
        <f>'2.3_Rebasing_2'!$G353</f>
        <v>0</v>
      </c>
      <c r="Q353" s="112">
        <f>'2.4_Rebasing_3'!$G353</f>
        <v>0</v>
      </c>
      <c r="R353" s="112">
        <f>'2.5_Rebasing_4'!$G353</f>
        <v>0</v>
      </c>
      <c r="S353" s="112">
        <f>'2.6_Rebasing_5'!$G353</f>
        <v>0</v>
      </c>
      <c r="T353" s="116" t="str">
        <f t="shared" si="32"/>
        <v/>
      </c>
    </row>
    <row r="354" spans="1:20" x14ac:dyDescent="0.3">
      <c r="A354" s="137">
        <f>IF(C354="-","-",'0.1_Cover'!$B$14)</f>
        <v>0</v>
      </c>
      <c r="B354" s="112">
        <f>IF(C354="-","-",'0.1_Cover'!$B$15)</f>
        <v>0</v>
      </c>
      <c r="C354" s="74" t="str">
        <f>IF('4.1_Input_Sheet_Post_FD_Recalc'!C349="","",'4.1_Input_Sheet_Post_FD_Recalc'!C349)</f>
        <v/>
      </c>
      <c r="D354" s="75" t="str">
        <f>IF('4_FD_Input_Sheet'!D349="","",'4_FD_Input_Sheet'!D349)</f>
        <v/>
      </c>
      <c r="E354" s="76" t="str">
        <f>IF('4_FD_Input_Sheet'!E349="","",'4_FD_Input_Sheet'!E349)</f>
        <v/>
      </c>
      <c r="F354" s="107" t="str">
        <f>IF('4_FD_Input_Sheet'!F349="","",'4_FD_Input_Sheet'!F349)</f>
        <v/>
      </c>
      <c r="G354" s="108" t="str">
        <f t="shared" si="28"/>
        <v/>
      </c>
      <c r="H354" s="137">
        <f>'1.3_Baseline_Funding'!I354</f>
        <v>0</v>
      </c>
      <c r="I354" s="138">
        <f>'1.3_Baseline_Funding'!M354</f>
        <v>0</v>
      </c>
      <c r="J354" s="111">
        <f t="shared" si="29"/>
        <v>0</v>
      </c>
      <c r="K354" s="154">
        <f t="shared" si="30"/>
        <v>0</v>
      </c>
      <c r="L354" s="110"/>
      <c r="M354" s="115" t="str">
        <f t="shared" si="31"/>
        <v/>
      </c>
      <c r="N354" s="112">
        <f>'2.1_Post_FD_Recalculation'!$G354</f>
        <v>0</v>
      </c>
      <c r="O354" s="112">
        <f>'2.2_Rebasing_1'!$G354</f>
        <v>0</v>
      </c>
      <c r="P354" s="112">
        <f>'2.3_Rebasing_2'!$G354</f>
        <v>0</v>
      </c>
      <c r="Q354" s="112">
        <f>'2.4_Rebasing_3'!$G354</f>
        <v>0</v>
      </c>
      <c r="R354" s="112">
        <f>'2.5_Rebasing_4'!$G354</f>
        <v>0</v>
      </c>
      <c r="S354" s="112">
        <f>'2.6_Rebasing_5'!$G354</f>
        <v>0</v>
      </c>
      <c r="T354" s="116" t="str">
        <f t="shared" si="32"/>
        <v/>
      </c>
    </row>
    <row r="355" spans="1:20" x14ac:dyDescent="0.3">
      <c r="A355" s="137">
        <f>IF(C355="-","-",'0.1_Cover'!$B$14)</f>
        <v>0</v>
      </c>
      <c r="B355" s="112">
        <f>IF(C355="-","-",'0.1_Cover'!$B$15)</f>
        <v>0</v>
      </c>
      <c r="C355" s="74" t="str">
        <f>IF('4.1_Input_Sheet_Post_FD_Recalc'!C350="","",'4.1_Input_Sheet_Post_FD_Recalc'!C350)</f>
        <v/>
      </c>
      <c r="D355" s="75" t="str">
        <f>IF('4_FD_Input_Sheet'!D350="","",'4_FD_Input_Sheet'!D350)</f>
        <v/>
      </c>
      <c r="E355" s="76" t="str">
        <f>IF('4_FD_Input_Sheet'!E350="","",'4_FD_Input_Sheet'!E350)</f>
        <v/>
      </c>
      <c r="F355" s="107" t="str">
        <f>IF('4_FD_Input_Sheet'!F350="","",'4_FD_Input_Sheet'!F350)</f>
        <v/>
      </c>
      <c r="G355" s="108" t="str">
        <f t="shared" si="28"/>
        <v/>
      </c>
      <c r="H355" s="137">
        <f>'1.3_Baseline_Funding'!I355</f>
        <v>0</v>
      </c>
      <c r="I355" s="138">
        <f>'1.3_Baseline_Funding'!M355</f>
        <v>0</v>
      </c>
      <c r="J355" s="111">
        <f t="shared" si="29"/>
        <v>0</v>
      </c>
      <c r="K355" s="154">
        <f t="shared" si="30"/>
        <v>0</v>
      </c>
      <c r="L355" s="110"/>
      <c r="M355" s="115" t="str">
        <f t="shared" si="31"/>
        <v/>
      </c>
      <c r="N355" s="112">
        <f>'2.1_Post_FD_Recalculation'!$G355</f>
        <v>0</v>
      </c>
      <c r="O355" s="112">
        <f>'2.2_Rebasing_1'!$G355</f>
        <v>0</v>
      </c>
      <c r="P355" s="112">
        <f>'2.3_Rebasing_2'!$G355</f>
        <v>0</v>
      </c>
      <c r="Q355" s="112">
        <f>'2.4_Rebasing_3'!$G355</f>
        <v>0</v>
      </c>
      <c r="R355" s="112">
        <f>'2.5_Rebasing_4'!$G355</f>
        <v>0</v>
      </c>
      <c r="S355" s="112">
        <f>'2.6_Rebasing_5'!$G355</f>
        <v>0</v>
      </c>
      <c r="T355" s="116" t="str">
        <f t="shared" si="32"/>
        <v/>
      </c>
    </row>
    <row r="356" spans="1:20" x14ac:dyDescent="0.3">
      <c r="A356" s="137">
        <f>IF(C356="-","-",'0.1_Cover'!$B$14)</f>
        <v>0</v>
      </c>
      <c r="B356" s="112">
        <f>IF(C356="-","-",'0.1_Cover'!$B$15)</f>
        <v>0</v>
      </c>
      <c r="C356" s="74" t="str">
        <f>IF('4.1_Input_Sheet_Post_FD_Recalc'!C351="","",'4.1_Input_Sheet_Post_FD_Recalc'!C351)</f>
        <v/>
      </c>
      <c r="D356" s="75" t="str">
        <f>IF('4_FD_Input_Sheet'!D351="","",'4_FD_Input_Sheet'!D351)</f>
        <v/>
      </c>
      <c r="E356" s="76" t="str">
        <f>IF('4_FD_Input_Sheet'!E351="","",'4_FD_Input_Sheet'!E351)</f>
        <v/>
      </c>
      <c r="F356" s="107" t="str">
        <f>IF('4_FD_Input_Sheet'!F351="","",'4_FD_Input_Sheet'!F351)</f>
        <v/>
      </c>
      <c r="G356" s="108" t="str">
        <f t="shared" si="28"/>
        <v/>
      </c>
      <c r="H356" s="137">
        <f>'1.3_Baseline_Funding'!I356</f>
        <v>0</v>
      </c>
      <c r="I356" s="138">
        <f>'1.3_Baseline_Funding'!M356</f>
        <v>0</v>
      </c>
      <c r="J356" s="111">
        <f t="shared" si="29"/>
        <v>0</v>
      </c>
      <c r="K356" s="154">
        <f t="shared" si="30"/>
        <v>0</v>
      </c>
      <c r="L356" s="110"/>
      <c r="M356" s="115" t="str">
        <f t="shared" si="31"/>
        <v/>
      </c>
      <c r="N356" s="112">
        <f>'2.1_Post_FD_Recalculation'!$G356</f>
        <v>0</v>
      </c>
      <c r="O356" s="112">
        <f>'2.2_Rebasing_1'!$G356</f>
        <v>0</v>
      </c>
      <c r="P356" s="112">
        <f>'2.3_Rebasing_2'!$G356</f>
        <v>0</v>
      </c>
      <c r="Q356" s="112">
        <f>'2.4_Rebasing_3'!$G356</f>
        <v>0</v>
      </c>
      <c r="R356" s="112">
        <f>'2.5_Rebasing_4'!$G356</f>
        <v>0</v>
      </c>
      <c r="S356" s="112">
        <f>'2.6_Rebasing_5'!$G356</f>
        <v>0</v>
      </c>
      <c r="T356" s="116" t="str">
        <f t="shared" si="32"/>
        <v/>
      </c>
    </row>
    <row r="357" spans="1:20" x14ac:dyDescent="0.3">
      <c r="A357" s="137">
        <f>IF(C357="-","-",'0.1_Cover'!$B$14)</f>
        <v>0</v>
      </c>
      <c r="B357" s="112">
        <f>IF(C357="-","-",'0.1_Cover'!$B$15)</f>
        <v>0</v>
      </c>
      <c r="C357" s="74" t="str">
        <f>IF('4.1_Input_Sheet_Post_FD_Recalc'!C352="","",'4.1_Input_Sheet_Post_FD_Recalc'!C352)</f>
        <v/>
      </c>
      <c r="D357" s="75" t="str">
        <f>IF('4_FD_Input_Sheet'!D352="","",'4_FD_Input_Sheet'!D352)</f>
        <v/>
      </c>
      <c r="E357" s="76" t="str">
        <f>IF('4_FD_Input_Sheet'!E352="","",'4_FD_Input_Sheet'!E352)</f>
        <v/>
      </c>
      <c r="F357" s="107" t="str">
        <f>IF('4_FD_Input_Sheet'!F352="","",'4_FD_Input_Sheet'!F352)</f>
        <v/>
      </c>
      <c r="G357" s="108" t="str">
        <f t="shared" si="28"/>
        <v/>
      </c>
      <c r="H357" s="137">
        <f>'1.3_Baseline_Funding'!I357</f>
        <v>0</v>
      </c>
      <c r="I357" s="138">
        <f>'1.3_Baseline_Funding'!M357</f>
        <v>0</v>
      </c>
      <c r="J357" s="111">
        <f t="shared" si="29"/>
        <v>0</v>
      </c>
      <c r="K357" s="154">
        <f t="shared" si="30"/>
        <v>0</v>
      </c>
      <c r="L357" s="110"/>
      <c r="M357" s="115" t="str">
        <f t="shared" si="31"/>
        <v/>
      </c>
      <c r="N357" s="112">
        <f>'2.1_Post_FD_Recalculation'!$G357</f>
        <v>0</v>
      </c>
      <c r="O357" s="112">
        <f>'2.2_Rebasing_1'!$G357</f>
        <v>0</v>
      </c>
      <c r="P357" s="112">
        <f>'2.3_Rebasing_2'!$G357</f>
        <v>0</v>
      </c>
      <c r="Q357" s="112">
        <f>'2.4_Rebasing_3'!$G357</f>
        <v>0</v>
      </c>
      <c r="R357" s="112">
        <f>'2.5_Rebasing_4'!$G357</f>
        <v>0</v>
      </c>
      <c r="S357" s="112">
        <f>'2.6_Rebasing_5'!$G357</f>
        <v>0</v>
      </c>
      <c r="T357" s="116" t="str">
        <f t="shared" si="32"/>
        <v/>
      </c>
    </row>
    <row r="358" spans="1:20" x14ac:dyDescent="0.3">
      <c r="A358" s="137">
        <f>IF(C358="-","-",'0.1_Cover'!$B$14)</f>
        <v>0</v>
      </c>
      <c r="B358" s="112">
        <f>IF(C358="-","-",'0.1_Cover'!$B$15)</f>
        <v>0</v>
      </c>
      <c r="C358" s="74" t="str">
        <f>IF('4.1_Input_Sheet_Post_FD_Recalc'!C353="","",'4.1_Input_Sheet_Post_FD_Recalc'!C353)</f>
        <v/>
      </c>
      <c r="D358" s="75" t="str">
        <f>IF('4_FD_Input_Sheet'!D353="","",'4_FD_Input_Sheet'!D353)</f>
        <v/>
      </c>
      <c r="E358" s="76" t="str">
        <f>IF('4_FD_Input_Sheet'!E353="","",'4_FD_Input_Sheet'!E353)</f>
        <v/>
      </c>
      <c r="F358" s="107" t="str">
        <f>IF('4_FD_Input_Sheet'!F353="","",'4_FD_Input_Sheet'!F353)</f>
        <v/>
      </c>
      <c r="G358" s="108" t="str">
        <f t="shared" si="28"/>
        <v/>
      </c>
      <c r="H358" s="137">
        <f>'1.3_Baseline_Funding'!I358</f>
        <v>0</v>
      </c>
      <c r="I358" s="138">
        <f>'1.3_Baseline_Funding'!M358</f>
        <v>0</v>
      </c>
      <c r="J358" s="111">
        <f t="shared" si="29"/>
        <v>0</v>
      </c>
      <c r="K358" s="154">
        <f t="shared" si="30"/>
        <v>0</v>
      </c>
      <c r="L358" s="110"/>
      <c r="M358" s="115" t="str">
        <f t="shared" si="31"/>
        <v/>
      </c>
      <c r="N358" s="112">
        <f>'2.1_Post_FD_Recalculation'!$G358</f>
        <v>0</v>
      </c>
      <c r="O358" s="112">
        <f>'2.2_Rebasing_1'!$G358</f>
        <v>0</v>
      </c>
      <c r="P358" s="112">
        <f>'2.3_Rebasing_2'!$G358</f>
        <v>0</v>
      </c>
      <c r="Q358" s="112">
        <f>'2.4_Rebasing_3'!$G358</f>
        <v>0</v>
      </c>
      <c r="R358" s="112">
        <f>'2.5_Rebasing_4'!$G358</f>
        <v>0</v>
      </c>
      <c r="S358" s="112">
        <f>'2.6_Rebasing_5'!$G358</f>
        <v>0</v>
      </c>
      <c r="T358" s="116" t="str">
        <f t="shared" si="32"/>
        <v/>
      </c>
    </row>
    <row r="359" spans="1:20" x14ac:dyDescent="0.3">
      <c r="A359" s="137">
        <f>IF(C359="-","-",'0.1_Cover'!$B$14)</f>
        <v>0</v>
      </c>
      <c r="B359" s="112">
        <f>IF(C359="-","-",'0.1_Cover'!$B$15)</f>
        <v>0</v>
      </c>
      <c r="C359" s="74" t="str">
        <f>IF('4.1_Input_Sheet_Post_FD_Recalc'!C354="","",'4.1_Input_Sheet_Post_FD_Recalc'!C354)</f>
        <v/>
      </c>
      <c r="D359" s="75" t="str">
        <f>IF('4_FD_Input_Sheet'!D354="","",'4_FD_Input_Sheet'!D354)</f>
        <v/>
      </c>
      <c r="E359" s="76" t="str">
        <f>IF('4_FD_Input_Sheet'!E354="","",'4_FD_Input_Sheet'!E354)</f>
        <v/>
      </c>
      <c r="F359" s="107" t="str">
        <f>IF('4_FD_Input_Sheet'!F354="","",'4_FD_Input_Sheet'!F354)</f>
        <v/>
      </c>
      <c r="G359" s="108" t="str">
        <f t="shared" si="28"/>
        <v/>
      </c>
      <c r="H359" s="137">
        <f>'1.3_Baseline_Funding'!I359</f>
        <v>0</v>
      </c>
      <c r="I359" s="138">
        <f>'1.3_Baseline_Funding'!M359</f>
        <v>0</v>
      </c>
      <c r="J359" s="111">
        <f t="shared" si="29"/>
        <v>0</v>
      </c>
      <c r="K359" s="154">
        <f t="shared" si="30"/>
        <v>0</v>
      </c>
      <c r="L359" s="110"/>
      <c r="M359" s="115" t="str">
        <f t="shared" si="31"/>
        <v/>
      </c>
      <c r="N359" s="112">
        <f>'2.1_Post_FD_Recalculation'!$G359</f>
        <v>0</v>
      </c>
      <c r="O359" s="112">
        <f>'2.2_Rebasing_1'!$G359</f>
        <v>0</v>
      </c>
      <c r="P359" s="112">
        <f>'2.3_Rebasing_2'!$G359</f>
        <v>0</v>
      </c>
      <c r="Q359" s="112">
        <f>'2.4_Rebasing_3'!$G359</f>
        <v>0</v>
      </c>
      <c r="R359" s="112">
        <f>'2.5_Rebasing_4'!$G359</f>
        <v>0</v>
      </c>
      <c r="S359" s="112">
        <f>'2.6_Rebasing_5'!$G359</f>
        <v>0</v>
      </c>
      <c r="T359" s="116" t="str">
        <f t="shared" si="32"/>
        <v/>
      </c>
    </row>
    <row r="360" spans="1:20" x14ac:dyDescent="0.3">
      <c r="A360" s="137">
        <f>IF(C360="-","-",'0.1_Cover'!$B$14)</f>
        <v>0</v>
      </c>
      <c r="B360" s="112">
        <f>IF(C360="-","-",'0.1_Cover'!$B$15)</f>
        <v>0</v>
      </c>
      <c r="C360" s="74" t="str">
        <f>IF('4.1_Input_Sheet_Post_FD_Recalc'!C355="","",'4.1_Input_Sheet_Post_FD_Recalc'!C355)</f>
        <v/>
      </c>
      <c r="D360" s="75" t="str">
        <f>IF('4_FD_Input_Sheet'!D355="","",'4_FD_Input_Sheet'!D355)</f>
        <v/>
      </c>
      <c r="E360" s="76" t="str">
        <f>IF('4_FD_Input_Sheet'!E355="","",'4_FD_Input_Sheet'!E355)</f>
        <v/>
      </c>
      <c r="F360" s="107" t="str">
        <f>IF('4_FD_Input_Sheet'!F355="","",'4_FD_Input_Sheet'!F355)</f>
        <v/>
      </c>
      <c r="G360" s="108" t="str">
        <f t="shared" si="28"/>
        <v/>
      </c>
      <c r="H360" s="137">
        <f>'1.3_Baseline_Funding'!I360</f>
        <v>0</v>
      </c>
      <c r="I360" s="138">
        <f>'1.3_Baseline_Funding'!M360</f>
        <v>0</v>
      </c>
      <c r="J360" s="111">
        <f t="shared" si="29"/>
        <v>0</v>
      </c>
      <c r="K360" s="154">
        <f t="shared" si="30"/>
        <v>0</v>
      </c>
      <c r="L360" s="110"/>
      <c r="M360" s="115" t="str">
        <f t="shared" si="31"/>
        <v/>
      </c>
      <c r="N360" s="112">
        <f>'2.1_Post_FD_Recalculation'!$G360</f>
        <v>0</v>
      </c>
      <c r="O360" s="112">
        <f>'2.2_Rebasing_1'!$G360</f>
        <v>0</v>
      </c>
      <c r="P360" s="112">
        <f>'2.3_Rebasing_2'!$G360</f>
        <v>0</v>
      </c>
      <c r="Q360" s="112">
        <f>'2.4_Rebasing_3'!$G360</f>
        <v>0</v>
      </c>
      <c r="R360" s="112">
        <f>'2.5_Rebasing_4'!$G360</f>
        <v>0</v>
      </c>
      <c r="S360" s="112">
        <f>'2.6_Rebasing_5'!$G360</f>
        <v>0</v>
      </c>
      <c r="T360" s="116" t="str">
        <f t="shared" si="32"/>
        <v/>
      </c>
    </row>
    <row r="361" spans="1:20" x14ac:dyDescent="0.3">
      <c r="A361" s="137">
        <f>IF(C361="-","-",'0.1_Cover'!$B$14)</f>
        <v>0</v>
      </c>
      <c r="B361" s="112">
        <f>IF(C361="-","-",'0.1_Cover'!$B$15)</f>
        <v>0</v>
      </c>
      <c r="C361" s="74" t="str">
        <f>IF('4.1_Input_Sheet_Post_FD_Recalc'!C356="","",'4.1_Input_Sheet_Post_FD_Recalc'!C356)</f>
        <v/>
      </c>
      <c r="D361" s="75" t="str">
        <f>IF('4_FD_Input_Sheet'!D356="","",'4_FD_Input_Sheet'!D356)</f>
        <v/>
      </c>
      <c r="E361" s="76" t="str">
        <f>IF('4_FD_Input_Sheet'!E356="","",'4_FD_Input_Sheet'!E356)</f>
        <v/>
      </c>
      <c r="F361" s="107" t="str">
        <f>IF('4_FD_Input_Sheet'!F356="","",'4_FD_Input_Sheet'!F356)</f>
        <v/>
      </c>
      <c r="G361" s="108" t="str">
        <f t="shared" si="28"/>
        <v/>
      </c>
      <c r="H361" s="137">
        <f>'1.3_Baseline_Funding'!I361</f>
        <v>0</v>
      </c>
      <c r="I361" s="138">
        <f>'1.3_Baseline_Funding'!M361</f>
        <v>0</v>
      </c>
      <c r="J361" s="111">
        <f t="shared" si="29"/>
        <v>0</v>
      </c>
      <c r="K361" s="154">
        <f t="shared" si="30"/>
        <v>0</v>
      </c>
      <c r="L361" s="110"/>
      <c r="M361" s="115" t="str">
        <f t="shared" si="31"/>
        <v/>
      </c>
      <c r="N361" s="112">
        <f>'2.1_Post_FD_Recalculation'!$G361</f>
        <v>0</v>
      </c>
      <c r="O361" s="112">
        <f>'2.2_Rebasing_1'!$G361</f>
        <v>0</v>
      </c>
      <c r="P361" s="112">
        <f>'2.3_Rebasing_2'!$G361</f>
        <v>0</v>
      </c>
      <c r="Q361" s="112">
        <f>'2.4_Rebasing_3'!$G361</f>
        <v>0</v>
      </c>
      <c r="R361" s="112">
        <f>'2.5_Rebasing_4'!$G361</f>
        <v>0</v>
      </c>
      <c r="S361" s="112">
        <f>'2.6_Rebasing_5'!$G361</f>
        <v>0</v>
      </c>
      <c r="T361" s="116" t="str">
        <f t="shared" si="32"/>
        <v/>
      </c>
    </row>
    <row r="362" spans="1:20" x14ac:dyDescent="0.3">
      <c r="A362" s="137">
        <f>IF(C362="-","-",'0.1_Cover'!$B$14)</f>
        <v>0</v>
      </c>
      <c r="B362" s="112">
        <f>IF(C362="-","-",'0.1_Cover'!$B$15)</f>
        <v>0</v>
      </c>
      <c r="C362" s="74" t="str">
        <f>IF('4.1_Input_Sheet_Post_FD_Recalc'!C357="","",'4.1_Input_Sheet_Post_FD_Recalc'!C357)</f>
        <v/>
      </c>
      <c r="D362" s="75" t="str">
        <f>IF('4_FD_Input_Sheet'!D357="","",'4_FD_Input_Sheet'!D357)</f>
        <v/>
      </c>
      <c r="E362" s="76" t="str">
        <f>IF('4_FD_Input_Sheet'!E357="","",'4_FD_Input_Sheet'!E357)</f>
        <v/>
      </c>
      <c r="F362" s="107" t="str">
        <f>IF('4_FD_Input_Sheet'!F357="","",'4_FD_Input_Sheet'!F357)</f>
        <v/>
      </c>
      <c r="G362" s="108" t="str">
        <f t="shared" si="28"/>
        <v/>
      </c>
      <c r="H362" s="137">
        <f>'1.3_Baseline_Funding'!I362</f>
        <v>0</v>
      </c>
      <c r="I362" s="138">
        <f>'1.3_Baseline_Funding'!M362</f>
        <v>0</v>
      </c>
      <c r="J362" s="111">
        <f t="shared" si="29"/>
        <v>0</v>
      </c>
      <c r="K362" s="154">
        <f t="shared" si="30"/>
        <v>0</v>
      </c>
      <c r="L362" s="110"/>
      <c r="M362" s="115" t="str">
        <f t="shared" si="31"/>
        <v/>
      </c>
      <c r="N362" s="112">
        <f>'2.1_Post_FD_Recalculation'!$G362</f>
        <v>0</v>
      </c>
      <c r="O362" s="112">
        <f>'2.2_Rebasing_1'!$G362</f>
        <v>0</v>
      </c>
      <c r="P362" s="112">
        <f>'2.3_Rebasing_2'!$G362</f>
        <v>0</v>
      </c>
      <c r="Q362" s="112">
        <f>'2.4_Rebasing_3'!$G362</f>
        <v>0</v>
      </c>
      <c r="R362" s="112">
        <f>'2.5_Rebasing_4'!$G362</f>
        <v>0</v>
      </c>
      <c r="S362" s="112">
        <f>'2.6_Rebasing_5'!$G362</f>
        <v>0</v>
      </c>
      <c r="T362" s="116" t="str">
        <f t="shared" si="32"/>
        <v/>
      </c>
    </row>
    <row r="363" spans="1:20" x14ac:dyDescent="0.3">
      <c r="A363" s="137">
        <f>IF(C363="-","-",'0.1_Cover'!$B$14)</f>
        <v>0</v>
      </c>
      <c r="B363" s="112">
        <f>IF(C363="-","-",'0.1_Cover'!$B$15)</f>
        <v>0</v>
      </c>
      <c r="C363" s="74" t="str">
        <f>IF('4.1_Input_Sheet_Post_FD_Recalc'!C358="","",'4.1_Input_Sheet_Post_FD_Recalc'!C358)</f>
        <v/>
      </c>
      <c r="D363" s="75" t="str">
        <f>IF('4_FD_Input_Sheet'!D358="","",'4_FD_Input_Sheet'!D358)</f>
        <v/>
      </c>
      <c r="E363" s="76" t="str">
        <f>IF('4_FD_Input_Sheet'!E358="","",'4_FD_Input_Sheet'!E358)</f>
        <v/>
      </c>
      <c r="F363" s="107" t="str">
        <f>IF('4_FD_Input_Sheet'!F358="","",'4_FD_Input_Sheet'!F358)</f>
        <v/>
      </c>
      <c r="G363" s="108" t="str">
        <f t="shared" si="28"/>
        <v/>
      </c>
      <c r="H363" s="137">
        <f>'1.3_Baseline_Funding'!I363</f>
        <v>0</v>
      </c>
      <c r="I363" s="138">
        <f>'1.3_Baseline_Funding'!M363</f>
        <v>0</v>
      </c>
      <c r="J363" s="111">
        <f t="shared" si="29"/>
        <v>0</v>
      </c>
      <c r="K363" s="154">
        <f t="shared" si="30"/>
        <v>0</v>
      </c>
      <c r="L363" s="110"/>
      <c r="M363" s="115" t="str">
        <f t="shared" si="31"/>
        <v/>
      </c>
      <c r="N363" s="112">
        <f>'2.1_Post_FD_Recalculation'!$G363</f>
        <v>0</v>
      </c>
      <c r="O363" s="112">
        <f>'2.2_Rebasing_1'!$G363</f>
        <v>0</v>
      </c>
      <c r="P363" s="112">
        <f>'2.3_Rebasing_2'!$G363</f>
        <v>0</v>
      </c>
      <c r="Q363" s="112">
        <f>'2.4_Rebasing_3'!$G363</f>
        <v>0</v>
      </c>
      <c r="R363" s="112">
        <f>'2.5_Rebasing_4'!$G363</f>
        <v>0</v>
      </c>
      <c r="S363" s="112">
        <f>'2.6_Rebasing_5'!$G363</f>
        <v>0</v>
      </c>
      <c r="T363" s="116" t="str">
        <f t="shared" si="32"/>
        <v/>
      </c>
    </row>
    <row r="364" spans="1:20" x14ac:dyDescent="0.3">
      <c r="A364" s="137">
        <f>IF(C364="-","-",'0.1_Cover'!$B$14)</f>
        <v>0</v>
      </c>
      <c r="B364" s="112">
        <f>IF(C364="-","-",'0.1_Cover'!$B$15)</f>
        <v>0</v>
      </c>
      <c r="C364" s="74" t="str">
        <f>IF('4.1_Input_Sheet_Post_FD_Recalc'!C359="","",'4.1_Input_Sheet_Post_FD_Recalc'!C359)</f>
        <v/>
      </c>
      <c r="D364" s="75" t="str">
        <f>IF('4_FD_Input_Sheet'!D359="","",'4_FD_Input_Sheet'!D359)</f>
        <v/>
      </c>
      <c r="E364" s="76" t="str">
        <f>IF('4_FD_Input_Sheet'!E359="","",'4_FD_Input_Sheet'!E359)</f>
        <v/>
      </c>
      <c r="F364" s="107" t="str">
        <f>IF('4_FD_Input_Sheet'!F359="","",'4_FD_Input_Sheet'!F359)</f>
        <v/>
      </c>
      <c r="G364" s="108" t="str">
        <f t="shared" si="28"/>
        <v/>
      </c>
      <c r="H364" s="137">
        <f>'1.3_Baseline_Funding'!I364</f>
        <v>0</v>
      </c>
      <c r="I364" s="138">
        <f>'1.3_Baseline_Funding'!M364</f>
        <v>0</v>
      </c>
      <c r="J364" s="111">
        <f t="shared" si="29"/>
        <v>0</v>
      </c>
      <c r="K364" s="154">
        <f t="shared" si="30"/>
        <v>0</v>
      </c>
      <c r="L364" s="110"/>
      <c r="M364" s="115" t="str">
        <f t="shared" si="31"/>
        <v/>
      </c>
      <c r="N364" s="112">
        <f>'2.1_Post_FD_Recalculation'!$G364</f>
        <v>0</v>
      </c>
      <c r="O364" s="112">
        <f>'2.2_Rebasing_1'!$G364</f>
        <v>0</v>
      </c>
      <c r="P364" s="112">
        <f>'2.3_Rebasing_2'!$G364</f>
        <v>0</v>
      </c>
      <c r="Q364" s="112">
        <f>'2.4_Rebasing_3'!$G364</f>
        <v>0</v>
      </c>
      <c r="R364" s="112">
        <f>'2.5_Rebasing_4'!$G364</f>
        <v>0</v>
      </c>
      <c r="S364" s="112">
        <f>'2.6_Rebasing_5'!$G364</f>
        <v>0</v>
      </c>
      <c r="T364" s="116" t="str">
        <f t="shared" si="32"/>
        <v/>
      </c>
    </row>
    <row r="365" spans="1:20" x14ac:dyDescent="0.3">
      <c r="A365" s="137">
        <f>IF(C365="-","-",'0.1_Cover'!$B$14)</f>
        <v>0</v>
      </c>
      <c r="B365" s="112">
        <f>IF(C365="-","-",'0.1_Cover'!$B$15)</f>
        <v>0</v>
      </c>
      <c r="C365" s="74" t="str">
        <f>IF('4.1_Input_Sheet_Post_FD_Recalc'!C360="","",'4.1_Input_Sheet_Post_FD_Recalc'!C360)</f>
        <v/>
      </c>
      <c r="D365" s="75" t="str">
        <f>IF('4_FD_Input_Sheet'!D360="","",'4_FD_Input_Sheet'!D360)</f>
        <v/>
      </c>
      <c r="E365" s="76" t="str">
        <f>IF('4_FD_Input_Sheet'!E360="","",'4_FD_Input_Sheet'!E360)</f>
        <v/>
      </c>
      <c r="F365" s="107" t="str">
        <f>IF('4_FD_Input_Sheet'!F360="","",'4_FD_Input_Sheet'!F360)</f>
        <v/>
      </c>
      <c r="G365" s="108" t="str">
        <f t="shared" si="28"/>
        <v/>
      </c>
      <c r="H365" s="137">
        <f>'1.3_Baseline_Funding'!I365</f>
        <v>0</v>
      </c>
      <c r="I365" s="138">
        <f>'1.3_Baseline_Funding'!M365</f>
        <v>0</v>
      </c>
      <c r="J365" s="111">
        <f t="shared" si="29"/>
        <v>0</v>
      </c>
      <c r="K365" s="154">
        <f t="shared" si="30"/>
        <v>0</v>
      </c>
      <c r="L365" s="110"/>
      <c r="M365" s="115" t="str">
        <f t="shared" si="31"/>
        <v/>
      </c>
      <c r="N365" s="112">
        <f>'2.1_Post_FD_Recalculation'!$G365</f>
        <v>0</v>
      </c>
      <c r="O365" s="112">
        <f>'2.2_Rebasing_1'!$G365</f>
        <v>0</v>
      </c>
      <c r="P365" s="112">
        <f>'2.3_Rebasing_2'!$G365</f>
        <v>0</v>
      </c>
      <c r="Q365" s="112">
        <f>'2.4_Rebasing_3'!$G365</f>
        <v>0</v>
      </c>
      <c r="R365" s="112">
        <f>'2.5_Rebasing_4'!$G365</f>
        <v>0</v>
      </c>
      <c r="S365" s="112">
        <f>'2.6_Rebasing_5'!$G365</f>
        <v>0</v>
      </c>
      <c r="T365" s="116" t="str">
        <f t="shared" si="32"/>
        <v/>
      </c>
    </row>
    <row r="366" spans="1:20" x14ac:dyDescent="0.3">
      <c r="A366" s="137">
        <f>IF(C366="-","-",'0.1_Cover'!$B$14)</f>
        <v>0</v>
      </c>
      <c r="B366" s="112">
        <f>IF(C366="-","-",'0.1_Cover'!$B$15)</f>
        <v>0</v>
      </c>
      <c r="C366" s="74" t="str">
        <f>IF('4.1_Input_Sheet_Post_FD_Recalc'!C361="","",'4.1_Input_Sheet_Post_FD_Recalc'!C361)</f>
        <v/>
      </c>
      <c r="D366" s="75" t="str">
        <f>IF('4_FD_Input_Sheet'!D361="","",'4_FD_Input_Sheet'!D361)</f>
        <v/>
      </c>
      <c r="E366" s="76" t="str">
        <f>IF('4_FD_Input_Sheet'!E361="","",'4_FD_Input_Sheet'!E361)</f>
        <v/>
      </c>
      <c r="F366" s="107" t="str">
        <f>IF('4_FD_Input_Sheet'!F361="","",'4_FD_Input_Sheet'!F361)</f>
        <v/>
      </c>
      <c r="G366" s="108" t="str">
        <f t="shared" si="28"/>
        <v/>
      </c>
      <c r="H366" s="137">
        <f>'1.3_Baseline_Funding'!I366</f>
        <v>0</v>
      </c>
      <c r="I366" s="138">
        <f>'1.3_Baseline_Funding'!M366</f>
        <v>0</v>
      </c>
      <c r="J366" s="111">
        <f t="shared" si="29"/>
        <v>0</v>
      </c>
      <c r="K366" s="154">
        <f t="shared" si="30"/>
        <v>0</v>
      </c>
      <c r="L366" s="110"/>
      <c r="M366" s="115" t="str">
        <f t="shared" si="31"/>
        <v/>
      </c>
      <c r="N366" s="112">
        <f>'2.1_Post_FD_Recalculation'!$G366</f>
        <v>0</v>
      </c>
      <c r="O366" s="112">
        <f>'2.2_Rebasing_1'!$G366</f>
        <v>0</v>
      </c>
      <c r="P366" s="112">
        <f>'2.3_Rebasing_2'!$G366</f>
        <v>0</v>
      </c>
      <c r="Q366" s="112">
        <f>'2.4_Rebasing_3'!$G366</f>
        <v>0</v>
      </c>
      <c r="R366" s="112">
        <f>'2.5_Rebasing_4'!$G366</f>
        <v>0</v>
      </c>
      <c r="S366" s="112">
        <f>'2.6_Rebasing_5'!$G366</f>
        <v>0</v>
      </c>
      <c r="T366" s="116" t="str">
        <f t="shared" si="32"/>
        <v/>
      </c>
    </row>
    <row r="367" spans="1:20" x14ac:dyDescent="0.3">
      <c r="A367" s="137">
        <f>IF(C367="-","-",'0.1_Cover'!$B$14)</f>
        <v>0</v>
      </c>
      <c r="B367" s="112">
        <f>IF(C367="-","-",'0.1_Cover'!$B$15)</f>
        <v>0</v>
      </c>
      <c r="C367" s="74" t="str">
        <f>IF('4.1_Input_Sheet_Post_FD_Recalc'!C362="","",'4.1_Input_Sheet_Post_FD_Recalc'!C362)</f>
        <v/>
      </c>
      <c r="D367" s="75" t="str">
        <f>IF('4_FD_Input_Sheet'!D362="","",'4_FD_Input_Sheet'!D362)</f>
        <v/>
      </c>
      <c r="E367" s="76" t="str">
        <f>IF('4_FD_Input_Sheet'!E362="","",'4_FD_Input_Sheet'!E362)</f>
        <v/>
      </c>
      <c r="F367" s="107" t="str">
        <f>IF('4_FD_Input_Sheet'!F362="","",'4_FD_Input_Sheet'!F362)</f>
        <v/>
      </c>
      <c r="G367" s="108" t="str">
        <f t="shared" si="28"/>
        <v/>
      </c>
      <c r="H367" s="137">
        <f>'1.3_Baseline_Funding'!I367</f>
        <v>0</v>
      </c>
      <c r="I367" s="138">
        <f>'1.3_Baseline_Funding'!M367</f>
        <v>0</v>
      </c>
      <c r="J367" s="111">
        <f t="shared" si="29"/>
        <v>0</v>
      </c>
      <c r="K367" s="154">
        <f t="shared" si="30"/>
        <v>0</v>
      </c>
      <c r="L367" s="110"/>
      <c r="M367" s="115" t="str">
        <f t="shared" si="31"/>
        <v/>
      </c>
      <c r="N367" s="112">
        <f>'2.1_Post_FD_Recalculation'!$G367</f>
        <v>0</v>
      </c>
      <c r="O367" s="112">
        <f>'2.2_Rebasing_1'!$G367</f>
        <v>0</v>
      </c>
      <c r="P367" s="112">
        <f>'2.3_Rebasing_2'!$G367</f>
        <v>0</v>
      </c>
      <c r="Q367" s="112">
        <f>'2.4_Rebasing_3'!$G367</f>
        <v>0</v>
      </c>
      <c r="R367" s="112">
        <f>'2.5_Rebasing_4'!$G367</f>
        <v>0</v>
      </c>
      <c r="S367" s="112">
        <f>'2.6_Rebasing_5'!$G367</f>
        <v>0</v>
      </c>
      <c r="T367" s="116" t="str">
        <f t="shared" si="32"/>
        <v/>
      </c>
    </row>
    <row r="368" spans="1:20" x14ac:dyDescent="0.3">
      <c r="A368" s="137">
        <f>IF(C368="-","-",'0.1_Cover'!$B$14)</f>
        <v>0</v>
      </c>
      <c r="B368" s="112">
        <f>IF(C368="-","-",'0.1_Cover'!$B$15)</f>
        <v>0</v>
      </c>
      <c r="C368" s="74" t="str">
        <f>IF('4.1_Input_Sheet_Post_FD_Recalc'!C363="","",'4.1_Input_Sheet_Post_FD_Recalc'!C363)</f>
        <v/>
      </c>
      <c r="D368" s="75" t="str">
        <f>IF('4_FD_Input_Sheet'!D363="","",'4_FD_Input_Sheet'!D363)</f>
        <v/>
      </c>
      <c r="E368" s="76" t="str">
        <f>IF('4_FD_Input_Sheet'!E363="","",'4_FD_Input_Sheet'!E363)</f>
        <v/>
      </c>
      <c r="F368" s="107" t="str">
        <f>IF('4_FD_Input_Sheet'!F363="","",'4_FD_Input_Sheet'!F363)</f>
        <v/>
      </c>
      <c r="G368" s="108" t="str">
        <f t="shared" si="28"/>
        <v/>
      </c>
      <c r="H368" s="137">
        <f>'1.3_Baseline_Funding'!I368</f>
        <v>0</v>
      </c>
      <c r="I368" s="138">
        <f>'1.3_Baseline_Funding'!M368</f>
        <v>0</v>
      </c>
      <c r="J368" s="111">
        <f t="shared" si="29"/>
        <v>0</v>
      </c>
      <c r="K368" s="154">
        <f t="shared" si="30"/>
        <v>0</v>
      </c>
      <c r="L368" s="110"/>
      <c r="M368" s="115" t="str">
        <f t="shared" si="31"/>
        <v/>
      </c>
      <c r="N368" s="112">
        <f>'2.1_Post_FD_Recalculation'!$G368</f>
        <v>0</v>
      </c>
      <c r="O368" s="112">
        <f>'2.2_Rebasing_1'!$G368</f>
        <v>0</v>
      </c>
      <c r="P368" s="112">
        <f>'2.3_Rebasing_2'!$G368</f>
        <v>0</v>
      </c>
      <c r="Q368" s="112">
        <f>'2.4_Rebasing_3'!$G368</f>
        <v>0</v>
      </c>
      <c r="R368" s="112">
        <f>'2.5_Rebasing_4'!$G368</f>
        <v>0</v>
      </c>
      <c r="S368" s="112">
        <f>'2.6_Rebasing_5'!$G368</f>
        <v>0</v>
      </c>
      <c r="T368" s="116" t="str">
        <f t="shared" si="32"/>
        <v/>
      </c>
    </row>
    <row r="369" spans="1:20" x14ac:dyDescent="0.3">
      <c r="A369" s="137">
        <f>IF(C369="-","-",'0.1_Cover'!$B$14)</f>
        <v>0</v>
      </c>
      <c r="B369" s="112">
        <f>IF(C369="-","-",'0.1_Cover'!$B$15)</f>
        <v>0</v>
      </c>
      <c r="C369" s="74" t="str">
        <f>IF('4.1_Input_Sheet_Post_FD_Recalc'!C364="","",'4.1_Input_Sheet_Post_FD_Recalc'!C364)</f>
        <v/>
      </c>
      <c r="D369" s="75" t="str">
        <f>IF('4_FD_Input_Sheet'!D364="","",'4_FD_Input_Sheet'!D364)</f>
        <v/>
      </c>
      <c r="E369" s="76" t="str">
        <f>IF('4_FD_Input_Sheet'!E364="","",'4_FD_Input_Sheet'!E364)</f>
        <v/>
      </c>
      <c r="F369" s="107" t="str">
        <f>IF('4_FD_Input_Sheet'!F364="","",'4_FD_Input_Sheet'!F364)</f>
        <v/>
      </c>
      <c r="G369" s="108" t="str">
        <f t="shared" si="28"/>
        <v/>
      </c>
      <c r="H369" s="137">
        <f>'1.3_Baseline_Funding'!I369</f>
        <v>0</v>
      </c>
      <c r="I369" s="138">
        <f>'1.3_Baseline_Funding'!M369</f>
        <v>0</v>
      </c>
      <c r="J369" s="111">
        <f t="shared" si="29"/>
        <v>0</v>
      </c>
      <c r="K369" s="154">
        <f t="shared" si="30"/>
        <v>0</v>
      </c>
      <c r="L369" s="110"/>
      <c r="M369" s="115" t="str">
        <f t="shared" si="31"/>
        <v/>
      </c>
      <c r="N369" s="112">
        <f>'2.1_Post_FD_Recalculation'!$G369</f>
        <v>0</v>
      </c>
      <c r="O369" s="112">
        <f>'2.2_Rebasing_1'!$G369</f>
        <v>0</v>
      </c>
      <c r="P369" s="112">
        <f>'2.3_Rebasing_2'!$G369</f>
        <v>0</v>
      </c>
      <c r="Q369" s="112">
        <f>'2.4_Rebasing_3'!$G369</f>
        <v>0</v>
      </c>
      <c r="R369" s="112">
        <f>'2.5_Rebasing_4'!$G369</f>
        <v>0</v>
      </c>
      <c r="S369" s="112">
        <f>'2.6_Rebasing_5'!$G369</f>
        <v>0</v>
      </c>
      <c r="T369" s="116" t="str">
        <f t="shared" si="32"/>
        <v/>
      </c>
    </row>
    <row r="370" spans="1:20" x14ac:dyDescent="0.3">
      <c r="A370" s="137">
        <f>IF(C370="-","-",'0.1_Cover'!$B$14)</f>
        <v>0</v>
      </c>
      <c r="B370" s="112">
        <f>IF(C370="-","-",'0.1_Cover'!$B$15)</f>
        <v>0</v>
      </c>
      <c r="C370" s="74" t="str">
        <f>IF('4.1_Input_Sheet_Post_FD_Recalc'!C365="","",'4.1_Input_Sheet_Post_FD_Recalc'!C365)</f>
        <v/>
      </c>
      <c r="D370" s="75" t="str">
        <f>IF('4_FD_Input_Sheet'!D365="","",'4_FD_Input_Sheet'!D365)</f>
        <v/>
      </c>
      <c r="E370" s="76" t="str">
        <f>IF('4_FD_Input_Sheet'!E365="","",'4_FD_Input_Sheet'!E365)</f>
        <v/>
      </c>
      <c r="F370" s="107" t="str">
        <f>IF('4_FD_Input_Sheet'!F365="","",'4_FD_Input_Sheet'!F365)</f>
        <v/>
      </c>
      <c r="G370" s="108" t="str">
        <f t="shared" si="28"/>
        <v/>
      </c>
      <c r="H370" s="137">
        <f>'1.3_Baseline_Funding'!I370</f>
        <v>0</v>
      </c>
      <c r="I370" s="138">
        <f>'1.3_Baseline_Funding'!M370</f>
        <v>0</v>
      </c>
      <c r="J370" s="111">
        <f t="shared" si="29"/>
        <v>0</v>
      </c>
      <c r="K370" s="154">
        <f t="shared" si="30"/>
        <v>0</v>
      </c>
      <c r="L370" s="110"/>
      <c r="M370" s="115" t="str">
        <f t="shared" si="31"/>
        <v/>
      </c>
      <c r="N370" s="112">
        <f>'2.1_Post_FD_Recalculation'!$G370</f>
        <v>0</v>
      </c>
      <c r="O370" s="112">
        <f>'2.2_Rebasing_1'!$G370</f>
        <v>0</v>
      </c>
      <c r="P370" s="112">
        <f>'2.3_Rebasing_2'!$G370</f>
        <v>0</v>
      </c>
      <c r="Q370" s="112">
        <f>'2.4_Rebasing_3'!$G370</f>
        <v>0</v>
      </c>
      <c r="R370" s="112">
        <f>'2.5_Rebasing_4'!$G370</f>
        <v>0</v>
      </c>
      <c r="S370" s="112">
        <f>'2.6_Rebasing_5'!$G370</f>
        <v>0</v>
      </c>
      <c r="T370" s="116" t="str">
        <f t="shared" si="32"/>
        <v/>
      </c>
    </row>
    <row r="371" spans="1:20" x14ac:dyDescent="0.3">
      <c r="A371" s="137">
        <f>IF(C371="-","-",'0.1_Cover'!$B$14)</f>
        <v>0</v>
      </c>
      <c r="B371" s="112">
        <f>IF(C371="-","-",'0.1_Cover'!$B$15)</f>
        <v>0</v>
      </c>
      <c r="C371" s="74" t="str">
        <f>IF('4.1_Input_Sheet_Post_FD_Recalc'!C366="","",'4.1_Input_Sheet_Post_FD_Recalc'!C366)</f>
        <v/>
      </c>
      <c r="D371" s="75" t="str">
        <f>IF('4_FD_Input_Sheet'!D366="","",'4_FD_Input_Sheet'!D366)</f>
        <v/>
      </c>
      <c r="E371" s="76" t="str">
        <f>IF('4_FD_Input_Sheet'!E366="","",'4_FD_Input_Sheet'!E366)</f>
        <v/>
      </c>
      <c r="F371" s="107" t="str">
        <f>IF('4_FD_Input_Sheet'!F366="","",'4_FD_Input_Sheet'!F366)</f>
        <v/>
      </c>
      <c r="G371" s="108" t="str">
        <f t="shared" si="28"/>
        <v/>
      </c>
      <c r="H371" s="137">
        <f>'1.3_Baseline_Funding'!I371</f>
        <v>0</v>
      </c>
      <c r="I371" s="138">
        <f>'1.3_Baseline_Funding'!M371</f>
        <v>0</v>
      </c>
      <c r="J371" s="111">
        <f t="shared" si="29"/>
        <v>0</v>
      </c>
      <c r="K371" s="154">
        <f t="shared" si="30"/>
        <v>0</v>
      </c>
      <c r="L371" s="110"/>
      <c r="M371" s="115" t="str">
        <f t="shared" si="31"/>
        <v/>
      </c>
      <c r="N371" s="112">
        <f>'2.1_Post_FD_Recalculation'!$G371</f>
        <v>0</v>
      </c>
      <c r="O371" s="112">
        <f>'2.2_Rebasing_1'!$G371</f>
        <v>0</v>
      </c>
      <c r="P371" s="112">
        <f>'2.3_Rebasing_2'!$G371</f>
        <v>0</v>
      </c>
      <c r="Q371" s="112">
        <f>'2.4_Rebasing_3'!$G371</f>
        <v>0</v>
      </c>
      <c r="R371" s="112">
        <f>'2.5_Rebasing_4'!$G371</f>
        <v>0</v>
      </c>
      <c r="S371" s="112">
        <f>'2.6_Rebasing_5'!$G371</f>
        <v>0</v>
      </c>
      <c r="T371" s="116" t="str">
        <f t="shared" si="32"/>
        <v/>
      </c>
    </row>
    <row r="372" spans="1:20" x14ac:dyDescent="0.3">
      <c r="A372" s="137">
        <f>IF(C372="-","-",'0.1_Cover'!$B$14)</f>
        <v>0</v>
      </c>
      <c r="B372" s="112">
        <f>IF(C372="-","-",'0.1_Cover'!$B$15)</f>
        <v>0</v>
      </c>
      <c r="C372" s="74" t="str">
        <f>IF('4.1_Input_Sheet_Post_FD_Recalc'!C367="","",'4.1_Input_Sheet_Post_FD_Recalc'!C367)</f>
        <v/>
      </c>
      <c r="D372" s="75" t="str">
        <f>IF('4_FD_Input_Sheet'!D367="","",'4_FD_Input_Sheet'!D367)</f>
        <v/>
      </c>
      <c r="E372" s="76" t="str">
        <f>IF('4_FD_Input_Sheet'!E367="","",'4_FD_Input_Sheet'!E367)</f>
        <v/>
      </c>
      <c r="F372" s="107" t="str">
        <f>IF('4_FD_Input_Sheet'!F367="","",'4_FD_Input_Sheet'!F367)</f>
        <v/>
      </c>
      <c r="G372" s="108" t="str">
        <f t="shared" si="28"/>
        <v/>
      </c>
      <c r="H372" s="137">
        <f>'1.3_Baseline_Funding'!I372</f>
        <v>0</v>
      </c>
      <c r="I372" s="138">
        <f>'1.3_Baseline_Funding'!M372</f>
        <v>0</v>
      </c>
      <c r="J372" s="111">
        <f t="shared" si="29"/>
        <v>0</v>
      </c>
      <c r="K372" s="154">
        <f t="shared" si="30"/>
        <v>0</v>
      </c>
      <c r="L372" s="110"/>
      <c r="M372" s="115" t="str">
        <f t="shared" si="31"/>
        <v/>
      </c>
      <c r="N372" s="112">
        <f>'2.1_Post_FD_Recalculation'!$G372</f>
        <v>0</v>
      </c>
      <c r="O372" s="112">
        <f>'2.2_Rebasing_1'!$G372</f>
        <v>0</v>
      </c>
      <c r="P372" s="112">
        <f>'2.3_Rebasing_2'!$G372</f>
        <v>0</v>
      </c>
      <c r="Q372" s="112">
        <f>'2.4_Rebasing_3'!$G372</f>
        <v>0</v>
      </c>
      <c r="R372" s="112">
        <f>'2.5_Rebasing_4'!$G372</f>
        <v>0</v>
      </c>
      <c r="S372" s="112">
        <f>'2.6_Rebasing_5'!$G372</f>
        <v>0</v>
      </c>
      <c r="T372" s="116" t="str">
        <f t="shared" si="32"/>
        <v/>
      </c>
    </row>
    <row r="373" spans="1:20" x14ac:dyDescent="0.3">
      <c r="A373" s="137">
        <f>IF(C373="-","-",'0.1_Cover'!$B$14)</f>
        <v>0</v>
      </c>
      <c r="B373" s="112">
        <f>IF(C373="-","-",'0.1_Cover'!$B$15)</f>
        <v>0</v>
      </c>
      <c r="C373" s="74" t="str">
        <f>IF('4.1_Input_Sheet_Post_FD_Recalc'!C368="","",'4.1_Input_Sheet_Post_FD_Recalc'!C368)</f>
        <v/>
      </c>
      <c r="D373" s="75" t="str">
        <f>IF('4_FD_Input_Sheet'!D368="","",'4_FD_Input_Sheet'!D368)</f>
        <v/>
      </c>
      <c r="E373" s="76" t="str">
        <f>IF('4_FD_Input_Sheet'!E368="","",'4_FD_Input_Sheet'!E368)</f>
        <v/>
      </c>
      <c r="F373" s="107" t="str">
        <f>IF('4_FD_Input_Sheet'!F368="","",'4_FD_Input_Sheet'!F368)</f>
        <v/>
      </c>
      <c r="G373" s="108" t="str">
        <f t="shared" si="28"/>
        <v/>
      </c>
      <c r="H373" s="137">
        <f>'1.3_Baseline_Funding'!I373</f>
        <v>0</v>
      </c>
      <c r="I373" s="138">
        <f>'1.3_Baseline_Funding'!M373</f>
        <v>0</v>
      </c>
      <c r="J373" s="111">
        <f t="shared" si="29"/>
        <v>0</v>
      </c>
      <c r="K373" s="154">
        <f t="shared" si="30"/>
        <v>0</v>
      </c>
      <c r="L373" s="110"/>
      <c r="M373" s="115" t="str">
        <f t="shared" si="31"/>
        <v/>
      </c>
      <c r="N373" s="112">
        <f>'2.1_Post_FD_Recalculation'!$G373</f>
        <v>0</v>
      </c>
      <c r="O373" s="112">
        <f>'2.2_Rebasing_1'!$G373</f>
        <v>0</v>
      </c>
      <c r="P373" s="112">
        <f>'2.3_Rebasing_2'!$G373</f>
        <v>0</v>
      </c>
      <c r="Q373" s="112">
        <f>'2.4_Rebasing_3'!$G373</f>
        <v>0</v>
      </c>
      <c r="R373" s="112">
        <f>'2.5_Rebasing_4'!$G373</f>
        <v>0</v>
      </c>
      <c r="S373" s="112">
        <f>'2.6_Rebasing_5'!$G373</f>
        <v>0</v>
      </c>
      <c r="T373" s="116" t="str">
        <f t="shared" si="32"/>
        <v/>
      </c>
    </row>
    <row r="374" spans="1:20" x14ac:dyDescent="0.3">
      <c r="A374" s="137">
        <f>IF(C374="-","-",'0.1_Cover'!$B$14)</f>
        <v>0</v>
      </c>
      <c r="B374" s="112">
        <f>IF(C374="-","-",'0.1_Cover'!$B$15)</f>
        <v>0</v>
      </c>
      <c r="C374" s="74" t="str">
        <f>IF('4.1_Input_Sheet_Post_FD_Recalc'!C369="","",'4.1_Input_Sheet_Post_FD_Recalc'!C369)</f>
        <v/>
      </c>
      <c r="D374" s="75" t="str">
        <f>IF('4_FD_Input_Sheet'!D369="","",'4_FD_Input_Sheet'!D369)</f>
        <v/>
      </c>
      <c r="E374" s="76" t="str">
        <f>IF('4_FD_Input_Sheet'!E369="","",'4_FD_Input_Sheet'!E369)</f>
        <v/>
      </c>
      <c r="F374" s="107" t="str">
        <f>IF('4_FD_Input_Sheet'!F369="","",'4_FD_Input_Sheet'!F369)</f>
        <v/>
      </c>
      <c r="G374" s="108" t="str">
        <f t="shared" si="28"/>
        <v/>
      </c>
      <c r="H374" s="137">
        <f>'1.3_Baseline_Funding'!I374</f>
        <v>0</v>
      </c>
      <c r="I374" s="138">
        <f>'1.3_Baseline_Funding'!M374</f>
        <v>0</v>
      </c>
      <c r="J374" s="111">
        <f t="shared" si="29"/>
        <v>0</v>
      </c>
      <c r="K374" s="154">
        <f t="shared" si="30"/>
        <v>0</v>
      </c>
      <c r="L374" s="110"/>
      <c r="M374" s="115" t="str">
        <f t="shared" si="31"/>
        <v/>
      </c>
      <c r="N374" s="112">
        <f>'2.1_Post_FD_Recalculation'!$G374</f>
        <v>0</v>
      </c>
      <c r="O374" s="112">
        <f>'2.2_Rebasing_1'!$G374</f>
        <v>0</v>
      </c>
      <c r="P374" s="112">
        <f>'2.3_Rebasing_2'!$G374</f>
        <v>0</v>
      </c>
      <c r="Q374" s="112">
        <f>'2.4_Rebasing_3'!$G374</f>
        <v>0</v>
      </c>
      <c r="R374" s="112">
        <f>'2.5_Rebasing_4'!$G374</f>
        <v>0</v>
      </c>
      <c r="S374" s="112">
        <f>'2.6_Rebasing_5'!$G374</f>
        <v>0</v>
      </c>
      <c r="T374" s="116" t="str">
        <f t="shared" si="32"/>
        <v/>
      </c>
    </row>
    <row r="375" spans="1:20" x14ac:dyDescent="0.3">
      <c r="A375" s="137">
        <f>IF(C375="-","-",'0.1_Cover'!$B$14)</f>
        <v>0</v>
      </c>
      <c r="B375" s="112">
        <f>IF(C375="-","-",'0.1_Cover'!$B$15)</f>
        <v>0</v>
      </c>
      <c r="C375" s="74" t="str">
        <f>IF('4.1_Input_Sheet_Post_FD_Recalc'!C370="","",'4.1_Input_Sheet_Post_FD_Recalc'!C370)</f>
        <v/>
      </c>
      <c r="D375" s="75" t="str">
        <f>IF('4_FD_Input_Sheet'!D370="","",'4_FD_Input_Sheet'!D370)</f>
        <v/>
      </c>
      <c r="E375" s="76" t="str">
        <f>IF('4_FD_Input_Sheet'!E370="","",'4_FD_Input_Sheet'!E370)</f>
        <v/>
      </c>
      <c r="F375" s="107" t="str">
        <f>IF('4_FD_Input_Sheet'!F370="","",'4_FD_Input_Sheet'!F370)</f>
        <v/>
      </c>
      <c r="G375" s="108" t="str">
        <f t="shared" si="28"/>
        <v/>
      </c>
      <c r="H375" s="137">
        <f>'1.3_Baseline_Funding'!I375</f>
        <v>0</v>
      </c>
      <c r="I375" s="138">
        <f>'1.3_Baseline_Funding'!M375</f>
        <v>0</v>
      </c>
      <c r="J375" s="111">
        <f t="shared" si="29"/>
        <v>0</v>
      </c>
      <c r="K375" s="154">
        <f t="shared" si="30"/>
        <v>0</v>
      </c>
      <c r="L375" s="110"/>
      <c r="M375" s="115" t="str">
        <f t="shared" si="31"/>
        <v/>
      </c>
      <c r="N375" s="112">
        <f>'2.1_Post_FD_Recalculation'!$G375</f>
        <v>0</v>
      </c>
      <c r="O375" s="112">
        <f>'2.2_Rebasing_1'!$G375</f>
        <v>0</v>
      </c>
      <c r="P375" s="112">
        <f>'2.3_Rebasing_2'!$G375</f>
        <v>0</v>
      </c>
      <c r="Q375" s="112">
        <f>'2.4_Rebasing_3'!$G375</f>
        <v>0</v>
      </c>
      <c r="R375" s="112">
        <f>'2.5_Rebasing_4'!$G375</f>
        <v>0</v>
      </c>
      <c r="S375" s="112">
        <f>'2.6_Rebasing_5'!$G375</f>
        <v>0</v>
      </c>
      <c r="T375" s="116" t="str">
        <f t="shared" si="32"/>
        <v/>
      </c>
    </row>
    <row r="376" spans="1:20" x14ac:dyDescent="0.3">
      <c r="A376" s="137">
        <f>IF(C376="-","-",'0.1_Cover'!$B$14)</f>
        <v>0</v>
      </c>
      <c r="B376" s="112">
        <f>IF(C376="-","-",'0.1_Cover'!$B$15)</f>
        <v>0</v>
      </c>
      <c r="C376" s="74" t="str">
        <f>IF('4.1_Input_Sheet_Post_FD_Recalc'!C371="","",'4.1_Input_Sheet_Post_FD_Recalc'!C371)</f>
        <v/>
      </c>
      <c r="D376" s="75" t="str">
        <f>IF('4_FD_Input_Sheet'!D371="","",'4_FD_Input_Sheet'!D371)</f>
        <v/>
      </c>
      <c r="E376" s="76" t="str">
        <f>IF('4_FD_Input_Sheet'!E371="","",'4_FD_Input_Sheet'!E371)</f>
        <v/>
      </c>
      <c r="F376" s="107" t="str">
        <f>IF('4_FD_Input_Sheet'!F371="","",'4_FD_Input_Sheet'!F371)</f>
        <v/>
      </c>
      <c r="G376" s="108" t="str">
        <f t="shared" si="28"/>
        <v/>
      </c>
      <c r="H376" s="137">
        <f>'1.3_Baseline_Funding'!I376</f>
        <v>0</v>
      </c>
      <c r="I376" s="138">
        <f>'1.3_Baseline_Funding'!M376</f>
        <v>0</v>
      </c>
      <c r="J376" s="111">
        <f t="shared" si="29"/>
        <v>0</v>
      </c>
      <c r="K376" s="154">
        <f t="shared" si="30"/>
        <v>0</v>
      </c>
      <c r="L376" s="110"/>
      <c r="M376" s="115" t="str">
        <f t="shared" si="31"/>
        <v/>
      </c>
      <c r="N376" s="112">
        <f>'2.1_Post_FD_Recalculation'!$G376</f>
        <v>0</v>
      </c>
      <c r="O376" s="112">
        <f>'2.2_Rebasing_1'!$G376</f>
        <v>0</v>
      </c>
      <c r="P376" s="112">
        <f>'2.3_Rebasing_2'!$G376</f>
        <v>0</v>
      </c>
      <c r="Q376" s="112">
        <f>'2.4_Rebasing_3'!$G376</f>
        <v>0</v>
      </c>
      <c r="R376" s="112">
        <f>'2.5_Rebasing_4'!$G376</f>
        <v>0</v>
      </c>
      <c r="S376" s="112">
        <f>'2.6_Rebasing_5'!$G376</f>
        <v>0</v>
      </c>
      <c r="T376" s="116" t="str">
        <f t="shared" si="32"/>
        <v/>
      </c>
    </row>
    <row r="377" spans="1:20" x14ac:dyDescent="0.3">
      <c r="A377" s="137">
        <f>IF(C377="-","-",'0.1_Cover'!$B$14)</f>
        <v>0</v>
      </c>
      <c r="B377" s="112">
        <f>IF(C377="-","-",'0.1_Cover'!$B$15)</f>
        <v>0</v>
      </c>
      <c r="C377" s="74" t="str">
        <f>IF('4.1_Input_Sheet_Post_FD_Recalc'!C372="","",'4.1_Input_Sheet_Post_FD_Recalc'!C372)</f>
        <v/>
      </c>
      <c r="D377" s="75" t="str">
        <f>IF('4_FD_Input_Sheet'!D372="","",'4_FD_Input_Sheet'!D372)</f>
        <v/>
      </c>
      <c r="E377" s="76" t="str">
        <f>IF('4_FD_Input_Sheet'!E372="","",'4_FD_Input_Sheet'!E372)</f>
        <v/>
      </c>
      <c r="F377" s="107" t="str">
        <f>IF('4_FD_Input_Sheet'!F372="","",'4_FD_Input_Sheet'!F372)</f>
        <v/>
      </c>
      <c r="G377" s="108" t="str">
        <f t="shared" si="28"/>
        <v/>
      </c>
      <c r="H377" s="137">
        <f>'1.3_Baseline_Funding'!I377</f>
        <v>0</v>
      </c>
      <c r="I377" s="138">
        <f>'1.3_Baseline_Funding'!M377</f>
        <v>0</v>
      </c>
      <c r="J377" s="111">
        <f t="shared" si="29"/>
        <v>0</v>
      </c>
      <c r="K377" s="154">
        <f t="shared" si="30"/>
        <v>0</v>
      </c>
      <c r="L377" s="110"/>
      <c r="M377" s="115" t="str">
        <f t="shared" si="31"/>
        <v/>
      </c>
      <c r="N377" s="112">
        <f>'2.1_Post_FD_Recalculation'!$G377</f>
        <v>0</v>
      </c>
      <c r="O377" s="112">
        <f>'2.2_Rebasing_1'!$G377</f>
        <v>0</v>
      </c>
      <c r="P377" s="112">
        <f>'2.3_Rebasing_2'!$G377</f>
        <v>0</v>
      </c>
      <c r="Q377" s="112">
        <f>'2.4_Rebasing_3'!$G377</f>
        <v>0</v>
      </c>
      <c r="R377" s="112">
        <f>'2.5_Rebasing_4'!$G377</f>
        <v>0</v>
      </c>
      <c r="S377" s="112">
        <f>'2.6_Rebasing_5'!$G377</f>
        <v>0</v>
      </c>
      <c r="T377" s="116" t="str">
        <f t="shared" si="32"/>
        <v/>
      </c>
    </row>
    <row r="378" spans="1:20" x14ac:dyDescent="0.3">
      <c r="A378" s="137">
        <f>IF(C378="-","-",'0.1_Cover'!$B$14)</f>
        <v>0</v>
      </c>
      <c r="B378" s="112">
        <f>IF(C378="-","-",'0.1_Cover'!$B$15)</f>
        <v>0</v>
      </c>
      <c r="C378" s="74" t="str">
        <f>IF('4.1_Input_Sheet_Post_FD_Recalc'!C373="","",'4.1_Input_Sheet_Post_FD_Recalc'!C373)</f>
        <v/>
      </c>
      <c r="D378" s="75" t="str">
        <f>IF('4_FD_Input_Sheet'!D373="","",'4_FD_Input_Sheet'!D373)</f>
        <v/>
      </c>
      <c r="E378" s="76" t="str">
        <f>IF('4_FD_Input_Sheet'!E373="","",'4_FD_Input_Sheet'!E373)</f>
        <v/>
      </c>
      <c r="F378" s="107" t="str">
        <f>IF('4_FD_Input_Sheet'!F373="","",'4_FD_Input_Sheet'!F373)</f>
        <v/>
      </c>
      <c r="G378" s="108" t="str">
        <f t="shared" si="28"/>
        <v/>
      </c>
      <c r="H378" s="137">
        <f>'1.3_Baseline_Funding'!I378</f>
        <v>0</v>
      </c>
      <c r="I378" s="138">
        <f>'1.3_Baseline_Funding'!M378</f>
        <v>0</v>
      </c>
      <c r="J378" s="111">
        <f t="shared" si="29"/>
        <v>0</v>
      </c>
      <c r="K378" s="154">
        <f t="shared" si="30"/>
        <v>0</v>
      </c>
      <c r="L378" s="110"/>
      <c r="M378" s="115" t="str">
        <f t="shared" si="31"/>
        <v/>
      </c>
      <c r="N378" s="112">
        <f>'2.1_Post_FD_Recalculation'!$G378</f>
        <v>0</v>
      </c>
      <c r="O378" s="112">
        <f>'2.2_Rebasing_1'!$G378</f>
        <v>0</v>
      </c>
      <c r="P378" s="112">
        <f>'2.3_Rebasing_2'!$G378</f>
        <v>0</v>
      </c>
      <c r="Q378" s="112">
        <f>'2.4_Rebasing_3'!$G378</f>
        <v>0</v>
      </c>
      <c r="R378" s="112">
        <f>'2.5_Rebasing_4'!$G378</f>
        <v>0</v>
      </c>
      <c r="S378" s="112">
        <f>'2.6_Rebasing_5'!$G378</f>
        <v>0</v>
      </c>
      <c r="T378" s="116" t="str">
        <f t="shared" si="32"/>
        <v/>
      </c>
    </row>
    <row r="379" spans="1:20" x14ac:dyDescent="0.3">
      <c r="A379" s="137">
        <f>IF(C379="-","-",'0.1_Cover'!$B$14)</f>
        <v>0</v>
      </c>
      <c r="B379" s="112">
        <f>IF(C379="-","-",'0.1_Cover'!$B$15)</f>
        <v>0</v>
      </c>
      <c r="C379" s="74" t="str">
        <f>IF('4.1_Input_Sheet_Post_FD_Recalc'!C374="","",'4.1_Input_Sheet_Post_FD_Recalc'!C374)</f>
        <v/>
      </c>
      <c r="D379" s="75" t="str">
        <f>IF('4_FD_Input_Sheet'!D374="","",'4_FD_Input_Sheet'!D374)</f>
        <v/>
      </c>
      <c r="E379" s="76" t="str">
        <f>IF('4_FD_Input_Sheet'!E374="","",'4_FD_Input_Sheet'!E374)</f>
        <v/>
      </c>
      <c r="F379" s="107" t="str">
        <f>IF('4_FD_Input_Sheet'!F374="","",'4_FD_Input_Sheet'!F374)</f>
        <v/>
      </c>
      <c r="G379" s="108" t="str">
        <f t="shared" si="28"/>
        <v/>
      </c>
      <c r="H379" s="137">
        <f>'1.3_Baseline_Funding'!I379</f>
        <v>0</v>
      </c>
      <c r="I379" s="138">
        <f>'1.3_Baseline_Funding'!M379</f>
        <v>0</v>
      </c>
      <c r="J379" s="111">
        <f t="shared" si="29"/>
        <v>0</v>
      </c>
      <c r="K379" s="154">
        <f t="shared" si="30"/>
        <v>0</v>
      </c>
      <c r="L379" s="110"/>
      <c r="M379" s="115" t="str">
        <f t="shared" si="31"/>
        <v/>
      </c>
      <c r="N379" s="112">
        <f>'2.1_Post_FD_Recalculation'!$G379</f>
        <v>0</v>
      </c>
      <c r="O379" s="112">
        <f>'2.2_Rebasing_1'!$G379</f>
        <v>0</v>
      </c>
      <c r="P379" s="112">
        <f>'2.3_Rebasing_2'!$G379</f>
        <v>0</v>
      </c>
      <c r="Q379" s="112">
        <f>'2.4_Rebasing_3'!$G379</f>
        <v>0</v>
      </c>
      <c r="R379" s="112">
        <f>'2.5_Rebasing_4'!$G379</f>
        <v>0</v>
      </c>
      <c r="S379" s="112">
        <f>'2.6_Rebasing_5'!$G379</f>
        <v>0</v>
      </c>
      <c r="T379" s="116" t="str">
        <f t="shared" si="32"/>
        <v/>
      </c>
    </row>
    <row r="380" spans="1:20" x14ac:dyDescent="0.3">
      <c r="A380" s="137">
        <f>IF(C380="-","-",'0.1_Cover'!$B$14)</f>
        <v>0</v>
      </c>
      <c r="B380" s="112">
        <f>IF(C380="-","-",'0.1_Cover'!$B$15)</f>
        <v>0</v>
      </c>
      <c r="C380" s="74" t="str">
        <f>IF('4.1_Input_Sheet_Post_FD_Recalc'!C375="","",'4.1_Input_Sheet_Post_FD_Recalc'!C375)</f>
        <v/>
      </c>
      <c r="D380" s="75" t="str">
        <f>IF('4_FD_Input_Sheet'!D375="","",'4_FD_Input_Sheet'!D375)</f>
        <v/>
      </c>
      <c r="E380" s="76" t="str">
        <f>IF('4_FD_Input_Sheet'!E375="","",'4_FD_Input_Sheet'!E375)</f>
        <v/>
      </c>
      <c r="F380" s="107" t="str">
        <f>IF('4_FD_Input_Sheet'!F375="","",'4_FD_Input_Sheet'!F375)</f>
        <v/>
      </c>
      <c r="G380" s="108" t="str">
        <f t="shared" si="28"/>
        <v/>
      </c>
      <c r="H380" s="137">
        <f>'1.3_Baseline_Funding'!I380</f>
        <v>0</v>
      </c>
      <c r="I380" s="138">
        <f>'1.3_Baseline_Funding'!M380</f>
        <v>0</v>
      </c>
      <c r="J380" s="111">
        <f t="shared" si="29"/>
        <v>0</v>
      </c>
      <c r="K380" s="154">
        <f t="shared" si="30"/>
        <v>0</v>
      </c>
      <c r="L380" s="110"/>
      <c r="M380" s="115" t="str">
        <f t="shared" si="31"/>
        <v/>
      </c>
      <c r="N380" s="112">
        <f>'2.1_Post_FD_Recalculation'!$G380</f>
        <v>0</v>
      </c>
      <c r="O380" s="112">
        <f>'2.2_Rebasing_1'!$G380</f>
        <v>0</v>
      </c>
      <c r="P380" s="112">
        <f>'2.3_Rebasing_2'!$G380</f>
        <v>0</v>
      </c>
      <c r="Q380" s="112">
        <f>'2.4_Rebasing_3'!$G380</f>
        <v>0</v>
      </c>
      <c r="R380" s="112">
        <f>'2.5_Rebasing_4'!$G380</f>
        <v>0</v>
      </c>
      <c r="S380" s="112">
        <f>'2.6_Rebasing_5'!$G380</f>
        <v>0</v>
      </c>
      <c r="T380" s="116" t="str">
        <f t="shared" si="32"/>
        <v/>
      </c>
    </row>
    <row r="381" spans="1:20" x14ac:dyDescent="0.3">
      <c r="A381" s="137">
        <f>IF(C381="-","-",'0.1_Cover'!$B$14)</f>
        <v>0</v>
      </c>
      <c r="B381" s="112">
        <f>IF(C381="-","-",'0.1_Cover'!$B$15)</f>
        <v>0</v>
      </c>
      <c r="C381" s="74" t="str">
        <f>IF('4.1_Input_Sheet_Post_FD_Recalc'!C376="","",'4.1_Input_Sheet_Post_FD_Recalc'!C376)</f>
        <v/>
      </c>
      <c r="D381" s="75" t="str">
        <f>IF('4_FD_Input_Sheet'!D376="","",'4_FD_Input_Sheet'!D376)</f>
        <v/>
      </c>
      <c r="E381" s="76" t="str">
        <f>IF('4_FD_Input_Sheet'!E376="","",'4_FD_Input_Sheet'!E376)</f>
        <v/>
      </c>
      <c r="F381" s="107" t="str">
        <f>IF('4_FD_Input_Sheet'!F376="","",'4_FD_Input_Sheet'!F376)</f>
        <v/>
      </c>
      <c r="G381" s="108" t="str">
        <f t="shared" si="28"/>
        <v/>
      </c>
      <c r="H381" s="137">
        <f>'1.3_Baseline_Funding'!I381</f>
        <v>0</v>
      </c>
      <c r="I381" s="138">
        <f>'1.3_Baseline_Funding'!M381</f>
        <v>0</v>
      </c>
      <c r="J381" s="111">
        <f t="shared" si="29"/>
        <v>0</v>
      </c>
      <c r="K381" s="154">
        <f t="shared" si="30"/>
        <v>0</v>
      </c>
      <c r="L381" s="110"/>
      <c r="M381" s="115" t="str">
        <f t="shared" si="31"/>
        <v/>
      </c>
      <c r="N381" s="112">
        <f>'2.1_Post_FD_Recalculation'!$G381</f>
        <v>0</v>
      </c>
      <c r="O381" s="112">
        <f>'2.2_Rebasing_1'!$G381</f>
        <v>0</v>
      </c>
      <c r="P381" s="112">
        <f>'2.3_Rebasing_2'!$G381</f>
        <v>0</v>
      </c>
      <c r="Q381" s="112">
        <f>'2.4_Rebasing_3'!$G381</f>
        <v>0</v>
      </c>
      <c r="R381" s="112">
        <f>'2.5_Rebasing_4'!$G381</f>
        <v>0</v>
      </c>
      <c r="S381" s="112">
        <f>'2.6_Rebasing_5'!$G381</f>
        <v>0</v>
      </c>
      <c r="T381" s="116" t="str">
        <f t="shared" si="32"/>
        <v/>
      </c>
    </row>
    <row r="382" spans="1:20" x14ac:dyDescent="0.3">
      <c r="A382" s="137">
        <f>IF(C382="-","-",'0.1_Cover'!$B$14)</f>
        <v>0</v>
      </c>
      <c r="B382" s="112">
        <f>IF(C382="-","-",'0.1_Cover'!$B$15)</f>
        <v>0</v>
      </c>
      <c r="C382" s="74" t="str">
        <f>IF('4.1_Input_Sheet_Post_FD_Recalc'!C377="","",'4.1_Input_Sheet_Post_FD_Recalc'!C377)</f>
        <v/>
      </c>
      <c r="D382" s="75" t="str">
        <f>IF('4_FD_Input_Sheet'!D377="","",'4_FD_Input_Sheet'!D377)</f>
        <v/>
      </c>
      <c r="E382" s="76" t="str">
        <f>IF('4_FD_Input_Sheet'!E377="","",'4_FD_Input_Sheet'!E377)</f>
        <v/>
      </c>
      <c r="F382" s="107" t="str">
        <f>IF('4_FD_Input_Sheet'!F377="","",'4_FD_Input_Sheet'!F377)</f>
        <v/>
      </c>
      <c r="G382" s="108" t="str">
        <f t="shared" si="28"/>
        <v/>
      </c>
      <c r="H382" s="137">
        <f>'1.3_Baseline_Funding'!I382</f>
        <v>0</v>
      </c>
      <c r="I382" s="138">
        <f>'1.3_Baseline_Funding'!M382</f>
        <v>0</v>
      </c>
      <c r="J382" s="111">
        <f t="shared" si="29"/>
        <v>0</v>
      </c>
      <c r="K382" s="154">
        <f t="shared" si="30"/>
        <v>0</v>
      </c>
      <c r="L382" s="110"/>
      <c r="M382" s="115" t="str">
        <f t="shared" si="31"/>
        <v/>
      </c>
      <c r="N382" s="112">
        <f>'2.1_Post_FD_Recalculation'!$G382</f>
        <v>0</v>
      </c>
      <c r="O382" s="112">
        <f>'2.2_Rebasing_1'!$G382</f>
        <v>0</v>
      </c>
      <c r="P382" s="112">
        <f>'2.3_Rebasing_2'!$G382</f>
        <v>0</v>
      </c>
      <c r="Q382" s="112">
        <f>'2.4_Rebasing_3'!$G382</f>
        <v>0</v>
      </c>
      <c r="R382" s="112">
        <f>'2.5_Rebasing_4'!$G382</f>
        <v>0</v>
      </c>
      <c r="S382" s="112">
        <f>'2.6_Rebasing_5'!$G382</f>
        <v>0</v>
      </c>
      <c r="T382" s="116" t="str">
        <f t="shared" si="32"/>
        <v/>
      </c>
    </row>
    <row r="383" spans="1:20" x14ac:dyDescent="0.3">
      <c r="A383" s="137">
        <f>IF(C383="-","-",'0.1_Cover'!$B$14)</f>
        <v>0</v>
      </c>
      <c r="B383" s="112">
        <f>IF(C383="-","-",'0.1_Cover'!$B$15)</f>
        <v>0</v>
      </c>
      <c r="C383" s="74" t="str">
        <f>IF('4.1_Input_Sheet_Post_FD_Recalc'!C378="","",'4.1_Input_Sheet_Post_FD_Recalc'!C378)</f>
        <v/>
      </c>
      <c r="D383" s="75" t="str">
        <f>IF('4_FD_Input_Sheet'!D378="","",'4_FD_Input_Sheet'!D378)</f>
        <v/>
      </c>
      <c r="E383" s="76" t="str">
        <f>IF('4_FD_Input_Sheet'!E378="","",'4_FD_Input_Sheet'!E378)</f>
        <v/>
      </c>
      <c r="F383" s="107" t="str">
        <f>IF('4_FD_Input_Sheet'!F378="","",'4_FD_Input_Sheet'!F378)</f>
        <v/>
      </c>
      <c r="G383" s="108" t="str">
        <f t="shared" si="28"/>
        <v/>
      </c>
      <c r="H383" s="137">
        <f>'1.3_Baseline_Funding'!I383</f>
        <v>0</v>
      </c>
      <c r="I383" s="138">
        <f>'1.3_Baseline_Funding'!M383</f>
        <v>0</v>
      </c>
      <c r="J383" s="111">
        <f t="shared" si="29"/>
        <v>0</v>
      </c>
      <c r="K383" s="154">
        <f t="shared" si="30"/>
        <v>0</v>
      </c>
      <c r="L383" s="110"/>
      <c r="M383" s="115" t="str">
        <f t="shared" si="31"/>
        <v/>
      </c>
      <c r="N383" s="112">
        <f>'2.1_Post_FD_Recalculation'!$G383</f>
        <v>0</v>
      </c>
      <c r="O383" s="112">
        <f>'2.2_Rebasing_1'!$G383</f>
        <v>0</v>
      </c>
      <c r="P383" s="112">
        <f>'2.3_Rebasing_2'!$G383</f>
        <v>0</v>
      </c>
      <c r="Q383" s="112">
        <f>'2.4_Rebasing_3'!$G383</f>
        <v>0</v>
      </c>
      <c r="R383" s="112">
        <f>'2.5_Rebasing_4'!$G383</f>
        <v>0</v>
      </c>
      <c r="S383" s="112">
        <f>'2.6_Rebasing_5'!$G383</f>
        <v>0</v>
      </c>
      <c r="T383" s="116" t="str">
        <f t="shared" si="32"/>
        <v/>
      </c>
    </row>
    <row r="384" spans="1:20" x14ac:dyDescent="0.3">
      <c r="A384" s="137">
        <f>IF(C384="-","-",'0.1_Cover'!$B$14)</f>
        <v>0</v>
      </c>
      <c r="B384" s="112">
        <f>IF(C384="-","-",'0.1_Cover'!$B$15)</f>
        <v>0</v>
      </c>
      <c r="C384" s="74" t="str">
        <f>IF('4.1_Input_Sheet_Post_FD_Recalc'!C379="","",'4.1_Input_Sheet_Post_FD_Recalc'!C379)</f>
        <v/>
      </c>
      <c r="D384" s="75" t="str">
        <f>IF('4_FD_Input_Sheet'!D379="","",'4_FD_Input_Sheet'!D379)</f>
        <v/>
      </c>
      <c r="E384" s="76" t="str">
        <f>IF('4_FD_Input_Sheet'!E379="","",'4_FD_Input_Sheet'!E379)</f>
        <v/>
      </c>
      <c r="F384" s="107" t="str">
        <f>IF('4_FD_Input_Sheet'!F379="","",'4_FD_Input_Sheet'!F379)</f>
        <v/>
      </c>
      <c r="G384" s="108" t="str">
        <f t="shared" si="28"/>
        <v/>
      </c>
      <c r="H384" s="137">
        <f>'1.3_Baseline_Funding'!I384</f>
        <v>0</v>
      </c>
      <c r="I384" s="138">
        <f>'1.3_Baseline_Funding'!M384</f>
        <v>0</v>
      </c>
      <c r="J384" s="111">
        <f t="shared" si="29"/>
        <v>0</v>
      </c>
      <c r="K384" s="154">
        <f t="shared" si="30"/>
        <v>0</v>
      </c>
      <c r="L384" s="110"/>
      <c r="M384" s="115" t="str">
        <f t="shared" si="31"/>
        <v/>
      </c>
      <c r="N384" s="112">
        <f>'2.1_Post_FD_Recalculation'!$G384</f>
        <v>0</v>
      </c>
      <c r="O384" s="112">
        <f>'2.2_Rebasing_1'!$G384</f>
        <v>0</v>
      </c>
      <c r="P384" s="112">
        <f>'2.3_Rebasing_2'!$G384</f>
        <v>0</v>
      </c>
      <c r="Q384" s="112">
        <f>'2.4_Rebasing_3'!$G384</f>
        <v>0</v>
      </c>
      <c r="R384" s="112">
        <f>'2.5_Rebasing_4'!$G384</f>
        <v>0</v>
      </c>
      <c r="S384" s="112">
        <f>'2.6_Rebasing_5'!$G384</f>
        <v>0</v>
      </c>
      <c r="T384" s="116" t="str">
        <f t="shared" si="32"/>
        <v/>
      </c>
    </row>
    <row r="385" spans="1:20" x14ac:dyDescent="0.3">
      <c r="A385" s="137">
        <f>IF(C385="-","-",'0.1_Cover'!$B$14)</f>
        <v>0</v>
      </c>
      <c r="B385" s="112">
        <f>IF(C385="-","-",'0.1_Cover'!$B$15)</f>
        <v>0</v>
      </c>
      <c r="C385" s="74" t="str">
        <f>IF('4.1_Input_Sheet_Post_FD_Recalc'!C380="","",'4.1_Input_Sheet_Post_FD_Recalc'!C380)</f>
        <v/>
      </c>
      <c r="D385" s="75" t="str">
        <f>IF('4_FD_Input_Sheet'!D380="","",'4_FD_Input_Sheet'!D380)</f>
        <v/>
      </c>
      <c r="E385" s="76" t="str">
        <f>IF('4_FD_Input_Sheet'!E380="","",'4_FD_Input_Sheet'!E380)</f>
        <v/>
      </c>
      <c r="F385" s="107" t="str">
        <f>IF('4_FD_Input_Sheet'!F380="","",'4_FD_Input_Sheet'!F380)</f>
        <v/>
      </c>
      <c r="G385" s="108" t="str">
        <f t="shared" si="28"/>
        <v/>
      </c>
      <c r="H385" s="137">
        <f>'1.3_Baseline_Funding'!I385</f>
        <v>0</v>
      </c>
      <c r="I385" s="138">
        <f>'1.3_Baseline_Funding'!M385</f>
        <v>0</v>
      </c>
      <c r="J385" s="111">
        <f t="shared" si="29"/>
        <v>0</v>
      </c>
      <c r="K385" s="154">
        <f t="shared" si="30"/>
        <v>0</v>
      </c>
      <c r="L385" s="110"/>
      <c r="M385" s="115" t="str">
        <f t="shared" si="31"/>
        <v/>
      </c>
      <c r="N385" s="112">
        <f>'2.1_Post_FD_Recalculation'!$G385</f>
        <v>0</v>
      </c>
      <c r="O385" s="112">
        <f>'2.2_Rebasing_1'!$G385</f>
        <v>0</v>
      </c>
      <c r="P385" s="112">
        <f>'2.3_Rebasing_2'!$G385</f>
        <v>0</v>
      </c>
      <c r="Q385" s="112">
        <f>'2.4_Rebasing_3'!$G385</f>
        <v>0</v>
      </c>
      <c r="R385" s="112">
        <f>'2.5_Rebasing_4'!$G385</f>
        <v>0</v>
      </c>
      <c r="S385" s="112">
        <f>'2.6_Rebasing_5'!$G385</f>
        <v>0</v>
      </c>
      <c r="T385" s="116" t="str">
        <f t="shared" si="32"/>
        <v/>
      </c>
    </row>
    <row r="386" spans="1:20" x14ac:dyDescent="0.3">
      <c r="A386" s="137">
        <f>IF(C386="-","-",'0.1_Cover'!$B$14)</f>
        <v>0</v>
      </c>
      <c r="B386" s="112">
        <f>IF(C386="-","-",'0.1_Cover'!$B$15)</f>
        <v>0</v>
      </c>
      <c r="C386" s="74" t="str">
        <f>IF('4.1_Input_Sheet_Post_FD_Recalc'!C381="","",'4.1_Input_Sheet_Post_FD_Recalc'!C381)</f>
        <v/>
      </c>
      <c r="D386" s="75" t="str">
        <f>IF('4_FD_Input_Sheet'!D381="","",'4_FD_Input_Sheet'!D381)</f>
        <v/>
      </c>
      <c r="E386" s="76" t="str">
        <f>IF('4_FD_Input_Sheet'!E381="","",'4_FD_Input_Sheet'!E381)</f>
        <v/>
      </c>
      <c r="F386" s="107" t="str">
        <f>IF('4_FD_Input_Sheet'!F381="","",'4_FD_Input_Sheet'!F381)</f>
        <v/>
      </c>
      <c r="G386" s="108" t="str">
        <f t="shared" si="28"/>
        <v/>
      </c>
      <c r="H386" s="137">
        <f>'1.3_Baseline_Funding'!I386</f>
        <v>0</v>
      </c>
      <c r="I386" s="138">
        <f>'1.3_Baseline_Funding'!M386</f>
        <v>0</v>
      </c>
      <c r="J386" s="111">
        <f t="shared" si="29"/>
        <v>0</v>
      </c>
      <c r="K386" s="154">
        <f t="shared" si="30"/>
        <v>0</v>
      </c>
      <c r="L386" s="110"/>
      <c r="M386" s="115" t="str">
        <f t="shared" si="31"/>
        <v/>
      </c>
      <c r="N386" s="112">
        <f>'2.1_Post_FD_Recalculation'!$G386</f>
        <v>0</v>
      </c>
      <c r="O386" s="112">
        <f>'2.2_Rebasing_1'!$G386</f>
        <v>0</v>
      </c>
      <c r="P386" s="112">
        <f>'2.3_Rebasing_2'!$G386</f>
        <v>0</v>
      </c>
      <c r="Q386" s="112">
        <f>'2.4_Rebasing_3'!$G386</f>
        <v>0</v>
      </c>
      <c r="R386" s="112">
        <f>'2.5_Rebasing_4'!$G386</f>
        <v>0</v>
      </c>
      <c r="S386" s="112">
        <f>'2.6_Rebasing_5'!$G386</f>
        <v>0</v>
      </c>
      <c r="T386" s="116" t="str">
        <f t="shared" si="32"/>
        <v/>
      </c>
    </row>
    <row r="387" spans="1:20" x14ac:dyDescent="0.3">
      <c r="A387" s="137">
        <f>IF(C387="-","-",'0.1_Cover'!$B$14)</f>
        <v>0</v>
      </c>
      <c r="B387" s="112">
        <f>IF(C387="-","-",'0.1_Cover'!$B$15)</f>
        <v>0</v>
      </c>
      <c r="C387" s="74" t="str">
        <f>IF('4.1_Input_Sheet_Post_FD_Recalc'!C382="","",'4.1_Input_Sheet_Post_FD_Recalc'!C382)</f>
        <v/>
      </c>
      <c r="D387" s="75" t="str">
        <f>IF('4_FD_Input_Sheet'!D382="","",'4_FD_Input_Sheet'!D382)</f>
        <v/>
      </c>
      <c r="E387" s="76" t="str">
        <f>IF('4_FD_Input_Sheet'!E382="","",'4_FD_Input_Sheet'!E382)</f>
        <v/>
      </c>
      <c r="F387" s="107" t="str">
        <f>IF('4_FD_Input_Sheet'!F382="","",'4_FD_Input_Sheet'!F382)</f>
        <v/>
      </c>
      <c r="G387" s="108" t="str">
        <f t="shared" si="28"/>
        <v/>
      </c>
      <c r="H387" s="137">
        <f>'1.3_Baseline_Funding'!I387</f>
        <v>0</v>
      </c>
      <c r="I387" s="138">
        <f>'1.3_Baseline_Funding'!M387</f>
        <v>0</v>
      </c>
      <c r="J387" s="111">
        <f t="shared" si="29"/>
        <v>0</v>
      </c>
      <c r="K387" s="154">
        <f t="shared" si="30"/>
        <v>0</v>
      </c>
      <c r="L387" s="110"/>
      <c r="M387" s="115" t="str">
        <f t="shared" si="31"/>
        <v/>
      </c>
      <c r="N387" s="112">
        <f>'2.1_Post_FD_Recalculation'!$G387</f>
        <v>0</v>
      </c>
      <c r="O387" s="112">
        <f>'2.2_Rebasing_1'!$G387</f>
        <v>0</v>
      </c>
      <c r="P387" s="112">
        <f>'2.3_Rebasing_2'!$G387</f>
        <v>0</v>
      </c>
      <c r="Q387" s="112">
        <f>'2.4_Rebasing_3'!$G387</f>
        <v>0</v>
      </c>
      <c r="R387" s="112">
        <f>'2.5_Rebasing_4'!$G387</f>
        <v>0</v>
      </c>
      <c r="S387" s="112">
        <f>'2.6_Rebasing_5'!$G387</f>
        <v>0</v>
      </c>
      <c r="T387" s="116" t="str">
        <f t="shared" si="32"/>
        <v/>
      </c>
    </row>
    <row r="388" spans="1:20" x14ac:dyDescent="0.3">
      <c r="A388" s="137">
        <f>IF(C388="-","-",'0.1_Cover'!$B$14)</f>
        <v>0</v>
      </c>
      <c r="B388" s="112">
        <f>IF(C388="-","-",'0.1_Cover'!$B$15)</f>
        <v>0</v>
      </c>
      <c r="C388" s="74" t="str">
        <f>IF('4.1_Input_Sheet_Post_FD_Recalc'!C383="","",'4.1_Input_Sheet_Post_FD_Recalc'!C383)</f>
        <v/>
      </c>
      <c r="D388" s="75" t="str">
        <f>IF('4_FD_Input_Sheet'!D383="","",'4_FD_Input_Sheet'!D383)</f>
        <v/>
      </c>
      <c r="E388" s="76" t="str">
        <f>IF('4_FD_Input_Sheet'!E383="","",'4_FD_Input_Sheet'!E383)</f>
        <v/>
      </c>
      <c r="F388" s="107" t="str">
        <f>IF('4_FD_Input_Sheet'!F383="","",'4_FD_Input_Sheet'!F383)</f>
        <v/>
      </c>
      <c r="G388" s="108" t="str">
        <f t="shared" si="28"/>
        <v/>
      </c>
      <c r="H388" s="137">
        <f>'1.3_Baseline_Funding'!I388</f>
        <v>0</v>
      </c>
      <c r="I388" s="138">
        <f>'1.3_Baseline_Funding'!M388</f>
        <v>0</v>
      </c>
      <c r="J388" s="111">
        <f t="shared" si="29"/>
        <v>0</v>
      </c>
      <c r="K388" s="154">
        <f t="shared" si="30"/>
        <v>0</v>
      </c>
      <c r="L388" s="110"/>
      <c r="M388" s="115" t="str">
        <f t="shared" si="31"/>
        <v/>
      </c>
      <c r="N388" s="112">
        <f>'2.1_Post_FD_Recalculation'!$G388</f>
        <v>0</v>
      </c>
      <c r="O388" s="112">
        <f>'2.2_Rebasing_1'!$G388</f>
        <v>0</v>
      </c>
      <c r="P388" s="112">
        <f>'2.3_Rebasing_2'!$G388</f>
        <v>0</v>
      </c>
      <c r="Q388" s="112">
        <f>'2.4_Rebasing_3'!$G388</f>
        <v>0</v>
      </c>
      <c r="R388" s="112">
        <f>'2.5_Rebasing_4'!$G388</f>
        <v>0</v>
      </c>
      <c r="S388" s="112">
        <f>'2.6_Rebasing_5'!$G388</f>
        <v>0</v>
      </c>
      <c r="T388" s="116" t="str">
        <f t="shared" si="32"/>
        <v/>
      </c>
    </row>
    <row r="389" spans="1:20" x14ac:dyDescent="0.3">
      <c r="A389" s="137">
        <f>IF(C389="-","-",'0.1_Cover'!$B$14)</f>
        <v>0</v>
      </c>
      <c r="B389" s="112">
        <f>IF(C389="-","-",'0.1_Cover'!$B$15)</f>
        <v>0</v>
      </c>
      <c r="C389" s="74" t="str">
        <f>IF('4.1_Input_Sheet_Post_FD_Recalc'!C384="","",'4.1_Input_Sheet_Post_FD_Recalc'!C384)</f>
        <v/>
      </c>
      <c r="D389" s="75" t="str">
        <f>IF('4_FD_Input_Sheet'!D384="","",'4_FD_Input_Sheet'!D384)</f>
        <v/>
      </c>
      <c r="E389" s="76" t="str">
        <f>IF('4_FD_Input_Sheet'!E384="","",'4_FD_Input_Sheet'!E384)</f>
        <v/>
      </c>
      <c r="F389" s="107" t="str">
        <f>IF('4_FD_Input_Sheet'!F384="","",'4_FD_Input_Sheet'!F384)</f>
        <v/>
      </c>
      <c r="G389" s="108" t="str">
        <f t="shared" si="28"/>
        <v/>
      </c>
      <c r="H389" s="137">
        <f>'1.3_Baseline_Funding'!I389</f>
        <v>0</v>
      </c>
      <c r="I389" s="138">
        <f>'1.3_Baseline_Funding'!M389</f>
        <v>0</v>
      </c>
      <c r="J389" s="111">
        <f t="shared" si="29"/>
        <v>0</v>
      </c>
      <c r="K389" s="154">
        <f t="shared" si="30"/>
        <v>0</v>
      </c>
      <c r="L389" s="110"/>
      <c r="M389" s="115" t="str">
        <f t="shared" si="31"/>
        <v/>
      </c>
      <c r="N389" s="112">
        <f>'2.1_Post_FD_Recalculation'!$G389</f>
        <v>0</v>
      </c>
      <c r="O389" s="112">
        <f>'2.2_Rebasing_1'!$G389</f>
        <v>0</v>
      </c>
      <c r="P389" s="112">
        <f>'2.3_Rebasing_2'!$G389</f>
        <v>0</v>
      </c>
      <c r="Q389" s="112">
        <f>'2.4_Rebasing_3'!$G389</f>
        <v>0</v>
      </c>
      <c r="R389" s="112">
        <f>'2.5_Rebasing_4'!$G389</f>
        <v>0</v>
      </c>
      <c r="S389" s="112">
        <f>'2.6_Rebasing_5'!$G389</f>
        <v>0</v>
      </c>
      <c r="T389" s="116" t="str">
        <f t="shared" si="32"/>
        <v/>
      </c>
    </row>
    <row r="390" spans="1:20" x14ac:dyDescent="0.3">
      <c r="A390" s="137">
        <f>IF(C390="-","-",'0.1_Cover'!$B$14)</f>
        <v>0</v>
      </c>
      <c r="B390" s="112">
        <f>IF(C390="-","-",'0.1_Cover'!$B$15)</f>
        <v>0</v>
      </c>
      <c r="C390" s="74" t="str">
        <f>IF('4.1_Input_Sheet_Post_FD_Recalc'!C385="","",'4.1_Input_Sheet_Post_FD_Recalc'!C385)</f>
        <v/>
      </c>
      <c r="D390" s="75" t="str">
        <f>IF('4_FD_Input_Sheet'!D385="","",'4_FD_Input_Sheet'!D385)</f>
        <v/>
      </c>
      <c r="E390" s="76" t="str">
        <f>IF('4_FD_Input_Sheet'!E385="","",'4_FD_Input_Sheet'!E385)</f>
        <v/>
      </c>
      <c r="F390" s="107" t="str">
        <f>IF('4_FD_Input_Sheet'!F385="","",'4_FD_Input_Sheet'!F385)</f>
        <v/>
      </c>
      <c r="G390" s="108" t="str">
        <f t="shared" si="28"/>
        <v/>
      </c>
      <c r="H390" s="137">
        <f>'1.3_Baseline_Funding'!I390</f>
        <v>0</v>
      </c>
      <c r="I390" s="138">
        <f>'1.3_Baseline_Funding'!M390</f>
        <v>0</v>
      </c>
      <c r="J390" s="111">
        <f t="shared" si="29"/>
        <v>0</v>
      </c>
      <c r="K390" s="154">
        <f t="shared" si="30"/>
        <v>0</v>
      </c>
      <c r="L390" s="110"/>
      <c r="M390" s="115" t="str">
        <f t="shared" si="31"/>
        <v/>
      </c>
      <c r="N390" s="112">
        <f>'2.1_Post_FD_Recalculation'!$G390</f>
        <v>0</v>
      </c>
      <c r="O390" s="112">
        <f>'2.2_Rebasing_1'!$G390</f>
        <v>0</v>
      </c>
      <c r="P390" s="112">
        <f>'2.3_Rebasing_2'!$G390</f>
        <v>0</v>
      </c>
      <c r="Q390" s="112">
        <f>'2.4_Rebasing_3'!$G390</f>
        <v>0</v>
      </c>
      <c r="R390" s="112">
        <f>'2.5_Rebasing_4'!$G390</f>
        <v>0</v>
      </c>
      <c r="S390" s="112">
        <f>'2.6_Rebasing_5'!$G390</f>
        <v>0</v>
      </c>
      <c r="T390" s="116" t="str">
        <f t="shared" si="32"/>
        <v/>
      </c>
    </row>
    <row r="391" spans="1:20" x14ac:dyDescent="0.3">
      <c r="A391" s="137">
        <f>IF(C391="-","-",'0.1_Cover'!$B$14)</f>
        <v>0</v>
      </c>
      <c r="B391" s="112">
        <f>IF(C391="-","-",'0.1_Cover'!$B$15)</f>
        <v>0</v>
      </c>
      <c r="C391" s="74" t="str">
        <f>IF('4.1_Input_Sheet_Post_FD_Recalc'!C386="","",'4.1_Input_Sheet_Post_FD_Recalc'!C386)</f>
        <v/>
      </c>
      <c r="D391" s="75" t="str">
        <f>IF('4_FD_Input_Sheet'!D386="","",'4_FD_Input_Sheet'!D386)</f>
        <v/>
      </c>
      <c r="E391" s="76" t="str">
        <f>IF('4_FD_Input_Sheet'!E386="","",'4_FD_Input_Sheet'!E386)</f>
        <v/>
      </c>
      <c r="F391" s="107" t="str">
        <f>IF('4_FD_Input_Sheet'!F386="","",'4_FD_Input_Sheet'!F386)</f>
        <v/>
      </c>
      <c r="G391" s="108" t="str">
        <f t="shared" si="28"/>
        <v/>
      </c>
      <c r="H391" s="137">
        <f>'1.3_Baseline_Funding'!I391</f>
        <v>0</v>
      </c>
      <c r="I391" s="138">
        <f>'1.3_Baseline_Funding'!M391</f>
        <v>0</v>
      </c>
      <c r="J391" s="111">
        <f t="shared" si="29"/>
        <v>0</v>
      </c>
      <c r="K391" s="154">
        <f t="shared" si="30"/>
        <v>0</v>
      </c>
      <c r="L391" s="110"/>
      <c r="M391" s="115" t="str">
        <f t="shared" si="31"/>
        <v/>
      </c>
      <c r="N391" s="112">
        <f>'2.1_Post_FD_Recalculation'!$G391</f>
        <v>0</v>
      </c>
      <c r="O391" s="112">
        <f>'2.2_Rebasing_1'!$G391</f>
        <v>0</v>
      </c>
      <c r="P391" s="112">
        <f>'2.3_Rebasing_2'!$G391</f>
        <v>0</v>
      </c>
      <c r="Q391" s="112">
        <f>'2.4_Rebasing_3'!$G391</f>
        <v>0</v>
      </c>
      <c r="R391" s="112">
        <f>'2.5_Rebasing_4'!$G391</f>
        <v>0</v>
      </c>
      <c r="S391" s="112">
        <f>'2.6_Rebasing_5'!$G391</f>
        <v>0</v>
      </c>
      <c r="T391" s="116" t="str">
        <f t="shared" si="32"/>
        <v/>
      </c>
    </row>
    <row r="392" spans="1:20" x14ac:dyDescent="0.3">
      <c r="A392" s="137">
        <f>IF(C392="-","-",'0.1_Cover'!$B$14)</f>
        <v>0</v>
      </c>
      <c r="B392" s="112">
        <f>IF(C392="-","-",'0.1_Cover'!$B$15)</f>
        <v>0</v>
      </c>
      <c r="C392" s="74" t="str">
        <f>IF('4.1_Input_Sheet_Post_FD_Recalc'!C387="","",'4.1_Input_Sheet_Post_FD_Recalc'!C387)</f>
        <v/>
      </c>
      <c r="D392" s="75" t="str">
        <f>IF('4_FD_Input_Sheet'!D387="","",'4_FD_Input_Sheet'!D387)</f>
        <v/>
      </c>
      <c r="E392" s="76" t="str">
        <f>IF('4_FD_Input_Sheet'!E387="","",'4_FD_Input_Sheet'!E387)</f>
        <v/>
      </c>
      <c r="F392" s="107" t="str">
        <f>IF('4_FD_Input_Sheet'!F387="","",'4_FD_Input_Sheet'!F387)</f>
        <v/>
      </c>
      <c r="G392" s="108" t="str">
        <f t="shared" si="28"/>
        <v/>
      </c>
      <c r="H392" s="137">
        <f>'1.3_Baseline_Funding'!I392</f>
        <v>0</v>
      </c>
      <c r="I392" s="138">
        <f>'1.3_Baseline_Funding'!M392</f>
        <v>0</v>
      </c>
      <c r="J392" s="111">
        <f t="shared" si="29"/>
        <v>0</v>
      </c>
      <c r="K392" s="154">
        <f t="shared" si="30"/>
        <v>0</v>
      </c>
      <c r="L392" s="110"/>
      <c r="M392" s="115" t="str">
        <f t="shared" si="31"/>
        <v/>
      </c>
      <c r="N392" s="112">
        <f>'2.1_Post_FD_Recalculation'!$G392</f>
        <v>0</v>
      </c>
      <c r="O392" s="112">
        <f>'2.2_Rebasing_1'!$G392</f>
        <v>0</v>
      </c>
      <c r="P392" s="112">
        <f>'2.3_Rebasing_2'!$G392</f>
        <v>0</v>
      </c>
      <c r="Q392" s="112">
        <f>'2.4_Rebasing_3'!$G392</f>
        <v>0</v>
      </c>
      <c r="R392" s="112">
        <f>'2.5_Rebasing_4'!$G392</f>
        <v>0</v>
      </c>
      <c r="S392" s="112">
        <f>'2.6_Rebasing_5'!$G392</f>
        <v>0</v>
      </c>
      <c r="T392" s="116" t="str">
        <f t="shared" si="32"/>
        <v/>
      </c>
    </row>
    <row r="393" spans="1:20" x14ac:dyDescent="0.3">
      <c r="A393" s="137">
        <f>IF(C393="-","-",'0.1_Cover'!$B$14)</f>
        <v>0</v>
      </c>
      <c r="B393" s="112">
        <f>IF(C393="-","-",'0.1_Cover'!$B$15)</f>
        <v>0</v>
      </c>
      <c r="C393" s="74" t="str">
        <f>IF('4.1_Input_Sheet_Post_FD_Recalc'!C388="","",'4.1_Input_Sheet_Post_FD_Recalc'!C388)</f>
        <v/>
      </c>
      <c r="D393" s="75" t="str">
        <f>IF('4_FD_Input_Sheet'!D388="","",'4_FD_Input_Sheet'!D388)</f>
        <v/>
      </c>
      <c r="E393" s="76" t="str">
        <f>IF('4_FD_Input_Sheet'!E388="","",'4_FD_Input_Sheet'!E388)</f>
        <v/>
      </c>
      <c r="F393" s="107" t="str">
        <f>IF('4_FD_Input_Sheet'!F388="","",'4_FD_Input_Sheet'!F388)</f>
        <v/>
      </c>
      <c r="G393" s="108" t="str">
        <f t="shared" si="28"/>
        <v/>
      </c>
      <c r="H393" s="137">
        <f>'1.3_Baseline_Funding'!I393</f>
        <v>0</v>
      </c>
      <c r="I393" s="138">
        <f>'1.3_Baseline_Funding'!M393</f>
        <v>0</v>
      </c>
      <c r="J393" s="111">
        <f t="shared" si="29"/>
        <v>0</v>
      </c>
      <c r="K393" s="154">
        <f t="shared" si="30"/>
        <v>0</v>
      </c>
      <c r="L393" s="110"/>
      <c r="M393" s="115" t="str">
        <f t="shared" si="31"/>
        <v/>
      </c>
      <c r="N393" s="112">
        <f>'2.1_Post_FD_Recalculation'!$G393</f>
        <v>0</v>
      </c>
      <c r="O393" s="112">
        <f>'2.2_Rebasing_1'!$G393</f>
        <v>0</v>
      </c>
      <c r="P393" s="112">
        <f>'2.3_Rebasing_2'!$G393</f>
        <v>0</v>
      </c>
      <c r="Q393" s="112">
        <f>'2.4_Rebasing_3'!$G393</f>
        <v>0</v>
      </c>
      <c r="R393" s="112">
        <f>'2.5_Rebasing_4'!$G393</f>
        <v>0</v>
      </c>
      <c r="S393" s="112">
        <f>'2.6_Rebasing_5'!$G393</f>
        <v>0</v>
      </c>
      <c r="T393" s="116" t="str">
        <f t="shared" si="32"/>
        <v/>
      </c>
    </row>
    <row r="394" spans="1:20" x14ac:dyDescent="0.3">
      <c r="A394" s="137">
        <f>IF(C394="-","-",'0.1_Cover'!$B$14)</f>
        <v>0</v>
      </c>
      <c r="B394" s="112">
        <f>IF(C394="-","-",'0.1_Cover'!$B$15)</f>
        <v>0</v>
      </c>
      <c r="C394" s="74" t="str">
        <f>IF('4.1_Input_Sheet_Post_FD_Recalc'!C389="","",'4.1_Input_Sheet_Post_FD_Recalc'!C389)</f>
        <v/>
      </c>
      <c r="D394" s="75" t="str">
        <f>IF('4_FD_Input_Sheet'!D389="","",'4_FD_Input_Sheet'!D389)</f>
        <v/>
      </c>
      <c r="E394" s="76" t="str">
        <f>IF('4_FD_Input_Sheet'!E389="","",'4_FD_Input_Sheet'!E389)</f>
        <v/>
      </c>
      <c r="F394" s="107" t="str">
        <f>IF('4_FD_Input_Sheet'!F389="","",'4_FD_Input_Sheet'!F389)</f>
        <v/>
      </c>
      <c r="G394" s="108" t="str">
        <f t="shared" si="28"/>
        <v/>
      </c>
      <c r="H394" s="137">
        <f>'1.3_Baseline_Funding'!I394</f>
        <v>0</v>
      </c>
      <c r="I394" s="138">
        <f>'1.3_Baseline_Funding'!M394</f>
        <v>0</v>
      </c>
      <c r="J394" s="111">
        <f t="shared" si="29"/>
        <v>0</v>
      </c>
      <c r="K394" s="154">
        <f t="shared" si="30"/>
        <v>0</v>
      </c>
      <c r="L394" s="110"/>
      <c r="M394" s="115" t="str">
        <f t="shared" si="31"/>
        <v/>
      </c>
      <c r="N394" s="112">
        <f>'2.1_Post_FD_Recalculation'!$G394</f>
        <v>0</v>
      </c>
      <c r="O394" s="112">
        <f>'2.2_Rebasing_1'!$G394</f>
        <v>0</v>
      </c>
      <c r="P394" s="112">
        <f>'2.3_Rebasing_2'!$G394</f>
        <v>0</v>
      </c>
      <c r="Q394" s="112">
        <f>'2.4_Rebasing_3'!$G394</f>
        <v>0</v>
      </c>
      <c r="R394" s="112">
        <f>'2.5_Rebasing_4'!$G394</f>
        <v>0</v>
      </c>
      <c r="S394" s="112">
        <f>'2.6_Rebasing_5'!$G394</f>
        <v>0</v>
      </c>
      <c r="T394" s="116" t="str">
        <f t="shared" si="32"/>
        <v/>
      </c>
    </row>
    <row r="395" spans="1:20" x14ac:dyDescent="0.3">
      <c r="A395" s="137">
        <f>IF(C395="-","-",'0.1_Cover'!$B$14)</f>
        <v>0</v>
      </c>
      <c r="B395" s="112">
        <f>IF(C395="-","-",'0.1_Cover'!$B$15)</f>
        <v>0</v>
      </c>
      <c r="C395" s="74" t="str">
        <f>IF('4.1_Input_Sheet_Post_FD_Recalc'!C390="","",'4.1_Input_Sheet_Post_FD_Recalc'!C390)</f>
        <v/>
      </c>
      <c r="D395" s="75" t="str">
        <f>IF('4_FD_Input_Sheet'!D390="","",'4_FD_Input_Sheet'!D390)</f>
        <v/>
      </c>
      <c r="E395" s="76" t="str">
        <f>IF('4_FD_Input_Sheet'!E390="","",'4_FD_Input_Sheet'!E390)</f>
        <v/>
      </c>
      <c r="F395" s="107" t="str">
        <f>IF('4_FD_Input_Sheet'!F390="","",'4_FD_Input_Sheet'!F390)</f>
        <v/>
      </c>
      <c r="G395" s="108" t="str">
        <f t="shared" si="28"/>
        <v/>
      </c>
      <c r="H395" s="137">
        <f>'1.3_Baseline_Funding'!I395</f>
        <v>0</v>
      </c>
      <c r="I395" s="138">
        <f>'1.3_Baseline_Funding'!M395</f>
        <v>0</v>
      </c>
      <c r="J395" s="111">
        <f t="shared" si="29"/>
        <v>0</v>
      </c>
      <c r="K395" s="154">
        <f t="shared" si="30"/>
        <v>0</v>
      </c>
      <c r="L395" s="110"/>
      <c r="M395" s="115" t="str">
        <f t="shared" si="31"/>
        <v/>
      </c>
      <c r="N395" s="112">
        <f>'2.1_Post_FD_Recalculation'!$G395</f>
        <v>0</v>
      </c>
      <c r="O395" s="112">
        <f>'2.2_Rebasing_1'!$G395</f>
        <v>0</v>
      </c>
      <c r="P395" s="112">
        <f>'2.3_Rebasing_2'!$G395</f>
        <v>0</v>
      </c>
      <c r="Q395" s="112">
        <f>'2.4_Rebasing_3'!$G395</f>
        <v>0</v>
      </c>
      <c r="R395" s="112">
        <f>'2.5_Rebasing_4'!$G395</f>
        <v>0</v>
      </c>
      <c r="S395" s="112">
        <f>'2.6_Rebasing_5'!$G395</f>
        <v>0</v>
      </c>
      <c r="T395" s="116" t="str">
        <f t="shared" si="32"/>
        <v/>
      </c>
    </row>
    <row r="396" spans="1:20" x14ac:dyDescent="0.3">
      <c r="A396" s="137">
        <f>IF(C396="-","-",'0.1_Cover'!$B$14)</f>
        <v>0</v>
      </c>
      <c r="B396" s="112">
        <f>IF(C396="-","-",'0.1_Cover'!$B$15)</f>
        <v>0</v>
      </c>
      <c r="C396" s="74" t="str">
        <f>IF('4.1_Input_Sheet_Post_FD_Recalc'!C391="","",'4.1_Input_Sheet_Post_FD_Recalc'!C391)</f>
        <v/>
      </c>
      <c r="D396" s="75" t="str">
        <f>IF('4_FD_Input_Sheet'!D391="","",'4_FD_Input_Sheet'!D391)</f>
        <v/>
      </c>
      <c r="E396" s="76" t="str">
        <f>IF('4_FD_Input_Sheet'!E391="","",'4_FD_Input_Sheet'!E391)</f>
        <v/>
      </c>
      <c r="F396" s="107" t="str">
        <f>IF('4_FD_Input_Sheet'!F391="","",'4_FD_Input_Sheet'!F391)</f>
        <v/>
      </c>
      <c r="G396" s="108" t="str">
        <f t="shared" si="28"/>
        <v/>
      </c>
      <c r="H396" s="137">
        <f>'1.3_Baseline_Funding'!I396</f>
        <v>0</v>
      </c>
      <c r="I396" s="138">
        <f>'1.3_Baseline_Funding'!M396</f>
        <v>0</v>
      </c>
      <c r="J396" s="111">
        <f t="shared" si="29"/>
        <v>0</v>
      </c>
      <c r="K396" s="154">
        <f t="shared" si="30"/>
        <v>0</v>
      </c>
      <c r="L396" s="110"/>
      <c r="M396" s="115" t="str">
        <f t="shared" si="31"/>
        <v/>
      </c>
      <c r="N396" s="112">
        <f>'2.1_Post_FD_Recalculation'!$G396</f>
        <v>0</v>
      </c>
      <c r="O396" s="112">
        <f>'2.2_Rebasing_1'!$G396</f>
        <v>0</v>
      </c>
      <c r="P396" s="112">
        <f>'2.3_Rebasing_2'!$G396</f>
        <v>0</v>
      </c>
      <c r="Q396" s="112">
        <f>'2.4_Rebasing_3'!$G396</f>
        <v>0</v>
      </c>
      <c r="R396" s="112">
        <f>'2.5_Rebasing_4'!$G396</f>
        <v>0</v>
      </c>
      <c r="S396" s="112">
        <f>'2.6_Rebasing_5'!$G396</f>
        <v>0</v>
      </c>
      <c r="T396" s="116" t="str">
        <f t="shared" si="32"/>
        <v/>
      </c>
    </row>
    <row r="397" spans="1:20" x14ac:dyDescent="0.3">
      <c r="A397" s="137">
        <f>IF(C397="-","-",'0.1_Cover'!$B$14)</f>
        <v>0</v>
      </c>
      <c r="B397" s="112">
        <f>IF(C397="-","-",'0.1_Cover'!$B$15)</f>
        <v>0</v>
      </c>
      <c r="C397" s="74" t="str">
        <f>IF('4.1_Input_Sheet_Post_FD_Recalc'!C392="","",'4.1_Input_Sheet_Post_FD_Recalc'!C392)</f>
        <v/>
      </c>
      <c r="D397" s="75" t="str">
        <f>IF('4_FD_Input_Sheet'!D392="","",'4_FD_Input_Sheet'!D392)</f>
        <v/>
      </c>
      <c r="E397" s="76" t="str">
        <f>IF('4_FD_Input_Sheet'!E392="","",'4_FD_Input_Sheet'!E392)</f>
        <v/>
      </c>
      <c r="F397" s="107" t="str">
        <f>IF('4_FD_Input_Sheet'!F392="","",'4_FD_Input_Sheet'!F392)</f>
        <v/>
      </c>
      <c r="G397" s="108" t="str">
        <f t="shared" si="28"/>
        <v/>
      </c>
      <c r="H397" s="137">
        <f>'1.3_Baseline_Funding'!I397</f>
        <v>0</v>
      </c>
      <c r="I397" s="138">
        <f>'1.3_Baseline_Funding'!M397</f>
        <v>0</v>
      </c>
      <c r="J397" s="111">
        <f t="shared" si="29"/>
        <v>0</v>
      </c>
      <c r="K397" s="154">
        <f t="shared" si="30"/>
        <v>0</v>
      </c>
      <c r="L397" s="110"/>
      <c r="M397" s="115" t="str">
        <f t="shared" si="31"/>
        <v/>
      </c>
      <c r="N397" s="112">
        <f>'2.1_Post_FD_Recalculation'!$G397</f>
        <v>0</v>
      </c>
      <c r="O397" s="112">
        <f>'2.2_Rebasing_1'!$G397</f>
        <v>0</v>
      </c>
      <c r="P397" s="112">
        <f>'2.3_Rebasing_2'!$G397</f>
        <v>0</v>
      </c>
      <c r="Q397" s="112">
        <f>'2.4_Rebasing_3'!$G397</f>
        <v>0</v>
      </c>
      <c r="R397" s="112">
        <f>'2.5_Rebasing_4'!$G397</f>
        <v>0</v>
      </c>
      <c r="S397" s="112">
        <f>'2.6_Rebasing_5'!$G397</f>
        <v>0</v>
      </c>
      <c r="T397" s="116" t="str">
        <f t="shared" si="32"/>
        <v/>
      </c>
    </row>
    <row r="398" spans="1:20" x14ac:dyDescent="0.3">
      <c r="A398" s="137">
        <f>IF(C398="-","-",'0.1_Cover'!$B$14)</f>
        <v>0</v>
      </c>
      <c r="B398" s="112">
        <f>IF(C398="-","-",'0.1_Cover'!$B$15)</f>
        <v>0</v>
      </c>
      <c r="C398" s="74" t="str">
        <f>IF('4.1_Input_Sheet_Post_FD_Recalc'!C393="","",'4.1_Input_Sheet_Post_FD_Recalc'!C393)</f>
        <v/>
      </c>
      <c r="D398" s="75" t="str">
        <f>IF('4_FD_Input_Sheet'!D393="","",'4_FD_Input_Sheet'!D393)</f>
        <v/>
      </c>
      <c r="E398" s="76" t="str">
        <f>IF('4_FD_Input_Sheet'!E393="","",'4_FD_Input_Sheet'!E393)</f>
        <v/>
      </c>
      <c r="F398" s="107" t="str">
        <f>IF('4_FD_Input_Sheet'!F393="","",'4_FD_Input_Sheet'!F393)</f>
        <v/>
      </c>
      <c r="G398" s="108" t="str">
        <f t="shared" si="28"/>
        <v/>
      </c>
      <c r="H398" s="137">
        <f>'1.3_Baseline_Funding'!I398</f>
        <v>0</v>
      </c>
      <c r="I398" s="138">
        <f>'1.3_Baseline_Funding'!M398</f>
        <v>0</v>
      </c>
      <c r="J398" s="111">
        <f t="shared" si="29"/>
        <v>0</v>
      </c>
      <c r="K398" s="154">
        <f t="shared" si="30"/>
        <v>0</v>
      </c>
      <c r="L398" s="110"/>
      <c r="M398" s="115" t="str">
        <f t="shared" si="31"/>
        <v/>
      </c>
      <c r="N398" s="112">
        <f>'2.1_Post_FD_Recalculation'!$G398</f>
        <v>0</v>
      </c>
      <c r="O398" s="112">
        <f>'2.2_Rebasing_1'!$G398</f>
        <v>0</v>
      </c>
      <c r="P398" s="112">
        <f>'2.3_Rebasing_2'!$G398</f>
        <v>0</v>
      </c>
      <c r="Q398" s="112">
        <f>'2.4_Rebasing_3'!$G398</f>
        <v>0</v>
      </c>
      <c r="R398" s="112">
        <f>'2.5_Rebasing_4'!$G398</f>
        <v>0</v>
      </c>
      <c r="S398" s="112">
        <f>'2.6_Rebasing_5'!$G398</f>
        <v>0</v>
      </c>
      <c r="T398" s="116" t="str">
        <f t="shared" si="32"/>
        <v/>
      </c>
    </row>
    <row r="399" spans="1:20" x14ac:dyDescent="0.3">
      <c r="A399" s="137">
        <f>IF(C399="-","-",'0.1_Cover'!$B$14)</f>
        <v>0</v>
      </c>
      <c r="B399" s="112">
        <f>IF(C399="-","-",'0.1_Cover'!$B$15)</f>
        <v>0</v>
      </c>
      <c r="C399" s="74" t="str">
        <f>IF('4.1_Input_Sheet_Post_FD_Recalc'!C394="","",'4.1_Input_Sheet_Post_FD_Recalc'!C394)</f>
        <v/>
      </c>
      <c r="D399" s="75" t="str">
        <f>IF('4_FD_Input_Sheet'!D394="","",'4_FD_Input_Sheet'!D394)</f>
        <v/>
      </c>
      <c r="E399" s="76" t="str">
        <f>IF('4_FD_Input_Sheet'!E394="","",'4_FD_Input_Sheet'!E394)</f>
        <v/>
      </c>
      <c r="F399" s="107" t="str">
        <f>IF('4_FD_Input_Sheet'!F394="","",'4_FD_Input_Sheet'!F394)</f>
        <v/>
      </c>
      <c r="G399" s="108" t="str">
        <f t="shared" si="28"/>
        <v/>
      </c>
      <c r="H399" s="137">
        <f>'1.3_Baseline_Funding'!I399</f>
        <v>0</v>
      </c>
      <c r="I399" s="138">
        <f>'1.3_Baseline_Funding'!M399</f>
        <v>0</v>
      </c>
      <c r="J399" s="111">
        <f t="shared" si="29"/>
        <v>0</v>
      </c>
      <c r="K399" s="154">
        <f t="shared" si="30"/>
        <v>0</v>
      </c>
      <c r="L399" s="110"/>
      <c r="M399" s="115" t="str">
        <f t="shared" si="31"/>
        <v/>
      </c>
      <c r="N399" s="112">
        <f>'2.1_Post_FD_Recalculation'!$G399</f>
        <v>0</v>
      </c>
      <c r="O399" s="112">
        <f>'2.2_Rebasing_1'!$G399</f>
        <v>0</v>
      </c>
      <c r="P399" s="112">
        <f>'2.3_Rebasing_2'!$G399</f>
        <v>0</v>
      </c>
      <c r="Q399" s="112">
        <f>'2.4_Rebasing_3'!$G399</f>
        <v>0</v>
      </c>
      <c r="R399" s="112">
        <f>'2.5_Rebasing_4'!$G399</f>
        <v>0</v>
      </c>
      <c r="S399" s="112">
        <f>'2.6_Rebasing_5'!$G399</f>
        <v>0</v>
      </c>
      <c r="T399" s="116" t="str">
        <f t="shared" si="32"/>
        <v/>
      </c>
    </row>
    <row r="400" spans="1:20" x14ac:dyDescent="0.3">
      <c r="A400" s="137">
        <f>IF(C400="-","-",'0.1_Cover'!$B$14)</f>
        <v>0</v>
      </c>
      <c r="B400" s="112">
        <f>IF(C400="-","-",'0.1_Cover'!$B$15)</f>
        <v>0</v>
      </c>
      <c r="C400" s="74" t="str">
        <f>IF('4.1_Input_Sheet_Post_FD_Recalc'!C395="","",'4.1_Input_Sheet_Post_FD_Recalc'!C395)</f>
        <v/>
      </c>
      <c r="D400" s="75" t="str">
        <f>IF('4_FD_Input_Sheet'!D395="","",'4_FD_Input_Sheet'!D395)</f>
        <v/>
      </c>
      <c r="E400" s="76" t="str">
        <f>IF('4_FD_Input_Sheet'!E395="","",'4_FD_Input_Sheet'!E395)</f>
        <v/>
      </c>
      <c r="F400" s="107" t="str">
        <f>IF('4_FD_Input_Sheet'!F395="","",'4_FD_Input_Sheet'!F395)</f>
        <v/>
      </c>
      <c r="G400" s="108" t="str">
        <f t="shared" si="28"/>
        <v/>
      </c>
      <c r="H400" s="137">
        <f>'1.3_Baseline_Funding'!I400</f>
        <v>0</v>
      </c>
      <c r="I400" s="138">
        <f>'1.3_Baseline_Funding'!M400</f>
        <v>0</v>
      </c>
      <c r="J400" s="111">
        <f t="shared" si="29"/>
        <v>0</v>
      </c>
      <c r="K400" s="154">
        <f t="shared" si="30"/>
        <v>0</v>
      </c>
      <c r="L400" s="110"/>
      <c r="M400" s="115" t="str">
        <f t="shared" si="31"/>
        <v/>
      </c>
      <c r="N400" s="112">
        <f>'2.1_Post_FD_Recalculation'!$G400</f>
        <v>0</v>
      </c>
      <c r="O400" s="112">
        <f>'2.2_Rebasing_1'!$G400</f>
        <v>0</v>
      </c>
      <c r="P400" s="112">
        <f>'2.3_Rebasing_2'!$G400</f>
        <v>0</v>
      </c>
      <c r="Q400" s="112">
        <f>'2.4_Rebasing_3'!$G400</f>
        <v>0</v>
      </c>
      <c r="R400" s="112">
        <f>'2.5_Rebasing_4'!$G400</f>
        <v>0</v>
      </c>
      <c r="S400" s="112">
        <f>'2.6_Rebasing_5'!$G400</f>
        <v>0</v>
      </c>
      <c r="T400" s="116" t="str">
        <f t="shared" si="32"/>
        <v/>
      </c>
    </row>
    <row r="401" spans="1:20" x14ac:dyDescent="0.3">
      <c r="A401" s="137">
        <f>IF(C401="-","-",'0.1_Cover'!$B$14)</f>
        <v>0</v>
      </c>
      <c r="B401" s="112">
        <f>IF(C401="-","-",'0.1_Cover'!$B$15)</f>
        <v>0</v>
      </c>
      <c r="C401" s="74" t="str">
        <f>IF('4.1_Input_Sheet_Post_FD_Recalc'!C396="","",'4.1_Input_Sheet_Post_FD_Recalc'!C396)</f>
        <v/>
      </c>
      <c r="D401" s="75" t="str">
        <f>IF('4_FD_Input_Sheet'!D396="","",'4_FD_Input_Sheet'!D396)</f>
        <v/>
      </c>
      <c r="E401" s="76" t="str">
        <f>IF('4_FD_Input_Sheet'!E396="","",'4_FD_Input_Sheet'!E396)</f>
        <v/>
      </c>
      <c r="F401" s="107" t="str">
        <f>IF('4_FD_Input_Sheet'!F396="","",'4_FD_Input_Sheet'!F396)</f>
        <v/>
      </c>
      <c r="G401" s="108" t="str">
        <f t="shared" si="28"/>
        <v/>
      </c>
      <c r="H401" s="137">
        <f>'1.3_Baseline_Funding'!I401</f>
        <v>0</v>
      </c>
      <c r="I401" s="138">
        <f>'1.3_Baseline_Funding'!M401</f>
        <v>0</v>
      </c>
      <c r="J401" s="111">
        <f t="shared" si="29"/>
        <v>0</v>
      </c>
      <c r="K401" s="154">
        <f t="shared" si="30"/>
        <v>0</v>
      </c>
      <c r="L401" s="110"/>
      <c r="M401" s="115" t="str">
        <f t="shared" si="31"/>
        <v/>
      </c>
      <c r="N401" s="112">
        <f>'2.1_Post_FD_Recalculation'!$G401</f>
        <v>0</v>
      </c>
      <c r="O401" s="112">
        <f>'2.2_Rebasing_1'!$G401</f>
        <v>0</v>
      </c>
      <c r="P401" s="112">
        <f>'2.3_Rebasing_2'!$G401</f>
        <v>0</v>
      </c>
      <c r="Q401" s="112">
        <f>'2.4_Rebasing_3'!$G401</f>
        <v>0</v>
      </c>
      <c r="R401" s="112">
        <f>'2.5_Rebasing_4'!$G401</f>
        <v>0</v>
      </c>
      <c r="S401" s="112">
        <f>'2.6_Rebasing_5'!$G401</f>
        <v>0</v>
      </c>
      <c r="T401" s="116" t="str">
        <f t="shared" si="32"/>
        <v/>
      </c>
    </row>
    <row r="402" spans="1:20" x14ac:dyDescent="0.3">
      <c r="A402" s="137">
        <f>IF(C402="-","-",'0.1_Cover'!$B$14)</f>
        <v>0</v>
      </c>
      <c r="B402" s="112">
        <f>IF(C402="-","-",'0.1_Cover'!$B$15)</f>
        <v>0</v>
      </c>
      <c r="C402" s="74" t="str">
        <f>IF('4.1_Input_Sheet_Post_FD_Recalc'!C397="","",'4.1_Input_Sheet_Post_FD_Recalc'!C397)</f>
        <v/>
      </c>
      <c r="D402" s="75" t="str">
        <f>IF('4_FD_Input_Sheet'!D397="","",'4_FD_Input_Sheet'!D397)</f>
        <v/>
      </c>
      <c r="E402" s="76" t="str">
        <f>IF('4_FD_Input_Sheet'!E397="","",'4_FD_Input_Sheet'!E397)</f>
        <v/>
      </c>
      <c r="F402" s="107" t="str">
        <f>IF('4_FD_Input_Sheet'!F397="","",'4_FD_Input_Sheet'!F397)</f>
        <v/>
      </c>
      <c r="G402" s="108" t="str">
        <f t="shared" si="28"/>
        <v/>
      </c>
      <c r="H402" s="137">
        <f>'1.3_Baseline_Funding'!I402</f>
        <v>0</v>
      </c>
      <c r="I402" s="138">
        <f>'1.3_Baseline_Funding'!M402</f>
        <v>0</v>
      </c>
      <c r="J402" s="111">
        <f t="shared" si="29"/>
        <v>0</v>
      </c>
      <c r="K402" s="154">
        <f t="shared" si="30"/>
        <v>0</v>
      </c>
      <c r="L402" s="110"/>
      <c r="M402" s="115" t="str">
        <f t="shared" si="31"/>
        <v/>
      </c>
      <c r="N402" s="112">
        <f>'2.1_Post_FD_Recalculation'!$G402</f>
        <v>0</v>
      </c>
      <c r="O402" s="112">
        <f>'2.2_Rebasing_1'!$G402</f>
        <v>0</v>
      </c>
      <c r="P402" s="112">
        <f>'2.3_Rebasing_2'!$G402</f>
        <v>0</v>
      </c>
      <c r="Q402" s="112">
        <f>'2.4_Rebasing_3'!$G402</f>
        <v>0</v>
      </c>
      <c r="R402" s="112">
        <f>'2.5_Rebasing_4'!$G402</f>
        <v>0</v>
      </c>
      <c r="S402" s="112">
        <f>'2.6_Rebasing_5'!$G402</f>
        <v>0</v>
      </c>
      <c r="T402" s="116" t="str">
        <f t="shared" si="32"/>
        <v/>
      </c>
    </row>
    <row r="403" spans="1:20" x14ac:dyDescent="0.3">
      <c r="A403" s="137">
        <f>IF(C403="-","-",'0.1_Cover'!$B$14)</f>
        <v>0</v>
      </c>
      <c r="B403" s="112">
        <f>IF(C403="-","-",'0.1_Cover'!$B$15)</f>
        <v>0</v>
      </c>
      <c r="C403" s="74" t="str">
        <f>IF('4.1_Input_Sheet_Post_FD_Recalc'!C398="","",'4.1_Input_Sheet_Post_FD_Recalc'!C398)</f>
        <v/>
      </c>
      <c r="D403" s="75" t="str">
        <f>IF('4_FD_Input_Sheet'!D398="","",'4_FD_Input_Sheet'!D398)</f>
        <v/>
      </c>
      <c r="E403" s="76" t="str">
        <f>IF('4_FD_Input_Sheet'!E398="","",'4_FD_Input_Sheet'!E398)</f>
        <v/>
      </c>
      <c r="F403" s="107" t="str">
        <f>IF('4_FD_Input_Sheet'!F398="","",'4_FD_Input_Sheet'!F398)</f>
        <v/>
      </c>
      <c r="G403" s="108" t="str">
        <f t="shared" si="28"/>
        <v/>
      </c>
      <c r="H403" s="137">
        <f>'1.3_Baseline_Funding'!I403</f>
        <v>0</v>
      </c>
      <c r="I403" s="138">
        <f>'1.3_Baseline_Funding'!M403</f>
        <v>0</v>
      </c>
      <c r="J403" s="111">
        <f t="shared" si="29"/>
        <v>0</v>
      </c>
      <c r="K403" s="154">
        <f t="shared" si="30"/>
        <v>0</v>
      </c>
      <c r="L403" s="110"/>
      <c r="M403" s="115" t="str">
        <f t="shared" si="31"/>
        <v/>
      </c>
      <c r="N403" s="112">
        <f>'2.1_Post_FD_Recalculation'!$G403</f>
        <v>0</v>
      </c>
      <c r="O403" s="112">
        <f>'2.2_Rebasing_1'!$G403</f>
        <v>0</v>
      </c>
      <c r="P403" s="112">
        <f>'2.3_Rebasing_2'!$G403</f>
        <v>0</v>
      </c>
      <c r="Q403" s="112">
        <f>'2.4_Rebasing_3'!$G403</f>
        <v>0</v>
      </c>
      <c r="R403" s="112">
        <f>'2.5_Rebasing_4'!$G403</f>
        <v>0</v>
      </c>
      <c r="S403" s="112">
        <f>'2.6_Rebasing_5'!$G403</f>
        <v>0</v>
      </c>
      <c r="T403" s="116" t="str">
        <f t="shared" si="32"/>
        <v/>
      </c>
    </row>
    <row r="404" spans="1:20" x14ac:dyDescent="0.3">
      <c r="A404" s="137">
        <f>IF(C404="-","-",'0.1_Cover'!$B$14)</f>
        <v>0</v>
      </c>
      <c r="B404" s="112">
        <f>IF(C404="-","-",'0.1_Cover'!$B$15)</f>
        <v>0</v>
      </c>
      <c r="C404" s="74" t="str">
        <f>IF('4.1_Input_Sheet_Post_FD_Recalc'!C399="","",'4.1_Input_Sheet_Post_FD_Recalc'!C399)</f>
        <v/>
      </c>
      <c r="D404" s="75" t="str">
        <f>IF('4_FD_Input_Sheet'!D399="","",'4_FD_Input_Sheet'!D399)</f>
        <v/>
      </c>
      <c r="E404" s="76" t="str">
        <f>IF('4_FD_Input_Sheet'!E399="","",'4_FD_Input_Sheet'!E399)</f>
        <v/>
      </c>
      <c r="F404" s="107" t="str">
        <f>IF('4_FD_Input_Sheet'!F399="","",'4_FD_Input_Sheet'!F399)</f>
        <v/>
      </c>
      <c r="G404" s="108" t="str">
        <f t="shared" si="28"/>
        <v/>
      </c>
      <c r="H404" s="137">
        <f>'1.3_Baseline_Funding'!I404</f>
        <v>0</v>
      </c>
      <c r="I404" s="138">
        <f>'1.3_Baseline_Funding'!M404</f>
        <v>0</v>
      </c>
      <c r="J404" s="111">
        <f t="shared" si="29"/>
        <v>0</v>
      </c>
      <c r="K404" s="154">
        <f t="shared" si="30"/>
        <v>0</v>
      </c>
      <c r="L404" s="110"/>
      <c r="M404" s="115" t="str">
        <f t="shared" si="31"/>
        <v/>
      </c>
      <c r="N404" s="112">
        <f>'2.1_Post_FD_Recalculation'!$G404</f>
        <v>0</v>
      </c>
      <c r="O404" s="112">
        <f>'2.2_Rebasing_1'!$G404</f>
        <v>0</v>
      </c>
      <c r="P404" s="112">
        <f>'2.3_Rebasing_2'!$G404</f>
        <v>0</v>
      </c>
      <c r="Q404" s="112">
        <f>'2.4_Rebasing_3'!$G404</f>
        <v>0</v>
      </c>
      <c r="R404" s="112">
        <f>'2.5_Rebasing_4'!$G404</f>
        <v>0</v>
      </c>
      <c r="S404" s="112">
        <f>'2.6_Rebasing_5'!$G404</f>
        <v>0</v>
      </c>
      <c r="T404" s="116" t="str">
        <f t="shared" si="32"/>
        <v/>
      </c>
    </row>
    <row r="405" spans="1:20" x14ac:dyDescent="0.3">
      <c r="A405" s="137">
        <f>IF(C405="-","-",'0.1_Cover'!$B$14)</f>
        <v>0</v>
      </c>
      <c r="B405" s="112">
        <f>IF(C405="-","-",'0.1_Cover'!$B$15)</f>
        <v>0</v>
      </c>
      <c r="C405" s="74" t="str">
        <f>IF('4.1_Input_Sheet_Post_FD_Recalc'!C400="","",'4.1_Input_Sheet_Post_FD_Recalc'!C400)</f>
        <v/>
      </c>
      <c r="D405" s="75" t="str">
        <f>IF('4_FD_Input_Sheet'!D400="","",'4_FD_Input_Sheet'!D400)</f>
        <v/>
      </c>
      <c r="E405" s="76" t="str">
        <f>IF('4_FD_Input_Sheet'!E400="","",'4_FD_Input_Sheet'!E400)</f>
        <v/>
      </c>
      <c r="F405" s="107" t="str">
        <f>IF('4_FD_Input_Sheet'!F400="","",'4_FD_Input_Sheet'!F400)</f>
        <v/>
      </c>
      <c r="G405" s="108" t="str">
        <f t="shared" si="28"/>
        <v/>
      </c>
      <c r="H405" s="137">
        <f>'1.3_Baseline_Funding'!I405</f>
        <v>0</v>
      </c>
      <c r="I405" s="138">
        <f>'1.3_Baseline_Funding'!M405</f>
        <v>0</v>
      </c>
      <c r="J405" s="111">
        <f t="shared" si="29"/>
        <v>0</v>
      </c>
      <c r="K405" s="154">
        <f t="shared" si="30"/>
        <v>0</v>
      </c>
      <c r="L405" s="110"/>
      <c r="M405" s="115" t="str">
        <f t="shared" si="31"/>
        <v/>
      </c>
      <c r="N405" s="112">
        <f>'2.1_Post_FD_Recalculation'!$G405</f>
        <v>0</v>
      </c>
      <c r="O405" s="112">
        <f>'2.2_Rebasing_1'!$G405</f>
        <v>0</v>
      </c>
      <c r="P405" s="112">
        <f>'2.3_Rebasing_2'!$G405</f>
        <v>0</v>
      </c>
      <c r="Q405" s="112">
        <f>'2.4_Rebasing_3'!$G405</f>
        <v>0</v>
      </c>
      <c r="R405" s="112">
        <f>'2.5_Rebasing_4'!$G405</f>
        <v>0</v>
      </c>
      <c r="S405" s="112">
        <f>'2.6_Rebasing_5'!$G405</f>
        <v>0</v>
      </c>
      <c r="T405" s="116" t="str">
        <f t="shared" si="32"/>
        <v/>
      </c>
    </row>
    <row r="406" spans="1:20" x14ac:dyDescent="0.3">
      <c r="A406" s="137">
        <f>IF(C406="-","-",'0.1_Cover'!$B$14)</f>
        <v>0</v>
      </c>
      <c r="B406" s="112">
        <f>IF(C406="-","-",'0.1_Cover'!$B$15)</f>
        <v>0</v>
      </c>
      <c r="C406" s="74" t="str">
        <f>IF('4.1_Input_Sheet_Post_FD_Recalc'!C401="","",'4.1_Input_Sheet_Post_FD_Recalc'!C401)</f>
        <v/>
      </c>
      <c r="D406" s="75" t="str">
        <f>IF('4_FD_Input_Sheet'!D401="","",'4_FD_Input_Sheet'!D401)</f>
        <v/>
      </c>
      <c r="E406" s="76" t="str">
        <f>IF('4_FD_Input_Sheet'!E401="","",'4_FD_Input_Sheet'!E401)</f>
        <v/>
      </c>
      <c r="F406" s="107" t="str">
        <f>IF('4_FD_Input_Sheet'!F401="","",'4_FD_Input_Sheet'!F401)</f>
        <v/>
      </c>
      <c r="G406" s="108" t="str">
        <f t="shared" si="28"/>
        <v/>
      </c>
      <c r="H406" s="137">
        <f>'1.3_Baseline_Funding'!I406</f>
        <v>0</v>
      </c>
      <c r="I406" s="138">
        <f>'1.3_Baseline_Funding'!M406</f>
        <v>0</v>
      </c>
      <c r="J406" s="111">
        <f t="shared" si="29"/>
        <v>0</v>
      </c>
      <c r="K406" s="154">
        <f t="shared" si="30"/>
        <v>0</v>
      </c>
      <c r="L406" s="110"/>
      <c r="M406" s="115" t="str">
        <f t="shared" si="31"/>
        <v/>
      </c>
      <c r="N406" s="112">
        <f>'2.1_Post_FD_Recalculation'!$G406</f>
        <v>0</v>
      </c>
      <c r="O406" s="112">
        <f>'2.2_Rebasing_1'!$G406</f>
        <v>0</v>
      </c>
      <c r="P406" s="112">
        <f>'2.3_Rebasing_2'!$G406</f>
        <v>0</v>
      </c>
      <c r="Q406" s="112">
        <f>'2.4_Rebasing_3'!$G406</f>
        <v>0</v>
      </c>
      <c r="R406" s="112">
        <f>'2.5_Rebasing_4'!$G406</f>
        <v>0</v>
      </c>
      <c r="S406" s="112">
        <f>'2.6_Rebasing_5'!$G406</f>
        <v>0</v>
      </c>
      <c r="T406" s="116" t="str">
        <f t="shared" si="32"/>
        <v/>
      </c>
    </row>
    <row r="407" spans="1:20" x14ac:dyDescent="0.3">
      <c r="A407" s="137">
        <f>IF(C407="-","-",'0.1_Cover'!$B$14)</f>
        <v>0</v>
      </c>
      <c r="B407" s="112">
        <f>IF(C407="-","-",'0.1_Cover'!$B$15)</f>
        <v>0</v>
      </c>
      <c r="C407" s="74" t="str">
        <f>IF('4.1_Input_Sheet_Post_FD_Recalc'!C402="","",'4.1_Input_Sheet_Post_FD_Recalc'!C402)</f>
        <v/>
      </c>
      <c r="D407" s="75" t="str">
        <f>IF('4_FD_Input_Sheet'!D402="","",'4_FD_Input_Sheet'!D402)</f>
        <v/>
      </c>
      <c r="E407" s="76" t="str">
        <f>IF('4_FD_Input_Sheet'!E402="","",'4_FD_Input_Sheet'!E402)</f>
        <v/>
      </c>
      <c r="F407" s="107" t="str">
        <f>IF('4_FD_Input_Sheet'!F402="","",'4_FD_Input_Sheet'!F402)</f>
        <v/>
      </c>
      <c r="G407" s="108" t="str">
        <f t="shared" ref="G407:G470" si="33">T407</f>
        <v/>
      </c>
      <c r="H407" s="137">
        <f>'1.3_Baseline_Funding'!I407</f>
        <v>0</v>
      </c>
      <c r="I407" s="138">
        <f>'1.3_Baseline_Funding'!M407</f>
        <v>0</v>
      </c>
      <c r="J407" s="111">
        <f t="shared" ref="J407:J470" si="34">IFERROR(H407/F407,0)</f>
        <v>0</v>
      </c>
      <c r="K407" s="154">
        <f t="shared" ref="K407:K470" si="35">IFERROR(I407/G407,0)</f>
        <v>0</v>
      </c>
      <c r="L407" s="110"/>
      <c r="M407" s="115" t="str">
        <f t="shared" ref="M407:M470" si="36">F407</f>
        <v/>
      </c>
      <c r="N407" s="112">
        <f>'2.1_Post_FD_Recalculation'!$G407</f>
        <v>0</v>
      </c>
      <c r="O407" s="112">
        <f>'2.2_Rebasing_1'!$G407</f>
        <v>0</v>
      </c>
      <c r="P407" s="112">
        <f>'2.3_Rebasing_2'!$G407</f>
        <v>0</v>
      </c>
      <c r="Q407" s="112">
        <f>'2.4_Rebasing_3'!$G407</f>
        <v>0</v>
      </c>
      <c r="R407" s="112">
        <f>'2.5_Rebasing_4'!$G407</f>
        <v>0</v>
      </c>
      <c r="S407" s="112">
        <f>'2.6_Rebasing_5'!$G407</f>
        <v>0</v>
      </c>
      <c r="T407" s="116" t="str">
        <f t="shared" ref="T407:T470" si="37">INDEX($M407:$S407, 1, MATCH("Yes",$T$12:$T$18,0))</f>
        <v/>
      </c>
    </row>
    <row r="408" spans="1:20" x14ac:dyDescent="0.3">
      <c r="A408" s="137">
        <f>IF(C408="-","-",'0.1_Cover'!$B$14)</f>
        <v>0</v>
      </c>
      <c r="B408" s="112">
        <f>IF(C408="-","-",'0.1_Cover'!$B$15)</f>
        <v>0</v>
      </c>
      <c r="C408" s="74" t="str">
        <f>IF('4.1_Input_Sheet_Post_FD_Recalc'!C403="","",'4.1_Input_Sheet_Post_FD_Recalc'!C403)</f>
        <v/>
      </c>
      <c r="D408" s="75" t="str">
        <f>IF('4_FD_Input_Sheet'!D403="","",'4_FD_Input_Sheet'!D403)</f>
        <v/>
      </c>
      <c r="E408" s="76" t="str">
        <f>IF('4_FD_Input_Sheet'!E403="","",'4_FD_Input_Sheet'!E403)</f>
        <v/>
      </c>
      <c r="F408" s="107" t="str">
        <f>IF('4_FD_Input_Sheet'!F403="","",'4_FD_Input_Sheet'!F403)</f>
        <v/>
      </c>
      <c r="G408" s="108" t="str">
        <f t="shared" si="33"/>
        <v/>
      </c>
      <c r="H408" s="137">
        <f>'1.3_Baseline_Funding'!I408</f>
        <v>0</v>
      </c>
      <c r="I408" s="138">
        <f>'1.3_Baseline_Funding'!M408</f>
        <v>0</v>
      </c>
      <c r="J408" s="111">
        <f t="shared" si="34"/>
        <v>0</v>
      </c>
      <c r="K408" s="154">
        <f t="shared" si="35"/>
        <v>0</v>
      </c>
      <c r="L408" s="110"/>
      <c r="M408" s="115" t="str">
        <f t="shared" si="36"/>
        <v/>
      </c>
      <c r="N408" s="112">
        <f>'2.1_Post_FD_Recalculation'!$G408</f>
        <v>0</v>
      </c>
      <c r="O408" s="112">
        <f>'2.2_Rebasing_1'!$G408</f>
        <v>0</v>
      </c>
      <c r="P408" s="112">
        <f>'2.3_Rebasing_2'!$G408</f>
        <v>0</v>
      </c>
      <c r="Q408" s="112">
        <f>'2.4_Rebasing_3'!$G408</f>
        <v>0</v>
      </c>
      <c r="R408" s="112">
        <f>'2.5_Rebasing_4'!$G408</f>
        <v>0</v>
      </c>
      <c r="S408" s="112">
        <f>'2.6_Rebasing_5'!$G408</f>
        <v>0</v>
      </c>
      <c r="T408" s="116" t="str">
        <f t="shared" si="37"/>
        <v/>
      </c>
    </row>
    <row r="409" spans="1:20" x14ac:dyDescent="0.3">
      <c r="A409" s="137">
        <f>IF(C409="-","-",'0.1_Cover'!$B$14)</f>
        <v>0</v>
      </c>
      <c r="B409" s="112">
        <f>IF(C409="-","-",'0.1_Cover'!$B$15)</f>
        <v>0</v>
      </c>
      <c r="C409" s="74" t="str">
        <f>IF('4.1_Input_Sheet_Post_FD_Recalc'!C404="","",'4.1_Input_Sheet_Post_FD_Recalc'!C404)</f>
        <v/>
      </c>
      <c r="D409" s="75" t="str">
        <f>IF('4_FD_Input_Sheet'!D404="","",'4_FD_Input_Sheet'!D404)</f>
        <v/>
      </c>
      <c r="E409" s="76" t="str">
        <f>IF('4_FD_Input_Sheet'!E404="","",'4_FD_Input_Sheet'!E404)</f>
        <v/>
      </c>
      <c r="F409" s="107" t="str">
        <f>IF('4_FD_Input_Sheet'!F404="","",'4_FD_Input_Sheet'!F404)</f>
        <v/>
      </c>
      <c r="G409" s="108" t="str">
        <f t="shared" si="33"/>
        <v/>
      </c>
      <c r="H409" s="137">
        <f>'1.3_Baseline_Funding'!I409</f>
        <v>0</v>
      </c>
      <c r="I409" s="138">
        <f>'1.3_Baseline_Funding'!M409</f>
        <v>0</v>
      </c>
      <c r="J409" s="111">
        <f t="shared" si="34"/>
        <v>0</v>
      </c>
      <c r="K409" s="154">
        <f t="shared" si="35"/>
        <v>0</v>
      </c>
      <c r="L409" s="110"/>
      <c r="M409" s="115" t="str">
        <f t="shared" si="36"/>
        <v/>
      </c>
      <c r="N409" s="112">
        <f>'2.1_Post_FD_Recalculation'!$G409</f>
        <v>0</v>
      </c>
      <c r="O409" s="112">
        <f>'2.2_Rebasing_1'!$G409</f>
        <v>0</v>
      </c>
      <c r="P409" s="112">
        <f>'2.3_Rebasing_2'!$G409</f>
        <v>0</v>
      </c>
      <c r="Q409" s="112">
        <f>'2.4_Rebasing_3'!$G409</f>
        <v>0</v>
      </c>
      <c r="R409" s="112">
        <f>'2.5_Rebasing_4'!$G409</f>
        <v>0</v>
      </c>
      <c r="S409" s="112">
        <f>'2.6_Rebasing_5'!$G409</f>
        <v>0</v>
      </c>
      <c r="T409" s="116" t="str">
        <f t="shared" si="37"/>
        <v/>
      </c>
    </row>
    <row r="410" spans="1:20" x14ac:dyDescent="0.3">
      <c r="A410" s="137">
        <f>IF(C410="-","-",'0.1_Cover'!$B$14)</f>
        <v>0</v>
      </c>
      <c r="B410" s="112">
        <f>IF(C410="-","-",'0.1_Cover'!$B$15)</f>
        <v>0</v>
      </c>
      <c r="C410" s="74" t="str">
        <f>IF('4.1_Input_Sheet_Post_FD_Recalc'!C405="","",'4.1_Input_Sheet_Post_FD_Recalc'!C405)</f>
        <v/>
      </c>
      <c r="D410" s="75" t="str">
        <f>IF('4_FD_Input_Sheet'!D405="","",'4_FD_Input_Sheet'!D405)</f>
        <v/>
      </c>
      <c r="E410" s="76" t="str">
        <f>IF('4_FD_Input_Sheet'!E405="","",'4_FD_Input_Sheet'!E405)</f>
        <v/>
      </c>
      <c r="F410" s="107" t="str">
        <f>IF('4_FD_Input_Sheet'!F405="","",'4_FD_Input_Sheet'!F405)</f>
        <v/>
      </c>
      <c r="G410" s="108" t="str">
        <f t="shared" si="33"/>
        <v/>
      </c>
      <c r="H410" s="137">
        <f>'1.3_Baseline_Funding'!I410</f>
        <v>0</v>
      </c>
      <c r="I410" s="138">
        <f>'1.3_Baseline_Funding'!M410</f>
        <v>0</v>
      </c>
      <c r="J410" s="111">
        <f t="shared" si="34"/>
        <v>0</v>
      </c>
      <c r="K410" s="154">
        <f t="shared" si="35"/>
        <v>0</v>
      </c>
      <c r="L410" s="110"/>
      <c r="M410" s="115" t="str">
        <f t="shared" si="36"/>
        <v/>
      </c>
      <c r="N410" s="112">
        <f>'2.1_Post_FD_Recalculation'!$G410</f>
        <v>0</v>
      </c>
      <c r="O410" s="112">
        <f>'2.2_Rebasing_1'!$G410</f>
        <v>0</v>
      </c>
      <c r="P410" s="112">
        <f>'2.3_Rebasing_2'!$G410</f>
        <v>0</v>
      </c>
      <c r="Q410" s="112">
        <f>'2.4_Rebasing_3'!$G410</f>
        <v>0</v>
      </c>
      <c r="R410" s="112">
        <f>'2.5_Rebasing_4'!$G410</f>
        <v>0</v>
      </c>
      <c r="S410" s="112">
        <f>'2.6_Rebasing_5'!$G410</f>
        <v>0</v>
      </c>
      <c r="T410" s="116" t="str">
        <f t="shared" si="37"/>
        <v/>
      </c>
    </row>
    <row r="411" spans="1:20" x14ac:dyDescent="0.3">
      <c r="A411" s="137">
        <f>IF(C411="-","-",'0.1_Cover'!$B$14)</f>
        <v>0</v>
      </c>
      <c r="B411" s="112">
        <f>IF(C411="-","-",'0.1_Cover'!$B$15)</f>
        <v>0</v>
      </c>
      <c r="C411" s="74" t="str">
        <f>IF('4.1_Input_Sheet_Post_FD_Recalc'!C406="","",'4.1_Input_Sheet_Post_FD_Recalc'!C406)</f>
        <v/>
      </c>
      <c r="D411" s="75" t="str">
        <f>IF('4_FD_Input_Sheet'!D406="","",'4_FD_Input_Sheet'!D406)</f>
        <v/>
      </c>
      <c r="E411" s="76" t="str">
        <f>IF('4_FD_Input_Sheet'!E406="","",'4_FD_Input_Sheet'!E406)</f>
        <v/>
      </c>
      <c r="F411" s="107" t="str">
        <f>IF('4_FD_Input_Sheet'!F406="","",'4_FD_Input_Sheet'!F406)</f>
        <v/>
      </c>
      <c r="G411" s="108" t="str">
        <f t="shared" si="33"/>
        <v/>
      </c>
      <c r="H411" s="137">
        <f>'1.3_Baseline_Funding'!I411</f>
        <v>0</v>
      </c>
      <c r="I411" s="138">
        <f>'1.3_Baseline_Funding'!M411</f>
        <v>0</v>
      </c>
      <c r="J411" s="111">
        <f t="shared" si="34"/>
        <v>0</v>
      </c>
      <c r="K411" s="154">
        <f t="shared" si="35"/>
        <v>0</v>
      </c>
      <c r="L411" s="110"/>
      <c r="M411" s="115" t="str">
        <f t="shared" si="36"/>
        <v/>
      </c>
      <c r="N411" s="112">
        <f>'2.1_Post_FD_Recalculation'!$G411</f>
        <v>0</v>
      </c>
      <c r="O411" s="112">
        <f>'2.2_Rebasing_1'!$G411</f>
        <v>0</v>
      </c>
      <c r="P411" s="112">
        <f>'2.3_Rebasing_2'!$G411</f>
        <v>0</v>
      </c>
      <c r="Q411" s="112">
        <f>'2.4_Rebasing_3'!$G411</f>
        <v>0</v>
      </c>
      <c r="R411" s="112">
        <f>'2.5_Rebasing_4'!$G411</f>
        <v>0</v>
      </c>
      <c r="S411" s="112">
        <f>'2.6_Rebasing_5'!$G411</f>
        <v>0</v>
      </c>
      <c r="T411" s="116" t="str">
        <f t="shared" si="37"/>
        <v/>
      </c>
    </row>
    <row r="412" spans="1:20" x14ac:dyDescent="0.3">
      <c r="A412" s="137">
        <f>IF(C412="-","-",'0.1_Cover'!$B$14)</f>
        <v>0</v>
      </c>
      <c r="B412" s="112">
        <f>IF(C412="-","-",'0.1_Cover'!$B$15)</f>
        <v>0</v>
      </c>
      <c r="C412" s="74" t="str">
        <f>IF('4.1_Input_Sheet_Post_FD_Recalc'!C407="","",'4.1_Input_Sheet_Post_FD_Recalc'!C407)</f>
        <v/>
      </c>
      <c r="D412" s="75" t="str">
        <f>IF('4_FD_Input_Sheet'!D407="","",'4_FD_Input_Sheet'!D407)</f>
        <v/>
      </c>
      <c r="E412" s="76" t="str">
        <f>IF('4_FD_Input_Sheet'!E407="","",'4_FD_Input_Sheet'!E407)</f>
        <v/>
      </c>
      <c r="F412" s="107" t="str">
        <f>IF('4_FD_Input_Sheet'!F407="","",'4_FD_Input_Sheet'!F407)</f>
        <v/>
      </c>
      <c r="G412" s="108" t="str">
        <f t="shared" si="33"/>
        <v/>
      </c>
      <c r="H412" s="137">
        <f>'1.3_Baseline_Funding'!I412</f>
        <v>0</v>
      </c>
      <c r="I412" s="138">
        <f>'1.3_Baseline_Funding'!M412</f>
        <v>0</v>
      </c>
      <c r="J412" s="111">
        <f t="shared" si="34"/>
        <v>0</v>
      </c>
      <c r="K412" s="154">
        <f t="shared" si="35"/>
        <v>0</v>
      </c>
      <c r="L412" s="110"/>
      <c r="M412" s="115" t="str">
        <f t="shared" si="36"/>
        <v/>
      </c>
      <c r="N412" s="112">
        <f>'2.1_Post_FD_Recalculation'!$G412</f>
        <v>0</v>
      </c>
      <c r="O412" s="112">
        <f>'2.2_Rebasing_1'!$G412</f>
        <v>0</v>
      </c>
      <c r="P412" s="112">
        <f>'2.3_Rebasing_2'!$G412</f>
        <v>0</v>
      </c>
      <c r="Q412" s="112">
        <f>'2.4_Rebasing_3'!$G412</f>
        <v>0</v>
      </c>
      <c r="R412" s="112">
        <f>'2.5_Rebasing_4'!$G412</f>
        <v>0</v>
      </c>
      <c r="S412" s="112">
        <f>'2.6_Rebasing_5'!$G412</f>
        <v>0</v>
      </c>
      <c r="T412" s="116" t="str">
        <f t="shared" si="37"/>
        <v/>
      </c>
    </row>
    <row r="413" spans="1:20" x14ac:dyDescent="0.3">
      <c r="A413" s="137">
        <f>IF(C413="-","-",'0.1_Cover'!$B$14)</f>
        <v>0</v>
      </c>
      <c r="B413" s="112">
        <f>IF(C413="-","-",'0.1_Cover'!$B$15)</f>
        <v>0</v>
      </c>
      <c r="C413" s="74" t="str">
        <f>IF('4.1_Input_Sheet_Post_FD_Recalc'!C408="","",'4.1_Input_Sheet_Post_FD_Recalc'!C408)</f>
        <v/>
      </c>
      <c r="D413" s="75" t="str">
        <f>IF('4_FD_Input_Sheet'!D408="","",'4_FD_Input_Sheet'!D408)</f>
        <v/>
      </c>
      <c r="E413" s="76" t="str">
        <f>IF('4_FD_Input_Sheet'!E408="","",'4_FD_Input_Sheet'!E408)</f>
        <v/>
      </c>
      <c r="F413" s="107" t="str">
        <f>IF('4_FD_Input_Sheet'!F408="","",'4_FD_Input_Sheet'!F408)</f>
        <v/>
      </c>
      <c r="G413" s="108" t="str">
        <f t="shared" si="33"/>
        <v/>
      </c>
      <c r="H413" s="137">
        <f>'1.3_Baseline_Funding'!I413</f>
        <v>0</v>
      </c>
      <c r="I413" s="138">
        <f>'1.3_Baseline_Funding'!M413</f>
        <v>0</v>
      </c>
      <c r="J413" s="111">
        <f t="shared" si="34"/>
        <v>0</v>
      </c>
      <c r="K413" s="154">
        <f t="shared" si="35"/>
        <v>0</v>
      </c>
      <c r="L413" s="110"/>
      <c r="M413" s="115" t="str">
        <f t="shared" si="36"/>
        <v/>
      </c>
      <c r="N413" s="112">
        <f>'2.1_Post_FD_Recalculation'!$G413</f>
        <v>0</v>
      </c>
      <c r="O413" s="112">
        <f>'2.2_Rebasing_1'!$G413</f>
        <v>0</v>
      </c>
      <c r="P413" s="112">
        <f>'2.3_Rebasing_2'!$G413</f>
        <v>0</v>
      </c>
      <c r="Q413" s="112">
        <f>'2.4_Rebasing_3'!$G413</f>
        <v>0</v>
      </c>
      <c r="R413" s="112">
        <f>'2.5_Rebasing_4'!$G413</f>
        <v>0</v>
      </c>
      <c r="S413" s="112">
        <f>'2.6_Rebasing_5'!$G413</f>
        <v>0</v>
      </c>
      <c r="T413" s="116" t="str">
        <f t="shared" si="37"/>
        <v/>
      </c>
    </row>
    <row r="414" spans="1:20" x14ac:dyDescent="0.3">
      <c r="A414" s="137">
        <f>IF(C414="-","-",'0.1_Cover'!$B$14)</f>
        <v>0</v>
      </c>
      <c r="B414" s="112">
        <f>IF(C414="-","-",'0.1_Cover'!$B$15)</f>
        <v>0</v>
      </c>
      <c r="C414" s="74" t="str">
        <f>IF('4.1_Input_Sheet_Post_FD_Recalc'!C409="","",'4.1_Input_Sheet_Post_FD_Recalc'!C409)</f>
        <v/>
      </c>
      <c r="D414" s="75" t="str">
        <f>IF('4_FD_Input_Sheet'!D409="","",'4_FD_Input_Sheet'!D409)</f>
        <v/>
      </c>
      <c r="E414" s="76" t="str">
        <f>IF('4_FD_Input_Sheet'!E409="","",'4_FD_Input_Sheet'!E409)</f>
        <v/>
      </c>
      <c r="F414" s="107" t="str">
        <f>IF('4_FD_Input_Sheet'!F409="","",'4_FD_Input_Sheet'!F409)</f>
        <v/>
      </c>
      <c r="G414" s="108" t="str">
        <f t="shared" si="33"/>
        <v/>
      </c>
      <c r="H414" s="137">
        <f>'1.3_Baseline_Funding'!I414</f>
        <v>0</v>
      </c>
      <c r="I414" s="138">
        <f>'1.3_Baseline_Funding'!M414</f>
        <v>0</v>
      </c>
      <c r="J414" s="111">
        <f t="shared" si="34"/>
        <v>0</v>
      </c>
      <c r="K414" s="154">
        <f t="shared" si="35"/>
        <v>0</v>
      </c>
      <c r="L414" s="110"/>
      <c r="M414" s="115" t="str">
        <f t="shared" si="36"/>
        <v/>
      </c>
      <c r="N414" s="112">
        <f>'2.1_Post_FD_Recalculation'!$G414</f>
        <v>0</v>
      </c>
      <c r="O414" s="112">
        <f>'2.2_Rebasing_1'!$G414</f>
        <v>0</v>
      </c>
      <c r="P414" s="112">
        <f>'2.3_Rebasing_2'!$G414</f>
        <v>0</v>
      </c>
      <c r="Q414" s="112">
        <f>'2.4_Rebasing_3'!$G414</f>
        <v>0</v>
      </c>
      <c r="R414" s="112">
        <f>'2.5_Rebasing_4'!$G414</f>
        <v>0</v>
      </c>
      <c r="S414" s="112">
        <f>'2.6_Rebasing_5'!$G414</f>
        <v>0</v>
      </c>
      <c r="T414" s="116" t="str">
        <f t="shared" si="37"/>
        <v/>
      </c>
    </row>
    <row r="415" spans="1:20" x14ac:dyDescent="0.3">
      <c r="A415" s="137">
        <f>IF(C415="-","-",'0.1_Cover'!$B$14)</f>
        <v>0</v>
      </c>
      <c r="B415" s="112">
        <f>IF(C415="-","-",'0.1_Cover'!$B$15)</f>
        <v>0</v>
      </c>
      <c r="C415" s="74" t="str">
        <f>IF('4.1_Input_Sheet_Post_FD_Recalc'!C410="","",'4.1_Input_Sheet_Post_FD_Recalc'!C410)</f>
        <v/>
      </c>
      <c r="D415" s="75" t="str">
        <f>IF('4_FD_Input_Sheet'!D410="","",'4_FD_Input_Sheet'!D410)</f>
        <v/>
      </c>
      <c r="E415" s="76" t="str">
        <f>IF('4_FD_Input_Sheet'!E410="","",'4_FD_Input_Sheet'!E410)</f>
        <v/>
      </c>
      <c r="F415" s="107" t="str">
        <f>IF('4_FD_Input_Sheet'!F410="","",'4_FD_Input_Sheet'!F410)</f>
        <v/>
      </c>
      <c r="G415" s="108" t="str">
        <f t="shared" si="33"/>
        <v/>
      </c>
      <c r="H415" s="137">
        <f>'1.3_Baseline_Funding'!I415</f>
        <v>0</v>
      </c>
      <c r="I415" s="138">
        <f>'1.3_Baseline_Funding'!M415</f>
        <v>0</v>
      </c>
      <c r="J415" s="111">
        <f t="shared" si="34"/>
        <v>0</v>
      </c>
      <c r="K415" s="154">
        <f t="shared" si="35"/>
        <v>0</v>
      </c>
      <c r="L415" s="110"/>
      <c r="M415" s="115" t="str">
        <f t="shared" si="36"/>
        <v/>
      </c>
      <c r="N415" s="112">
        <f>'2.1_Post_FD_Recalculation'!$G415</f>
        <v>0</v>
      </c>
      <c r="O415" s="112">
        <f>'2.2_Rebasing_1'!$G415</f>
        <v>0</v>
      </c>
      <c r="P415" s="112">
        <f>'2.3_Rebasing_2'!$G415</f>
        <v>0</v>
      </c>
      <c r="Q415" s="112">
        <f>'2.4_Rebasing_3'!$G415</f>
        <v>0</v>
      </c>
      <c r="R415" s="112">
        <f>'2.5_Rebasing_4'!$G415</f>
        <v>0</v>
      </c>
      <c r="S415" s="112">
        <f>'2.6_Rebasing_5'!$G415</f>
        <v>0</v>
      </c>
      <c r="T415" s="116" t="str">
        <f t="shared" si="37"/>
        <v/>
      </c>
    </row>
    <row r="416" spans="1:20" x14ac:dyDescent="0.3">
      <c r="A416" s="137">
        <f>IF(C416="-","-",'0.1_Cover'!$B$14)</f>
        <v>0</v>
      </c>
      <c r="B416" s="112">
        <f>IF(C416="-","-",'0.1_Cover'!$B$15)</f>
        <v>0</v>
      </c>
      <c r="C416" s="74" t="str">
        <f>IF('4.1_Input_Sheet_Post_FD_Recalc'!C411="","",'4.1_Input_Sheet_Post_FD_Recalc'!C411)</f>
        <v/>
      </c>
      <c r="D416" s="75" t="str">
        <f>IF('4_FD_Input_Sheet'!D411="","",'4_FD_Input_Sheet'!D411)</f>
        <v/>
      </c>
      <c r="E416" s="76" t="str">
        <f>IF('4_FD_Input_Sheet'!E411="","",'4_FD_Input_Sheet'!E411)</f>
        <v/>
      </c>
      <c r="F416" s="107" t="str">
        <f>IF('4_FD_Input_Sheet'!F411="","",'4_FD_Input_Sheet'!F411)</f>
        <v/>
      </c>
      <c r="G416" s="108" t="str">
        <f t="shared" si="33"/>
        <v/>
      </c>
      <c r="H416" s="137">
        <f>'1.3_Baseline_Funding'!I416</f>
        <v>0</v>
      </c>
      <c r="I416" s="138">
        <f>'1.3_Baseline_Funding'!M416</f>
        <v>0</v>
      </c>
      <c r="J416" s="111">
        <f t="shared" si="34"/>
        <v>0</v>
      </c>
      <c r="K416" s="154">
        <f t="shared" si="35"/>
        <v>0</v>
      </c>
      <c r="L416" s="110"/>
      <c r="M416" s="115" t="str">
        <f t="shared" si="36"/>
        <v/>
      </c>
      <c r="N416" s="112">
        <f>'2.1_Post_FD_Recalculation'!$G416</f>
        <v>0</v>
      </c>
      <c r="O416" s="112">
        <f>'2.2_Rebasing_1'!$G416</f>
        <v>0</v>
      </c>
      <c r="P416" s="112">
        <f>'2.3_Rebasing_2'!$G416</f>
        <v>0</v>
      </c>
      <c r="Q416" s="112">
        <f>'2.4_Rebasing_3'!$G416</f>
        <v>0</v>
      </c>
      <c r="R416" s="112">
        <f>'2.5_Rebasing_4'!$G416</f>
        <v>0</v>
      </c>
      <c r="S416" s="112">
        <f>'2.6_Rebasing_5'!$G416</f>
        <v>0</v>
      </c>
      <c r="T416" s="116" t="str">
        <f t="shared" si="37"/>
        <v/>
      </c>
    </row>
    <row r="417" spans="1:20" x14ac:dyDescent="0.3">
      <c r="A417" s="137">
        <f>IF(C417="-","-",'0.1_Cover'!$B$14)</f>
        <v>0</v>
      </c>
      <c r="B417" s="112">
        <f>IF(C417="-","-",'0.1_Cover'!$B$15)</f>
        <v>0</v>
      </c>
      <c r="C417" s="74" t="str">
        <f>IF('4.1_Input_Sheet_Post_FD_Recalc'!C412="","",'4.1_Input_Sheet_Post_FD_Recalc'!C412)</f>
        <v/>
      </c>
      <c r="D417" s="75" t="str">
        <f>IF('4_FD_Input_Sheet'!D412="","",'4_FD_Input_Sheet'!D412)</f>
        <v/>
      </c>
      <c r="E417" s="76" t="str">
        <f>IF('4_FD_Input_Sheet'!E412="","",'4_FD_Input_Sheet'!E412)</f>
        <v/>
      </c>
      <c r="F417" s="107" t="str">
        <f>IF('4_FD_Input_Sheet'!F412="","",'4_FD_Input_Sheet'!F412)</f>
        <v/>
      </c>
      <c r="G417" s="108" t="str">
        <f t="shared" si="33"/>
        <v/>
      </c>
      <c r="H417" s="137">
        <f>'1.3_Baseline_Funding'!I417</f>
        <v>0</v>
      </c>
      <c r="I417" s="138">
        <f>'1.3_Baseline_Funding'!M417</f>
        <v>0</v>
      </c>
      <c r="J417" s="111">
        <f t="shared" si="34"/>
        <v>0</v>
      </c>
      <c r="K417" s="154">
        <f t="shared" si="35"/>
        <v>0</v>
      </c>
      <c r="L417" s="110"/>
      <c r="M417" s="115" t="str">
        <f t="shared" si="36"/>
        <v/>
      </c>
      <c r="N417" s="112">
        <f>'2.1_Post_FD_Recalculation'!$G417</f>
        <v>0</v>
      </c>
      <c r="O417" s="112">
        <f>'2.2_Rebasing_1'!$G417</f>
        <v>0</v>
      </c>
      <c r="P417" s="112">
        <f>'2.3_Rebasing_2'!$G417</f>
        <v>0</v>
      </c>
      <c r="Q417" s="112">
        <f>'2.4_Rebasing_3'!$G417</f>
        <v>0</v>
      </c>
      <c r="R417" s="112">
        <f>'2.5_Rebasing_4'!$G417</f>
        <v>0</v>
      </c>
      <c r="S417" s="112">
        <f>'2.6_Rebasing_5'!$G417</f>
        <v>0</v>
      </c>
      <c r="T417" s="116" t="str">
        <f t="shared" si="37"/>
        <v/>
      </c>
    </row>
    <row r="418" spans="1:20" x14ac:dyDescent="0.3">
      <c r="A418" s="137">
        <f>IF(C418="-","-",'0.1_Cover'!$B$14)</f>
        <v>0</v>
      </c>
      <c r="B418" s="112">
        <f>IF(C418="-","-",'0.1_Cover'!$B$15)</f>
        <v>0</v>
      </c>
      <c r="C418" s="74" t="str">
        <f>IF('4.1_Input_Sheet_Post_FD_Recalc'!C413="","",'4.1_Input_Sheet_Post_FD_Recalc'!C413)</f>
        <v/>
      </c>
      <c r="D418" s="75" t="str">
        <f>IF('4_FD_Input_Sheet'!D413="","",'4_FD_Input_Sheet'!D413)</f>
        <v/>
      </c>
      <c r="E418" s="76" t="str">
        <f>IF('4_FD_Input_Sheet'!E413="","",'4_FD_Input_Sheet'!E413)</f>
        <v/>
      </c>
      <c r="F418" s="107" t="str">
        <f>IF('4_FD_Input_Sheet'!F413="","",'4_FD_Input_Sheet'!F413)</f>
        <v/>
      </c>
      <c r="G418" s="108" t="str">
        <f t="shared" si="33"/>
        <v/>
      </c>
      <c r="H418" s="137">
        <f>'1.3_Baseline_Funding'!I418</f>
        <v>0</v>
      </c>
      <c r="I418" s="138">
        <f>'1.3_Baseline_Funding'!M418</f>
        <v>0</v>
      </c>
      <c r="J418" s="111">
        <f t="shared" si="34"/>
        <v>0</v>
      </c>
      <c r="K418" s="154">
        <f t="shared" si="35"/>
        <v>0</v>
      </c>
      <c r="L418" s="110"/>
      <c r="M418" s="115" t="str">
        <f t="shared" si="36"/>
        <v/>
      </c>
      <c r="N418" s="112">
        <f>'2.1_Post_FD_Recalculation'!$G418</f>
        <v>0</v>
      </c>
      <c r="O418" s="112">
        <f>'2.2_Rebasing_1'!$G418</f>
        <v>0</v>
      </c>
      <c r="P418" s="112">
        <f>'2.3_Rebasing_2'!$G418</f>
        <v>0</v>
      </c>
      <c r="Q418" s="112">
        <f>'2.4_Rebasing_3'!$G418</f>
        <v>0</v>
      </c>
      <c r="R418" s="112">
        <f>'2.5_Rebasing_4'!$G418</f>
        <v>0</v>
      </c>
      <c r="S418" s="112">
        <f>'2.6_Rebasing_5'!$G418</f>
        <v>0</v>
      </c>
      <c r="T418" s="116" t="str">
        <f t="shared" si="37"/>
        <v/>
      </c>
    </row>
    <row r="419" spans="1:20" x14ac:dyDescent="0.3">
      <c r="A419" s="137">
        <f>IF(C419="-","-",'0.1_Cover'!$B$14)</f>
        <v>0</v>
      </c>
      <c r="B419" s="112">
        <f>IF(C419="-","-",'0.1_Cover'!$B$15)</f>
        <v>0</v>
      </c>
      <c r="C419" s="74" t="str">
        <f>IF('4.1_Input_Sheet_Post_FD_Recalc'!C414="","",'4.1_Input_Sheet_Post_FD_Recalc'!C414)</f>
        <v/>
      </c>
      <c r="D419" s="75" t="str">
        <f>IF('4_FD_Input_Sheet'!D414="","",'4_FD_Input_Sheet'!D414)</f>
        <v/>
      </c>
      <c r="E419" s="76" t="str">
        <f>IF('4_FD_Input_Sheet'!E414="","",'4_FD_Input_Sheet'!E414)</f>
        <v/>
      </c>
      <c r="F419" s="107" t="str">
        <f>IF('4_FD_Input_Sheet'!F414="","",'4_FD_Input_Sheet'!F414)</f>
        <v/>
      </c>
      <c r="G419" s="108" t="str">
        <f t="shared" si="33"/>
        <v/>
      </c>
      <c r="H419" s="137">
        <f>'1.3_Baseline_Funding'!I419</f>
        <v>0</v>
      </c>
      <c r="I419" s="138">
        <f>'1.3_Baseline_Funding'!M419</f>
        <v>0</v>
      </c>
      <c r="J419" s="111">
        <f t="shared" si="34"/>
        <v>0</v>
      </c>
      <c r="K419" s="154">
        <f t="shared" si="35"/>
        <v>0</v>
      </c>
      <c r="L419" s="110"/>
      <c r="M419" s="115" t="str">
        <f t="shared" si="36"/>
        <v/>
      </c>
      <c r="N419" s="112">
        <f>'2.1_Post_FD_Recalculation'!$G419</f>
        <v>0</v>
      </c>
      <c r="O419" s="112">
        <f>'2.2_Rebasing_1'!$G419</f>
        <v>0</v>
      </c>
      <c r="P419" s="112">
        <f>'2.3_Rebasing_2'!$G419</f>
        <v>0</v>
      </c>
      <c r="Q419" s="112">
        <f>'2.4_Rebasing_3'!$G419</f>
        <v>0</v>
      </c>
      <c r="R419" s="112">
        <f>'2.5_Rebasing_4'!$G419</f>
        <v>0</v>
      </c>
      <c r="S419" s="112">
        <f>'2.6_Rebasing_5'!$G419</f>
        <v>0</v>
      </c>
      <c r="T419" s="116" t="str">
        <f t="shared" si="37"/>
        <v/>
      </c>
    </row>
    <row r="420" spans="1:20" x14ac:dyDescent="0.3">
      <c r="A420" s="137">
        <f>IF(C420="-","-",'0.1_Cover'!$B$14)</f>
        <v>0</v>
      </c>
      <c r="B420" s="112">
        <f>IF(C420="-","-",'0.1_Cover'!$B$15)</f>
        <v>0</v>
      </c>
      <c r="C420" s="74" t="str">
        <f>IF('4.1_Input_Sheet_Post_FD_Recalc'!C415="","",'4.1_Input_Sheet_Post_FD_Recalc'!C415)</f>
        <v/>
      </c>
      <c r="D420" s="75" t="str">
        <f>IF('4_FD_Input_Sheet'!D415="","",'4_FD_Input_Sheet'!D415)</f>
        <v/>
      </c>
      <c r="E420" s="76" t="str">
        <f>IF('4_FD_Input_Sheet'!E415="","",'4_FD_Input_Sheet'!E415)</f>
        <v/>
      </c>
      <c r="F420" s="107" t="str">
        <f>IF('4_FD_Input_Sheet'!F415="","",'4_FD_Input_Sheet'!F415)</f>
        <v/>
      </c>
      <c r="G420" s="108" t="str">
        <f t="shared" si="33"/>
        <v/>
      </c>
      <c r="H420" s="137">
        <f>'1.3_Baseline_Funding'!I420</f>
        <v>0</v>
      </c>
      <c r="I420" s="138">
        <f>'1.3_Baseline_Funding'!M420</f>
        <v>0</v>
      </c>
      <c r="J420" s="111">
        <f t="shared" si="34"/>
        <v>0</v>
      </c>
      <c r="K420" s="154">
        <f t="shared" si="35"/>
        <v>0</v>
      </c>
      <c r="L420" s="110"/>
      <c r="M420" s="115" t="str">
        <f t="shared" si="36"/>
        <v/>
      </c>
      <c r="N420" s="112">
        <f>'2.1_Post_FD_Recalculation'!$G420</f>
        <v>0</v>
      </c>
      <c r="O420" s="112">
        <f>'2.2_Rebasing_1'!$G420</f>
        <v>0</v>
      </c>
      <c r="P420" s="112">
        <f>'2.3_Rebasing_2'!$G420</f>
        <v>0</v>
      </c>
      <c r="Q420" s="112">
        <f>'2.4_Rebasing_3'!$G420</f>
        <v>0</v>
      </c>
      <c r="R420" s="112">
        <f>'2.5_Rebasing_4'!$G420</f>
        <v>0</v>
      </c>
      <c r="S420" s="112">
        <f>'2.6_Rebasing_5'!$G420</f>
        <v>0</v>
      </c>
      <c r="T420" s="116" t="str">
        <f t="shared" si="37"/>
        <v/>
      </c>
    </row>
    <row r="421" spans="1:20" x14ac:dyDescent="0.3">
      <c r="A421" s="137">
        <f>IF(C421="-","-",'0.1_Cover'!$B$14)</f>
        <v>0</v>
      </c>
      <c r="B421" s="112">
        <f>IF(C421="-","-",'0.1_Cover'!$B$15)</f>
        <v>0</v>
      </c>
      <c r="C421" s="74" t="str">
        <f>IF('4.1_Input_Sheet_Post_FD_Recalc'!C416="","",'4.1_Input_Sheet_Post_FD_Recalc'!C416)</f>
        <v/>
      </c>
      <c r="D421" s="75" t="str">
        <f>IF('4_FD_Input_Sheet'!D416="","",'4_FD_Input_Sheet'!D416)</f>
        <v/>
      </c>
      <c r="E421" s="76" t="str">
        <f>IF('4_FD_Input_Sheet'!E416="","",'4_FD_Input_Sheet'!E416)</f>
        <v/>
      </c>
      <c r="F421" s="107" t="str">
        <f>IF('4_FD_Input_Sheet'!F416="","",'4_FD_Input_Sheet'!F416)</f>
        <v/>
      </c>
      <c r="G421" s="108" t="str">
        <f t="shared" si="33"/>
        <v/>
      </c>
      <c r="H421" s="137">
        <f>'1.3_Baseline_Funding'!I421</f>
        <v>0</v>
      </c>
      <c r="I421" s="138">
        <f>'1.3_Baseline_Funding'!M421</f>
        <v>0</v>
      </c>
      <c r="J421" s="111">
        <f t="shared" si="34"/>
        <v>0</v>
      </c>
      <c r="K421" s="154">
        <f t="shared" si="35"/>
        <v>0</v>
      </c>
      <c r="L421" s="110"/>
      <c r="M421" s="115" t="str">
        <f t="shared" si="36"/>
        <v/>
      </c>
      <c r="N421" s="112">
        <f>'2.1_Post_FD_Recalculation'!$G421</f>
        <v>0</v>
      </c>
      <c r="O421" s="112">
        <f>'2.2_Rebasing_1'!$G421</f>
        <v>0</v>
      </c>
      <c r="P421" s="112">
        <f>'2.3_Rebasing_2'!$G421</f>
        <v>0</v>
      </c>
      <c r="Q421" s="112">
        <f>'2.4_Rebasing_3'!$G421</f>
        <v>0</v>
      </c>
      <c r="R421" s="112">
        <f>'2.5_Rebasing_4'!$G421</f>
        <v>0</v>
      </c>
      <c r="S421" s="112">
        <f>'2.6_Rebasing_5'!$G421</f>
        <v>0</v>
      </c>
      <c r="T421" s="116" t="str">
        <f t="shared" si="37"/>
        <v/>
      </c>
    </row>
    <row r="422" spans="1:20" x14ac:dyDescent="0.3">
      <c r="A422" s="137">
        <f>IF(C422="-","-",'0.1_Cover'!$B$14)</f>
        <v>0</v>
      </c>
      <c r="B422" s="112">
        <f>IF(C422="-","-",'0.1_Cover'!$B$15)</f>
        <v>0</v>
      </c>
      <c r="C422" s="74" t="str">
        <f>IF('4.1_Input_Sheet_Post_FD_Recalc'!C417="","",'4.1_Input_Sheet_Post_FD_Recalc'!C417)</f>
        <v/>
      </c>
      <c r="D422" s="75" t="str">
        <f>IF('4_FD_Input_Sheet'!D417="","",'4_FD_Input_Sheet'!D417)</f>
        <v/>
      </c>
      <c r="E422" s="76" t="str">
        <f>IF('4_FD_Input_Sheet'!E417="","",'4_FD_Input_Sheet'!E417)</f>
        <v/>
      </c>
      <c r="F422" s="107" t="str">
        <f>IF('4_FD_Input_Sheet'!F417="","",'4_FD_Input_Sheet'!F417)</f>
        <v/>
      </c>
      <c r="G422" s="108" t="str">
        <f t="shared" si="33"/>
        <v/>
      </c>
      <c r="H422" s="137">
        <f>'1.3_Baseline_Funding'!I422</f>
        <v>0</v>
      </c>
      <c r="I422" s="138">
        <f>'1.3_Baseline_Funding'!M422</f>
        <v>0</v>
      </c>
      <c r="J422" s="111">
        <f t="shared" si="34"/>
        <v>0</v>
      </c>
      <c r="K422" s="154">
        <f t="shared" si="35"/>
        <v>0</v>
      </c>
      <c r="L422" s="110"/>
      <c r="M422" s="115" t="str">
        <f t="shared" si="36"/>
        <v/>
      </c>
      <c r="N422" s="112">
        <f>'2.1_Post_FD_Recalculation'!$G422</f>
        <v>0</v>
      </c>
      <c r="O422" s="112">
        <f>'2.2_Rebasing_1'!$G422</f>
        <v>0</v>
      </c>
      <c r="P422" s="112">
        <f>'2.3_Rebasing_2'!$G422</f>
        <v>0</v>
      </c>
      <c r="Q422" s="112">
        <f>'2.4_Rebasing_3'!$G422</f>
        <v>0</v>
      </c>
      <c r="R422" s="112">
        <f>'2.5_Rebasing_4'!$G422</f>
        <v>0</v>
      </c>
      <c r="S422" s="112">
        <f>'2.6_Rebasing_5'!$G422</f>
        <v>0</v>
      </c>
      <c r="T422" s="116" t="str">
        <f t="shared" si="37"/>
        <v/>
      </c>
    </row>
    <row r="423" spans="1:20" x14ac:dyDescent="0.3">
      <c r="A423" s="137">
        <f>IF(C423="-","-",'0.1_Cover'!$B$14)</f>
        <v>0</v>
      </c>
      <c r="B423" s="112">
        <f>IF(C423="-","-",'0.1_Cover'!$B$15)</f>
        <v>0</v>
      </c>
      <c r="C423" s="74" t="str">
        <f>IF('4.1_Input_Sheet_Post_FD_Recalc'!C418="","",'4.1_Input_Sheet_Post_FD_Recalc'!C418)</f>
        <v/>
      </c>
      <c r="D423" s="75" t="str">
        <f>IF('4_FD_Input_Sheet'!D418="","",'4_FD_Input_Sheet'!D418)</f>
        <v/>
      </c>
      <c r="E423" s="76" t="str">
        <f>IF('4_FD_Input_Sheet'!E418="","",'4_FD_Input_Sheet'!E418)</f>
        <v/>
      </c>
      <c r="F423" s="107" t="str">
        <f>IF('4_FD_Input_Sheet'!F418="","",'4_FD_Input_Sheet'!F418)</f>
        <v/>
      </c>
      <c r="G423" s="108" t="str">
        <f t="shared" si="33"/>
        <v/>
      </c>
      <c r="H423" s="137">
        <f>'1.3_Baseline_Funding'!I423</f>
        <v>0</v>
      </c>
      <c r="I423" s="138">
        <f>'1.3_Baseline_Funding'!M423</f>
        <v>0</v>
      </c>
      <c r="J423" s="111">
        <f t="shared" si="34"/>
        <v>0</v>
      </c>
      <c r="K423" s="154">
        <f t="shared" si="35"/>
        <v>0</v>
      </c>
      <c r="L423" s="110"/>
      <c r="M423" s="115" t="str">
        <f t="shared" si="36"/>
        <v/>
      </c>
      <c r="N423" s="112">
        <f>'2.1_Post_FD_Recalculation'!$G423</f>
        <v>0</v>
      </c>
      <c r="O423" s="112">
        <f>'2.2_Rebasing_1'!$G423</f>
        <v>0</v>
      </c>
      <c r="P423" s="112">
        <f>'2.3_Rebasing_2'!$G423</f>
        <v>0</v>
      </c>
      <c r="Q423" s="112">
        <f>'2.4_Rebasing_3'!$G423</f>
        <v>0</v>
      </c>
      <c r="R423" s="112">
        <f>'2.5_Rebasing_4'!$G423</f>
        <v>0</v>
      </c>
      <c r="S423" s="112">
        <f>'2.6_Rebasing_5'!$G423</f>
        <v>0</v>
      </c>
      <c r="T423" s="116" t="str">
        <f t="shared" si="37"/>
        <v/>
      </c>
    </row>
    <row r="424" spans="1:20" x14ac:dyDescent="0.3">
      <c r="A424" s="137">
        <f>IF(C424="-","-",'0.1_Cover'!$B$14)</f>
        <v>0</v>
      </c>
      <c r="B424" s="112">
        <f>IF(C424="-","-",'0.1_Cover'!$B$15)</f>
        <v>0</v>
      </c>
      <c r="C424" s="74" t="str">
        <f>IF('4.1_Input_Sheet_Post_FD_Recalc'!C419="","",'4.1_Input_Sheet_Post_FD_Recalc'!C419)</f>
        <v/>
      </c>
      <c r="D424" s="75" t="str">
        <f>IF('4_FD_Input_Sheet'!D419="","",'4_FD_Input_Sheet'!D419)</f>
        <v/>
      </c>
      <c r="E424" s="76" t="str">
        <f>IF('4_FD_Input_Sheet'!E419="","",'4_FD_Input_Sheet'!E419)</f>
        <v/>
      </c>
      <c r="F424" s="107" t="str">
        <f>IF('4_FD_Input_Sheet'!F419="","",'4_FD_Input_Sheet'!F419)</f>
        <v/>
      </c>
      <c r="G424" s="108" t="str">
        <f t="shared" si="33"/>
        <v/>
      </c>
      <c r="H424" s="137">
        <f>'1.3_Baseline_Funding'!I424</f>
        <v>0</v>
      </c>
      <c r="I424" s="138">
        <f>'1.3_Baseline_Funding'!M424</f>
        <v>0</v>
      </c>
      <c r="J424" s="111">
        <f t="shared" si="34"/>
        <v>0</v>
      </c>
      <c r="K424" s="154">
        <f t="shared" si="35"/>
        <v>0</v>
      </c>
      <c r="L424" s="110"/>
      <c r="M424" s="115" t="str">
        <f t="shared" si="36"/>
        <v/>
      </c>
      <c r="N424" s="112">
        <f>'2.1_Post_FD_Recalculation'!$G424</f>
        <v>0</v>
      </c>
      <c r="O424" s="112">
        <f>'2.2_Rebasing_1'!$G424</f>
        <v>0</v>
      </c>
      <c r="P424" s="112">
        <f>'2.3_Rebasing_2'!$G424</f>
        <v>0</v>
      </c>
      <c r="Q424" s="112">
        <f>'2.4_Rebasing_3'!$G424</f>
        <v>0</v>
      </c>
      <c r="R424" s="112">
        <f>'2.5_Rebasing_4'!$G424</f>
        <v>0</v>
      </c>
      <c r="S424" s="112">
        <f>'2.6_Rebasing_5'!$G424</f>
        <v>0</v>
      </c>
      <c r="T424" s="116" t="str">
        <f t="shared" si="37"/>
        <v/>
      </c>
    </row>
    <row r="425" spans="1:20" x14ac:dyDescent="0.3">
      <c r="A425" s="137">
        <f>IF(C425="-","-",'0.1_Cover'!$B$14)</f>
        <v>0</v>
      </c>
      <c r="B425" s="112">
        <f>IF(C425="-","-",'0.1_Cover'!$B$15)</f>
        <v>0</v>
      </c>
      <c r="C425" s="74" t="str">
        <f>IF('4.1_Input_Sheet_Post_FD_Recalc'!C420="","",'4.1_Input_Sheet_Post_FD_Recalc'!C420)</f>
        <v/>
      </c>
      <c r="D425" s="75" t="str">
        <f>IF('4_FD_Input_Sheet'!D420="","",'4_FD_Input_Sheet'!D420)</f>
        <v/>
      </c>
      <c r="E425" s="76" t="str">
        <f>IF('4_FD_Input_Sheet'!E420="","",'4_FD_Input_Sheet'!E420)</f>
        <v/>
      </c>
      <c r="F425" s="107" t="str">
        <f>IF('4_FD_Input_Sheet'!F420="","",'4_FD_Input_Sheet'!F420)</f>
        <v/>
      </c>
      <c r="G425" s="108" t="str">
        <f t="shared" si="33"/>
        <v/>
      </c>
      <c r="H425" s="137">
        <f>'1.3_Baseline_Funding'!I425</f>
        <v>0</v>
      </c>
      <c r="I425" s="138">
        <f>'1.3_Baseline_Funding'!M425</f>
        <v>0</v>
      </c>
      <c r="J425" s="111">
        <f t="shared" si="34"/>
        <v>0</v>
      </c>
      <c r="K425" s="154">
        <f t="shared" si="35"/>
        <v>0</v>
      </c>
      <c r="L425" s="110"/>
      <c r="M425" s="115" t="str">
        <f t="shared" si="36"/>
        <v/>
      </c>
      <c r="N425" s="112">
        <f>'2.1_Post_FD_Recalculation'!$G425</f>
        <v>0</v>
      </c>
      <c r="O425" s="112">
        <f>'2.2_Rebasing_1'!$G425</f>
        <v>0</v>
      </c>
      <c r="P425" s="112">
        <f>'2.3_Rebasing_2'!$G425</f>
        <v>0</v>
      </c>
      <c r="Q425" s="112">
        <f>'2.4_Rebasing_3'!$G425</f>
        <v>0</v>
      </c>
      <c r="R425" s="112">
        <f>'2.5_Rebasing_4'!$G425</f>
        <v>0</v>
      </c>
      <c r="S425" s="112">
        <f>'2.6_Rebasing_5'!$G425</f>
        <v>0</v>
      </c>
      <c r="T425" s="116" t="str">
        <f t="shared" si="37"/>
        <v/>
      </c>
    </row>
    <row r="426" spans="1:20" x14ac:dyDescent="0.3">
      <c r="A426" s="137">
        <f>IF(C426="-","-",'0.1_Cover'!$B$14)</f>
        <v>0</v>
      </c>
      <c r="B426" s="112">
        <f>IF(C426="-","-",'0.1_Cover'!$B$15)</f>
        <v>0</v>
      </c>
      <c r="C426" s="74" t="str">
        <f>IF('4.1_Input_Sheet_Post_FD_Recalc'!C421="","",'4.1_Input_Sheet_Post_FD_Recalc'!C421)</f>
        <v/>
      </c>
      <c r="D426" s="75" t="str">
        <f>IF('4_FD_Input_Sheet'!D421="","",'4_FD_Input_Sheet'!D421)</f>
        <v/>
      </c>
      <c r="E426" s="76" t="str">
        <f>IF('4_FD_Input_Sheet'!E421="","",'4_FD_Input_Sheet'!E421)</f>
        <v/>
      </c>
      <c r="F426" s="107" t="str">
        <f>IF('4_FD_Input_Sheet'!F421="","",'4_FD_Input_Sheet'!F421)</f>
        <v/>
      </c>
      <c r="G426" s="108" t="str">
        <f t="shared" si="33"/>
        <v/>
      </c>
      <c r="H426" s="137">
        <f>'1.3_Baseline_Funding'!I426</f>
        <v>0</v>
      </c>
      <c r="I426" s="138">
        <f>'1.3_Baseline_Funding'!M426</f>
        <v>0</v>
      </c>
      <c r="J426" s="111">
        <f t="shared" si="34"/>
        <v>0</v>
      </c>
      <c r="K426" s="154">
        <f t="shared" si="35"/>
        <v>0</v>
      </c>
      <c r="L426" s="110"/>
      <c r="M426" s="115" t="str">
        <f t="shared" si="36"/>
        <v/>
      </c>
      <c r="N426" s="112">
        <f>'2.1_Post_FD_Recalculation'!$G426</f>
        <v>0</v>
      </c>
      <c r="O426" s="112">
        <f>'2.2_Rebasing_1'!$G426</f>
        <v>0</v>
      </c>
      <c r="P426" s="112">
        <f>'2.3_Rebasing_2'!$G426</f>
        <v>0</v>
      </c>
      <c r="Q426" s="112">
        <f>'2.4_Rebasing_3'!$G426</f>
        <v>0</v>
      </c>
      <c r="R426" s="112">
        <f>'2.5_Rebasing_4'!$G426</f>
        <v>0</v>
      </c>
      <c r="S426" s="112">
        <f>'2.6_Rebasing_5'!$G426</f>
        <v>0</v>
      </c>
      <c r="T426" s="116" t="str">
        <f t="shared" si="37"/>
        <v/>
      </c>
    </row>
    <row r="427" spans="1:20" x14ac:dyDescent="0.3">
      <c r="A427" s="137">
        <f>IF(C427="-","-",'0.1_Cover'!$B$14)</f>
        <v>0</v>
      </c>
      <c r="B427" s="112">
        <f>IF(C427="-","-",'0.1_Cover'!$B$15)</f>
        <v>0</v>
      </c>
      <c r="C427" s="74" t="str">
        <f>IF('4.1_Input_Sheet_Post_FD_Recalc'!C422="","",'4.1_Input_Sheet_Post_FD_Recalc'!C422)</f>
        <v/>
      </c>
      <c r="D427" s="75" t="str">
        <f>IF('4_FD_Input_Sheet'!D422="","",'4_FD_Input_Sheet'!D422)</f>
        <v/>
      </c>
      <c r="E427" s="76" t="str">
        <f>IF('4_FD_Input_Sheet'!E422="","",'4_FD_Input_Sheet'!E422)</f>
        <v/>
      </c>
      <c r="F427" s="107" t="str">
        <f>IF('4_FD_Input_Sheet'!F422="","",'4_FD_Input_Sheet'!F422)</f>
        <v/>
      </c>
      <c r="G427" s="108" t="str">
        <f t="shared" si="33"/>
        <v/>
      </c>
      <c r="H427" s="137">
        <f>'1.3_Baseline_Funding'!I427</f>
        <v>0</v>
      </c>
      <c r="I427" s="138">
        <f>'1.3_Baseline_Funding'!M427</f>
        <v>0</v>
      </c>
      <c r="J427" s="111">
        <f t="shared" si="34"/>
        <v>0</v>
      </c>
      <c r="K427" s="154">
        <f t="shared" si="35"/>
        <v>0</v>
      </c>
      <c r="L427" s="110"/>
      <c r="M427" s="115" t="str">
        <f t="shared" si="36"/>
        <v/>
      </c>
      <c r="N427" s="112">
        <f>'2.1_Post_FD_Recalculation'!$G427</f>
        <v>0</v>
      </c>
      <c r="O427" s="112">
        <f>'2.2_Rebasing_1'!$G427</f>
        <v>0</v>
      </c>
      <c r="P427" s="112">
        <f>'2.3_Rebasing_2'!$G427</f>
        <v>0</v>
      </c>
      <c r="Q427" s="112">
        <f>'2.4_Rebasing_3'!$G427</f>
        <v>0</v>
      </c>
      <c r="R427" s="112">
        <f>'2.5_Rebasing_4'!$G427</f>
        <v>0</v>
      </c>
      <c r="S427" s="112">
        <f>'2.6_Rebasing_5'!$G427</f>
        <v>0</v>
      </c>
      <c r="T427" s="116" t="str">
        <f t="shared" si="37"/>
        <v/>
      </c>
    </row>
    <row r="428" spans="1:20" x14ac:dyDescent="0.3">
      <c r="A428" s="137">
        <f>IF(C428="-","-",'0.1_Cover'!$B$14)</f>
        <v>0</v>
      </c>
      <c r="B428" s="112">
        <f>IF(C428="-","-",'0.1_Cover'!$B$15)</f>
        <v>0</v>
      </c>
      <c r="C428" s="74" t="str">
        <f>IF('4.1_Input_Sheet_Post_FD_Recalc'!C423="","",'4.1_Input_Sheet_Post_FD_Recalc'!C423)</f>
        <v/>
      </c>
      <c r="D428" s="75" t="str">
        <f>IF('4_FD_Input_Sheet'!D423="","",'4_FD_Input_Sheet'!D423)</f>
        <v/>
      </c>
      <c r="E428" s="76" t="str">
        <f>IF('4_FD_Input_Sheet'!E423="","",'4_FD_Input_Sheet'!E423)</f>
        <v/>
      </c>
      <c r="F428" s="107" t="str">
        <f>IF('4_FD_Input_Sheet'!F423="","",'4_FD_Input_Sheet'!F423)</f>
        <v/>
      </c>
      <c r="G428" s="108" t="str">
        <f t="shared" si="33"/>
        <v/>
      </c>
      <c r="H428" s="137">
        <f>'1.3_Baseline_Funding'!I428</f>
        <v>0</v>
      </c>
      <c r="I428" s="138">
        <f>'1.3_Baseline_Funding'!M428</f>
        <v>0</v>
      </c>
      <c r="J428" s="111">
        <f t="shared" si="34"/>
        <v>0</v>
      </c>
      <c r="K428" s="154">
        <f t="shared" si="35"/>
        <v>0</v>
      </c>
      <c r="L428" s="110"/>
      <c r="M428" s="115" t="str">
        <f t="shared" si="36"/>
        <v/>
      </c>
      <c r="N428" s="112">
        <f>'2.1_Post_FD_Recalculation'!$G428</f>
        <v>0</v>
      </c>
      <c r="O428" s="112">
        <f>'2.2_Rebasing_1'!$G428</f>
        <v>0</v>
      </c>
      <c r="P428" s="112">
        <f>'2.3_Rebasing_2'!$G428</f>
        <v>0</v>
      </c>
      <c r="Q428" s="112">
        <f>'2.4_Rebasing_3'!$G428</f>
        <v>0</v>
      </c>
      <c r="R428" s="112">
        <f>'2.5_Rebasing_4'!$G428</f>
        <v>0</v>
      </c>
      <c r="S428" s="112">
        <f>'2.6_Rebasing_5'!$G428</f>
        <v>0</v>
      </c>
      <c r="T428" s="116" t="str">
        <f t="shared" si="37"/>
        <v/>
      </c>
    </row>
    <row r="429" spans="1:20" x14ac:dyDescent="0.3">
      <c r="A429" s="137">
        <f>IF(C429="-","-",'0.1_Cover'!$B$14)</f>
        <v>0</v>
      </c>
      <c r="B429" s="112">
        <f>IF(C429="-","-",'0.1_Cover'!$B$15)</f>
        <v>0</v>
      </c>
      <c r="C429" s="74" t="str">
        <f>IF('4.1_Input_Sheet_Post_FD_Recalc'!C424="","",'4.1_Input_Sheet_Post_FD_Recalc'!C424)</f>
        <v/>
      </c>
      <c r="D429" s="75" t="str">
        <f>IF('4_FD_Input_Sheet'!D424="","",'4_FD_Input_Sheet'!D424)</f>
        <v/>
      </c>
      <c r="E429" s="76" t="str">
        <f>IF('4_FD_Input_Sheet'!E424="","",'4_FD_Input_Sheet'!E424)</f>
        <v/>
      </c>
      <c r="F429" s="107" t="str">
        <f>IF('4_FD_Input_Sheet'!F424="","",'4_FD_Input_Sheet'!F424)</f>
        <v/>
      </c>
      <c r="G429" s="108" t="str">
        <f t="shared" si="33"/>
        <v/>
      </c>
      <c r="H429" s="137">
        <f>'1.3_Baseline_Funding'!I429</f>
        <v>0</v>
      </c>
      <c r="I429" s="138">
        <f>'1.3_Baseline_Funding'!M429</f>
        <v>0</v>
      </c>
      <c r="J429" s="111">
        <f t="shared" si="34"/>
        <v>0</v>
      </c>
      <c r="K429" s="154">
        <f t="shared" si="35"/>
        <v>0</v>
      </c>
      <c r="L429" s="110"/>
      <c r="M429" s="115" t="str">
        <f t="shared" si="36"/>
        <v/>
      </c>
      <c r="N429" s="112">
        <f>'2.1_Post_FD_Recalculation'!$G429</f>
        <v>0</v>
      </c>
      <c r="O429" s="112">
        <f>'2.2_Rebasing_1'!$G429</f>
        <v>0</v>
      </c>
      <c r="P429" s="112">
        <f>'2.3_Rebasing_2'!$G429</f>
        <v>0</v>
      </c>
      <c r="Q429" s="112">
        <f>'2.4_Rebasing_3'!$G429</f>
        <v>0</v>
      </c>
      <c r="R429" s="112">
        <f>'2.5_Rebasing_4'!$G429</f>
        <v>0</v>
      </c>
      <c r="S429" s="112">
        <f>'2.6_Rebasing_5'!$G429</f>
        <v>0</v>
      </c>
      <c r="T429" s="116" t="str">
        <f t="shared" si="37"/>
        <v/>
      </c>
    </row>
    <row r="430" spans="1:20" x14ac:dyDescent="0.3">
      <c r="A430" s="137">
        <f>IF(C430="-","-",'0.1_Cover'!$B$14)</f>
        <v>0</v>
      </c>
      <c r="B430" s="112">
        <f>IF(C430="-","-",'0.1_Cover'!$B$15)</f>
        <v>0</v>
      </c>
      <c r="C430" s="74" t="str">
        <f>IF('4.1_Input_Sheet_Post_FD_Recalc'!C425="","",'4.1_Input_Sheet_Post_FD_Recalc'!C425)</f>
        <v/>
      </c>
      <c r="D430" s="75" t="str">
        <f>IF('4_FD_Input_Sheet'!D425="","",'4_FD_Input_Sheet'!D425)</f>
        <v/>
      </c>
      <c r="E430" s="76" t="str">
        <f>IF('4_FD_Input_Sheet'!E425="","",'4_FD_Input_Sheet'!E425)</f>
        <v/>
      </c>
      <c r="F430" s="107" t="str">
        <f>IF('4_FD_Input_Sheet'!F425="","",'4_FD_Input_Sheet'!F425)</f>
        <v/>
      </c>
      <c r="G430" s="108" t="str">
        <f t="shared" si="33"/>
        <v/>
      </c>
      <c r="H430" s="137">
        <f>'1.3_Baseline_Funding'!I430</f>
        <v>0</v>
      </c>
      <c r="I430" s="138">
        <f>'1.3_Baseline_Funding'!M430</f>
        <v>0</v>
      </c>
      <c r="J430" s="111">
        <f t="shared" si="34"/>
        <v>0</v>
      </c>
      <c r="K430" s="154">
        <f t="shared" si="35"/>
        <v>0</v>
      </c>
      <c r="L430" s="110"/>
      <c r="M430" s="115" t="str">
        <f t="shared" si="36"/>
        <v/>
      </c>
      <c r="N430" s="112">
        <f>'2.1_Post_FD_Recalculation'!$G430</f>
        <v>0</v>
      </c>
      <c r="O430" s="112">
        <f>'2.2_Rebasing_1'!$G430</f>
        <v>0</v>
      </c>
      <c r="P430" s="112">
        <f>'2.3_Rebasing_2'!$G430</f>
        <v>0</v>
      </c>
      <c r="Q430" s="112">
        <f>'2.4_Rebasing_3'!$G430</f>
        <v>0</v>
      </c>
      <c r="R430" s="112">
        <f>'2.5_Rebasing_4'!$G430</f>
        <v>0</v>
      </c>
      <c r="S430" s="112">
        <f>'2.6_Rebasing_5'!$G430</f>
        <v>0</v>
      </c>
      <c r="T430" s="116" t="str">
        <f t="shared" si="37"/>
        <v/>
      </c>
    </row>
    <row r="431" spans="1:20" x14ac:dyDescent="0.3">
      <c r="A431" s="137">
        <f>IF(C431="-","-",'0.1_Cover'!$B$14)</f>
        <v>0</v>
      </c>
      <c r="B431" s="112">
        <f>IF(C431="-","-",'0.1_Cover'!$B$15)</f>
        <v>0</v>
      </c>
      <c r="C431" s="74" t="str">
        <f>IF('4.1_Input_Sheet_Post_FD_Recalc'!C426="","",'4.1_Input_Sheet_Post_FD_Recalc'!C426)</f>
        <v/>
      </c>
      <c r="D431" s="75" t="str">
        <f>IF('4_FD_Input_Sheet'!D426="","",'4_FD_Input_Sheet'!D426)</f>
        <v/>
      </c>
      <c r="E431" s="76" t="str">
        <f>IF('4_FD_Input_Sheet'!E426="","",'4_FD_Input_Sheet'!E426)</f>
        <v/>
      </c>
      <c r="F431" s="107" t="str">
        <f>IF('4_FD_Input_Sheet'!F426="","",'4_FD_Input_Sheet'!F426)</f>
        <v/>
      </c>
      <c r="G431" s="108" t="str">
        <f t="shared" si="33"/>
        <v/>
      </c>
      <c r="H431" s="137">
        <f>'1.3_Baseline_Funding'!I431</f>
        <v>0</v>
      </c>
      <c r="I431" s="138">
        <f>'1.3_Baseline_Funding'!M431</f>
        <v>0</v>
      </c>
      <c r="J431" s="111">
        <f t="shared" si="34"/>
        <v>0</v>
      </c>
      <c r="K431" s="154">
        <f t="shared" si="35"/>
        <v>0</v>
      </c>
      <c r="L431" s="110"/>
      <c r="M431" s="115" t="str">
        <f t="shared" si="36"/>
        <v/>
      </c>
      <c r="N431" s="112">
        <f>'2.1_Post_FD_Recalculation'!$G431</f>
        <v>0</v>
      </c>
      <c r="O431" s="112">
        <f>'2.2_Rebasing_1'!$G431</f>
        <v>0</v>
      </c>
      <c r="P431" s="112">
        <f>'2.3_Rebasing_2'!$G431</f>
        <v>0</v>
      </c>
      <c r="Q431" s="112">
        <f>'2.4_Rebasing_3'!$G431</f>
        <v>0</v>
      </c>
      <c r="R431" s="112">
        <f>'2.5_Rebasing_4'!$G431</f>
        <v>0</v>
      </c>
      <c r="S431" s="112">
        <f>'2.6_Rebasing_5'!$G431</f>
        <v>0</v>
      </c>
      <c r="T431" s="116" t="str">
        <f t="shared" si="37"/>
        <v/>
      </c>
    </row>
    <row r="432" spans="1:20" x14ac:dyDescent="0.3">
      <c r="A432" s="137">
        <f>IF(C432="-","-",'0.1_Cover'!$B$14)</f>
        <v>0</v>
      </c>
      <c r="B432" s="112">
        <f>IF(C432="-","-",'0.1_Cover'!$B$15)</f>
        <v>0</v>
      </c>
      <c r="C432" s="74" t="str">
        <f>IF('4.1_Input_Sheet_Post_FD_Recalc'!C427="","",'4.1_Input_Sheet_Post_FD_Recalc'!C427)</f>
        <v/>
      </c>
      <c r="D432" s="75" t="str">
        <f>IF('4_FD_Input_Sheet'!D427="","",'4_FD_Input_Sheet'!D427)</f>
        <v/>
      </c>
      <c r="E432" s="76" t="str">
        <f>IF('4_FD_Input_Sheet'!E427="","",'4_FD_Input_Sheet'!E427)</f>
        <v/>
      </c>
      <c r="F432" s="107" t="str">
        <f>IF('4_FD_Input_Sheet'!F427="","",'4_FD_Input_Sheet'!F427)</f>
        <v/>
      </c>
      <c r="G432" s="108" t="str">
        <f t="shared" si="33"/>
        <v/>
      </c>
      <c r="H432" s="137">
        <f>'1.3_Baseline_Funding'!I432</f>
        <v>0</v>
      </c>
      <c r="I432" s="138">
        <f>'1.3_Baseline_Funding'!M432</f>
        <v>0</v>
      </c>
      <c r="J432" s="111">
        <f t="shared" si="34"/>
        <v>0</v>
      </c>
      <c r="K432" s="154">
        <f t="shared" si="35"/>
        <v>0</v>
      </c>
      <c r="L432" s="110"/>
      <c r="M432" s="115" t="str">
        <f t="shared" si="36"/>
        <v/>
      </c>
      <c r="N432" s="112">
        <f>'2.1_Post_FD_Recalculation'!$G432</f>
        <v>0</v>
      </c>
      <c r="O432" s="112">
        <f>'2.2_Rebasing_1'!$G432</f>
        <v>0</v>
      </c>
      <c r="P432" s="112">
        <f>'2.3_Rebasing_2'!$G432</f>
        <v>0</v>
      </c>
      <c r="Q432" s="112">
        <f>'2.4_Rebasing_3'!$G432</f>
        <v>0</v>
      </c>
      <c r="R432" s="112">
        <f>'2.5_Rebasing_4'!$G432</f>
        <v>0</v>
      </c>
      <c r="S432" s="112">
        <f>'2.6_Rebasing_5'!$G432</f>
        <v>0</v>
      </c>
      <c r="T432" s="116" t="str">
        <f t="shared" si="37"/>
        <v/>
      </c>
    </row>
    <row r="433" spans="1:20" x14ac:dyDescent="0.3">
      <c r="A433" s="137">
        <f>IF(C433="-","-",'0.1_Cover'!$B$14)</f>
        <v>0</v>
      </c>
      <c r="B433" s="112">
        <f>IF(C433="-","-",'0.1_Cover'!$B$15)</f>
        <v>0</v>
      </c>
      <c r="C433" s="74" t="str">
        <f>IF('4.1_Input_Sheet_Post_FD_Recalc'!C428="","",'4.1_Input_Sheet_Post_FD_Recalc'!C428)</f>
        <v/>
      </c>
      <c r="D433" s="75" t="str">
        <f>IF('4_FD_Input_Sheet'!D428="","",'4_FD_Input_Sheet'!D428)</f>
        <v/>
      </c>
      <c r="E433" s="76" t="str">
        <f>IF('4_FD_Input_Sheet'!E428="","",'4_FD_Input_Sheet'!E428)</f>
        <v/>
      </c>
      <c r="F433" s="107" t="str">
        <f>IF('4_FD_Input_Sheet'!F428="","",'4_FD_Input_Sheet'!F428)</f>
        <v/>
      </c>
      <c r="G433" s="108" t="str">
        <f t="shared" si="33"/>
        <v/>
      </c>
      <c r="H433" s="137">
        <f>'1.3_Baseline_Funding'!I433</f>
        <v>0</v>
      </c>
      <c r="I433" s="138">
        <f>'1.3_Baseline_Funding'!M433</f>
        <v>0</v>
      </c>
      <c r="J433" s="111">
        <f t="shared" si="34"/>
        <v>0</v>
      </c>
      <c r="K433" s="154">
        <f t="shared" si="35"/>
        <v>0</v>
      </c>
      <c r="L433" s="110"/>
      <c r="M433" s="115" t="str">
        <f t="shared" si="36"/>
        <v/>
      </c>
      <c r="N433" s="112">
        <f>'2.1_Post_FD_Recalculation'!$G433</f>
        <v>0</v>
      </c>
      <c r="O433" s="112">
        <f>'2.2_Rebasing_1'!$G433</f>
        <v>0</v>
      </c>
      <c r="P433" s="112">
        <f>'2.3_Rebasing_2'!$G433</f>
        <v>0</v>
      </c>
      <c r="Q433" s="112">
        <f>'2.4_Rebasing_3'!$G433</f>
        <v>0</v>
      </c>
      <c r="R433" s="112">
        <f>'2.5_Rebasing_4'!$G433</f>
        <v>0</v>
      </c>
      <c r="S433" s="112">
        <f>'2.6_Rebasing_5'!$G433</f>
        <v>0</v>
      </c>
      <c r="T433" s="116" t="str">
        <f t="shared" si="37"/>
        <v/>
      </c>
    </row>
    <row r="434" spans="1:20" x14ac:dyDescent="0.3">
      <c r="A434" s="137">
        <f>IF(C434="-","-",'0.1_Cover'!$B$14)</f>
        <v>0</v>
      </c>
      <c r="B434" s="112">
        <f>IF(C434="-","-",'0.1_Cover'!$B$15)</f>
        <v>0</v>
      </c>
      <c r="C434" s="74" t="str">
        <f>IF('4.1_Input_Sheet_Post_FD_Recalc'!C429="","",'4.1_Input_Sheet_Post_FD_Recalc'!C429)</f>
        <v/>
      </c>
      <c r="D434" s="75" t="str">
        <f>IF('4_FD_Input_Sheet'!D429="","",'4_FD_Input_Sheet'!D429)</f>
        <v/>
      </c>
      <c r="E434" s="76" t="str">
        <f>IF('4_FD_Input_Sheet'!E429="","",'4_FD_Input_Sheet'!E429)</f>
        <v/>
      </c>
      <c r="F434" s="107" t="str">
        <f>IF('4_FD_Input_Sheet'!F429="","",'4_FD_Input_Sheet'!F429)</f>
        <v/>
      </c>
      <c r="G434" s="108" t="str">
        <f t="shared" si="33"/>
        <v/>
      </c>
      <c r="H434" s="137">
        <f>'1.3_Baseline_Funding'!I434</f>
        <v>0</v>
      </c>
      <c r="I434" s="138">
        <f>'1.3_Baseline_Funding'!M434</f>
        <v>0</v>
      </c>
      <c r="J434" s="111">
        <f t="shared" si="34"/>
        <v>0</v>
      </c>
      <c r="K434" s="154">
        <f t="shared" si="35"/>
        <v>0</v>
      </c>
      <c r="L434" s="110"/>
      <c r="M434" s="115" t="str">
        <f t="shared" si="36"/>
        <v/>
      </c>
      <c r="N434" s="112">
        <f>'2.1_Post_FD_Recalculation'!$G434</f>
        <v>0</v>
      </c>
      <c r="O434" s="112">
        <f>'2.2_Rebasing_1'!$G434</f>
        <v>0</v>
      </c>
      <c r="P434" s="112">
        <f>'2.3_Rebasing_2'!$G434</f>
        <v>0</v>
      </c>
      <c r="Q434" s="112">
        <f>'2.4_Rebasing_3'!$G434</f>
        <v>0</v>
      </c>
      <c r="R434" s="112">
        <f>'2.5_Rebasing_4'!$G434</f>
        <v>0</v>
      </c>
      <c r="S434" s="112">
        <f>'2.6_Rebasing_5'!$G434</f>
        <v>0</v>
      </c>
      <c r="T434" s="116" t="str">
        <f t="shared" si="37"/>
        <v/>
      </c>
    </row>
    <row r="435" spans="1:20" x14ac:dyDescent="0.3">
      <c r="A435" s="137">
        <f>IF(C435="-","-",'0.1_Cover'!$B$14)</f>
        <v>0</v>
      </c>
      <c r="B435" s="112">
        <f>IF(C435="-","-",'0.1_Cover'!$B$15)</f>
        <v>0</v>
      </c>
      <c r="C435" s="74" t="str">
        <f>IF('4.1_Input_Sheet_Post_FD_Recalc'!C430="","",'4.1_Input_Sheet_Post_FD_Recalc'!C430)</f>
        <v/>
      </c>
      <c r="D435" s="75" t="str">
        <f>IF('4_FD_Input_Sheet'!D430="","",'4_FD_Input_Sheet'!D430)</f>
        <v/>
      </c>
      <c r="E435" s="76" t="str">
        <f>IF('4_FD_Input_Sheet'!E430="","",'4_FD_Input_Sheet'!E430)</f>
        <v/>
      </c>
      <c r="F435" s="107" t="str">
        <f>IF('4_FD_Input_Sheet'!F430="","",'4_FD_Input_Sheet'!F430)</f>
        <v/>
      </c>
      <c r="G435" s="108" t="str">
        <f t="shared" si="33"/>
        <v/>
      </c>
      <c r="H435" s="137">
        <f>'1.3_Baseline_Funding'!I435</f>
        <v>0</v>
      </c>
      <c r="I435" s="138">
        <f>'1.3_Baseline_Funding'!M435</f>
        <v>0</v>
      </c>
      <c r="J435" s="111">
        <f t="shared" si="34"/>
        <v>0</v>
      </c>
      <c r="K435" s="154">
        <f t="shared" si="35"/>
        <v>0</v>
      </c>
      <c r="L435" s="110"/>
      <c r="M435" s="115" t="str">
        <f t="shared" si="36"/>
        <v/>
      </c>
      <c r="N435" s="112">
        <f>'2.1_Post_FD_Recalculation'!$G435</f>
        <v>0</v>
      </c>
      <c r="O435" s="112">
        <f>'2.2_Rebasing_1'!$G435</f>
        <v>0</v>
      </c>
      <c r="P435" s="112">
        <f>'2.3_Rebasing_2'!$G435</f>
        <v>0</v>
      </c>
      <c r="Q435" s="112">
        <f>'2.4_Rebasing_3'!$G435</f>
        <v>0</v>
      </c>
      <c r="R435" s="112">
        <f>'2.5_Rebasing_4'!$G435</f>
        <v>0</v>
      </c>
      <c r="S435" s="112">
        <f>'2.6_Rebasing_5'!$G435</f>
        <v>0</v>
      </c>
      <c r="T435" s="116" t="str">
        <f t="shared" si="37"/>
        <v/>
      </c>
    </row>
    <row r="436" spans="1:20" x14ac:dyDescent="0.3">
      <c r="A436" s="137">
        <f>IF(C436="-","-",'0.1_Cover'!$B$14)</f>
        <v>0</v>
      </c>
      <c r="B436" s="112">
        <f>IF(C436="-","-",'0.1_Cover'!$B$15)</f>
        <v>0</v>
      </c>
      <c r="C436" s="74" t="str">
        <f>IF('4.1_Input_Sheet_Post_FD_Recalc'!C431="","",'4.1_Input_Sheet_Post_FD_Recalc'!C431)</f>
        <v/>
      </c>
      <c r="D436" s="75" t="str">
        <f>IF('4_FD_Input_Sheet'!D431="","",'4_FD_Input_Sheet'!D431)</f>
        <v/>
      </c>
      <c r="E436" s="76" t="str">
        <f>IF('4_FD_Input_Sheet'!E431="","",'4_FD_Input_Sheet'!E431)</f>
        <v/>
      </c>
      <c r="F436" s="107" t="str">
        <f>IF('4_FD_Input_Sheet'!F431="","",'4_FD_Input_Sheet'!F431)</f>
        <v/>
      </c>
      <c r="G436" s="108" t="str">
        <f t="shared" si="33"/>
        <v/>
      </c>
      <c r="H436" s="137">
        <f>'1.3_Baseline_Funding'!I436</f>
        <v>0</v>
      </c>
      <c r="I436" s="138">
        <f>'1.3_Baseline_Funding'!M436</f>
        <v>0</v>
      </c>
      <c r="J436" s="111">
        <f t="shared" si="34"/>
        <v>0</v>
      </c>
      <c r="K436" s="154">
        <f t="shared" si="35"/>
        <v>0</v>
      </c>
      <c r="L436" s="110"/>
      <c r="M436" s="115" t="str">
        <f t="shared" si="36"/>
        <v/>
      </c>
      <c r="N436" s="112">
        <f>'2.1_Post_FD_Recalculation'!$G436</f>
        <v>0</v>
      </c>
      <c r="O436" s="112">
        <f>'2.2_Rebasing_1'!$G436</f>
        <v>0</v>
      </c>
      <c r="P436" s="112">
        <f>'2.3_Rebasing_2'!$G436</f>
        <v>0</v>
      </c>
      <c r="Q436" s="112">
        <f>'2.4_Rebasing_3'!$G436</f>
        <v>0</v>
      </c>
      <c r="R436" s="112">
        <f>'2.5_Rebasing_4'!$G436</f>
        <v>0</v>
      </c>
      <c r="S436" s="112">
        <f>'2.6_Rebasing_5'!$G436</f>
        <v>0</v>
      </c>
      <c r="T436" s="116" t="str">
        <f t="shared" si="37"/>
        <v/>
      </c>
    </row>
    <row r="437" spans="1:20" x14ac:dyDescent="0.3">
      <c r="A437" s="137">
        <f>IF(C437="-","-",'0.1_Cover'!$B$14)</f>
        <v>0</v>
      </c>
      <c r="B437" s="112">
        <f>IF(C437="-","-",'0.1_Cover'!$B$15)</f>
        <v>0</v>
      </c>
      <c r="C437" s="74" t="str">
        <f>IF('4.1_Input_Sheet_Post_FD_Recalc'!C432="","",'4.1_Input_Sheet_Post_FD_Recalc'!C432)</f>
        <v/>
      </c>
      <c r="D437" s="75" t="str">
        <f>IF('4_FD_Input_Sheet'!D432="","",'4_FD_Input_Sheet'!D432)</f>
        <v/>
      </c>
      <c r="E437" s="76" t="str">
        <f>IF('4_FD_Input_Sheet'!E432="","",'4_FD_Input_Sheet'!E432)</f>
        <v/>
      </c>
      <c r="F437" s="107" t="str">
        <f>IF('4_FD_Input_Sheet'!F432="","",'4_FD_Input_Sheet'!F432)</f>
        <v/>
      </c>
      <c r="G437" s="108" t="str">
        <f t="shared" si="33"/>
        <v/>
      </c>
      <c r="H437" s="137">
        <f>'1.3_Baseline_Funding'!I437</f>
        <v>0</v>
      </c>
      <c r="I437" s="138">
        <f>'1.3_Baseline_Funding'!M437</f>
        <v>0</v>
      </c>
      <c r="J437" s="111">
        <f t="shared" si="34"/>
        <v>0</v>
      </c>
      <c r="K437" s="154">
        <f t="shared" si="35"/>
        <v>0</v>
      </c>
      <c r="L437" s="110"/>
      <c r="M437" s="115" t="str">
        <f t="shared" si="36"/>
        <v/>
      </c>
      <c r="N437" s="112">
        <f>'2.1_Post_FD_Recalculation'!$G437</f>
        <v>0</v>
      </c>
      <c r="O437" s="112">
        <f>'2.2_Rebasing_1'!$G437</f>
        <v>0</v>
      </c>
      <c r="P437" s="112">
        <f>'2.3_Rebasing_2'!$G437</f>
        <v>0</v>
      </c>
      <c r="Q437" s="112">
        <f>'2.4_Rebasing_3'!$G437</f>
        <v>0</v>
      </c>
      <c r="R437" s="112">
        <f>'2.5_Rebasing_4'!$G437</f>
        <v>0</v>
      </c>
      <c r="S437" s="112">
        <f>'2.6_Rebasing_5'!$G437</f>
        <v>0</v>
      </c>
      <c r="T437" s="116" t="str">
        <f t="shared" si="37"/>
        <v/>
      </c>
    </row>
    <row r="438" spans="1:20" x14ac:dyDescent="0.3">
      <c r="A438" s="137">
        <f>IF(C438="-","-",'0.1_Cover'!$B$14)</f>
        <v>0</v>
      </c>
      <c r="B438" s="112">
        <f>IF(C438="-","-",'0.1_Cover'!$B$15)</f>
        <v>0</v>
      </c>
      <c r="C438" s="74" t="str">
        <f>IF('4.1_Input_Sheet_Post_FD_Recalc'!C433="","",'4.1_Input_Sheet_Post_FD_Recalc'!C433)</f>
        <v/>
      </c>
      <c r="D438" s="75" t="str">
        <f>IF('4_FD_Input_Sheet'!D433="","",'4_FD_Input_Sheet'!D433)</f>
        <v/>
      </c>
      <c r="E438" s="76" t="str">
        <f>IF('4_FD_Input_Sheet'!E433="","",'4_FD_Input_Sheet'!E433)</f>
        <v/>
      </c>
      <c r="F438" s="107" t="str">
        <f>IF('4_FD_Input_Sheet'!F433="","",'4_FD_Input_Sheet'!F433)</f>
        <v/>
      </c>
      <c r="G438" s="108" t="str">
        <f t="shared" si="33"/>
        <v/>
      </c>
      <c r="H438" s="137">
        <f>'1.3_Baseline_Funding'!I438</f>
        <v>0</v>
      </c>
      <c r="I438" s="138">
        <f>'1.3_Baseline_Funding'!M438</f>
        <v>0</v>
      </c>
      <c r="J438" s="111">
        <f t="shared" si="34"/>
        <v>0</v>
      </c>
      <c r="K438" s="154">
        <f t="shared" si="35"/>
        <v>0</v>
      </c>
      <c r="L438" s="110"/>
      <c r="M438" s="115" t="str">
        <f t="shared" si="36"/>
        <v/>
      </c>
      <c r="N438" s="112">
        <f>'2.1_Post_FD_Recalculation'!$G438</f>
        <v>0</v>
      </c>
      <c r="O438" s="112">
        <f>'2.2_Rebasing_1'!$G438</f>
        <v>0</v>
      </c>
      <c r="P438" s="112">
        <f>'2.3_Rebasing_2'!$G438</f>
        <v>0</v>
      </c>
      <c r="Q438" s="112">
        <f>'2.4_Rebasing_3'!$G438</f>
        <v>0</v>
      </c>
      <c r="R438" s="112">
        <f>'2.5_Rebasing_4'!$G438</f>
        <v>0</v>
      </c>
      <c r="S438" s="112">
        <f>'2.6_Rebasing_5'!$G438</f>
        <v>0</v>
      </c>
      <c r="T438" s="116" t="str">
        <f t="shared" si="37"/>
        <v/>
      </c>
    </row>
    <row r="439" spans="1:20" x14ac:dyDescent="0.3">
      <c r="A439" s="137">
        <f>IF(C439="-","-",'0.1_Cover'!$B$14)</f>
        <v>0</v>
      </c>
      <c r="B439" s="112">
        <f>IF(C439="-","-",'0.1_Cover'!$B$15)</f>
        <v>0</v>
      </c>
      <c r="C439" s="74" t="str">
        <f>IF('4.1_Input_Sheet_Post_FD_Recalc'!C434="","",'4.1_Input_Sheet_Post_FD_Recalc'!C434)</f>
        <v/>
      </c>
      <c r="D439" s="75" t="str">
        <f>IF('4_FD_Input_Sheet'!D434="","",'4_FD_Input_Sheet'!D434)</f>
        <v/>
      </c>
      <c r="E439" s="76" t="str">
        <f>IF('4_FD_Input_Sheet'!E434="","",'4_FD_Input_Sheet'!E434)</f>
        <v/>
      </c>
      <c r="F439" s="107" t="str">
        <f>IF('4_FD_Input_Sheet'!F434="","",'4_FD_Input_Sheet'!F434)</f>
        <v/>
      </c>
      <c r="G439" s="108" t="str">
        <f t="shared" si="33"/>
        <v/>
      </c>
      <c r="H439" s="137">
        <f>'1.3_Baseline_Funding'!I439</f>
        <v>0</v>
      </c>
      <c r="I439" s="138">
        <f>'1.3_Baseline_Funding'!M439</f>
        <v>0</v>
      </c>
      <c r="J439" s="111">
        <f t="shared" si="34"/>
        <v>0</v>
      </c>
      <c r="K439" s="154">
        <f t="shared" si="35"/>
        <v>0</v>
      </c>
      <c r="L439" s="110"/>
      <c r="M439" s="115" t="str">
        <f t="shared" si="36"/>
        <v/>
      </c>
      <c r="N439" s="112">
        <f>'2.1_Post_FD_Recalculation'!$G439</f>
        <v>0</v>
      </c>
      <c r="O439" s="112">
        <f>'2.2_Rebasing_1'!$G439</f>
        <v>0</v>
      </c>
      <c r="P439" s="112">
        <f>'2.3_Rebasing_2'!$G439</f>
        <v>0</v>
      </c>
      <c r="Q439" s="112">
        <f>'2.4_Rebasing_3'!$G439</f>
        <v>0</v>
      </c>
      <c r="R439" s="112">
        <f>'2.5_Rebasing_4'!$G439</f>
        <v>0</v>
      </c>
      <c r="S439" s="112">
        <f>'2.6_Rebasing_5'!$G439</f>
        <v>0</v>
      </c>
      <c r="T439" s="116" t="str">
        <f t="shared" si="37"/>
        <v/>
      </c>
    </row>
    <row r="440" spans="1:20" x14ac:dyDescent="0.3">
      <c r="A440" s="137">
        <f>IF(C440="-","-",'0.1_Cover'!$B$14)</f>
        <v>0</v>
      </c>
      <c r="B440" s="112">
        <f>IF(C440="-","-",'0.1_Cover'!$B$15)</f>
        <v>0</v>
      </c>
      <c r="C440" s="74" t="str">
        <f>IF('4.1_Input_Sheet_Post_FD_Recalc'!C435="","",'4.1_Input_Sheet_Post_FD_Recalc'!C435)</f>
        <v/>
      </c>
      <c r="D440" s="75" t="str">
        <f>IF('4_FD_Input_Sheet'!D435="","",'4_FD_Input_Sheet'!D435)</f>
        <v/>
      </c>
      <c r="E440" s="76" t="str">
        <f>IF('4_FD_Input_Sheet'!E435="","",'4_FD_Input_Sheet'!E435)</f>
        <v/>
      </c>
      <c r="F440" s="107" t="str">
        <f>IF('4_FD_Input_Sheet'!F435="","",'4_FD_Input_Sheet'!F435)</f>
        <v/>
      </c>
      <c r="G440" s="108" t="str">
        <f t="shared" si="33"/>
        <v/>
      </c>
      <c r="H440" s="137">
        <f>'1.3_Baseline_Funding'!I440</f>
        <v>0</v>
      </c>
      <c r="I440" s="138">
        <f>'1.3_Baseline_Funding'!M440</f>
        <v>0</v>
      </c>
      <c r="J440" s="111">
        <f t="shared" si="34"/>
        <v>0</v>
      </c>
      <c r="K440" s="154">
        <f t="shared" si="35"/>
        <v>0</v>
      </c>
      <c r="L440" s="110"/>
      <c r="M440" s="115" t="str">
        <f t="shared" si="36"/>
        <v/>
      </c>
      <c r="N440" s="112">
        <f>'2.1_Post_FD_Recalculation'!$G440</f>
        <v>0</v>
      </c>
      <c r="O440" s="112">
        <f>'2.2_Rebasing_1'!$G440</f>
        <v>0</v>
      </c>
      <c r="P440" s="112">
        <f>'2.3_Rebasing_2'!$G440</f>
        <v>0</v>
      </c>
      <c r="Q440" s="112">
        <f>'2.4_Rebasing_3'!$G440</f>
        <v>0</v>
      </c>
      <c r="R440" s="112">
        <f>'2.5_Rebasing_4'!$G440</f>
        <v>0</v>
      </c>
      <c r="S440" s="112">
        <f>'2.6_Rebasing_5'!$G440</f>
        <v>0</v>
      </c>
      <c r="T440" s="116" t="str">
        <f t="shared" si="37"/>
        <v/>
      </c>
    </row>
    <row r="441" spans="1:20" x14ac:dyDescent="0.3">
      <c r="A441" s="137">
        <f>IF(C441="-","-",'0.1_Cover'!$B$14)</f>
        <v>0</v>
      </c>
      <c r="B441" s="112">
        <f>IF(C441="-","-",'0.1_Cover'!$B$15)</f>
        <v>0</v>
      </c>
      <c r="C441" s="74" t="str">
        <f>IF('4.1_Input_Sheet_Post_FD_Recalc'!C436="","",'4.1_Input_Sheet_Post_FD_Recalc'!C436)</f>
        <v/>
      </c>
      <c r="D441" s="75" t="str">
        <f>IF('4_FD_Input_Sheet'!D436="","",'4_FD_Input_Sheet'!D436)</f>
        <v/>
      </c>
      <c r="E441" s="76" t="str">
        <f>IF('4_FD_Input_Sheet'!E436="","",'4_FD_Input_Sheet'!E436)</f>
        <v/>
      </c>
      <c r="F441" s="107" t="str">
        <f>IF('4_FD_Input_Sheet'!F436="","",'4_FD_Input_Sheet'!F436)</f>
        <v/>
      </c>
      <c r="G441" s="108" t="str">
        <f t="shared" si="33"/>
        <v/>
      </c>
      <c r="H441" s="137">
        <f>'1.3_Baseline_Funding'!I441</f>
        <v>0</v>
      </c>
      <c r="I441" s="138">
        <f>'1.3_Baseline_Funding'!M441</f>
        <v>0</v>
      </c>
      <c r="J441" s="111">
        <f t="shared" si="34"/>
        <v>0</v>
      </c>
      <c r="K441" s="154">
        <f t="shared" si="35"/>
        <v>0</v>
      </c>
      <c r="L441" s="110"/>
      <c r="M441" s="115" t="str">
        <f t="shared" si="36"/>
        <v/>
      </c>
      <c r="N441" s="112">
        <f>'2.1_Post_FD_Recalculation'!$G441</f>
        <v>0</v>
      </c>
      <c r="O441" s="112">
        <f>'2.2_Rebasing_1'!$G441</f>
        <v>0</v>
      </c>
      <c r="P441" s="112">
        <f>'2.3_Rebasing_2'!$G441</f>
        <v>0</v>
      </c>
      <c r="Q441" s="112">
        <f>'2.4_Rebasing_3'!$G441</f>
        <v>0</v>
      </c>
      <c r="R441" s="112">
        <f>'2.5_Rebasing_4'!$G441</f>
        <v>0</v>
      </c>
      <c r="S441" s="112">
        <f>'2.6_Rebasing_5'!$G441</f>
        <v>0</v>
      </c>
      <c r="T441" s="116" t="str">
        <f t="shared" si="37"/>
        <v/>
      </c>
    </row>
    <row r="442" spans="1:20" x14ac:dyDescent="0.3">
      <c r="A442" s="137">
        <f>IF(C442="-","-",'0.1_Cover'!$B$14)</f>
        <v>0</v>
      </c>
      <c r="B442" s="112">
        <f>IF(C442="-","-",'0.1_Cover'!$B$15)</f>
        <v>0</v>
      </c>
      <c r="C442" s="74" t="str">
        <f>IF('4.1_Input_Sheet_Post_FD_Recalc'!C437="","",'4.1_Input_Sheet_Post_FD_Recalc'!C437)</f>
        <v/>
      </c>
      <c r="D442" s="75" t="str">
        <f>IF('4_FD_Input_Sheet'!D437="","",'4_FD_Input_Sheet'!D437)</f>
        <v/>
      </c>
      <c r="E442" s="76" t="str">
        <f>IF('4_FD_Input_Sheet'!E437="","",'4_FD_Input_Sheet'!E437)</f>
        <v/>
      </c>
      <c r="F442" s="107" t="str">
        <f>IF('4_FD_Input_Sheet'!F437="","",'4_FD_Input_Sheet'!F437)</f>
        <v/>
      </c>
      <c r="G442" s="108" t="str">
        <f t="shared" si="33"/>
        <v/>
      </c>
      <c r="H442" s="137">
        <f>'1.3_Baseline_Funding'!I442</f>
        <v>0</v>
      </c>
      <c r="I442" s="138">
        <f>'1.3_Baseline_Funding'!M442</f>
        <v>0</v>
      </c>
      <c r="J442" s="111">
        <f t="shared" si="34"/>
        <v>0</v>
      </c>
      <c r="K442" s="154">
        <f t="shared" si="35"/>
        <v>0</v>
      </c>
      <c r="L442" s="110"/>
      <c r="M442" s="115" t="str">
        <f t="shared" si="36"/>
        <v/>
      </c>
      <c r="N442" s="112">
        <f>'2.1_Post_FD_Recalculation'!$G442</f>
        <v>0</v>
      </c>
      <c r="O442" s="112">
        <f>'2.2_Rebasing_1'!$G442</f>
        <v>0</v>
      </c>
      <c r="P442" s="112">
        <f>'2.3_Rebasing_2'!$G442</f>
        <v>0</v>
      </c>
      <c r="Q442" s="112">
        <f>'2.4_Rebasing_3'!$G442</f>
        <v>0</v>
      </c>
      <c r="R442" s="112">
        <f>'2.5_Rebasing_4'!$G442</f>
        <v>0</v>
      </c>
      <c r="S442" s="112">
        <f>'2.6_Rebasing_5'!$G442</f>
        <v>0</v>
      </c>
      <c r="T442" s="116" t="str">
        <f t="shared" si="37"/>
        <v/>
      </c>
    </row>
    <row r="443" spans="1:20" x14ac:dyDescent="0.3">
      <c r="A443" s="137">
        <f>IF(C443="-","-",'0.1_Cover'!$B$14)</f>
        <v>0</v>
      </c>
      <c r="B443" s="112">
        <f>IF(C443="-","-",'0.1_Cover'!$B$15)</f>
        <v>0</v>
      </c>
      <c r="C443" s="74" t="str">
        <f>IF('4.1_Input_Sheet_Post_FD_Recalc'!C438="","",'4.1_Input_Sheet_Post_FD_Recalc'!C438)</f>
        <v/>
      </c>
      <c r="D443" s="75" t="str">
        <f>IF('4_FD_Input_Sheet'!D438="","",'4_FD_Input_Sheet'!D438)</f>
        <v/>
      </c>
      <c r="E443" s="76" t="str">
        <f>IF('4_FD_Input_Sheet'!E438="","",'4_FD_Input_Sheet'!E438)</f>
        <v/>
      </c>
      <c r="F443" s="107" t="str">
        <f>IF('4_FD_Input_Sheet'!F438="","",'4_FD_Input_Sheet'!F438)</f>
        <v/>
      </c>
      <c r="G443" s="108" t="str">
        <f t="shared" si="33"/>
        <v/>
      </c>
      <c r="H443" s="137">
        <f>'1.3_Baseline_Funding'!I443</f>
        <v>0</v>
      </c>
      <c r="I443" s="138">
        <f>'1.3_Baseline_Funding'!M443</f>
        <v>0</v>
      </c>
      <c r="J443" s="111">
        <f t="shared" si="34"/>
        <v>0</v>
      </c>
      <c r="K443" s="154">
        <f t="shared" si="35"/>
        <v>0</v>
      </c>
      <c r="L443" s="110"/>
      <c r="M443" s="115" t="str">
        <f t="shared" si="36"/>
        <v/>
      </c>
      <c r="N443" s="112">
        <f>'2.1_Post_FD_Recalculation'!$G443</f>
        <v>0</v>
      </c>
      <c r="O443" s="112">
        <f>'2.2_Rebasing_1'!$G443</f>
        <v>0</v>
      </c>
      <c r="P443" s="112">
        <f>'2.3_Rebasing_2'!$G443</f>
        <v>0</v>
      </c>
      <c r="Q443" s="112">
        <f>'2.4_Rebasing_3'!$G443</f>
        <v>0</v>
      </c>
      <c r="R443" s="112">
        <f>'2.5_Rebasing_4'!$G443</f>
        <v>0</v>
      </c>
      <c r="S443" s="112">
        <f>'2.6_Rebasing_5'!$G443</f>
        <v>0</v>
      </c>
      <c r="T443" s="116" t="str">
        <f t="shared" si="37"/>
        <v/>
      </c>
    </row>
    <row r="444" spans="1:20" x14ac:dyDescent="0.3">
      <c r="A444" s="137">
        <f>IF(C444="-","-",'0.1_Cover'!$B$14)</f>
        <v>0</v>
      </c>
      <c r="B444" s="112">
        <f>IF(C444="-","-",'0.1_Cover'!$B$15)</f>
        <v>0</v>
      </c>
      <c r="C444" s="74" t="str">
        <f>IF('4.1_Input_Sheet_Post_FD_Recalc'!C439="","",'4.1_Input_Sheet_Post_FD_Recalc'!C439)</f>
        <v/>
      </c>
      <c r="D444" s="75" t="str">
        <f>IF('4_FD_Input_Sheet'!D439="","",'4_FD_Input_Sheet'!D439)</f>
        <v/>
      </c>
      <c r="E444" s="76" t="str">
        <f>IF('4_FD_Input_Sheet'!E439="","",'4_FD_Input_Sheet'!E439)</f>
        <v/>
      </c>
      <c r="F444" s="107" t="str">
        <f>IF('4_FD_Input_Sheet'!F439="","",'4_FD_Input_Sheet'!F439)</f>
        <v/>
      </c>
      <c r="G444" s="108" t="str">
        <f t="shared" si="33"/>
        <v/>
      </c>
      <c r="H444" s="137">
        <f>'1.3_Baseline_Funding'!I444</f>
        <v>0</v>
      </c>
      <c r="I444" s="138">
        <f>'1.3_Baseline_Funding'!M444</f>
        <v>0</v>
      </c>
      <c r="J444" s="111">
        <f t="shared" si="34"/>
        <v>0</v>
      </c>
      <c r="K444" s="154">
        <f t="shared" si="35"/>
        <v>0</v>
      </c>
      <c r="L444" s="110"/>
      <c r="M444" s="115" t="str">
        <f t="shared" si="36"/>
        <v/>
      </c>
      <c r="N444" s="112">
        <f>'2.1_Post_FD_Recalculation'!$G444</f>
        <v>0</v>
      </c>
      <c r="O444" s="112">
        <f>'2.2_Rebasing_1'!$G444</f>
        <v>0</v>
      </c>
      <c r="P444" s="112">
        <f>'2.3_Rebasing_2'!$G444</f>
        <v>0</v>
      </c>
      <c r="Q444" s="112">
        <f>'2.4_Rebasing_3'!$G444</f>
        <v>0</v>
      </c>
      <c r="R444" s="112">
        <f>'2.5_Rebasing_4'!$G444</f>
        <v>0</v>
      </c>
      <c r="S444" s="112">
        <f>'2.6_Rebasing_5'!$G444</f>
        <v>0</v>
      </c>
      <c r="T444" s="116" t="str">
        <f t="shared" si="37"/>
        <v/>
      </c>
    </row>
    <row r="445" spans="1:20" x14ac:dyDescent="0.3">
      <c r="A445" s="137">
        <f>IF(C445="-","-",'0.1_Cover'!$B$14)</f>
        <v>0</v>
      </c>
      <c r="B445" s="112">
        <f>IF(C445="-","-",'0.1_Cover'!$B$15)</f>
        <v>0</v>
      </c>
      <c r="C445" s="74" t="str">
        <f>IF('4.1_Input_Sheet_Post_FD_Recalc'!C440="","",'4.1_Input_Sheet_Post_FD_Recalc'!C440)</f>
        <v/>
      </c>
      <c r="D445" s="75" t="str">
        <f>IF('4_FD_Input_Sheet'!D440="","",'4_FD_Input_Sheet'!D440)</f>
        <v/>
      </c>
      <c r="E445" s="76" t="str">
        <f>IF('4_FD_Input_Sheet'!E440="","",'4_FD_Input_Sheet'!E440)</f>
        <v/>
      </c>
      <c r="F445" s="107" t="str">
        <f>IF('4_FD_Input_Sheet'!F440="","",'4_FD_Input_Sheet'!F440)</f>
        <v/>
      </c>
      <c r="G445" s="108" t="str">
        <f t="shared" si="33"/>
        <v/>
      </c>
      <c r="H445" s="137">
        <f>'1.3_Baseline_Funding'!I445</f>
        <v>0</v>
      </c>
      <c r="I445" s="138">
        <f>'1.3_Baseline_Funding'!M445</f>
        <v>0</v>
      </c>
      <c r="J445" s="111">
        <f t="shared" si="34"/>
        <v>0</v>
      </c>
      <c r="K445" s="154">
        <f t="shared" si="35"/>
        <v>0</v>
      </c>
      <c r="L445" s="110"/>
      <c r="M445" s="115" t="str">
        <f t="shared" si="36"/>
        <v/>
      </c>
      <c r="N445" s="112">
        <f>'2.1_Post_FD_Recalculation'!$G445</f>
        <v>0</v>
      </c>
      <c r="O445" s="112">
        <f>'2.2_Rebasing_1'!$G445</f>
        <v>0</v>
      </c>
      <c r="P445" s="112">
        <f>'2.3_Rebasing_2'!$G445</f>
        <v>0</v>
      </c>
      <c r="Q445" s="112">
        <f>'2.4_Rebasing_3'!$G445</f>
        <v>0</v>
      </c>
      <c r="R445" s="112">
        <f>'2.5_Rebasing_4'!$G445</f>
        <v>0</v>
      </c>
      <c r="S445" s="112">
        <f>'2.6_Rebasing_5'!$G445</f>
        <v>0</v>
      </c>
      <c r="T445" s="116" t="str">
        <f t="shared" si="37"/>
        <v/>
      </c>
    </row>
    <row r="446" spans="1:20" x14ac:dyDescent="0.3">
      <c r="A446" s="137">
        <f>IF(C446="-","-",'0.1_Cover'!$B$14)</f>
        <v>0</v>
      </c>
      <c r="B446" s="112">
        <f>IF(C446="-","-",'0.1_Cover'!$B$15)</f>
        <v>0</v>
      </c>
      <c r="C446" s="74" t="str">
        <f>IF('4.1_Input_Sheet_Post_FD_Recalc'!C441="","",'4.1_Input_Sheet_Post_FD_Recalc'!C441)</f>
        <v/>
      </c>
      <c r="D446" s="75" t="str">
        <f>IF('4_FD_Input_Sheet'!D441="","",'4_FD_Input_Sheet'!D441)</f>
        <v/>
      </c>
      <c r="E446" s="76" t="str">
        <f>IF('4_FD_Input_Sheet'!E441="","",'4_FD_Input_Sheet'!E441)</f>
        <v/>
      </c>
      <c r="F446" s="107" t="str">
        <f>IF('4_FD_Input_Sheet'!F441="","",'4_FD_Input_Sheet'!F441)</f>
        <v/>
      </c>
      <c r="G446" s="108" t="str">
        <f t="shared" si="33"/>
        <v/>
      </c>
      <c r="H446" s="137">
        <f>'1.3_Baseline_Funding'!I446</f>
        <v>0</v>
      </c>
      <c r="I446" s="138">
        <f>'1.3_Baseline_Funding'!M446</f>
        <v>0</v>
      </c>
      <c r="J446" s="111">
        <f t="shared" si="34"/>
        <v>0</v>
      </c>
      <c r="K446" s="154">
        <f t="shared" si="35"/>
        <v>0</v>
      </c>
      <c r="L446" s="110"/>
      <c r="M446" s="115" t="str">
        <f t="shared" si="36"/>
        <v/>
      </c>
      <c r="N446" s="112">
        <f>'2.1_Post_FD_Recalculation'!$G446</f>
        <v>0</v>
      </c>
      <c r="O446" s="112">
        <f>'2.2_Rebasing_1'!$G446</f>
        <v>0</v>
      </c>
      <c r="P446" s="112">
        <f>'2.3_Rebasing_2'!$G446</f>
        <v>0</v>
      </c>
      <c r="Q446" s="112">
        <f>'2.4_Rebasing_3'!$G446</f>
        <v>0</v>
      </c>
      <c r="R446" s="112">
        <f>'2.5_Rebasing_4'!$G446</f>
        <v>0</v>
      </c>
      <c r="S446" s="112">
        <f>'2.6_Rebasing_5'!$G446</f>
        <v>0</v>
      </c>
      <c r="T446" s="116" t="str">
        <f t="shared" si="37"/>
        <v/>
      </c>
    </row>
    <row r="447" spans="1:20" x14ac:dyDescent="0.3">
      <c r="A447" s="137">
        <f>IF(C447="-","-",'0.1_Cover'!$B$14)</f>
        <v>0</v>
      </c>
      <c r="B447" s="112">
        <f>IF(C447="-","-",'0.1_Cover'!$B$15)</f>
        <v>0</v>
      </c>
      <c r="C447" s="74" t="str">
        <f>IF('4.1_Input_Sheet_Post_FD_Recalc'!C442="","",'4.1_Input_Sheet_Post_FD_Recalc'!C442)</f>
        <v/>
      </c>
      <c r="D447" s="75" t="str">
        <f>IF('4_FD_Input_Sheet'!D442="","",'4_FD_Input_Sheet'!D442)</f>
        <v/>
      </c>
      <c r="E447" s="76" t="str">
        <f>IF('4_FD_Input_Sheet'!E442="","",'4_FD_Input_Sheet'!E442)</f>
        <v/>
      </c>
      <c r="F447" s="107" t="str">
        <f>IF('4_FD_Input_Sheet'!F442="","",'4_FD_Input_Sheet'!F442)</f>
        <v/>
      </c>
      <c r="G447" s="108" t="str">
        <f t="shared" si="33"/>
        <v/>
      </c>
      <c r="H447" s="137">
        <f>'1.3_Baseline_Funding'!I447</f>
        <v>0</v>
      </c>
      <c r="I447" s="138">
        <f>'1.3_Baseline_Funding'!M447</f>
        <v>0</v>
      </c>
      <c r="J447" s="111">
        <f t="shared" si="34"/>
        <v>0</v>
      </c>
      <c r="K447" s="154">
        <f t="shared" si="35"/>
        <v>0</v>
      </c>
      <c r="L447" s="110"/>
      <c r="M447" s="115" t="str">
        <f t="shared" si="36"/>
        <v/>
      </c>
      <c r="N447" s="112">
        <f>'2.1_Post_FD_Recalculation'!$G447</f>
        <v>0</v>
      </c>
      <c r="O447" s="112">
        <f>'2.2_Rebasing_1'!$G447</f>
        <v>0</v>
      </c>
      <c r="P447" s="112">
        <f>'2.3_Rebasing_2'!$G447</f>
        <v>0</v>
      </c>
      <c r="Q447" s="112">
        <f>'2.4_Rebasing_3'!$G447</f>
        <v>0</v>
      </c>
      <c r="R447" s="112">
        <f>'2.5_Rebasing_4'!$G447</f>
        <v>0</v>
      </c>
      <c r="S447" s="112">
        <f>'2.6_Rebasing_5'!$G447</f>
        <v>0</v>
      </c>
      <c r="T447" s="116" t="str">
        <f t="shared" si="37"/>
        <v/>
      </c>
    </row>
    <row r="448" spans="1:20" x14ac:dyDescent="0.3">
      <c r="A448" s="137">
        <f>IF(C448="-","-",'0.1_Cover'!$B$14)</f>
        <v>0</v>
      </c>
      <c r="B448" s="112">
        <f>IF(C448="-","-",'0.1_Cover'!$B$15)</f>
        <v>0</v>
      </c>
      <c r="C448" s="74" t="str">
        <f>IF('4.1_Input_Sheet_Post_FD_Recalc'!C443="","",'4.1_Input_Sheet_Post_FD_Recalc'!C443)</f>
        <v/>
      </c>
      <c r="D448" s="75" t="str">
        <f>IF('4_FD_Input_Sheet'!D443="","",'4_FD_Input_Sheet'!D443)</f>
        <v/>
      </c>
      <c r="E448" s="76" t="str">
        <f>IF('4_FD_Input_Sheet'!E443="","",'4_FD_Input_Sheet'!E443)</f>
        <v/>
      </c>
      <c r="F448" s="107" t="str">
        <f>IF('4_FD_Input_Sheet'!F443="","",'4_FD_Input_Sheet'!F443)</f>
        <v/>
      </c>
      <c r="G448" s="108" t="str">
        <f t="shared" si="33"/>
        <v/>
      </c>
      <c r="H448" s="137">
        <f>'1.3_Baseline_Funding'!I448</f>
        <v>0</v>
      </c>
      <c r="I448" s="138">
        <f>'1.3_Baseline_Funding'!M448</f>
        <v>0</v>
      </c>
      <c r="J448" s="111">
        <f t="shared" si="34"/>
        <v>0</v>
      </c>
      <c r="K448" s="154">
        <f t="shared" si="35"/>
        <v>0</v>
      </c>
      <c r="L448" s="110"/>
      <c r="M448" s="115" t="str">
        <f t="shared" si="36"/>
        <v/>
      </c>
      <c r="N448" s="112">
        <f>'2.1_Post_FD_Recalculation'!$G448</f>
        <v>0</v>
      </c>
      <c r="O448" s="112">
        <f>'2.2_Rebasing_1'!$G448</f>
        <v>0</v>
      </c>
      <c r="P448" s="112">
        <f>'2.3_Rebasing_2'!$G448</f>
        <v>0</v>
      </c>
      <c r="Q448" s="112">
        <f>'2.4_Rebasing_3'!$G448</f>
        <v>0</v>
      </c>
      <c r="R448" s="112">
        <f>'2.5_Rebasing_4'!$G448</f>
        <v>0</v>
      </c>
      <c r="S448" s="112">
        <f>'2.6_Rebasing_5'!$G448</f>
        <v>0</v>
      </c>
      <c r="T448" s="116" t="str">
        <f t="shared" si="37"/>
        <v/>
      </c>
    </row>
    <row r="449" spans="1:20" x14ac:dyDescent="0.3">
      <c r="A449" s="137">
        <f>IF(C449="-","-",'0.1_Cover'!$B$14)</f>
        <v>0</v>
      </c>
      <c r="B449" s="112">
        <f>IF(C449="-","-",'0.1_Cover'!$B$15)</f>
        <v>0</v>
      </c>
      <c r="C449" s="74" t="str">
        <f>IF('4.1_Input_Sheet_Post_FD_Recalc'!C444="","",'4.1_Input_Sheet_Post_FD_Recalc'!C444)</f>
        <v/>
      </c>
      <c r="D449" s="75" t="str">
        <f>IF('4_FD_Input_Sheet'!D444="","",'4_FD_Input_Sheet'!D444)</f>
        <v/>
      </c>
      <c r="E449" s="76" t="str">
        <f>IF('4_FD_Input_Sheet'!E444="","",'4_FD_Input_Sheet'!E444)</f>
        <v/>
      </c>
      <c r="F449" s="107" t="str">
        <f>IF('4_FD_Input_Sheet'!F444="","",'4_FD_Input_Sheet'!F444)</f>
        <v/>
      </c>
      <c r="G449" s="108" t="str">
        <f t="shared" si="33"/>
        <v/>
      </c>
      <c r="H449" s="137">
        <f>'1.3_Baseline_Funding'!I449</f>
        <v>0</v>
      </c>
      <c r="I449" s="138">
        <f>'1.3_Baseline_Funding'!M449</f>
        <v>0</v>
      </c>
      <c r="J449" s="111">
        <f t="shared" si="34"/>
        <v>0</v>
      </c>
      <c r="K449" s="154">
        <f t="shared" si="35"/>
        <v>0</v>
      </c>
      <c r="L449" s="110"/>
      <c r="M449" s="115" t="str">
        <f t="shared" si="36"/>
        <v/>
      </c>
      <c r="N449" s="112">
        <f>'2.1_Post_FD_Recalculation'!$G449</f>
        <v>0</v>
      </c>
      <c r="O449" s="112">
        <f>'2.2_Rebasing_1'!$G449</f>
        <v>0</v>
      </c>
      <c r="P449" s="112">
        <f>'2.3_Rebasing_2'!$G449</f>
        <v>0</v>
      </c>
      <c r="Q449" s="112">
        <f>'2.4_Rebasing_3'!$G449</f>
        <v>0</v>
      </c>
      <c r="R449" s="112">
        <f>'2.5_Rebasing_4'!$G449</f>
        <v>0</v>
      </c>
      <c r="S449" s="112">
        <f>'2.6_Rebasing_5'!$G449</f>
        <v>0</v>
      </c>
      <c r="T449" s="116" t="str">
        <f t="shared" si="37"/>
        <v/>
      </c>
    </row>
    <row r="450" spans="1:20" x14ac:dyDescent="0.3">
      <c r="A450" s="137">
        <f>IF(C450="-","-",'0.1_Cover'!$B$14)</f>
        <v>0</v>
      </c>
      <c r="B450" s="112">
        <f>IF(C450="-","-",'0.1_Cover'!$B$15)</f>
        <v>0</v>
      </c>
      <c r="C450" s="74" t="str">
        <f>IF('4.1_Input_Sheet_Post_FD_Recalc'!C445="","",'4.1_Input_Sheet_Post_FD_Recalc'!C445)</f>
        <v/>
      </c>
      <c r="D450" s="75" t="str">
        <f>IF('4_FD_Input_Sheet'!D445="","",'4_FD_Input_Sheet'!D445)</f>
        <v/>
      </c>
      <c r="E450" s="76" t="str">
        <f>IF('4_FD_Input_Sheet'!E445="","",'4_FD_Input_Sheet'!E445)</f>
        <v/>
      </c>
      <c r="F450" s="107" t="str">
        <f>IF('4_FD_Input_Sheet'!F445="","",'4_FD_Input_Sheet'!F445)</f>
        <v/>
      </c>
      <c r="G450" s="108" t="str">
        <f t="shared" si="33"/>
        <v/>
      </c>
      <c r="H450" s="137">
        <f>'1.3_Baseline_Funding'!I450</f>
        <v>0</v>
      </c>
      <c r="I450" s="138">
        <f>'1.3_Baseline_Funding'!M450</f>
        <v>0</v>
      </c>
      <c r="J450" s="111">
        <f t="shared" si="34"/>
        <v>0</v>
      </c>
      <c r="K450" s="154">
        <f t="shared" si="35"/>
        <v>0</v>
      </c>
      <c r="L450" s="110"/>
      <c r="M450" s="115" t="str">
        <f t="shared" si="36"/>
        <v/>
      </c>
      <c r="N450" s="112">
        <f>'2.1_Post_FD_Recalculation'!$G450</f>
        <v>0</v>
      </c>
      <c r="O450" s="112">
        <f>'2.2_Rebasing_1'!$G450</f>
        <v>0</v>
      </c>
      <c r="P450" s="112">
        <f>'2.3_Rebasing_2'!$G450</f>
        <v>0</v>
      </c>
      <c r="Q450" s="112">
        <f>'2.4_Rebasing_3'!$G450</f>
        <v>0</v>
      </c>
      <c r="R450" s="112">
        <f>'2.5_Rebasing_4'!$G450</f>
        <v>0</v>
      </c>
      <c r="S450" s="112">
        <f>'2.6_Rebasing_5'!$G450</f>
        <v>0</v>
      </c>
      <c r="T450" s="116" t="str">
        <f t="shared" si="37"/>
        <v/>
      </c>
    </row>
    <row r="451" spans="1:20" x14ac:dyDescent="0.3">
      <c r="A451" s="137">
        <f>IF(C451="-","-",'0.1_Cover'!$B$14)</f>
        <v>0</v>
      </c>
      <c r="B451" s="112">
        <f>IF(C451="-","-",'0.1_Cover'!$B$15)</f>
        <v>0</v>
      </c>
      <c r="C451" s="74" t="str">
        <f>IF('4.1_Input_Sheet_Post_FD_Recalc'!C446="","",'4.1_Input_Sheet_Post_FD_Recalc'!C446)</f>
        <v/>
      </c>
      <c r="D451" s="75" t="str">
        <f>IF('4_FD_Input_Sheet'!D446="","",'4_FD_Input_Sheet'!D446)</f>
        <v/>
      </c>
      <c r="E451" s="76" t="str">
        <f>IF('4_FD_Input_Sheet'!E446="","",'4_FD_Input_Sheet'!E446)</f>
        <v/>
      </c>
      <c r="F451" s="107" t="str">
        <f>IF('4_FD_Input_Sheet'!F446="","",'4_FD_Input_Sheet'!F446)</f>
        <v/>
      </c>
      <c r="G451" s="108" t="str">
        <f t="shared" si="33"/>
        <v/>
      </c>
      <c r="H451" s="137">
        <f>'1.3_Baseline_Funding'!I451</f>
        <v>0</v>
      </c>
      <c r="I451" s="138">
        <f>'1.3_Baseline_Funding'!M451</f>
        <v>0</v>
      </c>
      <c r="J451" s="111">
        <f t="shared" si="34"/>
        <v>0</v>
      </c>
      <c r="K451" s="154">
        <f t="shared" si="35"/>
        <v>0</v>
      </c>
      <c r="L451" s="110"/>
      <c r="M451" s="115" t="str">
        <f t="shared" si="36"/>
        <v/>
      </c>
      <c r="N451" s="112">
        <f>'2.1_Post_FD_Recalculation'!$G451</f>
        <v>0</v>
      </c>
      <c r="O451" s="112">
        <f>'2.2_Rebasing_1'!$G451</f>
        <v>0</v>
      </c>
      <c r="P451" s="112">
        <f>'2.3_Rebasing_2'!$G451</f>
        <v>0</v>
      </c>
      <c r="Q451" s="112">
        <f>'2.4_Rebasing_3'!$G451</f>
        <v>0</v>
      </c>
      <c r="R451" s="112">
        <f>'2.5_Rebasing_4'!$G451</f>
        <v>0</v>
      </c>
      <c r="S451" s="112">
        <f>'2.6_Rebasing_5'!$G451</f>
        <v>0</v>
      </c>
      <c r="T451" s="116" t="str">
        <f t="shared" si="37"/>
        <v/>
      </c>
    </row>
    <row r="452" spans="1:20" x14ac:dyDescent="0.3">
      <c r="A452" s="137">
        <f>IF(C452="-","-",'0.1_Cover'!$B$14)</f>
        <v>0</v>
      </c>
      <c r="B452" s="112">
        <f>IF(C452="-","-",'0.1_Cover'!$B$15)</f>
        <v>0</v>
      </c>
      <c r="C452" s="74" t="str">
        <f>IF('4.1_Input_Sheet_Post_FD_Recalc'!C447="","",'4.1_Input_Sheet_Post_FD_Recalc'!C447)</f>
        <v/>
      </c>
      <c r="D452" s="75" t="str">
        <f>IF('4_FD_Input_Sheet'!D447="","",'4_FD_Input_Sheet'!D447)</f>
        <v/>
      </c>
      <c r="E452" s="76" t="str">
        <f>IF('4_FD_Input_Sheet'!E447="","",'4_FD_Input_Sheet'!E447)</f>
        <v/>
      </c>
      <c r="F452" s="107" t="str">
        <f>IF('4_FD_Input_Sheet'!F447="","",'4_FD_Input_Sheet'!F447)</f>
        <v/>
      </c>
      <c r="G452" s="108" t="str">
        <f t="shared" si="33"/>
        <v/>
      </c>
      <c r="H452" s="137">
        <f>'1.3_Baseline_Funding'!I452</f>
        <v>0</v>
      </c>
      <c r="I452" s="138">
        <f>'1.3_Baseline_Funding'!M452</f>
        <v>0</v>
      </c>
      <c r="J452" s="111">
        <f t="shared" si="34"/>
        <v>0</v>
      </c>
      <c r="K452" s="154">
        <f t="shared" si="35"/>
        <v>0</v>
      </c>
      <c r="L452" s="110"/>
      <c r="M452" s="115" t="str">
        <f t="shared" si="36"/>
        <v/>
      </c>
      <c r="N452" s="112">
        <f>'2.1_Post_FD_Recalculation'!$G452</f>
        <v>0</v>
      </c>
      <c r="O452" s="112">
        <f>'2.2_Rebasing_1'!$G452</f>
        <v>0</v>
      </c>
      <c r="P452" s="112">
        <f>'2.3_Rebasing_2'!$G452</f>
        <v>0</v>
      </c>
      <c r="Q452" s="112">
        <f>'2.4_Rebasing_3'!$G452</f>
        <v>0</v>
      </c>
      <c r="R452" s="112">
        <f>'2.5_Rebasing_4'!$G452</f>
        <v>0</v>
      </c>
      <c r="S452" s="112">
        <f>'2.6_Rebasing_5'!$G452</f>
        <v>0</v>
      </c>
      <c r="T452" s="116" t="str">
        <f t="shared" si="37"/>
        <v/>
      </c>
    </row>
    <row r="453" spans="1:20" x14ac:dyDescent="0.3">
      <c r="A453" s="137">
        <f>IF(C453="-","-",'0.1_Cover'!$B$14)</f>
        <v>0</v>
      </c>
      <c r="B453" s="112">
        <f>IF(C453="-","-",'0.1_Cover'!$B$15)</f>
        <v>0</v>
      </c>
      <c r="C453" s="74" t="str">
        <f>IF('4.1_Input_Sheet_Post_FD_Recalc'!C448="","",'4.1_Input_Sheet_Post_FD_Recalc'!C448)</f>
        <v/>
      </c>
      <c r="D453" s="75" t="str">
        <f>IF('4_FD_Input_Sheet'!D448="","",'4_FD_Input_Sheet'!D448)</f>
        <v/>
      </c>
      <c r="E453" s="76" t="str">
        <f>IF('4_FD_Input_Sheet'!E448="","",'4_FD_Input_Sheet'!E448)</f>
        <v/>
      </c>
      <c r="F453" s="107" t="str">
        <f>IF('4_FD_Input_Sheet'!F448="","",'4_FD_Input_Sheet'!F448)</f>
        <v/>
      </c>
      <c r="G453" s="108" t="str">
        <f t="shared" si="33"/>
        <v/>
      </c>
      <c r="H453" s="137">
        <f>'1.3_Baseline_Funding'!I453</f>
        <v>0</v>
      </c>
      <c r="I453" s="138">
        <f>'1.3_Baseline_Funding'!M453</f>
        <v>0</v>
      </c>
      <c r="J453" s="111">
        <f t="shared" si="34"/>
        <v>0</v>
      </c>
      <c r="K453" s="154">
        <f t="shared" si="35"/>
        <v>0</v>
      </c>
      <c r="L453" s="110"/>
      <c r="M453" s="115" t="str">
        <f t="shared" si="36"/>
        <v/>
      </c>
      <c r="N453" s="112">
        <f>'2.1_Post_FD_Recalculation'!$G453</f>
        <v>0</v>
      </c>
      <c r="O453" s="112">
        <f>'2.2_Rebasing_1'!$G453</f>
        <v>0</v>
      </c>
      <c r="P453" s="112">
        <f>'2.3_Rebasing_2'!$G453</f>
        <v>0</v>
      </c>
      <c r="Q453" s="112">
        <f>'2.4_Rebasing_3'!$G453</f>
        <v>0</v>
      </c>
      <c r="R453" s="112">
        <f>'2.5_Rebasing_4'!$G453</f>
        <v>0</v>
      </c>
      <c r="S453" s="112">
        <f>'2.6_Rebasing_5'!$G453</f>
        <v>0</v>
      </c>
      <c r="T453" s="116" t="str">
        <f t="shared" si="37"/>
        <v/>
      </c>
    </row>
    <row r="454" spans="1:20" x14ac:dyDescent="0.3">
      <c r="A454" s="137">
        <f>IF(C454="-","-",'0.1_Cover'!$B$14)</f>
        <v>0</v>
      </c>
      <c r="B454" s="112">
        <f>IF(C454="-","-",'0.1_Cover'!$B$15)</f>
        <v>0</v>
      </c>
      <c r="C454" s="74" t="str">
        <f>IF('4.1_Input_Sheet_Post_FD_Recalc'!C449="","",'4.1_Input_Sheet_Post_FD_Recalc'!C449)</f>
        <v/>
      </c>
      <c r="D454" s="75" t="str">
        <f>IF('4_FD_Input_Sheet'!D449="","",'4_FD_Input_Sheet'!D449)</f>
        <v/>
      </c>
      <c r="E454" s="76" t="str">
        <f>IF('4_FD_Input_Sheet'!E449="","",'4_FD_Input_Sheet'!E449)</f>
        <v/>
      </c>
      <c r="F454" s="107" t="str">
        <f>IF('4_FD_Input_Sheet'!F449="","",'4_FD_Input_Sheet'!F449)</f>
        <v/>
      </c>
      <c r="G454" s="108" t="str">
        <f t="shared" si="33"/>
        <v/>
      </c>
      <c r="H454" s="137">
        <f>'1.3_Baseline_Funding'!I454</f>
        <v>0</v>
      </c>
      <c r="I454" s="138">
        <f>'1.3_Baseline_Funding'!M454</f>
        <v>0</v>
      </c>
      <c r="J454" s="111">
        <f t="shared" si="34"/>
        <v>0</v>
      </c>
      <c r="K454" s="154">
        <f t="shared" si="35"/>
        <v>0</v>
      </c>
      <c r="L454" s="110"/>
      <c r="M454" s="115" t="str">
        <f t="shared" si="36"/>
        <v/>
      </c>
      <c r="N454" s="112">
        <f>'2.1_Post_FD_Recalculation'!$G454</f>
        <v>0</v>
      </c>
      <c r="O454" s="112">
        <f>'2.2_Rebasing_1'!$G454</f>
        <v>0</v>
      </c>
      <c r="P454" s="112">
        <f>'2.3_Rebasing_2'!$G454</f>
        <v>0</v>
      </c>
      <c r="Q454" s="112">
        <f>'2.4_Rebasing_3'!$G454</f>
        <v>0</v>
      </c>
      <c r="R454" s="112">
        <f>'2.5_Rebasing_4'!$G454</f>
        <v>0</v>
      </c>
      <c r="S454" s="112">
        <f>'2.6_Rebasing_5'!$G454</f>
        <v>0</v>
      </c>
      <c r="T454" s="116" t="str">
        <f t="shared" si="37"/>
        <v/>
      </c>
    </row>
    <row r="455" spans="1:20" x14ac:dyDescent="0.3">
      <c r="A455" s="137">
        <f>IF(C455="-","-",'0.1_Cover'!$B$14)</f>
        <v>0</v>
      </c>
      <c r="B455" s="112">
        <f>IF(C455="-","-",'0.1_Cover'!$B$15)</f>
        <v>0</v>
      </c>
      <c r="C455" s="74" t="str">
        <f>IF('4.1_Input_Sheet_Post_FD_Recalc'!C450="","",'4.1_Input_Sheet_Post_FD_Recalc'!C450)</f>
        <v/>
      </c>
      <c r="D455" s="75" t="str">
        <f>IF('4_FD_Input_Sheet'!D450="","",'4_FD_Input_Sheet'!D450)</f>
        <v/>
      </c>
      <c r="E455" s="76" t="str">
        <f>IF('4_FD_Input_Sheet'!E450="","",'4_FD_Input_Sheet'!E450)</f>
        <v/>
      </c>
      <c r="F455" s="107" t="str">
        <f>IF('4_FD_Input_Sheet'!F450="","",'4_FD_Input_Sheet'!F450)</f>
        <v/>
      </c>
      <c r="G455" s="108" t="str">
        <f t="shared" si="33"/>
        <v/>
      </c>
      <c r="H455" s="137">
        <f>'1.3_Baseline_Funding'!I455</f>
        <v>0</v>
      </c>
      <c r="I455" s="138">
        <f>'1.3_Baseline_Funding'!M455</f>
        <v>0</v>
      </c>
      <c r="J455" s="111">
        <f t="shared" si="34"/>
        <v>0</v>
      </c>
      <c r="K455" s="154">
        <f t="shared" si="35"/>
        <v>0</v>
      </c>
      <c r="L455" s="110"/>
      <c r="M455" s="115" t="str">
        <f t="shared" si="36"/>
        <v/>
      </c>
      <c r="N455" s="112">
        <f>'2.1_Post_FD_Recalculation'!$G455</f>
        <v>0</v>
      </c>
      <c r="O455" s="112">
        <f>'2.2_Rebasing_1'!$G455</f>
        <v>0</v>
      </c>
      <c r="P455" s="112">
        <f>'2.3_Rebasing_2'!$G455</f>
        <v>0</v>
      </c>
      <c r="Q455" s="112">
        <f>'2.4_Rebasing_3'!$G455</f>
        <v>0</v>
      </c>
      <c r="R455" s="112">
        <f>'2.5_Rebasing_4'!$G455</f>
        <v>0</v>
      </c>
      <c r="S455" s="112">
        <f>'2.6_Rebasing_5'!$G455</f>
        <v>0</v>
      </c>
      <c r="T455" s="116" t="str">
        <f t="shared" si="37"/>
        <v/>
      </c>
    </row>
    <row r="456" spans="1:20" x14ac:dyDescent="0.3">
      <c r="A456" s="137">
        <f>IF(C456="-","-",'0.1_Cover'!$B$14)</f>
        <v>0</v>
      </c>
      <c r="B456" s="112">
        <f>IF(C456="-","-",'0.1_Cover'!$B$15)</f>
        <v>0</v>
      </c>
      <c r="C456" s="74" t="str">
        <f>IF('4.1_Input_Sheet_Post_FD_Recalc'!C451="","",'4.1_Input_Sheet_Post_FD_Recalc'!C451)</f>
        <v/>
      </c>
      <c r="D456" s="75" t="str">
        <f>IF('4_FD_Input_Sheet'!D451="","",'4_FD_Input_Sheet'!D451)</f>
        <v/>
      </c>
      <c r="E456" s="76" t="str">
        <f>IF('4_FD_Input_Sheet'!E451="","",'4_FD_Input_Sheet'!E451)</f>
        <v/>
      </c>
      <c r="F456" s="107" t="str">
        <f>IF('4_FD_Input_Sheet'!F451="","",'4_FD_Input_Sheet'!F451)</f>
        <v/>
      </c>
      <c r="G456" s="108" t="str">
        <f t="shared" si="33"/>
        <v/>
      </c>
      <c r="H456" s="137">
        <f>'1.3_Baseline_Funding'!I456</f>
        <v>0</v>
      </c>
      <c r="I456" s="138">
        <f>'1.3_Baseline_Funding'!M456</f>
        <v>0</v>
      </c>
      <c r="J456" s="111">
        <f t="shared" si="34"/>
        <v>0</v>
      </c>
      <c r="K456" s="154">
        <f t="shared" si="35"/>
        <v>0</v>
      </c>
      <c r="L456" s="110"/>
      <c r="M456" s="115" t="str">
        <f t="shared" si="36"/>
        <v/>
      </c>
      <c r="N456" s="112">
        <f>'2.1_Post_FD_Recalculation'!$G456</f>
        <v>0</v>
      </c>
      <c r="O456" s="112">
        <f>'2.2_Rebasing_1'!$G456</f>
        <v>0</v>
      </c>
      <c r="P456" s="112">
        <f>'2.3_Rebasing_2'!$G456</f>
        <v>0</v>
      </c>
      <c r="Q456" s="112">
        <f>'2.4_Rebasing_3'!$G456</f>
        <v>0</v>
      </c>
      <c r="R456" s="112">
        <f>'2.5_Rebasing_4'!$G456</f>
        <v>0</v>
      </c>
      <c r="S456" s="112">
        <f>'2.6_Rebasing_5'!$G456</f>
        <v>0</v>
      </c>
      <c r="T456" s="116" t="str">
        <f t="shared" si="37"/>
        <v/>
      </c>
    </row>
    <row r="457" spans="1:20" x14ac:dyDescent="0.3">
      <c r="A457" s="137">
        <f>IF(C457="-","-",'0.1_Cover'!$B$14)</f>
        <v>0</v>
      </c>
      <c r="B457" s="112">
        <f>IF(C457="-","-",'0.1_Cover'!$B$15)</f>
        <v>0</v>
      </c>
      <c r="C457" s="74" t="str">
        <f>IF('4.1_Input_Sheet_Post_FD_Recalc'!C452="","",'4.1_Input_Sheet_Post_FD_Recalc'!C452)</f>
        <v/>
      </c>
      <c r="D457" s="75" t="str">
        <f>IF('4_FD_Input_Sheet'!D452="","",'4_FD_Input_Sheet'!D452)</f>
        <v/>
      </c>
      <c r="E457" s="76" t="str">
        <f>IF('4_FD_Input_Sheet'!E452="","",'4_FD_Input_Sheet'!E452)</f>
        <v/>
      </c>
      <c r="F457" s="107" t="str">
        <f>IF('4_FD_Input_Sheet'!F452="","",'4_FD_Input_Sheet'!F452)</f>
        <v/>
      </c>
      <c r="G457" s="108" t="str">
        <f t="shared" si="33"/>
        <v/>
      </c>
      <c r="H457" s="137">
        <f>'1.3_Baseline_Funding'!I457</f>
        <v>0</v>
      </c>
      <c r="I457" s="138">
        <f>'1.3_Baseline_Funding'!M457</f>
        <v>0</v>
      </c>
      <c r="J457" s="111">
        <f t="shared" si="34"/>
        <v>0</v>
      </c>
      <c r="K457" s="154">
        <f t="shared" si="35"/>
        <v>0</v>
      </c>
      <c r="L457" s="110"/>
      <c r="M457" s="115" t="str">
        <f t="shared" si="36"/>
        <v/>
      </c>
      <c r="N457" s="112">
        <f>'2.1_Post_FD_Recalculation'!$G457</f>
        <v>0</v>
      </c>
      <c r="O457" s="112">
        <f>'2.2_Rebasing_1'!$G457</f>
        <v>0</v>
      </c>
      <c r="P457" s="112">
        <f>'2.3_Rebasing_2'!$G457</f>
        <v>0</v>
      </c>
      <c r="Q457" s="112">
        <f>'2.4_Rebasing_3'!$G457</f>
        <v>0</v>
      </c>
      <c r="R457" s="112">
        <f>'2.5_Rebasing_4'!$G457</f>
        <v>0</v>
      </c>
      <c r="S457" s="112">
        <f>'2.6_Rebasing_5'!$G457</f>
        <v>0</v>
      </c>
      <c r="T457" s="116" t="str">
        <f t="shared" si="37"/>
        <v/>
      </c>
    </row>
    <row r="458" spans="1:20" x14ac:dyDescent="0.3">
      <c r="A458" s="137">
        <f>IF(C458="-","-",'0.1_Cover'!$B$14)</f>
        <v>0</v>
      </c>
      <c r="B458" s="112">
        <f>IF(C458="-","-",'0.1_Cover'!$B$15)</f>
        <v>0</v>
      </c>
      <c r="C458" s="74" t="str">
        <f>IF('4.1_Input_Sheet_Post_FD_Recalc'!C453="","",'4.1_Input_Sheet_Post_FD_Recalc'!C453)</f>
        <v/>
      </c>
      <c r="D458" s="75" t="str">
        <f>IF('4_FD_Input_Sheet'!D453="","",'4_FD_Input_Sheet'!D453)</f>
        <v/>
      </c>
      <c r="E458" s="76" t="str">
        <f>IF('4_FD_Input_Sheet'!E453="","",'4_FD_Input_Sheet'!E453)</f>
        <v/>
      </c>
      <c r="F458" s="107" t="str">
        <f>IF('4_FD_Input_Sheet'!F453="","",'4_FD_Input_Sheet'!F453)</f>
        <v/>
      </c>
      <c r="G458" s="108" t="str">
        <f t="shared" si="33"/>
        <v/>
      </c>
      <c r="H458" s="137">
        <f>'1.3_Baseline_Funding'!I458</f>
        <v>0</v>
      </c>
      <c r="I458" s="138">
        <f>'1.3_Baseline_Funding'!M458</f>
        <v>0</v>
      </c>
      <c r="J458" s="111">
        <f t="shared" si="34"/>
        <v>0</v>
      </c>
      <c r="K458" s="154">
        <f t="shared" si="35"/>
        <v>0</v>
      </c>
      <c r="L458" s="110"/>
      <c r="M458" s="115" t="str">
        <f t="shared" si="36"/>
        <v/>
      </c>
      <c r="N458" s="112">
        <f>'2.1_Post_FD_Recalculation'!$G458</f>
        <v>0</v>
      </c>
      <c r="O458" s="112">
        <f>'2.2_Rebasing_1'!$G458</f>
        <v>0</v>
      </c>
      <c r="P458" s="112">
        <f>'2.3_Rebasing_2'!$G458</f>
        <v>0</v>
      </c>
      <c r="Q458" s="112">
        <f>'2.4_Rebasing_3'!$G458</f>
        <v>0</v>
      </c>
      <c r="R458" s="112">
        <f>'2.5_Rebasing_4'!$G458</f>
        <v>0</v>
      </c>
      <c r="S458" s="112">
        <f>'2.6_Rebasing_5'!$G458</f>
        <v>0</v>
      </c>
      <c r="T458" s="116" t="str">
        <f t="shared" si="37"/>
        <v/>
      </c>
    </row>
    <row r="459" spans="1:20" x14ac:dyDescent="0.3">
      <c r="A459" s="137">
        <f>IF(C459="-","-",'0.1_Cover'!$B$14)</f>
        <v>0</v>
      </c>
      <c r="B459" s="112">
        <f>IF(C459="-","-",'0.1_Cover'!$B$15)</f>
        <v>0</v>
      </c>
      <c r="C459" s="74" t="str">
        <f>IF('4.1_Input_Sheet_Post_FD_Recalc'!C454="","",'4.1_Input_Sheet_Post_FD_Recalc'!C454)</f>
        <v/>
      </c>
      <c r="D459" s="75" t="str">
        <f>IF('4_FD_Input_Sheet'!D454="","",'4_FD_Input_Sheet'!D454)</f>
        <v/>
      </c>
      <c r="E459" s="76" t="str">
        <f>IF('4_FD_Input_Sheet'!E454="","",'4_FD_Input_Sheet'!E454)</f>
        <v/>
      </c>
      <c r="F459" s="107" t="str">
        <f>IF('4_FD_Input_Sheet'!F454="","",'4_FD_Input_Sheet'!F454)</f>
        <v/>
      </c>
      <c r="G459" s="108" t="str">
        <f t="shared" si="33"/>
        <v/>
      </c>
      <c r="H459" s="137">
        <f>'1.3_Baseline_Funding'!I459</f>
        <v>0</v>
      </c>
      <c r="I459" s="138">
        <f>'1.3_Baseline_Funding'!M459</f>
        <v>0</v>
      </c>
      <c r="J459" s="111">
        <f t="shared" si="34"/>
        <v>0</v>
      </c>
      <c r="K459" s="154">
        <f t="shared" si="35"/>
        <v>0</v>
      </c>
      <c r="L459" s="110"/>
      <c r="M459" s="115" t="str">
        <f t="shared" si="36"/>
        <v/>
      </c>
      <c r="N459" s="112">
        <f>'2.1_Post_FD_Recalculation'!$G459</f>
        <v>0</v>
      </c>
      <c r="O459" s="112">
        <f>'2.2_Rebasing_1'!$G459</f>
        <v>0</v>
      </c>
      <c r="P459" s="112">
        <f>'2.3_Rebasing_2'!$G459</f>
        <v>0</v>
      </c>
      <c r="Q459" s="112">
        <f>'2.4_Rebasing_3'!$G459</f>
        <v>0</v>
      </c>
      <c r="R459" s="112">
        <f>'2.5_Rebasing_4'!$G459</f>
        <v>0</v>
      </c>
      <c r="S459" s="112">
        <f>'2.6_Rebasing_5'!$G459</f>
        <v>0</v>
      </c>
      <c r="T459" s="116" t="str">
        <f t="shared" si="37"/>
        <v/>
      </c>
    </row>
    <row r="460" spans="1:20" x14ac:dyDescent="0.3">
      <c r="A460" s="137">
        <f>IF(C460="-","-",'0.1_Cover'!$B$14)</f>
        <v>0</v>
      </c>
      <c r="B460" s="112">
        <f>IF(C460="-","-",'0.1_Cover'!$B$15)</f>
        <v>0</v>
      </c>
      <c r="C460" s="74" t="str">
        <f>IF('4.1_Input_Sheet_Post_FD_Recalc'!C455="","",'4.1_Input_Sheet_Post_FD_Recalc'!C455)</f>
        <v/>
      </c>
      <c r="D460" s="75" t="str">
        <f>IF('4_FD_Input_Sheet'!D455="","",'4_FD_Input_Sheet'!D455)</f>
        <v/>
      </c>
      <c r="E460" s="76" t="str">
        <f>IF('4_FD_Input_Sheet'!E455="","",'4_FD_Input_Sheet'!E455)</f>
        <v/>
      </c>
      <c r="F460" s="107" t="str">
        <f>IF('4_FD_Input_Sheet'!F455="","",'4_FD_Input_Sheet'!F455)</f>
        <v/>
      </c>
      <c r="G460" s="108" t="str">
        <f t="shared" si="33"/>
        <v/>
      </c>
      <c r="H460" s="137">
        <f>'1.3_Baseline_Funding'!I460</f>
        <v>0</v>
      </c>
      <c r="I460" s="138">
        <f>'1.3_Baseline_Funding'!M460</f>
        <v>0</v>
      </c>
      <c r="J460" s="111">
        <f t="shared" si="34"/>
        <v>0</v>
      </c>
      <c r="K460" s="154">
        <f t="shared" si="35"/>
        <v>0</v>
      </c>
      <c r="L460" s="110"/>
      <c r="M460" s="115" t="str">
        <f t="shared" si="36"/>
        <v/>
      </c>
      <c r="N460" s="112">
        <f>'2.1_Post_FD_Recalculation'!$G460</f>
        <v>0</v>
      </c>
      <c r="O460" s="112">
        <f>'2.2_Rebasing_1'!$G460</f>
        <v>0</v>
      </c>
      <c r="P460" s="112">
        <f>'2.3_Rebasing_2'!$G460</f>
        <v>0</v>
      </c>
      <c r="Q460" s="112">
        <f>'2.4_Rebasing_3'!$G460</f>
        <v>0</v>
      </c>
      <c r="R460" s="112">
        <f>'2.5_Rebasing_4'!$G460</f>
        <v>0</v>
      </c>
      <c r="S460" s="112">
        <f>'2.6_Rebasing_5'!$G460</f>
        <v>0</v>
      </c>
      <c r="T460" s="116" t="str">
        <f t="shared" si="37"/>
        <v/>
      </c>
    </row>
    <row r="461" spans="1:20" x14ac:dyDescent="0.3">
      <c r="A461" s="137">
        <f>IF(C461="-","-",'0.1_Cover'!$B$14)</f>
        <v>0</v>
      </c>
      <c r="B461" s="112">
        <f>IF(C461="-","-",'0.1_Cover'!$B$15)</f>
        <v>0</v>
      </c>
      <c r="C461" s="74" t="str">
        <f>IF('4.1_Input_Sheet_Post_FD_Recalc'!C456="","",'4.1_Input_Sheet_Post_FD_Recalc'!C456)</f>
        <v/>
      </c>
      <c r="D461" s="75" t="str">
        <f>IF('4_FD_Input_Sheet'!D456="","",'4_FD_Input_Sheet'!D456)</f>
        <v/>
      </c>
      <c r="E461" s="76" t="str">
        <f>IF('4_FD_Input_Sheet'!E456="","",'4_FD_Input_Sheet'!E456)</f>
        <v/>
      </c>
      <c r="F461" s="107" t="str">
        <f>IF('4_FD_Input_Sheet'!F456="","",'4_FD_Input_Sheet'!F456)</f>
        <v/>
      </c>
      <c r="G461" s="108" t="str">
        <f t="shared" si="33"/>
        <v/>
      </c>
      <c r="H461" s="137">
        <f>'1.3_Baseline_Funding'!I461</f>
        <v>0</v>
      </c>
      <c r="I461" s="138">
        <f>'1.3_Baseline_Funding'!M461</f>
        <v>0</v>
      </c>
      <c r="J461" s="111">
        <f t="shared" si="34"/>
        <v>0</v>
      </c>
      <c r="K461" s="154">
        <f t="shared" si="35"/>
        <v>0</v>
      </c>
      <c r="L461" s="110"/>
      <c r="M461" s="115" t="str">
        <f t="shared" si="36"/>
        <v/>
      </c>
      <c r="N461" s="112">
        <f>'2.1_Post_FD_Recalculation'!$G461</f>
        <v>0</v>
      </c>
      <c r="O461" s="112">
        <f>'2.2_Rebasing_1'!$G461</f>
        <v>0</v>
      </c>
      <c r="P461" s="112">
        <f>'2.3_Rebasing_2'!$G461</f>
        <v>0</v>
      </c>
      <c r="Q461" s="112">
        <f>'2.4_Rebasing_3'!$G461</f>
        <v>0</v>
      </c>
      <c r="R461" s="112">
        <f>'2.5_Rebasing_4'!$G461</f>
        <v>0</v>
      </c>
      <c r="S461" s="112">
        <f>'2.6_Rebasing_5'!$G461</f>
        <v>0</v>
      </c>
      <c r="T461" s="116" t="str">
        <f t="shared" si="37"/>
        <v/>
      </c>
    </row>
    <row r="462" spans="1:20" x14ac:dyDescent="0.3">
      <c r="A462" s="137">
        <f>IF(C462="-","-",'0.1_Cover'!$B$14)</f>
        <v>0</v>
      </c>
      <c r="B462" s="112">
        <f>IF(C462="-","-",'0.1_Cover'!$B$15)</f>
        <v>0</v>
      </c>
      <c r="C462" s="74" t="str">
        <f>IF('4.1_Input_Sheet_Post_FD_Recalc'!C457="","",'4.1_Input_Sheet_Post_FD_Recalc'!C457)</f>
        <v/>
      </c>
      <c r="D462" s="75" t="str">
        <f>IF('4_FD_Input_Sheet'!D457="","",'4_FD_Input_Sheet'!D457)</f>
        <v/>
      </c>
      <c r="E462" s="76" t="str">
        <f>IF('4_FD_Input_Sheet'!E457="","",'4_FD_Input_Sheet'!E457)</f>
        <v/>
      </c>
      <c r="F462" s="107" t="str">
        <f>IF('4_FD_Input_Sheet'!F457="","",'4_FD_Input_Sheet'!F457)</f>
        <v/>
      </c>
      <c r="G462" s="108" t="str">
        <f t="shared" si="33"/>
        <v/>
      </c>
      <c r="H462" s="137">
        <f>'1.3_Baseline_Funding'!I462</f>
        <v>0</v>
      </c>
      <c r="I462" s="138">
        <f>'1.3_Baseline_Funding'!M462</f>
        <v>0</v>
      </c>
      <c r="J462" s="111">
        <f t="shared" si="34"/>
        <v>0</v>
      </c>
      <c r="K462" s="154">
        <f t="shared" si="35"/>
        <v>0</v>
      </c>
      <c r="L462" s="110"/>
      <c r="M462" s="115" t="str">
        <f t="shared" si="36"/>
        <v/>
      </c>
      <c r="N462" s="112">
        <f>'2.1_Post_FD_Recalculation'!$G462</f>
        <v>0</v>
      </c>
      <c r="O462" s="112">
        <f>'2.2_Rebasing_1'!$G462</f>
        <v>0</v>
      </c>
      <c r="P462" s="112">
        <f>'2.3_Rebasing_2'!$G462</f>
        <v>0</v>
      </c>
      <c r="Q462" s="112">
        <f>'2.4_Rebasing_3'!$G462</f>
        <v>0</v>
      </c>
      <c r="R462" s="112">
        <f>'2.5_Rebasing_4'!$G462</f>
        <v>0</v>
      </c>
      <c r="S462" s="112">
        <f>'2.6_Rebasing_5'!$G462</f>
        <v>0</v>
      </c>
      <c r="T462" s="116" t="str">
        <f t="shared" si="37"/>
        <v/>
      </c>
    </row>
    <row r="463" spans="1:20" x14ac:dyDescent="0.3">
      <c r="A463" s="137">
        <f>IF(C463="-","-",'0.1_Cover'!$B$14)</f>
        <v>0</v>
      </c>
      <c r="B463" s="112">
        <f>IF(C463="-","-",'0.1_Cover'!$B$15)</f>
        <v>0</v>
      </c>
      <c r="C463" s="74" t="str">
        <f>IF('4.1_Input_Sheet_Post_FD_Recalc'!C458="","",'4.1_Input_Sheet_Post_FD_Recalc'!C458)</f>
        <v/>
      </c>
      <c r="D463" s="75" t="str">
        <f>IF('4_FD_Input_Sheet'!D458="","",'4_FD_Input_Sheet'!D458)</f>
        <v/>
      </c>
      <c r="E463" s="76" t="str">
        <f>IF('4_FD_Input_Sheet'!E458="","",'4_FD_Input_Sheet'!E458)</f>
        <v/>
      </c>
      <c r="F463" s="107" t="str">
        <f>IF('4_FD_Input_Sheet'!F458="","",'4_FD_Input_Sheet'!F458)</f>
        <v/>
      </c>
      <c r="G463" s="108" t="str">
        <f t="shared" si="33"/>
        <v/>
      </c>
      <c r="H463" s="137">
        <f>'1.3_Baseline_Funding'!I463</f>
        <v>0</v>
      </c>
      <c r="I463" s="138">
        <f>'1.3_Baseline_Funding'!M463</f>
        <v>0</v>
      </c>
      <c r="J463" s="111">
        <f t="shared" si="34"/>
        <v>0</v>
      </c>
      <c r="K463" s="154">
        <f t="shared" si="35"/>
        <v>0</v>
      </c>
      <c r="L463" s="110"/>
      <c r="M463" s="115" t="str">
        <f t="shared" si="36"/>
        <v/>
      </c>
      <c r="N463" s="112">
        <f>'2.1_Post_FD_Recalculation'!$G463</f>
        <v>0</v>
      </c>
      <c r="O463" s="112">
        <f>'2.2_Rebasing_1'!$G463</f>
        <v>0</v>
      </c>
      <c r="P463" s="112">
        <f>'2.3_Rebasing_2'!$G463</f>
        <v>0</v>
      </c>
      <c r="Q463" s="112">
        <f>'2.4_Rebasing_3'!$G463</f>
        <v>0</v>
      </c>
      <c r="R463" s="112">
        <f>'2.5_Rebasing_4'!$G463</f>
        <v>0</v>
      </c>
      <c r="S463" s="112">
        <f>'2.6_Rebasing_5'!$G463</f>
        <v>0</v>
      </c>
      <c r="T463" s="116" t="str">
        <f t="shared" si="37"/>
        <v/>
      </c>
    </row>
    <row r="464" spans="1:20" x14ac:dyDescent="0.3">
      <c r="A464" s="137">
        <f>IF(C464="-","-",'0.1_Cover'!$B$14)</f>
        <v>0</v>
      </c>
      <c r="B464" s="112">
        <f>IF(C464="-","-",'0.1_Cover'!$B$15)</f>
        <v>0</v>
      </c>
      <c r="C464" s="74" t="str">
        <f>IF('4.1_Input_Sheet_Post_FD_Recalc'!C459="","",'4.1_Input_Sheet_Post_FD_Recalc'!C459)</f>
        <v/>
      </c>
      <c r="D464" s="75" t="str">
        <f>IF('4_FD_Input_Sheet'!D459="","",'4_FD_Input_Sheet'!D459)</f>
        <v/>
      </c>
      <c r="E464" s="76" t="str">
        <f>IF('4_FD_Input_Sheet'!E459="","",'4_FD_Input_Sheet'!E459)</f>
        <v/>
      </c>
      <c r="F464" s="107" t="str">
        <f>IF('4_FD_Input_Sheet'!F459="","",'4_FD_Input_Sheet'!F459)</f>
        <v/>
      </c>
      <c r="G464" s="108" t="str">
        <f t="shared" si="33"/>
        <v/>
      </c>
      <c r="H464" s="137">
        <f>'1.3_Baseline_Funding'!I464</f>
        <v>0</v>
      </c>
      <c r="I464" s="138">
        <f>'1.3_Baseline_Funding'!M464</f>
        <v>0</v>
      </c>
      <c r="J464" s="111">
        <f t="shared" si="34"/>
        <v>0</v>
      </c>
      <c r="K464" s="154">
        <f t="shared" si="35"/>
        <v>0</v>
      </c>
      <c r="L464" s="110"/>
      <c r="M464" s="115" t="str">
        <f t="shared" si="36"/>
        <v/>
      </c>
      <c r="N464" s="112">
        <f>'2.1_Post_FD_Recalculation'!$G464</f>
        <v>0</v>
      </c>
      <c r="O464" s="112">
        <f>'2.2_Rebasing_1'!$G464</f>
        <v>0</v>
      </c>
      <c r="P464" s="112">
        <f>'2.3_Rebasing_2'!$G464</f>
        <v>0</v>
      </c>
      <c r="Q464" s="112">
        <f>'2.4_Rebasing_3'!$G464</f>
        <v>0</v>
      </c>
      <c r="R464" s="112">
        <f>'2.5_Rebasing_4'!$G464</f>
        <v>0</v>
      </c>
      <c r="S464" s="112">
        <f>'2.6_Rebasing_5'!$G464</f>
        <v>0</v>
      </c>
      <c r="T464" s="116" t="str">
        <f t="shared" si="37"/>
        <v/>
      </c>
    </row>
    <row r="465" spans="1:20" x14ac:dyDescent="0.3">
      <c r="A465" s="137">
        <f>IF(C465="-","-",'0.1_Cover'!$B$14)</f>
        <v>0</v>
      </c>
      <c r="B465" s="112">
        <f>IF(C465="-","-",'0.1_Cover'!$B$15)</f>
        <v>0</v>
      </c>
      <c r="C465" s="74" t="str">
        <f>IF('4.1_Input_Sheet_Post_FD_Recalc'!C460="","",'4.1_Input_Sheet_Post_FD_Recalc'!C460)</f>
        <v/>
      </c>
      <c r="D465" s="75" t="str">
        <f>IF('4_FD_Input_Sheet'!D460="","",'4_FD_Input_Sheet'!D460)</f>
        <v/>
      </c>
      <c r="E465" s="76" t="str">
        <f>IF('4_FD_Input_Sheet'!E460="","",'4_FD_Input_Sheet'!E460)</f>
        <v/>
      </c>
      <c r="F465" s="107" t="str">
        <f>IF('4_FD_Input_Sheet'!F460="","",'4_FD_Input_Sheet'!F460)</f>
        <v/>
      </c>
      <c r="G465" s="108" t="str">
        <f t="shared" si="33"/>
        <v/>
      </c>
      <c r="H465" s="137">
        <f>'1.3_Baseline_Funding'!I465</f>
        <v>0</v>
      </c>
      <c r="I465" s="138">
        <f>'1.3_Baseline_Funding'!M465</f>
        <v>0</v>
      </c>
      <c r="J465" s="111">
        <f t="shared" si="34"/>
        <v>0</v>
      </c>
      <c r="K465" s="154">
        <f t="shared" si="35"/>
        <v>0</v>
      </c>
      <c r="L465" s="110"/>
      <c r="M465" s="115" t="str">
        <f t="shared" si="36"/>
        <v/>
      </c>
      <c r="N465" s="112">
        <f>'2.1_Post_FD_Recalculation'!$G465</f>
        <v>0</v>
      </c>
      <c r="O465" s="112">
        <f>'2.2_Rebasing_1'!$G465</f>
        <v>0</v>
      </c>
      <c r="P465" s="112">
        <f>'2.3_Rebasing_2'!$G465</f>
        <v>0</v>
      </c>
      <c r="Q465" s="112">
        <f>'2.4_Rebasing_3'!$G465</f>
        <v>0</v>
      </c>
      <c r="R465" s="112">
        <f>'2.5_Rebasing_4'!$G465</f>
        <v>0</v>
      </c>
      <c r="S465" s="112">
        <f>'2.6_Rebasing_5'!$G465</f>
        <v>0</v>
      </c>
      <c r="T465" s="116" t="str">
        <f t="shared" si="37"/>
        <v/>
      </c>
    </row>
    <row r="466" spans="1:20" x14ac:dyDescent="0.3">
      <c r="A466" s="137">
        <f>IF(C466="-","-",'0.1_Cover'!$B$14)</f>
        <v>0</v>
      </c>
      <c r="B466" s="112">
        <f>IF(C466="-","-",'0.1_Cover'!$B$15)</f>
        <v>0</v>
      </c>
      <c r="C466" s="74" t="str">
        <f>IF('4.1_Input_Sheet_Post_FD_Recalc'!C461="","",'4.1_Input_Sheet_Post_FD_Recalc'!C461)</f>
        <v/>
      </c>
      <c r="D466" s="75" t="str">
        <f>IF('4_FD_Input_Sheet'!D461="","",'4_FD_Input_Sheet'!D461)</f>
        <v/>
      </c>
      <c r="E466" s="76" t="str">
        <f>IF('4_FD_Input_Sheet'!E461="","",'4_FD_Input_Sheet'!E461)</f>
        <v/>
      </c>
      <c r="F466" s="107" t="str">
        <f>IF('4_FD_Input_Sheet'!F461="","",'4_FD_Input_Sheet'!F461)</f>
        <v/>
      </c>
      <c r="G466" s="108" t="str">
        <f t="shared" si="33"/>
        <v/>
      </c>
      <c r="H466" s="137">
        <f>'1.3_Baseline_Funding'!I466</f>
        <v>0</v>
      </c>
      <c r="I466" s="138">
        <f>'1.3_Baseline_Funding'!M466</f>
        <v>0</v>
      </c>
      <c r="J466" s="111">
        <f t="shared" si="34"/>
        <v>0</v>
      </c>
      <c r="K466" s="154">
        <f t="shared" si="35"/>
        <v>0</v>
      </c>
      <c r="L466" s="110"/>
      <c r="M466" s="115" t="str">
        <f t="shared" si="36"/>
        <v/>
      </c>
      <c r="N466" s="112">
        <f>'2.1_Post_FD_Recalculation'!$G466</f>
        <v>0</v>
      </c>
      <c r="O466" s="112">
        <f>'2.2_Rebasing_1'!$G466</f>
        <v>0</v>
      </c>
      <c r="P466" s="112">
        <f>'2.3_Rebasing_2'!$G466</f>
        <v>0</v>
      </c>
      <c r="Q466" s="112">
        <f>'2.4_Rebasing_3'!$G466</f>
        <v>0</v>
      </c>
      <c r="R466" s="112">
        <f>'2.5_Rebasing_4'!$G466</f>
        <v>0</v>
      </c>
      <c r="S466" s="112">
        <f>'2.6_Rebasing_5'!$G466</f>
        <v>0</v>
      </c>
      <c r="T466" s="116" t="str">
        <f t="shared" si="37"/>
        <v/>
      </c>
    </row>
    <row r="467" spans="1:20" x14ac:dyDescent="0.3">
      <c r="A467" s="137">
        <f>IF(C467="-","-",'0.1_Cover'!$B$14)</f>
        <v>0</v>
      </c>
      <c r="B467" s="112">
        <f>IF(C467="-","-",'0.1_Cover'!$B$15)</f>
        <v>0</v>
      </c>
      <c r="C467" s="74" t="str">
        <f>IF('4.1_Input_Sheet_Post_FD_Recalc'!C462="","",'4.1_Input_Sheet_Post_FD_Recalc'!C462)</f>
        <v/>
      </c>
      <c r="D467" s="75" t="str">
        <f>IF('4_FD_Input_Sheet'!D462="","",'4_FD_Input_Sheet'!D462)</f>
        <v/>
      </c>
      <c r="E467" s="76" t="str">
        <f>IF('4_FD_Input_Sheet'!E462="","",'4_FD_Input_Sheet'!E462)</f>
        <v/>
      </c>
      <c r="F467" s="107" t="str">
        <f>IF('4_FD_Input_Sheet'!F462="","",'4_FD_Input_Sheet'!F462)</f>
        <v/>
      </c>
      <c r="G467" s="108" t="str">
        <f t="shared" si="33"/>
        <v/>
      </c>
      <c r="H467" s="137">
        <f>'1.3_Baseline_Funding'!I467</f>
        <v>0</v>
      </c>
      <c r="I467" s="138">
        <f>'1.3_Baseline_Funding'!M467</f>
        <v>0</v>
      </c>
      <c r="J467" s="111">
        <f t="shared" si="34"/>
        <v>0</v>
      </c>
      <c r="K467" s="154">
        <f t="shared" si="35"/>
        <v>0</v>
      </c>
      <c r="L467" s="110"/>
      <c r="M467" s="115" t="str">
        <f t="shared" si="36"/>
        <v/>
      </c>
      <c r="N467" s="112">
        <f>'2.1_Post_FD_Recalculation'!$G467</f>
        <v>0</v>
      </c>
      <c r="O467" s="112">
        <f>'2.2_Rebasing_1'!$G467</f>
        <v>0</v>
      </c>
      <c r="P467" s="112">
        <f>'2.3_Rebasing_2'!$G467</f>
        <v>0</v>
      </c>
      <c r="Q467" s="112">
        <f>'2.4_Rebasing_3'!$G467</f>
        <v>0</v>
      </c>
      <c r="R467" s="112">
        <f>'2.5_Rebasing_4'!$G467</f>
        <v>0</v>
      </c>
      <c r="S467" s="112">
        <f>'2.6_Rebasing_5'!$G467</f>
        <v>0</v>
      </c>
      <c r="T467" s="116" t="str">
        <f t="shared" si="37"/>
        <v/>
      </c>
    </row>
    <row r="468" spans="1:20" x14ac:dyDescent="0.3">
      <c r="A468" s="137">
        <f>IF(C468="-","-",'0.1_Cover'!$B$14)</f>
        <v>0</v>
      </c>
      <c r="B468" s="112">
        <f>IF(C468="-","-",'0.1_Cover'!$B$15)</f>
        <v>0</v>
      </c>
      <c r="C468" s="74" t="str">
        <f>IF('4.1_Input_Sheet_Post_FD_Recalc'!C463="","",'4.1_Input_Sheet_Post_FD_Recalc'!C463)</f>
        <v/>
      </c>
      <c r="D468" s="75" t="str">
        <f>IF('4_FD_Input_Sheet'!D463="","",'4_FD_Input_Sheet'!D463)</f>
        <v/>
      </c>
      <c r="E468" s="76" t="str">
        <f>IF('4_FD_Input_Sheet'!E463="","",'4_FD_Input_Sheet'!E463)</f>
        <v/>
      </c>
      <c r="F468" s="107" t="str">
        <f>IF('4_FD_Input_Sheet'!F463="","",'4_FD_Input_Sheet'!F463)</f>
        <v/>
      </c>
      <c r="G468" s="108" t="str">
        <f t="shared" si="33"/>
        <v/>
      </c>
      <c r="H468" s="137">
        <f>'1.3_Baseline_Funding'!I468</f>
        <v>0</v>
      </c>
      <c r="I468" s="138">
        <f>'1.3_Baseline_Funding'!M468</f>
        <v>0</v>
      </c>
      <c r="J468" s="111">
        <f t="shared" si="34"/>
        <v>0</v>
      </c>
      <c r="K468" s="154">
        <f t="shared" si="35"/>
        <v>0</v>
      </c>
      <c r="L468" s="110"/>
      <c r="M468" s="115" t="str">
        <f t="shared" si="36"/>
        <v/>
      </c>
      <c r="N468" s="112">
        <f>'2.1_Post_FD_Recalculation'!$G468</f>
        <v>0</v>
      </c>
      <c r="O468" s="112">
        <f>'2.2_Rebasing_1'!$G468</f>
        <v>0</v>
      </c>
      <c r="P468" s="112">
        <f>'2.3_Rebasing_2'!$G468</f>
        <v>0</v>
      </c>
      <c r="Q468" s="112">
        <f>'2.4_Rebasing_3'!$G468</f>
        <v>0</v>
      </c>
      <c r="R468" s="112">
        <f>'2.5_Rebasing_4'!$G468</f>
        <v>0</v>
      </c>
      <c r="S468" s="112">
        <f>'2.6_Rebasing_5'!$G468</f>
        <v>0</v>
      </c>
      <c r="T468" s="116" t="str">
        <f t="shared" si="37"/>
        <v/>
      </c>
    </row>
    <row r="469" spans="1:20" x14ac:dyDescent="0.3">
      <c r="A469" s="137">
        <f>IF(C469="-","-",'0.1_Cover'!$B$14)</f>
        <v>0</v>
      </c>
      <c r="B469" s="112">
        <f>IF(C469="-","-",'0.1_Cover'!$B$15)</f>
        <v>0</v>
      </c>
      <c r="C469" s="74" t="str">
        <f>IF('4.1_Input_Sheet_Post_FD_Recalc'!C464="","",'4.1_Input_Sheet_Post_FD_Recalc'!C464)</f>
        <v/>
      </c>
      <c r="D469" s="75" t="str">
        <f>IF('4_FD_Input_Sheet'!D464="","",'4_FD_Input_Sheet'!D464)</f>
        <v/>
      </c>
      <c r="E469" s="76" t="str">
        <f>IF('4_FD_Input_Sheet'!E464="","",'4_FD_Input_Sheet'!E464)</f>
        <v/>
      </c>
      <c r="F469" s="107" t="str">
        <f>IF('4_FD_Input_Sheet'!F464="","",'4_FD_Input_Sheet'!F464)</f>
        <v/>
      </c>
      <c r="G469" s="108" t="str">
        <f t="shared" si="33"/>
        <v/>
      </c>
      <c r="H469" s="137">
        <f>'1.3_Baseline_Funding'!I469</f>
        <v>0</v>
      </c>
      <c r="I469" s="138">
        <f>'1.3_Baseline_Funding'!M469</f>
        <v>0</v>
      </c>
      <c r="J469" s="111">
        <f t="shared" si="34"/>
        <v>0</v>
      </c>
      <c r="K469" s="154">
        <f t="shared" si="35"/>
        <v>0</v>
      </c>
      <c r="L469" s="110"/>
      <c r="M469" s="115" t="str">
        <f t="shared" si="36"/>
        <v/>
      </c>
      <c r="N469" s="112">
        <f>'2.1_Post_FD_Recalculation'!$G469</f>
        <v>0</v>
      </c>
      <c r="O469" s="112">
        <f>'2.2_Rebasing_1'!$G469</f>
        <v>0</v>
      </c>
      <c r="P469" s="112">
        <f>'2.3_Rebasing_2'!$G469</f>
        <v>0</v>
      </c>
      <c r="Q469" s="112">
        <f>'2.4_Rebasing_3'!$G469</f>
        <v>0</v>
      </c>
      <c r="R469" s="112">
        <f>'2.5_Rebasing_4'!$G469</f>
        <v>0</v>
      </c>
      <c r="S469" s="112">
        <f>'2.6_Rebasing_5'!$G469</f>
        <v>0</v>
      </c>
      <c r="T469" s="116" t="str">
        <f t="shared" si="37"/>
        <v/>
      </c>
    </row>
    <row r="470" spans="1:20" x14ac:dyDescent="0.3">
      <c r="A470" s="137">
        <f>IF(C470="-","-",'0.1_Cover'!$B$14)</f>
        <v>0</v>
      </c>
      <c r="B470" s="112">
        <f>IF(C470="-","-",'0.1_Cover'!$B$15)</f>
        <v>0</v>
      </c>
      <c r="C470" s="74" t="str">
        <f>IF('4.1_Input_Sheet_Post_FD_Recalc'!C465="","",'4.1_Input_Sheet_Post_FD_Recalc'!C465)</f>
        <v/>
      </c>
      <c r="D470" s="75" t="str">
        <f>IF('4_FD_Input_Sheet'!D465="","",'4_FD_Input_Sheet'!D465)</f>
        <v/>
      </c>
      <c r="E470" s="76" t="str">
        <f>IF('4_FD_Input_Sheet'!E465="","",'4_FD_Input_Sheet'!E465)</f>
        <v/>
      </c>
      <c r="F470" s="107" t="str">
        <f>IF('4_FD_Input_Sheet'!F465="","",'4_FD_Input_Sheet'!F465)</f>
        <v/>
      </c>
      <c r="G470" s="108" t="str">
        <f t="shared" si="33"/>
        <v/>
      </c>
      <c r="H470" s="137">
        <f>'1.3_Baseline_Funding'!I470</f>
        <v>0</v>
      </c>
      <c r="I470" s="138">
        <f>'1.3_Baseline_Funding'!M470</f>
        <v>0</v>
      </c>
      <c r="J470" s="111">
        <f t="shared" si="34"/>
        <v>0</v>
      </c>
      <c r="K470" s="154">
        <f t="shared" si="35"/>
        <v>0</v>
      </c>
      <c r="L470" s="110"/>
      <c r="M470" s="115" t="str">
        <f t="shared" si="36"/>
        <v/>
      </c>
      <c r="N470" s="112">
        <f>'2.1_Post_FD_Recalculation'!$G470</f>
        <v>0</v>
      </c>
      <c r="O470" s="112">
        <f>'2.2_Rebasing_1'!$G470</f>
        <v>0</v>
      </c>
      <c r="P470" s="112">
        <f>'2.3_Rebasing_2'!$G470</f>
        <v>0</v>
      </c>
      <c r="Q470" s="112">
        <f>'2.4_Rebasing_3'!$G470</f>
        <v>0</v>
      </c>
      <c r="R470" s="112">
        <f>'2.5_Rebasing_4'!$G470</f>
        <v>0</v>
      </c>
      <c r="S470" s="112">
        <f>'2.6_Rebasing_5'!$G470</f>
        <v>0</v>
      </c>
      <c r="T470" s="116" t="str">
        <f t="shared" si="37"/>
        <v/>
      </c>
    </row>
    <row r="471" spans="1:20" x14ac:dyDescent="0.3">
      <c r="A471" s="137">
        <f>IF(C471="-","-",'0.1_Cover'!$B$14)</f>
        <v>0</v>
      </c>
      <c r="B471" s="112">
        <f>IF(C471="-","-",'0.1_Cover'!$B$15)</f>
        <v>0</v>
      </c>
      <c r="C471" s="74" t="str">
        <f>IF('4.1_Input_Sheet_Post_FD_Recalc'!C466="","",'4.1_Input_Sheet_Post_FD_Recalc'!C466)</f>
        <v/>
      </c>
      <c r="D471" s="75" t="str">
        <f>IF('4_FD_Input_Sheet'!D466="","",'4_FD_Input_Sheet'!D466)</f>
        <v/>
      </c>
      <c r="E471" s="76" t="str">
        <f>IF('4_FD_Input_Sheet'!E466="","",'4_FD_Input_Sheet'!E466)</f>
        <v/>
      </c>
      <c r="F471" s="107" t="str">
        <f>IF('4_FD_Input_Sheet'!F466="","",'4_FD_Input_Sheet'!F466)</f>
        <v/>
      </c>
      <c r="G471" s="108" t="str">
        <f t="shared" ref="G471:G503" si="38">T471</f>
        <v/>
      </c>
      <c r="H471" s="137">
        <f>'1.3_Baseline_Funding'!I471</f>
        <v>0</v>
      </c>
      <c r="I471" s="138">
        <f>'1.3_Baseline_Funding'!M471</f>
        <v>0</v>
      </c>
      <c r="J471" s="111">
        <f t="shared" ref="J471:J503" si="39">IFERROR(H471/F471,0)</f>
        <v>0</v>
      </c>
      <c r="K471" s="154">
        <f t="shared" ref="K471:K503" si="40">IFERROR(I471/G471,0)</f>
        <v>0</v>
      </c>
      <c r="L471" s="110"/>
      <c r="M471" s="115" t="str">
        <f t="shared" ref="M471:M503" si="41">F471</f>
        <v/>
      </c>
      <c r="N471" s="112">
        <f>'2.1_Post_FD_Recalculation'!$G471</f>
        <v>0</v>
      </c>
      <c r="O471" s="112">
        <f>'2.2_Rebasing_1'!$G471</f>
        <v>0</v>
      </c>
      <c r="P471" s="112">
        <f>'2.3_Rebasing_2'!$G471</f>
        <v>0</v>
      </c>
      <c r="Q471" s="112">
        <f>'2.4_Rebasing_3'!$G471</f>
        <v>0</v>
      </c>
      <c r="R471" s="112">
        <f>'2.5_Rebasing_4'!$G471</f>
        <v>0</v>
      </c>
      <c r="S471" s="112">
        <f>'2.6_Rebasing_5'!$G471</f>
        <v>0</v>
      </c>
      <c r="T471" s="116" t="str">
        <f t="shared" ref="T471:T504" si="42">INDEX($M471:$S471, 1, MATCH("Yes",$T$12:$T$18,0))</f>
        <v/>
      </c>
    </row>
    <row r="472" spans="1:20" x14ac:dyDescent="0.3">
      <c r="A472" s="137">
        <f>IF(C472="-","-",'0.1_Cover'!$B$14)</f>
        <v>0</v>
      </c>
      <c r="B472" s="112">
        <f>IF(C472="-","-",'0.1_Cover'!$B$15)</f>
        <v>0</v>
      </c>
      <c r="C472" s="74" t="str">
        <f>IF('4.1_Input_Sheet_Post_FD_Recalc'!C467="","",'4.1_Input_Sheet_Post_FD_Recalc'!C467)</f>
        <v/>
      </c>
      <c r="D472" s="75" t="str">
        <f>IF('4_FD_Input_Sheet'!D467="","",'4_FD_Input_Sheet'!D467)</f>
        <v/>
      </c>
      <c r="E472" s="76" t="str">
        <f>IF('4_FD_Input_Sheet'!E467="","",'4_FD_Input_Sheet'!E467)</f>
        <v/>
      </c>
      <c r="F472" s="107" t="str">
        <f>IF('4_FD_Input_Sheet'!F467="","",'4_FD_Input_Sheet'!F467)</f>
        <v/>
      </c>
      <c r="G472" s="108" t="str">
        <f t="shared" si="38"/>
        <v/>
      </c>
      <c r="H472" s="137">
        <f>'1.3_Baseline_Funding'!I472</f>
        <v>0</v>
      </c>
      <c r="I472" s="138">
        <f>'1.3_Baseline_Funding'!M472</f>
        <v>0</v>
      </c>
      <c r="J472" s="111">
        <f t="shared" si="39"/>
        <v>0</v>
      </c>
      <c r="K472" s="154">
        <f t="shared" si="40"/>
        <v>0</v>
      </c>
      <c r="L472" s="110"/>
      <c r="M472" s="115" t="str">
        <f t="shared" si="41"/>
        <v/>
      </c>
      <c r="N472" s="112">
        <f>'2.1_Post_FD_Recalculation'!$G472</f>
        <v>0</v>
      </c>
      <c r="O472" s="112">
        <f>'2.2_Rebasing_1'!$G472</f>
        <v>0</v>
      </c>
      <c r="P472" s="112">
        <f>'2.3_Rebasing_2'!$G472</f>
        <v>0</v>
      </c>
      <c r="Q472" s="112">
        <f>'2.4_Rebasing_3'!$G472</f>
        <v>0</v>
      </c>
      <c r="R472" s="112">
        <f>'2.5_Rebasing_4'!$G472</f>
        <v>0</v>
      </c>
      <c r="S472" s="112">
        <f>'2.6_Rebasing_5'!$G472</f>
        <v>0</v>
      </c>
      <c r="T472" s="116" t="str">
        <f t="shared" si="42"/>
        <v/>
      </c>
    </row>
    <row r="473" spans="1:20" x14ac:dyDescent="0.3">
      <c r="A473" s="137">
        <f>IF(C473="-","-",'0.1_Cover'!$B$14)</f>
        <v>0</v>
      </c>
      <c r="B473" s="112">
        <f>IF(C473="-","-",'0.1_Cover'!$B$15)</f>
        <v>0</v>
      </c>
      <c r="C473" s="74" t="str">
        <f>IF('4.1_Input_Sheet_Post_FD_Recalc'!C468="","",'4.1_Input_Sheet_Post_FD_Recalc'!C468)</f>
        <v/>
      </c>
      <c r="D473" s="75" t="str">
        <f>IF('4_FD_Input_Sheet'!D468="","",'4_FD_Input_Sheet'!D468)</f>
        <v/>
      </c>
      <c r="E473" s="76" t="str">
        <f>IF('4_FD_Input_Sheet'!E468="","",'4_FD_Input_Sheet'!E468)</f>
        <v/>
      </c>
      <c r="F473" s="107" t="str">
        <f>IF('4_FD_Input_Sheet'!F468="","",'4_FD_Input_Sheet'!F468)</f>
        <v/>
      </c>
      <c r="G473" s="108" t="str">
        <f t="shared" si="38"/>
        <v/>
      </c>
      <c r="H473" s="137">
        <f>'1.3_Baseline_Funding'!I473</f>
        <v>0</v>
      </c>
      <c r="I473" s="138">
        <f>'1.3_Baseline_Funding'!M473</f>
        <v>0</v>
      </c>
      <c r="J473" s="111">
        <f t="shared" si="39"/>
        <v>0</v>
      </c>
      <c r="K473" s="154">
        <f t="shared" si="40"/>
        <v>0</v>
      </c>
      <c r="L473" s="110"/>
      <c r="M473" s="115" t="str">
        <f t="shared" si="41"/>
        <v/>
      </c>
      <c r="N473" s="112">
        <f>'2.1_Post_FD_Recalculation'!$G473</f>
        <v>0</v>
      </c>
      <c r="O473" s="112">
        <f>'2.2_Rebasing_1'!$G473</f>
        <v>0</v>
      </c>
      <c r="P473" s="112">
        <f>'2.3_Rebasing_2'!$G473</f>
        <v>0</v>
      </c>
      <c r="Q473" s="112">
        <f>'2.4_Rebasing_3'!$G473</f>
        <v>0</v>
      </c>
      <c r="R473" s="112">
        <f>'2.5_Rebasing_4'!$G473</f>
        <v>0</v>
      </c>
      <c r="S473" s="112">
        <f>'2.6_Rebasing_5'!$G473</f>
        <v>0</v>
      </c>
      <c r="T473" s="116" t="str">
        <f t="shared" si="42"/>
        <v/>
      </c>
    </row>
    <row r="474" spans="1:20" x14ac:dyDescent="0.3">
      <c r="A474" s="137">
        <f>IF(C474="-","-",'0.1_Cover'!$B$14)</f>
        <v>0</v>
      </c>
      <c r="B474" s="112">
        <f>IF(C474="-","-",'0.1_Cover'!$B$15)</f>
        <v>0</v>
      </c>
      <c r="C474" s="74" t="str">
        <f>IF('4.1_Input_Sheet_Post_FD_Recalc'!C469="","",'4.1_Input_Sheet_Post_FD_Recalc'!C469)</f>
        <v/>
      </c>
      <c r="D474" s="75" t="str">
        <f>IF('4_FD_Input_Sheet'!D469="","",'4_FD_Input_Sheet'!D469)</f>
        <v/>
      </c>
      <c r="E474" s="76" t="str">
        <f>IF('4_FD_Input_Sheet'!E469="","",'4_FD_Input_Sheet'!E469)</f>
        <v/>
      </c>
      <c r="F474" s="107" t="str">
        <f>IF('4_FD_Input_Sheet'!F469="","",'4_FD_Input_Sheet'!F469)</f>
        <v/>
      </c>
      <c r="G474" s="108" t="str">
        <f t="shared" si="38"/>
        <v/>
      </c>
      <c r="H474" s="137">
        <f>'1.3_Baseline_Funding'!I474</f>
        <v>0</v>
      </c>
      <c r="I474" s="138">
        <f>'1.3_Baseline_Funding'!M474</f>
        <v>0</v>
      </c>
      <c r="J474" s="111">
        <f t="shared" si="39"/>
        <v>0</v>
      </c>
      <c r="K474" s="154">
        <f t="shared" si="40"/>
        <v>0</v>
      </c>
      <c r="L474" s="110"/>
      <c r="M474" s="115" t="str">
        <f t="shared" si="41"/>
        <v/>
      </c>
      <c r="N474" s="112">
        <f>'2.1_Post_FD_Recalculation'!$G474</f>
        <v>0</v>
      </c>
      <c r="O474" s="112">
        <f>'2.2_Rebasing_1'!$G474</f>
        <v>0</v>
      </c>
      <c r="P474" s="112">
        <f>'2.3_Rebasing_2'!$G474</f>
        <v>0</v>
      </c>
      <c r="Q474" s="112">
        <f>'2.4_Rebasing_3'!$G474</f>
        <v>0</v>
      </c>
      <c r="R474" s="112">
        <f>'2.5_Rebasing_4'!$G474</f>
        <v>0</v>
      </c>
      <c r="S474" s="112">
        <f>'2.6_Rebasing_5'!$G474</f>
        <v>0</v>
      </c>
      <c r="T474" s="116" t="str">
        <f t="shared" si="42"/>
        <v/>
      </c>
    </row>
    <row r="475" spans="1:20" x14ac:dyDescent="0.3">
      <c r="A475" s="137">
        <f>IF(C475="-","-",'0.1_Cover'!$B$14)</f>
        <v>0</v>
      </c>
      <c r="B475" s="112">
        <f>IF(C475="-","-",'0.1_Cover'!$B$15)</f>
        <v>0</v>
      </c>
      <c r="C475" s="74" t="str">
        <f>IF('4.1_Input_Sheet_Post_FD_Recalc'!C470="","",'4.1_Input_Sheet_Post_FD_Recalc'!C470)</f>
        <v/>
      </c>
      <c r="D475" s="75" t="str">
        <f>IF('4_FD_Input_Sheet'!D470="","",'4_FD_Input_Sheet'!D470)</f>
        <v/>
      </c>
      <c r="E475" s="76" t="str">
        <f>IF('4_FD_Input_Sheet'!E470="","",'4_FD_Input_Sheet'!E470)</f>
        <v/>
      </c>
      <c r="F475" s="107" t="str">
        <f>IF('4_FD_Input_Sheet'!F470="","",'4_FD_Input_Sheet'!F470)</f>
        <v/>
      </c>
      <c r="G475" s="108" t="str">
        <f t="shared" si="38"/>
        <v/>
      </c>
      <c r="H475" s="137">
        <f>'1.3_Baseline_Funding'!I475</f>
        <v>0</v>
      </c>
      <c r="I475" s="138">
        <f>'1.3_Baseline_Funding'!M475</f>
        <v>0</v>
      </c>
      <c r="J475" s="111">
        <f t="shared" si="39"/>
        <v>0</v>
      </c>
      <c r="K475" s="154">
        <f t="shared" si="40"/>
        <v>0</v>
      </c>
      <c r="L475" s="110"/>
      <c r="M475" s="115" t="str">
        <f t="shared" si="41"/>
        <v/>
      </c>
      <c r="N475" s="112">
        <f>'2.1_Post_FD_Recalculation'!$G475</f>
        <v>0</v>
      </c>
      <c r="O475" s="112">
        <f>'2.2_Rebasing_1'!$G475</f>
        <v>0</v>
      </c>
      <c r="P475" s="112">
        <f>'2.3_Rebasing_2'!$G475</f>
        <v>0</v>
      </c>
      <c r="Q475" s="112">
        <f>'2.4_Rebasing_3'!$G475</f>
        <v>0</v>
      </c>
      <c r="R475" s="112">
        <f>'2.5_Rebasing_4'!$G475</f>
        <v>0</v>
      </c>
      <c r="S475" s="112">
        <f>'2.6_Rebasing_5'!$G475</f>
        <v>0</v>
      </c>
      <c r="T475" s="116" t="str">
        <f t="shared" si="42"/>
        <v/>
      </c>
    </row>
    <row r="476" spans="1:20" x14ac:dyDescent="0.3">
      <c r="A476" s="137">
        <f>IF(C476="-","-",'0.1_Cover'!$B$14)</f>
        <v>0</v>
      </c>
      <c r="B476" s="112">
        <f>IF(C476="-","-",'0.1_Cover'!$B$15)</f>
        <v>0</v>
      </c>
      <c r="C476" s="74" t="str">
        <f>IF('4.1_Input_Sheet_Post_FD_Recalc'!C471="","",'4.1_Input_Sheet_Post_FD_Recalc'!C471)</f>
        <v/>
      </c>
      <c r="D476" s="75" t="str">
        <f>IF('4_FD_Input_Sheet'!D471="","",'4_FD_Input_Sheet'!D471)</f>
        <v/>
      </c>
      <c r="E476" s="76" t="str">
        <f>IF('4_FD_Input_Sheet'!E471="","",'4_FD_Input_Sheet'!E471)</f>
        <v/>
      </c>
      <c r="F476" s="107" t="str">
        <f>IF('4_FD_Input_Sheet'!F471="","",'4_FD_Input_Sheet'!F471)</f>
        <v/>
      </c>
      <c r="G476" s="108" t="str">
        <f t="shared" si="38"/>
        <v/>
      </c>
      <c r="H476" s="137">
        <f>'1.3_Baseline_Funding'!I476</f>
        <v>0</v>
      </c>
      <c r="I476" s="138">
        <f>'1.3_Baseline_Funding'!M476</f>
        <v>0</v>
      </c>
      <c r="J476" s="111">
        <f t="shared" si="39"/>
        <v>0</v>
      </c>
      <c r="K476" s="154">
        <f t="shared" si="40"/>
        <v>0</v>
      </c>
      <c r="L476" s="110"/>
      <c r="M476" s="115" t="str">
        <f t="shared" si="41"/>
        <v/>
      </c>
      <c r="N476" s="112">
        <f>'2.1_Post_FD_Recalculation'!$G476</f>
        <v>0</v>
      </c>
      <c r="O476" s="112">
        <f>'2.2_Rebasing_1'!$G476</f>
        <v>0</v>
      </c>
      <c r="P476" s="112">
        <f>'2.3_Rebasing_2'!$G476</f>
        <v>0</v>
      </c>
      <c r="Q476" s="112">
        <f>'2.4_Rebasing_3'!$G476</f>
        <v>0</v>
      </c>
      <c r="R476" s="112">
        <f>'2.5_Rebasing_4'!$G476</f>
        <v>0</v>
      </c>
      <c r="S476" s="112">
        <f>'2.6_Rebasing_5'!$G476</f>
        <v>0</v>
      </c>
      <c r="T476" s="116" t="str">
        <f t="shared" si="42"/>
        <v/>
      </c>
    </row>
    <row r="477" spans="1:20" x14ac:dyDescent="0.3">
      <c r="A477" s="137">
        <f>IF(C477="-","-",'0.1_Cover'!$B$14)</f>
        <v>0</v>
      </c>
      <c r="B477" s="112">
        <f>IF(C477="-","-",'0.1_Cover'!$B$15)</f>
        <v>0</v>
      </c>
      <c r="C477" s="74" t="str">
        <f>IF('4.1_Input_Sheet_Post_FD_Recalc'!C472="","",'4.1_Input_Sheet_Post_FD_Recalc'!C472)</f>
        <v/>
      </c>
      <c r="D477" s="75" t="str">
        <f>IF('4_FD_Input_Sheet'!D472="","",'4_FD_Input_Sheet'!D472)</f>
        <v/>
      </c>
      <c r="E477" s="76" t="str">
        <f>IF('4_FD_Input_Sheet'!E472="","",'4_FD_Input_Sheet'!E472)</f>
        <v/>
      </c>
      <c r="F477" s="107" t="str">
        <f>IF('4_FD_Input_Sheet'!F472="","",'4_FD_Input_Sheet'!F472)</f>
        <v/>
      </c>
      <c r="G477" s="108" t="str">
        <f t="shared" si="38"/>
        <v/>
      </c>
      <c r="H477" s="137">
        <f>'1.3_Baseline_Funding'!I477</f>
        <v>0</v>
      </c>
      <c r="I477" s="138">
        <f>'1.3_Baseline_Funding'!M477</f>
        <v>0</v>
      </c>
      <c r="J477" s="111">
        <f t="shared" si="39"/>
        <v>0</v>
      </c>
      <c r="K477" s="154">
        <f t="shared" si="40"/>
        <v>0</v>
      </c>
      <c r="L477" s="110"/>
      <c r="M477" s="115" t="str">
        <f t="shared" si="41"/>
        <v/>
      </c>
      <c r="N477" s="112">
        <f>'2.1_Post_FD_Recalculation'!$G477</f>
        <v>0</v>
      </c>
      <c r="O477" s="112">
        <f>'2.2_Rebasing_1'!$G477</f>
        <v>0</v>
      </c>
      <c r="P477" s="112">
        <f>'2.3_Rebasing_2'!$G477</f>
        <v>0</v>
      </c>
      <c r="Q477" s="112">
        <f>'2.4_Rebasing_3'!$G477</f>
        <v>0</v>
      </c>
      <c r="R477" s="112">
        <f>'2.5_Rebasing_4'!$G477</f>
        <v>0</v>
      </c>
      <c r="S477" s="112">
        <f>'2.6_Rebasing_5'!$G477</f>
        <v>0</v>
      </c>
      <c r="T477" s="116" t="str">
        <f t="shared" si="42"/>
        <v/>
      </c>
    </row>
    <row r="478" spans="1:20" x14ac:dyDescent="0.3">
      <c r="A478" s="137">
        <f>IF(C478="-","-",'0.1_Cover'!$B$14)</f>
        <v>0</v>
      </c>
      <c r="B478" s="112">
        <f>IF(C478="-","-",'0.1_Cover'!$B$15)</f>
        <v>0</v>
      </c>
      <c r="C478" s="74" t="str">
        <f>IF('4.1_Input_Sheet_Post_FD_Recalc'!C473="","",'4.1_Input_Sheet_Post_FD_Recalc'!C473)</f>
        <v/>
      </c>
      <c r="D478" s="75" t="str">
        <f>IF('4_FD_Input_Sheet'!D473="","",'4_FD_Input_Sheet'!D473)</f>
        <v/>
      </c>
      <c r="E478" s="76" t="str">
        <f>IF('4_FD_Input_Sheet'!E473="","",'4_FD_Input_Sheet'!E473)</f>
        <v/>
      </c>
      <c r="F478" s="107" t="str">
        <f>IF('4_FD_Input_Sheet'!F473="","",'4_FD_Input_Sheet'!F473)</f>
        <v/>
      </c>
      <c r="G478" s="108" t="str">
        <f t="shared" si="38"/>
        <v/>
      </c>
      <c r="H478" s="137">
        <f>'1.3_Baseline_Funding'!I478</f>
        <v>0</v>
      </c>
      <c r="I478" s="138">
        <f>'1.3_Baseline_Funding'!M478</f>
        <v>0</v>
      </c>
      <c r="J478" s="111">
        <f t="shared" si="39"/>
        <v>0</v>
      </c>
      <c r="K478" s="154">
        <f t="shared" si="40"/>
        <v>0</v>
      </c>
      <c r="L478" s="110"/>
      <c r="M478" s="115" t="str">
        <f t="shared" si="41"/>
        <v/>
      </c>
      <c r="N478" s="112">
        <f>'2.1_Post_FD_Recalculation'!$G478</f>
        <v>0</v>
      </c>
      <c r="O478" s="112">
        <f>'2.2_Rebasing_1'!$G478</f>
        <v>0</v>
      </c>
      <c r="P478" s="112">
        <f>'2.3_Rebasing_2'!$G478</f>
        <v>0</v>
      </c>
      <c r="Q478" s="112">
        <f>'2.4_Rebasing_3'!$G478</f>
        <v>0</v>
      </c>
      <c r="R478" s="112">
        <f>'2.5_Rebasing_4'!$G478</f>
        <v>0</v>
      </c>
      <c r="S478" s="112">
        <f>'2.6_Rebasing_5'!$G478</f>
        <v>0</v>
      </c>
      <c r="T478" s="116" t="str">
        <f t="shared" si="42"/>
        <v/>
      </c>
    </row>
    <row r="479" spans="1:20" x14ac:dyDescent="0.3">
      <c r="A479" s="137">
        <f>IF(C479="-","-",'0.1_Cover'!$B$14)</f>
        <v>0</v>
      </c>
      <c r="B479" s="112">
        <f>IF(C479="-","-",'0.1_Cover'!$B$15)</f>
        <v>0</v>
      </c>
      <c r="C479" s="74" t="str">
        <f>IF('4.1_Input_Sheet_Post_FD_Recalc'!C474="","",'4.1_Input_Sheet_Post_FD_Recalc'!C474)</f>
        <v/>
      </c>
      <c r="D479" s="75" t="str">
        <f>IF('4_FD_Input_Sheet'!D474="","",'4_FD_Input_Sheet'!D474)</f>
        <v/>
      </c>
      <c r="E479" s="76" t="str">
        <f>IF('4_FD_Input_Sheet'!E474="","",'4_FD_Input_Sheet'!E474)</f>
        <v/>
      </c>
      <c r="F479" s="107" t="str">
        <f>IF('4_FD_Input_Sheet'!F474="","",'4_FD_Input_Sheet'!F474)</f>
        <v/>
      </c>
      <c r="G479" s="108" t="str">
        <f t="shared" si="38"/>
        <v/>
      </c>
      <c r="H479" s="137">
        <f>'1.3_Baseline_Funding'!I479</f>
        <v>0</v>
      </c>
      <c r="I479" s="138">
        <f>'1.3_Baseline_Funding'!M479</f>
        <v>0</v>
      </c>
      <c r="J479" s="111">
        <f t="shared" si="39"/>
        <v>0</v>
      </c>
      <c r="K479" s="154">
        <f t="shared" si="40"/>
        <v>0</v>
      </c>
      <c r="L479" s="110"/>
      <c r="M479" s="115" t="str">
        <f t="shared" si="41"/>
        <v/>
      </c>
      <c r="N479" s="112">
        <f>'2.1_Post_FD_Recalculation'!$G479</f>
        <v>0</v>
      </c>
      <c r="O479" s="112">
        <f>'2.2_Rebasing_1'!$G479</f>
        <v>0</v>
      </c>
      <c r="P479" s="112">
        <f>'2.3_Rebasing_2'!$G479</f>
        <v>0</v>
      </c>
      <c r="Q479" s="112">
        <f>'2.4_Rebasing_3'!$G479</f>
        <v>0</v>
      </c>
      <c r="R479" s="112">
        <f>'2.5_Rebasing_4'!$G479</f>
        <v>0</v>
      </c>
      <c r="S479" s="112">
        <f>'2.6_Rebasing_5'!$G479</f>
        <v>0</v>
      </c>
      <c r="T479" s="116" t="str">
        <f t="shared" si="42"/>
        <v/>
      </c>
    </row>
    <row r="480" spans="1:20" x14ac:dyDescent="0.3">
      <c r="A480" s="137">
        <f>IF(C480="-","-",'0.1_Cover'!$B$14)</f>
        <v>0</v>
      </c>
      <c r="B480" s="112">
        <f>IF(C480="-","-",'0.1_Cover'!$B$15)</f>
        <v>0</v>
      </c>
      <c r="C480" s="74" t="str">
        <f>IF('4.1_Input_Sheet_Post_FD_Recalc'!C475="","",'4.1_Input_Sheet_Post_FD_Recalc'!C475)</f>
        <v/>
      </c>
      <c r="D480" s="75" t="str">
        <f>IF('4_FD_Input_Sheet'!D475="","",'4_FD_Input_Sheet'!D475)</f>
        <v/>
      </c>
      <c r="E480" s="76" t="str">
        <f>IF('4_FD_Input_Sheet'!E475="","",'4_FD_Input_Sheet'!E475)</f>
        <v/>
      </c>
      <c r="F480" s="107" t="str">
        <f>IF('4_FD_Input_Sheet'!F475="","",'4_FD_Input_Sheet'!F475)</f>
        <v/>
      </c>
      <c r="G480" s="108" t="str">
        <f t="shared" si="38"/>
        <v/>
      </c>
      <c r="H480" s="137">
        <f>'1.3_Baseline_Funding'!I480</f>
        <v>0</v>
      </c>
      <c r="I480" s="138">
        <f>'1.3_Baseline_Funding'!M480</f>
        <v>0</v>
      </c>
      <c r="J480" s="111">
        <f t="shared" si="39"/>
        <v>0</v>
      </c>
      <c r="K480" s="154">
        <f t="shared" si="40"/>
        <v>0</v>
      </c>
      <c r="L480" s="110"/>
      <c r="M480" s="115" t="str">
        <f t="shared" si="41"/>
        <v/>
      </c>
      <c r="N480" s="112">
        <f>'2.1_Post_FD_Recalculation'!$G480</f>
        <v>0</v>
      </c>
      <c r="O480" s="112">
        <f>'2.2_Rebasing_1'!$G480</f>
        <v>0</v>
      </c>
      <c r="P480" s="112">
        <f>'2.3_Rebasing_2'!$G480</f>
        <v>0</v>
      </c>
      <c r="Q480" s="112">
        <f>'2.4_Rebasing_3'!$G480</f>
        <v>0</v>
      </c>
      <c r="R480" s="112">
        <f>'2.5_Rebasing_4'!$G480</f>
        <v>0</v>
      </c>
      <c r="S480" s="112">
        <f>'2.6_Rebasing_5'!$G480</f>
        <v>0</v>
      </c>
      <c r="T480" s="116" t="str">
        <f t="shared" si="42"/>
        <v/>
      </c>
    </row>
    <row r="481" spans="1:20" x14ac:dyDescent="0.3">
      <c r="A481" s="137">
        <f>IF(C481="-","-",'0.1_Cover'!$B$14)</f>
        <v>0</v>
      </c>
      <c r="B481" s="112">
        <f>IF(C481="-","-",'0.1_Cover'!$B$15)</f>
        <v>0</v>
      </c>
      <c r="C481" s="74" t="str">
        <f>IF('4.1_Input_Sheet_Post_FD_Recalc'!C476="","",'4.1_Input_Sheet_Post_FD_Recalc'!C476)</f>
        <v/>
      </c>
      <c r="D481" s="75" t="str">
        <f>IF('4_FD_Input_Sheet'!D476="","",'4_FD_Input_Sheet'!D476)</f>
        <v/>
      </c>
      <c r="E481" s="76" t="str">
        <f>IF('4_FD_Input_Sheet'!E476="","",'4_FD_Input_Sheet'!E476)</f>
        <v/>
      </c>
      <c r="F481" s="107" t="str">
        <f>IF('4_FD_Input_Sheet'!F476="","",'4_FD_Input_Sheet'!F476)</f>
        <v/>
      </c>
      <c r="G481" s="108" t="str">
        <f t="shared" si="38"/>
        <v/>
      </c>
      <c r="H481" s="137">
        <f>'1.3_Baseline_Funding'!I481</f>
        <v>0</v>
      </c>
      <c r="I481" s="138">
        <f>'1.3_Baseline_Funding'!M481</f>
        <v>0</v>
      </c>
      <c r="J481" s="111">
        <f t="shared" si="39"/>
        <v>0</v>
      </c>
      <c r="K481" s="154">
        <f t="shared" si="40"/>
        <v>0</v>
      </c>
      <c r="L481" s="110"/>
      <c r="M481" s="115" t="str">
        <f t="shared" si="41"/>
        <v/>
      </c>
      <c r="N481" s="112">
        <f>'2.1_Post_FD_Recalculation'!$G481</f>
        <v>0</v>
      </c>
      <c r="O481" s="112">
        <f>'2.2_Rebasing_1'!$G481</f>
        <v>0</v>
      </c>
      <c r="P481" s="112">
        <f>'2.3_Rebasing_2'!$G481</f>
        <v>0</v>
      </c>
      <c r="Q481" s="112">
        <f>'2.4_Rebasing_3'!$G481</f>
        <v>0</v>
      </c>
      <c r="R481" s="112">
        <f>'2.5_Rebasing_4'!$G481</f>
        <v>0</v>
      </c>
      <c r="S481" s="112">
        <f>'2.6_Rebasing_5'!$G481</f>
        <v>0</v>
      </c>
      <c r="T481" s="116" t="str">
        <f t="shared" si="42"/>
        <v/>
      </c>
    </row>
    <row r="482" spans="1:20" x14ac:dyDescent="0.3">
      <c r="A482" s="137">
        <f>IF(C482="-","-",'0.1_Cover'!$B$14)</f>
        <v>0</v>
      </c>
      <c r="B482" s="112">
        <f>IF(C482="-","-",'0.1_Cover'!$B$15)</f>
        <v>0</v>
      </c>
      <c r="C482" s="74" t="str">
        <f>IF('4.1_Input_Sheet_Post_FD_Recalc'!C477="","",'4.1_Input_Sheet_Post_FD_Recalc'!C477)</f>
        <v/>
      </c>
      <c r="D482" s="75" t="str">
        <f>IF('4_FD_Input_Sheet'!D477="","",'4_FD_Input_Sheet'!D477)</f>
        <v/>
      </c>
      <c r="E482" s="76" t="str">
        <f>IF('4_FD_Input_Sheet'!E477="","",'4_FD_Input_Sheet'!E477)</f>
        <v/>
      </c>
      <c r="F482" s="107" t="str">
        <f>IF('4_FD_Input_Sheet'!F477="","",'4_FD_Input_Sheet'!F477)</f>
        <v/>
      </c>
      <c r="G482" s="108" t="str">
        <f t="shared" si="38"/>
        <v/>
      </c>
      <c r="H482" s="137">
        <f>'1.3_Baseline_Funding'!I482</f>
        <v>0</v>
      </c>
      <c r="I482" s="138">
        <f>'1.3_Baseline_Funding'!M482</f>
        <v>0</v>
      </c>
      <c r="J482" s="111">
        <f t="shared" si="39"/>
        <v>0</v>
      </c>
      <c r="K482" s="154">
        <f t="shared" si="40"/>
        <v>0</v>
      </c>
      <c r="L482" s="110"/>
      <c r="M482" s="115" t="str">
        <f t="shared" si="41"/>
        <v/>
      </c>
      <c r="N482" s="112">
        <f>'2.1_Post_FD_Recalculation'!$G482</f>
        <v>0</v>
      </c>
      <c r="O482" s="112">
        <f>'2.2_Rebasing_1'!$G482</f>
        <v>0</v>
      </c>
      <c r="P482" s="112">
        <f>'2.3_Rebasing_2'!$G482</f>
        <v>0</v>
      </c>
      <c r="Q482" s="112">
        <f>'2.4_Rebasing_3'!$G482</f>
        <v>0</v>
      </c>
      <c r="R482" s="112">
        <f>'2.5_Rebasing_4'!$G482</f>
        <v>0</v>
      </c>
      <c r="S482" s="112">
        <f>'2.6_Rebasing_5'!$G482</f>
        <v>0</v>
      </c>
      <c r="T482" s="116" t="str">
        <f t="shared" si="42"/>
        <v/>
      </c>
    </row>
    <row r="483" spans="1:20" x14ac:dyDescent="0.3">
      <c r="A483" s="137">
        <f>IF(C483="-","-",'0.1_Cover'!$B$14)</f>
        <v>0</v>
      </c>
      <c r="B483" s="112">
        <f>IF(C483="-","-",'0.1_Cover'!$B$15)</f>
        <v>0</v>
      </c>
      <c r="C483" s="74" t="str">
        <f>IF('4.1_Input_Sheet_Post_FD_Recalc'!C478="","",'4.1_Input_Sheet_Post_FD_Recalc'!C478)</f>
        <v/>
      </c>
      <c r="D483" s="75" t="str">
        <f>IF('4_FD_Input_Sheet'!D478="","",'4_FD_Input_Sheet'!D478)</f>
        <v/>
      </c>
      <c r="E483" s="76" t="str">
        <f>IF('4_FD_Input_Sheet'!E478="","",'4_FD_Input_Sheet'!E478)</f>
        <v/>
      </c>
      <c r="F483" s="107" t="str">
        <f>IF('4_FD_Input_Sheet'!F478="","",'4_FD_Input_Sheet'!F478)</f>
        <v/>
      </c>
      <c r="G483" s="108" t="str">
        <f t="shared" si="38"/>
        <v/>
      </c>
      <c r="H483" s="137">
        <f>'1.3_Baseline_Funding'!I483</f>
        <v>0</v>
      </c>
      <c r="I483" s="138">
        <f>'1.3_Baseline_Funding'!M483</f>
        <v>0</v>
      </c>
      <c r="J483" s="111">
        <f t="shared" si="39"/>
        <v>0</v>
      </c>
      <c r="K483" s="154">
        <f t="shared" si="40"/>
        <v>0</v>
      </c>
      <c r="L483" s="110"/>
      <c r="M483" s="115" t="str">
        <f t="shared" si="41"/>
        <v/>
      </c>
      <c r="N483" s="112">
        <f>'2.1_Post_FD_Recalculation'!$G483</f>
        <v>0</v>
      </c>
      <c r="O483" s="112">
        <f>'2.2_Rebasing_1'!$G483</f>
        <v>0</v>
      </c>
      <c r="P483" s="112">
        <f>'2.3_Rebasing_2'!$G483</f>
        <v>0</v>
      </c>
      <c r="Q483" s="112">
        <f>'2.4_Rebasing_3'!$G483</f>
        <v>0</v>
      </c>
      <c r="R483" s="112">
        <f>'2.5_Rebasing_4'!$G483</f>
        <v>0</v>
      </c>
      <c r="S483" s="112">
        <f>'2.6_Rebasing_5'!$G483</f>
        <v>0</v>
      </c>
      <c r="T483" s="116" t="str">
        <f t="shared" si="42"/>
        <v/>
      </c>
    </row>
    <row r="484" spans="1:20" x14ac:dyDescent="0.3">
      <c r="A484" s="137">
        <f>IF(C484="-","-",'0.1_Cover'!$B$14)</f>
        <v>0</v>
      </c>
      <c r="B484" s="112">
        <f>IF(C484="-","-",'0.1_Cover'!$B$15)</f>
        <v>0</v>
      </c>
      <c r="C484" s="74" t="str">
        <f>IF('4.1_Input_Sheet_Post_FD_Recalc'!C479="","",'4.1_Input_Sheet_Post_FD_Recalc'!C479)</f>
        <v/>
      </c>
      <c r="D484" s="75" t="str">
        <f>IF('4_FD_Input_Sheet'!D479="","",'4_FD_Input_Sheet'!D479)</f>
        <v/>
      </c>
      <c r="E484" s="76" t="str">
        <f>IF('4_FD_Input_Sheet'!E479="","",'4_FD_Input_Sheet'!E479)</f>
        <v/>
      </c>
      <c r="F484" s="107" t="str">
        <f>IF('4_FD_Input_Sheet'!F479="","",'4_FD_Input_Sheet'!F479)</f>
        <v/>
      </c>
      <c r="G484" s="108" t="str">
        <f t="shared" si="38"/>
        <v/>
      </c>
      <c r="H484" s="137">
        <f>'1.3_Baseline_Funding'!I484</f>
        <v>0</v>
      </c>
      <c r="I484" s="138">
        <f>'1.3_Baseline_Funding'!M484</f>
        <v>0</v>
      </c>
      <c r="J484" s="111">
        <f t="shared" si="39"/>
        <v>0</v>
      </c>
      <c r="K484" s="154">
        <f t="shared" si="40"/>
        <v>0</v>
      </c>
      <c r="L484" s="110"/>
      <c r="M484" s="115" t="str">
        <f t="shared" si="41"/>
        <v/>
      </c>
      <c r="N484" s="112">
        <f>'2.1_Post_FD_Recalculation'!$G484</f>
        <v>0</v>
      </c>
      <c r="O484" s="112">
        <f>'2.2_Rebasing_1'!$G484</f>
        <v>0</v>
      </c>
      <c r="P484" s="112">
        <f>'2.3_Rebasing_2'!$G484</f>
        <v>0</v>
      </c>
      <c r="Q484" s="112">
        <f>'2.4_Rebasing_3'!$G484</f>
        <v>0</v>
      </c>
      <c r="R484" s="112">
        <f>'2.5_Rebasing_4'!$G484</f>
        <v>0</v>
      </c>
      <c r="S484" s="112">
        <f>'2.6_Rebasing_5'!$G484</f>
        <v>0</v>
      </c>
      <c r="T484" s="116" t="str">
        <f t="shared" si="42"/>
        <v/>
      </c>
    </row>
    <row r="485" spans="1:20" x14ac:dyDescent="0.3">
      <c r="A485" s="137">
        <f>IF(C485="-","-",'0.1_Cover'!$B$14)</f>
        <v>0</v>
      </c>
      <c r="B485" s="112">
        <f>IF(C485="-","-",'0.1_Cover'!$B$15)</f>
        <v>0</v>
      </c>
      <c r="C485" s="74" t="str">
        <f>IF('4.1_Input_Sheet_Post_FD_Recalc'!C480="","",'4.1_Input_Sheet_Post_FD_Recalc'!C480)</f>
        <v/>
      </c>
      <c r="D485" s="75" t="str">
        <f>IF('4_FD_Input_Sheet'!D480="","",'4_FD_Input_Sheet'!D480)</f>
        <v/>
      </c>
      <c r="E485" s="76" t="str">
        <f>IF('4_FD_Input_Sheet'!E480="","",'4_FD_Input_Sheet'!E480)</f>
        <v/>
      </c>
      <c r="F485" s="107" t="str">
        <f>IF('4_FD_Input_Sheet'!F480="","",'4_FD_Input_Sheet'!F480)</f>
        <v/>
      </c>
      <c r="G485" s="108" t="str">
        <f t="shared" si="38"/>
        <v/>
      </c>
      <c r="H485" s="137">
        <f>'1.3_Baseline_Funding'!I485</f>
        <v>0</v>
      </c>
      <c r="I485" s="138">
        <f>'1.3_Baseline_Funding'!M485</f>
        <v>0</v>
      </c>
      <c r="J485" s="111">
        <f t="shared" si="39"/>
        <v>0</v>
      </c>
      <c r="K485" s="154">
        <f t="shared" si="40"/>
        <v>0</v>
      </c>
      <c r="L485" s="110"/>
      <c r="M485" s="115" t="str">
        <f t="shared" si="41"/>
        <v/>
      </c>
      <c r="N485" s="112">
        <f>'2.1_Post_FD_Recalculation'!$G485</f>
        <v>0</v>
      </c>
      <c r="O485" s="112">
        <f>'2.2_Rebasing_1'!$G485</f>
        <v>0</v>
      </c>
      <c r="P485" s="112">
        <f>'2.3_Rebasing_2'!$G485</f>
        <v>0</v>
      </c>
      <c r="Q485" s="112">
        <f>'2.4_Rebasing_3'!$G485</f>
        <v>0</v>
      </c>
      <c r="R485" s="112">
        <f>'2.5_Rebasing_4'!$G485</f>
        <v>0</v>
      </c>
      <c r="S485" s="112">
        <f>'2.6_Rebasing_5'!$G485</f>
        <v>0</v>
      </c>
      <c r="T485" s="116" t="str">
        <f t="shared" si="42"/>
        <v/>
      </c>
    </row>
    <row r="486" spans="1:20" x14ac:dyDescent="0.3">
      <c r="A486" s="137">
        <f>IF(C486="-","-",'0.1_Cover'!$B$14)</f>
        <v>0</v>
      </c>
      <c r="B486" s="112">
        <f>IF(C486="-","-",'0.1_Cover'!$B$15)</f>
        <v>0</v>
      </c>
      <c r="C486" s="74" t="str">
        <f>IF('4.1_Input_Sheet_Post_FD_Recalc'!C481="","",'4.1_Input_Sheet_Post_FD_Recalc'!C481)</f>
        <v/>
      </c>
      <c r="D486" s="75" t="str">
        <f>IF('4_FD_Input_Sheet'!D481="","",'4_FD_Input_Sheet'!D481)</f>
        <v/>
      </c>
      <c r="E486" s="76" t="str">
        <f>IF('4_FD_Input_Sheet'!E481="","",'4_FD_Input_Sheet'!E481)</f>
        <v/>
      </c>
      <c r="F486" s="107" t="str">
        <f>IF('4_FD_Input_Sheet'!F481="","",'4_FD_Input_Sheet'!F481)</f>
        <v/>
      </c>
      <c r="G486" s="108" t="str">
        <f t="shared" si="38"/>
        <v/>
      </c>
      <c r="H486" s="137">
        <f>'1.3_Baseline_Funding'!I486</f>
        <v>0</v>
      </c>
      <c r="I486" s="138">
        <f>'1.3_Baseline_Funding'!M486</f>
        <v>0</v>
      </c>
      <c r="J486" s="111">
        <f t="shared" si="39"/>
        <v>0</v>
      </c>
      <c r="K486" s="154">
        <f t="shared" si="40"/>
        <v>0</v>
      </c>
      <c r="L486" s="110"/>
      <c r="M486" s="115" t="str">
        <f t="shared" si="41"/>
        <v/>
      </c>
      <c r="N486" s="112">
        <f>'2.1_Post_FD_Recalculation'!$G486</f>
        <v>0</v>
      </c>
      <c r="O486" s="112">
        <f>'2.2_Rebasing_1'!$G486</f>
        <v>0</v>
      </c>
      <c r="P486" s="112">
        <f>'2.3_Rebasing_2'!$G486</f>
        <v>0</v>
      </c>
      <c r="Q486" s="112">
        <f>'2.4_Rebasing_3'!$G486</f>
        <v>0</v>
      </c>
      <c r="R486" s="112">
        <f>'2.5_Rebasing_4'!$G486</f>
        <v>0</v>
      </c>
      <c r="S486" s="112">
        <f>'2.6_Rebasing_5'!$G486</f>
        <v>0</v>
      </c>
      <c r="T486" s="116" t="str">
        <f t="shared" si="42"/>
        <v/>
      </c>
    </row>
    <row r="487" spans="1:20" x14ac:dyDescent="0.3">
      <c r="A487" s="137">
        <f>IF(C487="-","-",'0.1_Cover'!$B$14)</f>
        <v>0</v>
      </c>
      <c r="B487" s="112">
        <f>IF(C487="-","-",'0.1_Cover'!$B$15)</f>
        <v>0</v>
      </c>
      <c r="C487" s="74" t="str">
        <f>IF('4.1_Input_Sheet_Post_FD_Recalc'!C482="","",'4.1_Input_Sheet_Post_FD_Recalc'!C482)</f>
        <v/>
      </c>
      <c r="D487" s="75" t="str">
        <f>IF('4_FD_Input_Sheet'!D482="","",'4_FD_Input_Sheet'!D482)</f>
        <v/>
      </c>
      <c r="E487" s="76" t="str">
        <f>IF('4_FD_Input_Sheet'!E482="","",'4_FD_Input_Sheet'!E482)</f>
        <v/>
      </c>
      <c r="F487" s="107" t="str">
        <f>IF('4_FD_Input_Sheet'!F482="","",'4_FD_Input_Sheet'!F482)</f>
        <v/>
      </c>
      <c r="G487" s="108" t="str">
        <f t="shared" si="38"/>
        <v/>
      </c>
      <c r="H487" s="137">
        <f>'1.3_Baseline_Funding'!I487</f>
        <v>0</v>
      </c>
      <c r="I487" s="138">
        <f>'1.3_Baseline_Funding'!M487</f>
        <v>0</v>
      </c>
      <c r="J487" s="111">
        <f t="shared" si="39"/>
        <v>0</v>
      </c>
      <c r="K487" s="154">
        <f t="shared" si="40"/>
        <v>0</v>
      </c>
      <c r="L487" s="110"/>
      <c r="M487" s="115" t="str">
        <f t="shared" si="41"/>
        <v/>
      </c>
      <c r="N487" s="112">
        <f>'2.1_Post_FD_Recalculation'!$G487</f>
        <v>0</v>
      </c>
      <c r="O487" s="112">
        <f>'2.2_Rebasing_1'!$G487</f>
        <v>0</v>
      </c>
      <c r="P487" s="112">
        <f>'2.3_Rebasing_2'!$G487</f>
        <v>0</v>
      </c>
      <c r="Q487" s="112">
        <f>'2.4_Rebasing_3'!$G487</f>
        <v>0</v>
      </c>
      <c r="R487" s="112">
        <f>'2.5_Rebasing_4'!$G487</f>
        <v>0</v>
      </c>
      <c r="S487" s="112">
        <f>'2.6_Rebasing_5'!$G487</f>
        <v>0</v>
      </c>
      <c r="T487" s="116" t="str">
        <f t="shared" si="42"/>
        <v/>
      </c>
    </row>
    <row r="488" spans="1:20" x14ac:dyDescent="0.3">
      <c r="A488" s="137">
        <f>IF(C488="-","-",'0.1_Cover'!$B$14)</f>
        <v>0</v>
      </c>
      <c r="B488" s="112">
        <f>IF(C488="-","-",'0.1_Cover'!$B$15)</f>
        <v>0</v>
      </c>
      <c r="C488" s="74" t="str">
        <f>IF('4.1_Input_Sheet_Post_FD_Recalc'!C483="","",'4.1_Input_Sheet_Post_FD_Recalc'!C483)</f>
        <v/>
      </c>
      <c r="D488" s="75" t="str">
        <f>IF('4_FD_Input_Sheet'!D483="","",'4_FD_Input_Sheet'!D483)</f>
        <v/>
      </c>
      <c r="E488" s="76" t="str">
        <f>IF('4_FD_Input_Sheet'!E483="","",'4_FD_Input_Sheet'!E483)</f>
        <v/>
      </c>
      <c r="F488" s="107" t="str">
        <f>IF('4_FD_Input_Sheet'!F483="","",'4_FD_Input_Sheet'!F483)</f>
        <v/>
      </c>
      <c r="G488" s="108" t="str">
        <f t="shared" si="38"/>
        <v/>
      </c>
      <c r="H488" s="137">
        <f>'1.3_Baseline_Funding'!I488</f>
        <v>0</v>
      </c>
      <c r="I488" s="138">
        <f>'1.3_Baseline_Funding'!M488</f>
        <v>0</v>
      </c>
      <c r="J488" s="111">
        <f t="shared" si="39"/>
        <v>0</v>
      </c>
      <c r="K488" s="154">
        <f t="shared" si="40"/>
        <v>0</v>
      </c>
      <c r="L488" s="110"/>
      <c r="M488" s="115" t="str">
        <f t="shared" si="41"/>
        <v/>
      </c>
      <c r="N488" s="112">
        <f>'2.1_Post_FD_Recalculation'!$G488</f>
        <v>0</v>
      </c>
      <c r="O488" s="112">
        <f>'2.2_Rebasing_1'!$G488</f>
        <v>0</v>
      </c>
      <c r="P488" s="112">
        <f>'2.3_Rebasing_2'!$G488</f>
        <v>0</v>
      </c>
      <c r="Q488" s="112">
        <f>'2.4_Rebasing_3'!$G488</f>
        <v>0</v>
      </c>
      <c r="R488" s="112">
        <f>'2.5_Rebasing_4'!$G488</f>
        <v>0</v>
      </c>
      <c r="S488" s="112">
        <f>'2.6_Rebasing_5'!$G488</f>
        <v>0</v>
      </c>
      <c r="T488" s="116" t="str">
        <f t="shared" si="42"/>
        <v/>
      </c>
    </row>
    <row r="489" spans="1:20" x14ac:dyDescent="0.3">
      <c r="A489" s="137">
        <f>IF(C489="-","-",'0.1_Cover'!$B$14)</f>
        <v>0</v>
      </c>
      <c r="B489" s="112">
        <f>IF(C489="-","-",'0.1_Cover'!$B$15)</f>
        <v>0</v>
      </c>
      <c r="C489" s="74" t="str">
        <f>IF('4.1_Input_Sheet_Post_FD_Recalc'!C484="","",'4.1_Input_Sheet_Post_FD_Recalc'!C484)</f>
        <v/>
      </c>
      <c r="D489" s="75" t="str">
        <f>IF('4_FD_Input_Sheet'!D484="","",'4_FD_Input_Sheet'!D484)</f>
        <v/>
      </c>
      <c r="E489" s="76" t="str">
        <f>IF('4_FD_Input_Sheet'!E484="","",'4_FD_Input_Sheet'!E484)</f>
        <v/>
      </c>
      <c r="F489" s="107" t="str">
        <f>IF('4_FD_Input_Sheet'!F484="","",'4_FD_Input_Sheet'!F484)</f>
        <v/>
      </c>
      <c r="G489" s="108" t="str">
        <f t="shared" si="38"/>
        <v/>
      </c>
      <c r="H489" s="137">
        <f>'1.3_Baseline_Funding'!I489</f>
        <v>0</v>
      </c>
      <c r="I489" s="138">
        <f>'1.3_Baseline_Funding'!M489</f>
        <v>0</v>
      </c>
      <c r="J489" s="111">
        <f t="shared" si="39"/>
        <v>0</v>
      </c>
      <c r="K489" s="154">
        <f t="shared" si="40"/>
        <v>0</v>
      </c>
      <c r="L489" s="110"/>
      <c r="M489" s="115" t="str">
        <f t="shared" si="41"/>
        <v/>
      </c>
      <c r="N489" s="112">
        <f>'2.1_Post_FD_Recalculation'!$G489</f>
        <v>0</v>
      </c>
      <c r="O489" s="112">
        <f>'2.2_Rebasing_1'!$G489</f>
        <v>0</v>
      </c>
      <c r="P489" s="112">
        <f>'2.3_Rebasing_2'!$G489</f>
        <v>0</v>
      </c>
      <c r="Q489" s="112">
        <f>'2.4_Rebasing_3'!$G489</f>
        <v>0</v>
      </c>
      <c r="R489" s="112">
        <f>'2.5_Rebasing_4'!$G489</f>
        <v>0</v>
      </c>
      <c r="S489" s="112">
        <f>'2.6_Rebasing_5'!$G489</f>
        <v>0</v>
      </c>
      <c r="T489" s="116" t="str">
        <f t="shared" si="42"/>
        <v/>
      </c>
    </row>
    <row r="490" spans="1:20" x14ac:dyDescent="0.3">
      <c r="A490" s="137">
        <f>IF(C490="-","-",'0.1_Cover'!$B$14)</f>
        <v>0</v>
      </c>
      <c r="B490" s="112">
        <f>IF(C490="-","-",'0.1_Cover'!$B$15)</f>
        <v>0</v>
      </c>
      <c r="C490" s="74" t="str">
        <f>IF('4.1_Input_Sheet_Post_FD_Recalc'!C485="","",'4.1_Input_Sheet_Post_FD_Recalc'!C485)</f>
        <v/>
      </c>
      <c r="D490" s="75" t="str">
        <f>IF('4_FD_Input_Sheet'!D485="","",'4_FD_Input_Sheet'!D485)</f>
        <v/>
      </c>
      <c r="E490" s="76" t="str">
        <f>IF('4_FD_Input_Sheet'!E485="","",'4_FD_Input_Sheet'!E485)</f>
        <v/>
      </c>
      <c r="F490" s="107" t="str">
        <f>IF('4_FD_Input_Sheet'!F485="","",'4_FD_Input_Sheet'!F485)</f>
        <v/>
      </c>
      <c r="G490" s="108" t="str">
        <f t="shared" si="38"/>
        <v/>
      </c>
      <c r="H490" s="137">
        <f>'1.3_Baseline_Funding'!I490</f>
        <v>0</v>
      </c>
      <c r="I490" s="138">
        <f>'1.3_Baseline_Funding'!M490</f>
        <v>0</v>
      </c>
      <c r="J490" s="111">
        <f t="shared" si="39"/>
        <v>0</v>
      </c>
      <c r="K490" s="154">
        <f t="shared" si="40"/>
        <v>0</v>
      </c>
      <c r="L490" s="110"/>
      <c r="M490" s="115" t="str">
        <f t="shared" si="41"/>
        <v/>
      </c>
      <c r="N490" s="112">
        <f>'2.1_Post_FD_Recalculation'!$G490</f>
        <v>0</v>
      </c>
      <c r="O490" s="112">
        <f>'2.2_Rebasing_1'!$G490</f>
        <v>0</v>
      </c>
      <c r="P490" s="112">
        <f>'2.3_Rebasing_2'!$G490</f>
        <v>0</v>
      </c>
      <c r="Q490" s="112">
        <f>'2.4_Rebasing_3'!$G490</f>
        <v>0</v>
      </c>
      <c r="R490" s="112">
        <f>'2.5_Rebasing_4'!$G490</f>
        <v>0</v>
      </c>
      <c r="S490" s="112">
        <f>'2.6_Rebasing_5'!$G490</f>
        <v>0</v>
      </c>
      <c r="T490" s="116" t="str">
        <f t="shared" si="42"/>
        <v/>
      </c>
    </row>
    <row r="491" spans="1:20" x14ac:dyDescent="0.3">
      <c r="A491" s="137">
        <f>IF(C491="-","-",'0.1_Cover'!$B$14)</f>
        <v>0</v>
      </c>
      <c r="B491" s="112">
        <f>IF(C491="-","-",'0.1_Cover'!$B$15)</f>
        <v>0</v>
      </c>
      <c r="C491" s="74" t="str">
        <f>IF('4.1_Input_Sheet_Post_FD_Recalc'!C486="","",'4.1_Input_Sheet_Post_FD_Recalc'!C486)</f>
        <v/>
      </c>
      <c r="D491" s="75" t="str">
        <f>IF('4_FD_Input_Sheet'!D486="","",'4_FD_Input_Sheet'!D486)</f>
        <v/>
      </c>
      <c r="E491" s="76" t="str">
        <f>IF('4_FD_Input_Sheet'!E486="","",'4_FD_Input_Sheet'!E486)</f>
        <v/>
      </c>
      <c r="F491" s="107" t="str">
        <f>IF('4_FD_Input_Sheet'!F486="","",'4_FD_Input_Sheet'!F486)</f>
        <v/>
      </c>
      <c r="G491" s="108" t="str">
        <f t="shared" si="38"/>
        <v/>
      </c>
      <c r="H491" s="137">
        <f>'1.3_Baseline_Funding'!I491</f>
        <v>0</v>
      </c>
      <c r="I491" s="138">
        <f>'1.3_Baseline_Funding'!M491</f>
        <v>0</v>
      </c>
      <c r="J491" s="111">
        <f t="shared" si="39"/>
        <v>0</v>
      </c>
      <c r="K491" s="154">
        <f t="shared" si="40"/>
        <v>0</v>
      </c>
      <c r="L491" s="110"/>
      <c r="M491" s="115" t="str">
        <f t="shared" si="41"/>
        <v/>
      </c>
      <c r="N491" s="112">
        <f>'2.1_Post_FD_Recalculation'!$G491</f>
        <v>0</v>
      </c>
      <c r="O491" s="112">
        <f>'2.2_Rebasing_1'!$G491</f>
        <v>0</v>
      </c>
      <c r="P491" s="112">
        <f>'2.3_Rebasing_2'!$G491</f>
        <v>0</v>
      </c>
      <c r="Q491" s="112">
        <f>'2.4_Rebasing_3'!$G491</f>
        <v>0</v>
      </c>
      <c r="R491" s="112">
        <f>'2.5_Rebasing_4'!$G491</f>
        <v>0</v>
      </c>
      <c r="S491" s="112">
        <f>'2.6_Rebasing_5'!$G491</f>
        <v>0</v>
      </c>
      <c r="T491" s="116" t="str">
        <f t="shared" si="42"/>
        <v/>
      </c>
    </row>
    <row r="492" spans="1:20" x14ac:dyDescent="0.3">
      <c r="A492" s="137">
        <f>IF(C492="-","-",'0.1_Cover'!$B$14)</f>
        <v>0</v>
      </c>
      <c r="B492" s="112">
        <f>IF(C492="-","-",'0.1_Cover'!$B$15)</f>
        <v>0</v>
      </c>
      <c r="C492" s="74" t="str">
        <f>IF('4.1_Input_Sheet_Post_FD_Recalc'!C487="","",'4.1_Input_Sheet_Post_FD_Recalc'!C487)</f>
        <v/>
      </c>
      <c r="D492" s="75" t="str">
        <f>IF('4_FD_Input_Sheet'!D487="","",'4_FD_Input_Sheet'!D487)</f>
        <v/>
      </c>
      <c r="E492" s="76" t="str">
        <f>IF('4_FD_Input_Sheet'!E487="","",'4_FD_Input_Sheet'!E487)</f>
        <v/>
      </c>
      <c r="F492" s="107" t="str">
        <f>IF('4_FD_Input_Sheet'!F487="","",'4_FD_Input_Sheet'!F487)</f>
        <v/>
      </c>
      <c r="G492" s="108" t="str">
        <f t="shared" si="38"/>
        <v/>
      </c>
      <c r="H492" s="137">
        <f>'1.3_Baseline_Funding'!I492</f>
        <v>0</v>
      </c>
      <c r="I492" s="138">
        <f>'1.3_Baseline_Funding'!M492</f>
        <v>0</v>
      </c>
      <c r="J492" s="111">
        <f t="shared" si="39"/>
        <v>0</v>
      </c>
      <c r="K492" s="154">
        <f t="shared" si="40"/>
        <v>0</v>
      </c>
      <c r="L492" s="110"/>
      <c r="M492" s="115" t="str">
        <f t="shared" si="41"/>
        <v/>
      </c>
      <c r="N492" s="112">
        <f>'2.1_Post_FD_Recalculation'!$G492</f>
        <v>0</v>
      </c>
      <c r="O492" s="112">
        <f>'2.2_Rebasing_1'!$G492</f>
        <v>0</v>
      </c>
      <c r="P492" s="112">
        <f>'2.3_Rebasing_2'!$G492</f>
        <v>0</v>
      </c>
      <c r="Q492" s="112">
        <f>'2.4_Rebasing_3'!$G492</f>
        <v>0</v>
      </c>
      <c r="R492" s="112">
        <f>'2.5_Rebasing_4'!$G492</f>
        <v>0</v>
      </c>
      <c r="S492" s="112">
        <f>'2.6_Rebasing_5'!$G492</f>
        <v>0</v>
      </c>
      <c r="T492" s="116" t="str">
        <f t="shared" si="42"/>
        <v/>
      </c>
    </row>
    <row r="493" spans="1:20" x14ac:dyDescent="0.3">
      <c r="A493" s="137">
        <f>IF(C493="-","-",'0.1_Cover'!$B$14)</f>
        <v>0</v>
      </c>
      <c r="B493" s="112">
        <f>IF(C493="-","-",'0.1_Cover'!$B$15)</f>
        <v>0</v>
      </c>
      <c r="C493" s="74" t="str">
        <f>IF('4.1_Input_Sheet_Post_FD_Recalc'!C488="","",'4.1_Input_Sheet_Post_FD_Recalc'!C488)</f>
        <v/>
      </c>
      <c r="D493" s="75" t="str">
        <f>IF('4_FD_Input_Sheet'!D488="","",'4_FD_Input_Sheet'!D488)</f>
        <v/>
      </c>
      <c r="E493" s="76" t="str">
        <f>IF('4_FD_Input_Sheet'!E488="","",'4_FD_Input_Sheet'!E488)</f>
        <v/>
      </c>
      <c r="F493" s="107" t="str">
        <f>IF('4_FD_Input_Sheet'!F488="","",'4_FD_Input_Sheet'!F488)</f>
        <v/>
      </c>
      <c r="G493" s="108" t="str">
        <f t="shared" si="38"/>
        <v/>
      </c>
      <c r="H493" s="137">
        <f>'1.3_Baseline_Funding'!I493</f>
        <v>0</v>
      </c>
      <c r="I493" s="138">
        <f>'1.3_Baseline_Funding'!M493</f>
        <v>0</v>
      </c>
      <c r="J493" s="111">
        <f t="shared" si="39"/>
        <v>0</v>
      </c>
      <c r="K493" s="154">
        <f t="shared" si="40"/>
        <v>0</v>
      </c>
      <c r="L493" s="110"/>
      <c r="M493" s="115" t="str">
        <f t="shared" si="41"/>
        <v/>
      </c>
      <c r="N493" s="112">
        <f>'2.1_Post_FD_Recalculation'!$G493</f>
        <v>0</v>
      </c>
      <c r="O493" s="112">
        <f>'2.2_Rebasing_1'!$G493</f>
        <v>0</v>
      </c>
      <c r="P493" s="112">
        <f>'2.3_Rebasing_2'!$G493</f>
        <v>0</v>
      </c>
      <c r="Q493" s="112">
        <f>'2.4_Rebasing_3'!$G493</f>
        <v>0</v>
      </c>
      <c r="R493" s="112">
        <f>'2.5_Rebasing_4'!$G493</f>
        <v>0</v>
      </c>
      <c r="S493" s="112">
        <f>'2.6_Rebasing_5'!$G493</f>
        <v>0</v>
      </c>
      <c r="T493" s="116" t="str">
        <f t="shared" si="42"/>
        <v/>
      </c>
    </row>
    <row r="494" spans="1:20" x14ac:dyDescent="0.3">
      <c r="A494" s="137">
        <f>IF(C494="-","-",'0.1_Cover'!$B$14)</f>
        <v>0</v>
      </c>
      <c r="B494" s="112">
        <f>IF(C494="-","-",'0.1_Cover'!$B$15)</f>
        <v>0</v>
      </c>
      <c r="C494" s="74" t="str">
        <f>IF('4.1_Input_Sheet_Post_FD_Recalc'!C489="","",'4.1_Input_Sheet_Post_FD_Recalc'!C489)</f>
        <v/>
      </c>
      <c r="D494" s="75" t="str">
        <f>IF('4_FD_Input_Sheet'!D489="","",'4_FD_Input_Sheet'!D489)</f>
        <v/>
      </c>
      <c r="E494" s="76" t="str">
        <f>IF('4_FD_Input_Sheet'!E489="","",'4_FD_Input_Sheet'!E489)</f>
        <v/>
      </c>
      <c r="F494" s="107" t="str">
        <f>IF('4_FD_Input_Sheet'!F489="","",'4_FD_Input_Sheet'!F489)</f>
        <v/>
      </c>
      <c r="G494" s="108" t="str">
        <f t="shared" si="38"/>
        <v/>
      </c>
      <c r="H494" s="137">
        <f>'1.3_Baseline_Funding'!I494</f>
        <v>0</v>
      </c>
      <c r="I494" s="138">
        <f>'1.3_Baseline_Funding'!M494</f>
        <v>0</v>
      </c>
      <c r="J494" s="111">
        <f t="shared" si="39"/>
        <v>0</v>
      </c>
      <c r="K494" s="154">
        <f t="shared" si="40"/>
        <v>0</v>
      </c>
      <c r="L494" s="110"/>
      <c r="M494" s="115" t="str">
        <f t="shared" si="41"/>
        <v/>
      </c>
      <c r="N494" s="112">
        <f>'2.1_Post_FD_Recalculation'!$G494</f>
        <v>0</v>
      </c>
      <c r="O494" s="112">
        <f>'2.2_Rebasing_1'!$G494</f>
        <v>0</v>
      </c>
      <c r="P494" s="112">
        <f>'2.3_Rebasing_2'!$G494</f>
        <v>0</v>
      </c>
      <c r="Q494" s="112">
        <f>'2.4_Rebasing_3'!$G494</f>
        <v>0</v>
      </c>
      <c r="R494" s="112">
        <f>'2.5_Rebasing_4'!$G494</f>
        <v>0</v>
      </c>
      <c r="S494" s="112">
        <f>'2.6_Rebasing_5'!$G494</f>
        <v>0</v>
      </c>
      <c r="T494" s="116" t="str">
        <f t="shared" si="42"/>
        <v/>
      </c>
    </row>
    <row r="495" spans="1:20" x14ac:dyDescent="0.3">
      <c r="A495" s="137">
        <f>IF(C495="-","-",'0.1_Cover'!$B$14)</f>
        <v>0</v>
      </c>
      <c r="B495" s="112">
        <f>IF(C495="-","-",'0.1_Cover'!$B$15)</f>
        <v>0</v>
      </c>
      <c r="C495" s="74" t="str">
        <f>IF('4.1_Input_Sheet_Post_FD_Recalc'!C490="","",'4.1_Input_Sheet_Post_FD_Recalc'!C490)</f>
        <v/>
      </c>
      <c r="D495" s="75" t="str">
        <f>IF('4_FD_Input_Sheet'!D490="","",'4_FD_Input_Sheet'!D490)</f>
        <v/>
      </c>
      <c r="E495" s="76" t="str">
        <f>IF('4_FD_Input_Sheet'!E490="","",'4_FD_Input_Sheet'!E490)</f>
        <v/>
      </c>
      <c r="F495" s="107" t="str">
        <f>IF('4_FD_Input_Sheet'!F490="","",'4_FD_Input_Sheet'!F490)</f>
        <v/>
      </c>
      <c r="G495" s="108" t="str">
        <f t="shared" si="38"/>
        <v/>
      </c>
      <c r="H495" s="137">
        <f>'1.3_Baseline_Funding'!I495</f>
        <v>0</v>
      </c>
      <c r="I495" s="138">
        <f>'1.3_Baseline_Funding'!M495</f>
        <v>0</v>
      </c>
      <c r="J495" s="111">
        <f t="shared" si="39"/>
        <v>0</v>
      </c>
      <c r="K495" s="154">
        <f t="shared" si="40"/>
        <v>0</v>
      </c>
      <c r="L495" s="110"/>
      <c r="M495" s="115" t="str">
        <f t="shared" si="41"/>
        <v/>
      </c>
      <c r="N495" s="112">
        <f>'2.1_Post_FD_Recalculation'!$G495</f>
        <v>0</v>
      </c>
      <c r="O495" s="112">
        <f>'2.2_Rebasing_1'!$G495</f>
        <v>0</v>
      </c>
      <c r="P495" s="112">
        <f>'2.3_Rebasing_2'!$G495</f>
        <v>0</v>
      </c>
      <c r="Q495" s="112">
        <f>'2.4_Rebasing_3'!$G495</f>
        <v>0</v>
      </c>
      <c r="R495" s="112">
        <f>'2.5_Rebasing_4'!$G495</f>
        <v>0</v>
      </c>
      <c r="S495" s="112">
        <f>'2.6_Rebasing_5'!$G495</f>
        <v>0</v>
      </c>
      <c r="T495" s="116" t="str">
        <f t="shared" si="42"/>
        <v/>
      </c>
    </row>
    <row r="496" spans="1:20" x14ac:dyDescent="0.3">
      <c r="A496" s="137">
        <f>IF(C496="-","-",'0.1_Cover'!$B$14)</f>
        <v>0</v>
      </c>
      <c r="B496" s="112">
        <f>IF(C496="-","-",'0.1_Cover'!$B$15)</f>
        <v>0</v>
      </c>
      <c r="C496" s="74" t="str">
        <f>IF('4.1_Input_Sheet_Post_FD_Recalc'!C491="","",'4.1_Input_Sheet_Post_FD_Recalc'!C491)</f>
        <v/>
      </c>
      <c r="D496" s="75" t="str">
        <f>IF('4_FD_Input_Sheet'!D491="","",'4_FD_Input_Sheet'!D491)</f>
        <v/>
      </c>
      <c r="E496" s="76" t="str">
        <f>IF('4_FD_Input_Sheet'!E491="","",'4_FD_Input_Sheet'!E491)</f>
        <v/>
      </c>
      <c r="F496" s="107" t="str">
        <f>IF('4_FD_Input_Sheet'!F491="","",'4_FD_Input_Sheet'!F491)</f>
        <v/>
      </c>
      <c r="G496" s="108" t="str">
        <f t="shared" si="38"/>
        <v/>
      </c>
      <c r="H496" s="137">
        <f>'1.3_Baseline_Funding'!I496</f>
        <v>0</v>
      </c>
      <c r="I496" s="138">
        <f>'1.3_Baseline_Funding'!M496</f>
        <v>0</v>
      </c>
      <c r="J496" s="111">
        <f t="shared" si="39"/>
        <v>0</v>
      </c>
      <c r="K496" s="154">
        <f t="shared" si="40"/>
        <v>0</v>
      </c>
      <c r="L496" s="110"/>
      <c r="M496" s="115" t="str">
        <f t="shared" si="41"/>
        <v/>
      </c>
      <c r="N496" s="112">
        <f>'2.1_Post_FD_Recalculation'!$G496</f>
        <v>0</v>
      </c>
      <c r="O496" s="112">
        <f>'2.2_Rebasing_1'!$G496</f>
        <v>0</v>
      </c>
      <c r="P496" s="112">
        <f>'2.3_Rebasing_2'!$G496</f>
        <v>0</v>
      </c>
      <c r="Q496" s="112">
        <f>'2.4_Rebasing_3'!$G496</f>
        <v>0</v>
      </c>
      <c r="R496" s="112">
        <f>'2.5_Rebasing_4'!$G496</f>
        <v>0</v>
      </c>
      <c r="S496" s="112">
        <f>'2.6_Rebasing_5'!$G496</f>
        <v>0</v>
      </c>
      <c r="T496" s="116" t="str">
        <f t="shared" si="42"/>
        <v/>
      </c>
    </row>
    <row r="497" spans="1:20" x14ac:dyDescent="0.3">
      <c r="A497" s="137">
        <f>IF(C497="-","-",'0.1_Cover'!$B$14)</f>
        <v>0</v>
      </c>
      <c r="B497" s="112">
        <f>IF(C497="-","-",'0.1_Cover'!$B$15)</f>
        <v>0</v>
      </c>
      <c r="C497" s="74" t="str">
        <f>IF('4.1_Input_Sheet_Post_FD_Recalc'!C492="","",'4.1_Input_Sheet_Post_FD_Recalc'!C492)</f>
        <v/>
      </c>
      <c r="D497" s="75" t="str">
        <f>IF('4_FD_Input_Sheet'!D492="","",'4_FD_Input_Sheet'!D492)</f>
        <v/>
      </c>
      <c r="E497" s="76" t="str">
        <f>IF('4_FD_Input_Sheet'!E492="","",'4_FD_Input_Sheet'!E492)</f>
        <v/>
      </c>
      <c r="F497" s="107" t="str">
        <f>IF('4_FD_Input_Sheet'!F492="","",'4_FD_Input_Sheet'!F492)</f>
        <v/>
      </c>
      <c r="G497" s="108" t="str">
        <f t="shared" si="38"/>
        <v/>
      </c>
      <c r="H497" s="137">
        <f>'1.3_Baseline_Funding'!I497</f>
        <v>0</v>
      </c>
      <c r="I497" s="138">
        <f>'1.3_Baseline_Funding'!M497</f>
        <v>0</v>
      </c>
      <c r="J497" s="111">
        <f t="shared" si="39"/>
        <v>0</v>
      </c>
      <c r="K497" s="154">
        <f t="shared" si="40"/>
        <v>0</v>
      </c>
      <c r="L497" s="110"/>
      <c r="M497" s="115" t="str">
        <f t="shared" si="41"/>
        <v/>
      </c>
      <c r="N497" s="112">
        <f>'2.1_Post_FD_Recalculation'!$G497</f>
        <v>0</v>
      </c>
      <c r="O497" s="112">
        <f>'2.2_Rebasing_1'!$G497</f>
        <v>0</v>
      </c>
      <c r="P497" s="112">
        <f>'2.3_Rebasing_2'!$G497</f>
        <v>0</v>
      </c>
      <c r="Q497" s="112">
        <f>'2.4_Rebasing_3'!$G497</f>
        <v>0</v>
      </c>
      <c r="R497" s="112">
        <f>'2.5_Rebasing_4'!$G497</f>
        <v>0</v>
      </c>
      <c r="S497" s="112">
        <f>'2.6_Rebasing_5'!$G497</f>
        <v>0</v>
      </c>
      <c r="T497" s="116" t="str">
        <f t="shared" si="42"/>
        <v/>
      </c>
    </row>
    <row r="498" spans="1:20" x14ac:dyDescent="0.3">
      <c r="A498" s="137">
        <f>IF(C498="-","-",'0.1_Cover'!$B$14)</f>
        <v>0</v>
      </c>
      <c r="B498" s="112">
        <f>IF(C498="-","-",'0.1_Cover'!$B$15)</f>
        <v>0</v>
      </c>
      <c r="C498" s="74" t="str">
        <f>IF('4.1_Input_Sheet_Post_FD_Recalc'!C493="","",'4.1_Input_Sheet_Post_FD_Recalc'!C493)</f>
        <v/>
      </c>
      <c r="D498" s="75" t="str">
        <f>IF('4_FD_Input_Sheet'!D493="","",'4_FD_Input_Sheet'!D493)</f>
        <v/>
      </c>
      <c r="E498" s="76" t="str">
        <f>IF('4_FD_Input_Sheet'!E493="","",'4_FD_Input_Sheet'!E493)</f>
        <v/>
      </c>
      <c r="F498" s="107" t="str">
        <f>IF('4_FD_Input_Sheet'!F493="","",'4_FD_Input_Sheet'!F493)</f>
        <v/>
      </c>
      <c r="G498" s="108" t="str">
        <f t="shared" si="38"/>
        <v/>
      </c>
      <c r="H498" s="137">
        <f>'1.3_Baseline_Funding'!I498</f>
        <v>0</v>
      </c>
      <c r="I498" s="138">
        <f>'1.3_Baseline_Funding'!M498</f>
        <v>0</v>
      </c>
      <c r="J498" s="111">
        <f t="shared" si="39"/>
        <v>0</v>
      </c>
      <c r="K498" s="154">
        <f t="shared" si="40"/>
        <v>0</v>
      </c>
      <c r="L498" s="110"/>
      <c r="M498" s="115" t="str">
        <f t="shared" si="41"/>
        <v/>
      </c>
      <c r="N498" s="112">
        <f>'2.1_Post_FD_Recalculation'!$G498</f>
        <v>0</v>
      </c>
      <c r="O498" s="112">
        <f>'2.2_Rebasing_1'!$G498</f>
        <v>0</v>
      </c>
      <c r="P498" s="112">
        <f>'2.3_Rebasing_2'!$G498</f>
        <v>0</v>
      </c>
      <c r="Q498" s="112">
        <f>'2.4_Rebasing_3'!$G498</f>
        <v>0</v>
      </c>
      <c r="R498" s="112">
        <f>'2.5_Rebasing_4'!$G498</f>
        <v>0</v>
      </c>
      <c r="S498" s="112">
        <f>'2.6_Rebasing_5'!$G498</f>
        <v>0</v>
      </c>
      <c r="T498" s="116" t="str">
        <f t="shared" si="42"/>
        <v/>
      </c>
    </row>
    <row r="499" spans="1:20" x14ac:dyDescent="0.3">
      <c r="A499" s="137">
        <f>IF(C499="-","-",'0.1_Cover'!$B$14)</f>
        <v>0</v>
      </c>
      <c r="B499" s="112">
        <f>IF(C499="-","-",'0.1_Cover'!$B$15)</f>
        <v>0</v>
      </c>
      <c r="C499" s="74" t="str">
        <f>IF('4.1_Input_Sheet_Post_FD_Recalc'!C494="","",'4.1_Input_Sheet_Post_FD_Recalc'!C494)</f>
        <v/>
      </c>
      <c r="D499" s="75" t="str">
        <f>IF('4_FD_Input_Sheet'!D494="","",'4_FD_Input_Sheet'!D494)</f>
        <v/>
      </c>
      <c r="E499" s="76" t="str">
        <f>IF('4_FD_Input_Sheet'!E494="","",'4_FD_Input_Sheet'!E494)</f>
        <v/>
      </c>
      <c r="F499" s="107" t="str">
        <f>IF('4_FD_Input_Sheet'!F494="","",'4_FD_Input_Sheet'!F494)</f>
        <v/>
      </c>
      <c r="G499" s="108" t="str">
        <f t="shared" si="38"/>
        <v/>
      </c>
      <c r="H499" s="137">
        <f>'1.3_Baseline_Funding'!I499</f>
        <v>0</v>
      </c>
      <c r="I499" s="138">
        <f>'1.3_Baseline_Funding'!M499</f>
        <v>0</v>
      </c>
      <c r="J499" s="111">
        <f t="shared" si="39"/>
        <v>0</v>
      </c>
      <c r="K499" s="154">
        <f t="shared" si="40"/>
        <v>0</v>
      </c>
      <c r="L499" s="110"/>
      <c r="M499" s="115" t="str">
        <f t="shared" si="41"/>
        <v/>
      </c>
      <c r="N499" s="112">
        <f>'2.1_Post_FD_Recalculation'!$G499</f>
        <v>0</v>
      </c>
      <c r="O499" s="112">
        <f>'2.2_Rebasing_1'!$G499</f>
        <v>0</v>
      </c>
      <c r="P499" s="112">
        <f>'2.3_Rebasing_2'!$G499</f>
        <v>0</v>
      </c>
      <c r="Q499" s="112">
        <f>'2.4_Rebasing_3'!$G499</f>
        <v>0</v>
      </c>
      <c r="R499" s="112">
        <f>'2.5_Rebasing_4'!$G499</f>
        <v>0</v>
      </c>
      <c r="S499" s="112">
        <f>'2.6_Rebasing_5'!$G499</f>
        <v>0</v>
      </c>
      <c r="T499" s="116" t="str">
        <f t="shared" si="42"/>
        <v/>
      </c>
    </row>
    <row r="500" spans="1:20" x14ac:dyDescent="0.3">
      <c r="A500" s="137">
        <f>IF(C500="-","-",'0.1_Cover'!$B$14)</f>
        <v>0</v>
      </c>
      <c r="B500" s="112">
        <f>IF(C500="-","-",'0.1_Cover'!$B$15)</f>
        <v>0</v>
      </c>
      <c r="C500" s="74" t="str">
        <f>IF('4.1_Input_Sheet_Post_FD_Recalc'!C495="","",'4.1_Input_Sheet_Post_FD_Recalc'!C495)</f>
        <v/>
      </c>
      <c r="D500" s="75" t="str">
        <f>IF('4_FD_Input_Sheet'!D495="","",'4_FD_Input_Sheet'!D495)</f>
        <v/>
      </c>
      <c r="E500" s="76" t="str">
        <f>IF('4_FD_Input_Sheet'!E495="","",'4_FD_Input_Sheet'!E495)</f>
        <v/>
      </c>
      <c r="F500" s="107" t="str">
        <f>IF('4_FD_Input_Sheet'!F495="","",'4_FD_Input_Sheet'!F495)</f>
        <v/>
      </c>
      <c r="G500" s="108" t="str">
        <f t="shared" si="38"/>
        <v/>
      </c>
      <c r="H500" s="137">
        <f>'1.3_Baseline_Funding'!I500</f>
        <v>0</v>
      </c>
      <c r="I500" s="138">
        <f>'1.3_Baseline_Funding'!M500</f>
        <v>0</v>
      </c>
      <c r="J500" s="111">
        <f t="shared" si="39"/>
        <v>0</v>
      </c>
      <c r="K500" s="154">
        <f t="shared" si="40"/>
        <v>0</v>
      </c>
      <c r="L500" s="110"/>
      <c r="M500" s="115" t="str">
        <f t="shared" si="41"/>
        <v/>
      </c>
      <c r="N500" s="112">
        <f>'2.1_Post_FD_Recalculation'!$G500</f>
        <v>0</v>
      </c>
      <c r="O500" s="112">
        <f>'2.2_Rebasing_1'!$G500</f>
        <v>0</v>
      </c>
      <c r="P500" s="112">
        <f>'2.3_Rebasing_2'!$G500</f>
        <v>0</v>
      </c>
      <c r="Q500" s="112">
        <f>'2.4_Rebasing_3'!$G500</f>
        <v>0</v>
      </c>
      <c r="R500" s="112">
        <f>'2.5_Rebasing_4'!$G500</f>
        <v>0</v>
      </c>
      <c r="S500" s="112">
        <f>'2.6_Rebasing_5'!$G500</f>
        <v>0</v>
      </c>
      <c r="T500" s="116" t="str">
        <f t="shared" si="42"/>
        <v/>
      </c>
    </row>
    <row r="501" spans="1:20" x14ac:dyDescent="0.3">
      <c r="A501" s="137">
        <f>IF(C501="-","-",'0.1_Cover'!$B$14)</f>
        <v>0</v>
      </c>
      <c r="B501" s="112">
        <f>IF(C501="-","-",'0.1_Cover'!$B$15)</f>
        <v>0</v>
      </c>
      <c r="C501" s="74" t="str">
        <f>IF('4.1_Input_Sheet_Post_FD_Recalc'!C496="","",'4.1_Input_Sheet_Post_FD_Recalc'!C496)</f>
        <v/>
      </c>
      <c r="D501" s="75" t="str">
        <f>IF('4_FD_Input_Sheet'!D496="","",'4_FD_Input_Sheet'!D496)</f>
        <v/>
      </c>
      <c r="E501" s="76" t="str">
        <f>IF('4_FD_Input_Sheet'!E496="","",'4_FD_Input_Sheet'!E496)</f>
        <v/>
      </c>
      <c r="F501" s="107" t="str">
        <f>IF('4_FD_Input_Sheet'!F496="","",'4_FD_Input_Sheet'!F496)</f>
        <v/>
      </c>
      <c r="G501" s="108" t="str">
        <f t="shared" si="38"/>
        <v/>
      </c>
      <c r="H501" s="137">
        <f>'1.3_Baseline_Funding'!I501</f>
        <v>0</v>
      </c>
      <c r="I501" s="138">
        <f>'1.3_Baseline_Funding'!M501</f>
        <v>0</v>
      </c>
      <c r="J501" s="111">
        <f t="shared" si="39"/>
        <v>0</v>
      </c>
      <c r="K501" s="154">
        <f t="shared" si="40"/>
        <v>0</v>
      </c>
      <c r="L501" s="110"/>
      <c r="M501" s="115" t="str">
        <f t="shared" si="41"/>
        <v/>
      </c>
      <c r="N501" s="112">
        <f>'2.1_Post_FD_Recalculation'!$G501</f>
        <v>0</v>
      </c>
      <c r="O501" s="112">
        <f>'2.2_Rebasing_1'!$G501</f>
        <v>0</v>
      </c>
      <c r="P501" s="112">
        <f>'2.3_Rebasing_2'!$G501</f>
        <v>0</v>
      </c>
      <c r="Q501" s="112">
        <f>'2.4_Rebasing_3'!$G501</f>
        <v>0</v>
      </c>
      <c r="R501" s="112">
        <f>'2.5_Rebasing_4'!$G501</f>
        <v>0</v>
      </c>
      <c r="S501" s="112">
        <f>'2.6_Rebasing_5'!$G501</f>
        <v>0</v>
      </c>
      <c r="T501" s="116" t="str">
        <f t="shared" si="42"/>
        <v/>
      </c>
    </row>
    <row r="502" spans="1:20" x14ac:dyDescent="0.3">
      <c r="A502" s="137">
        <f>IF(C502="-","-",'0.1_Cover'!$B$14)</f>
        <v>0</v>
      </c>
      <c r="B502" s="112">
        <f>IF(C502="-","-",'0.1_Cover'!$B$15)</f>
        <v>0</v>
      </c>
      <c r="C502" s="74" t="str">
        <f>IF('4.1_Input_Sheet_Post_FD_Recalc'!C497="","",'4.1_Input_Sheet_Post_FD_Recalc'!C497)</f>
        <v/>
      </c>
      <c r="D502" s="75" t="str">
        <f>IF('4_FD_Input_Sheet'!D497="","",'4_FD_Input_Sheet'!D497)</f>
        <v/>
      </c>
      <c r="E502" s="76" t="str">
        <f>IF('4_FD_Input_Sheet'!E497="","",'4_FD_Input_Sheet'!E497)</f>
        <v/>
      </c>
      <c r="F502" s="107" t="str">
        <f>IF('4_FD_Input_Sheet'!F497="","",'4_FD_Input_Sheet'!F497)</f>
        <v/>
      </c>
      <c r="G502" s="108" t="str">
        <f t="shared" si="38"/>
        <v/>
      </c>
      <c r="H502" s="137">
        <f>'1.3_Baseline_Funding'!I502</f>
        <v>0</v>
      </c>
      <c r="I502" s="138">
        <f>'1.3_Baseline_Funding'!M502</f>
        <v>0</v>
      </c>
      <c r="J502" s="111">
        <f t="shared" si="39"/>
        <v>0</v>
      </c>
      <c r="K502" s="154">
        <f t="shared" si="40"/>
        <v>0</v>
      </c>
      <c r="L502" s="110"/>
      <c r="M502" s="115" t="str">
        <f t="shared" si="41"/>
        <v/>
      </c>
      <c r="N502" s="112">
        <f>'2.1_Post_FD_Recalculation'!$G502</f>
        <v>0</v>
      </c>
      <c r="O502" s="112">
        <f>'2.2_Rebasing_1'!$G502</f>
        <v>0</v>
      </c>
      <c r="P502" s="112">
        <f>'2.3_Rebasing_2'!$G502</f>
        <v>0</v>
      </c>
      <c r="Q502" s="112">
        <f>'2.4_Rebasing_3'!$G502</f>
        <v>0</v>
      </c>
      <c r="R502" s="112">
        <f>'2.5_Rebasing_4'!$G502</f>
        <v>0</v>
      </c>
      <c r="S502" s="112">
        <f>'2.6_Rebasing_5'!$G502</f>
        <v>0</v>
      </c>
      <c r="T502" s="116" t="str">
        <f t="shared" si="42"/>
        <v/>
      </c>
    </row>
    <row r="503" spans="1:20" x14ac:dyDescent="0.3">
      <c r="A503" s="137">
        <f>IF(C503="-","-",'0.1_Cover'!$B$14)</f>
        <v>0</v>
      </c>
      <c r="B503" s="112">
        <f>IF(C503="-","-",'0.1_Cover'!$B$15)</f>
        <v>0</v>
      </c>
      <c r="C503" s="74" t="str">
        <f>IF('4.1_Input_Sheet_Post_FD_Recalc'!C498="","",'4.1_Input_Sheet_Post_FD_Recalc'!C498)</f>
        <v/>
      </c>
      <c r="D503" s="75" t="str">
        <f>IF('4_FD_Input_Sheet'!D498="","",'4_FD_Input_Sheet'!D498)</f>
        <v/>
      </c>
      <c r="E503" s="76" t="str">
        <f>IF('4_FD_Input_Sheet'!E498="","",'4_FD_Input_Sheet'!E498)</f>
        <v/>
      </c>
      <c r="F503" s="107" t="str">
        <f>IF('4_FD_Input_Sheet'!F498="","",'4_FD_Input_Sheet'!F498)</f>
        <v/>
      </c>
      <c r="G503" s="108" t="str">
        <f t="shared" si="38"/>
        <v/>
      </c>
      <c r="H503" s="137">
        <f>'1.3_Baseline_Funding'!I503</f>
        <v>0</v>
      </c>
      <c r="I503" s="138">
        <f>'1.3_Baseline_Funding'!M503</f>
        <v>0</v>
      </c>
      <c r="J503" s="111">
        <f t="shared" si="39"/>
        <v>0</v>
      </c>
      <c r="K503" s="154">
        <f t="shared" si="40"/>
        <v>0</v>
      </c>
      <c r="L503" s="110"/>
      <c r="M503" s="115" t="str">
        <f t="shared" si="41"/>
        <v/>
      </c>
      <c r="N503" s="112">
        <f>'2.1_Post_FD_Recalculation'!$G503</f>
        <v>0</v>
      </c>
      <c r="O503" s="112">
        <f>'2.2_Rebasing_1'!$G503</f>
        <v>0</v>
      </c>
      <c r="P503" s="112">
        <f>'2.3_Rebasing_2'!$G503</f>
        <v>0</v>
      </c>
      <c r="Q503" s="112">
        <f>'2.4_Rebasing_3'!$G503</f>
        <v>0</v>
      </c>
      <c r="R503" s="112">
        <f>'2.5_Rebasing_4'!$G503</f>
        <v>0</v>
      </c>
      <c r="S503" s="112">
        <f>'2.6_Rebasing_5'!$G503</f>
        <v>0</v>
      </c>
      <c r="T503" s="116" t="str">
        <f t="shared" si="42"/>
        <v/>
      </c>
    </row>
    <row r="504" spans="1:20" x14ac:dyDescent="0.3">
      <c r="A504" s="139">
        <f>IF(C504="-","-",'0.1_Cover'!$B$14)</f>
        <v>0</v>
      </c>
      <c r="B504" s="112">
        <f>IF(C504="-","-",'0.1_Cover'!$B$15)</f>
        <v>0</v>
      </c>
      <c r="C504" s="74" t="str">
        <f>IF('4.1_Input_Sheet_Post_FD_Recalc'!C499="","",'4.1_Input_Sheet_Post_FD_Recalc'!C499)</f>
        <v/>
      </c>
      <c r="D504" s="75" t="str">
        <f>IF('4_FD_Input_Sheet'!D499="","",'4_FD_Input_Sheet'!D499)</f>
        <v/>
      </c>
      <c r="E504" s="76" t="str">
        <f>IF('4_FD_Input_Sheet'!E499="","",'4_FD_Input_Sheet'!E499)</f>
        <v/>
      </c>
      <c r="F504" s="107" t="str">
        <f>IF('4_FD_Input_Sheet'!F499="","",'4_FD_Input_Sheet'!F499)</f>
        <v/>
      </c>
      <c r="G504" s="108" t="str">
        <f t="shared" ref="G504" si="43">T504</f>
        <v/>
      </c>
      <c r="H504" s="137">
        <f>'1.3_Baseline_Funding'!I504</f>
        <v>0</v>
      </c>
      <c r="I504" s="138">
        <f>'1.3_Baseline_Funding'!M504</f>
        <v>0</v>
      </c>
      <c r="J504" s="111">
        <f t="shared" ref="J504" si="44">IFERROR(H504/F504,0)</f>
        <v>0</v>
      </c>
      <c r="K504" s="154">
        <f t="shared" ref="K504" si="45">IFERROR(I504/G504,0)</f>
        <v>0</v>
      </c>
      <c r="L504" s="110"/>
      <c r="M504" s="115" t="str">
        <f t="shared" ref="M504" si="46">F504</f>
        <v/>
      </c>
      <c r="N504" s="112">
        <f>'2.1_Post_FD_Recalculation'!$G504</f>
        <v>0</v>
      </c>
      <c r="O504" s="112">
        <f>'2.2_Rebasing_1'!$G504</f>
        <v>0</v>
      </c>
      <c r="P504" s="112">
        <f>'2.3_Rebasing_2'!$G504</f>
        <v>0</v>
      </c>
      <c r="Q504" s="112">
        <f>'2.4_Rebasing_3'!$G504</f>
        <v>0</v>
      </c>
      <c r="R504" s="112">
        <f>'2.5_Rebasing_4'!$G504</f>
        <v>0</v>
      </c>
      <c r="S504" s="112">
        <f>'2.6_Rebasing_5'!$G504</f>
        <v>0</v>
      </c>
      <c r="T504" s="116" t="str">
        <f t="shared" si="42"/>
        <v/>
      </c>
    </row>
    <row r="505" spans="1:20" x14ac:dyDescent="0.3">
      <c r="A505" s="59"/>
      <c r="B505" s="59"/>
      <c r="C505" s="58"/>
      <c r="D505" s="60"/>
      <c r="E505" s="61"/>
      <c r="F505" s="60"/>
      <c r="G505" s="61"/>
      <c r="H505" s="59"/>
      <c r="I505" s="63"/>
      <c r="J505" s="59"/>
      <c r="K505" s="63"/>
      <c r="M505" s="102"/>
      <c r="N505" s="59"/>
      <c r="O505" s="59"/>
      <c r="P505" s="59"/>
      <c r="Q505" s="59"/>
      <c r="R505" s="59"/>
      <c r="S505" s="59"/>
      <c r="T505" s="106"/>
    </row>
  </sheetData>
  <mergeCells count="16">
    <mergeCell ref="N16:O16"/>
    <mergeCell ref="P16:S16"/>
    <mergeCell ref="N17:O17"/>
    <mergeCell ref="P17:S17"/>
    <mergeCell ref="N18:O18"/>
    <mergeCell ref="P18:S18"/>
    <mergeCell ref="N14:O14"/>
    <mergeCell ref="P14:S14"/>
    <mergeCell ref="N15:O15"/>
    <mergeCell ref="P15:S15"/>
    <mergeCell ref="N11:O11"/>
    <mergeCell ref="P11:S11"/>
    <mergeCell ref="N12:O12"/>
    <mergeCell ref="P12:S12"/>
    <mergeCell ref="N13:O13"/>
    <mergeCell ref="P13:S13"/>
  </mergeCells>
  <phoneticPr fontId="19" type="noConversion"/>
  <dataValidations disablePrompts="1" count="1">
    <dataValidation type="list" allowBlank="1" showInputMessage="1" showErrorMessage="1" sqref="T12:T18" xr:uid="{06449C18-66CD-426E-A6C3-0F21A6C478D9}">
      <formula1>"Yes,No"</formula1>
    </dataValidation>
  </dataValidation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D526-582B-41C0-9B06-11C3E2544AE8}">
  <sheetPr>
    <tabColor theme="9" tint="-0.249977111117893"/>
    <pageSetUpPr autoPageBreaks="0"/>
  </sheetPr>
  <dimension ref="A1:V505"/>
  <sheetViews>
    <sheetView workbookViewId="0">
      <selection activeCell="E26" sqref="E26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5" width="11.76171875" customWidth="1"/>
    <col min="6" max="13" width="10.1171875" customWidth="1"/>
    <col min="14" max="14" width="1.46875" customWidth="1"/>
  </cols>
  <sheetData>
    <row r="1" spans="1:22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1.3 Baseline Funding</v>
      </c>
      <c r="B2" s="18"/>
      <c r="C2" s="17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6" customFormat="1" ht="14.65" x14ac:dyDescent="0.35">
      <c r="A6" s="18" t="s">
        <v>9</v>
      </c>
      <c r="B6" s="18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1" customFormat="1" ht="9.75" x14ac:dyDescent="0.25">
      <c r="A7" s="15" t="str">
        <f ca="1">"Error Checks: " &amp; IF(ISERROR(MATCH("Error",$A$8:$E$8,0)),"OK","Error")</f>
        <v>Error Checks: OK</v>
      </c>
      <c r="B7" s="15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11" customFormat="1" ht="9.75" x14ac:dyDescent="0.25">
      <c r="A8" s="13" t="str">
        <f t="shared" ref="A8:M8" ca="1" si="0">IF(ISERROR(MATCH("Error",A9:A1166,0)),"-","Error")</f>
        <v>-</v>
      </c>
      <c r="B8" s="13" t="str">
        <f t="shared" si="0"/>
        <v>-</v>
      </c>
      <c r="C8" s="13" t="str">
        <f t="shared" si="0"/>
        <v>-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  <c r="J8" s="13" t="str">
        <f t="shared" si="0"/>
        <v>-</v>
      </c>
      <c r="K8" s="13" t="str">
        <f t="shared" si="0"/>
        <v>-</v>
      </c>
      <c r="L8" s="13" t="str">
        <f t="shared" si="0"/>
        <v>-</v>
      </c>
      <c r="M8" s="13" t="str">
        <f t="shared" si="0"/>
        <v>-</v>
      </c>
      <c r="N8" s="13" t="str">
        <f t="shared" ref="N8" si="1">IF(ISERROR(MATCH("Error",N9:N1166,0)),"-","Error")</f>
        <v>-</v>
      </c>
      <c r="O8" s="13" t="str">
        <f t="shared" ref="O8" si="2">IF(ISERROR(MATCH("Error",O9:O1166,0)),"-","Error")</f>
        <v>-</v>
      </c>
      <c r="P8" s="13" t="str">
        <f t="shared" ref="P8" si="3">IF(ISERROR(MATCH("Error",P9:P1166,0)),"-","Error")</f>
        <v>-</v>
      </c>
      <c r="Q8" s="13" t="str">
        <f t="shared" ref="Q8" si="4">IF(ISERROR(MATCH("Error",Q9:Q1166,0)),"-","Error")</f>
        <v>-</v>
      </c>
      <c r="R8" s="13" t="str">
        <f t="shared" ref="R8" si="5">IF(ISERROR(MATCH("Error",R9:R1166,0)),"-","Error")</f>
        <v>-</v>
      </c>
      <c r="S8" s="13" t="str">
        <f t="shared" ref="S8" si="6">IF(ISERROR(MATCH("Error",S9:S1166,0)),"-","Error")</f>
        <v>-</v>
      </c>
      <c r="T8" s="13" t="str">
        <f t="shared" ref="T8" si="7">IF(ISERROR(MATCH("Error",T9:T1166,0)),"-","Error")</f>
        <v>-</v>
      </c>
      <c r="U8" s="13" t="str">
        <f t="shared" ref="U8" si="8">IF(ISERROR(MATCH("Error",U9:U1166,0)),"-","Error")</f>
        <v>-</v>
      </c>
      <c r="V8" s="13" t="str">
        <f t="shared" ref="V8" si="9">IF(ISERROR(MATCH("Error",V9:V1166,0)),"-","Error")</f>
        <v>-</v>
      </c>
    </row>
    <row r="9" spans="1:22" ht="12.75" thickBot="1" x14ac:dyDescent="0.35">
      <c r="C9" s="32"/>
      <c r="F9" s="32"/>
      <c r="G9" s="32"/>
      <c r="H9" s="32"/>
      <c r="I9" s="32"/>
      <c r="J9" s="32"/>
    </row>
    <row r="10" spans="1:22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1.3 Baseline Funding</v>
      </c>
      <c r="D10" s="210" t="s">
        <v>243</v>
      </c>
      <c r="E10" s="211"/>
      <c r="F10" s="211"/>
      <c r="G10" s="211"/>
      <c r="H10" s="211"/>
      <c r="I10" s="211"/>
      <c r="J10" s="212"/>
      <c r="O10" s="140" t="s">
        <v>70</v>
      </c>
      <c r="P10" s="141"/>
      <c r="Q10" s="141"/>
      <c r="R10" s="141"/>
      <c r="S10" s="141"/>
      <c r="T10" s="141"/>
      <c r="U10" s="141"/>
      <c r="V10" s="142"/>
    </row>
    <row r="11" spans="1:22" x14ac:dyDescent="0.3">
      <c r="O11" s="143" t="s">
        <v>72</v>
      </c>
      <c r="P11" s="226" t="s">
        <v>73</v>
      </c>
      <c r="Q11" s="226"/>
      <c r="R11" s="226" t="s">
        <v>74</v>
      </c>
      <c r="S11" s="226"/>
      <c r="T11" s="226"/>
      <c r="U11" s="226"/>
      <c r="V11" s="144" t="s">
        <v>53</v>
      </c>
    </row>
    <row r="12" spans="1:22" x14ac:dyDescent="0.3">
      <c r="A12" s="68"/>
      <c r="C12" s="70"/>
      <c r="D12" s="69"/>
      <c r="O12" s="145">
        <v>1</v>
      </c>
      <c r="P12" s="224" t="s">
        <v>71</v>
      </c>
      <c r="Q12" s="224"/>
      <c r="R12" s="227"/>
      <c r="S12" s="227"/>
      <c r="T12" s="227"/>
      <c r="U12" s="227"/>
      <c r="V12" s="146" t="s">
        <v>75</v>
      </c>
    </row>
    <row r="13" spans="1:22" x14ac:dyDescent="0.3">
      <c r="O13" s="145">
        <v>2</v>
      </c>
      <c r="P13" s="231"/>
      <c r="Q13" s="231"/>
      <c r="R13" s="225"/>
      <c r="S13" s="225"/>
      <c r="T13" s="225"/>
      <c r="U13" s="225"/>
      <c r="V13" s="147" t="s">
        <v>76</v>
      </c>
    </row>
    <row r="14" spans="1:22" x14ac:dyDescent="0.3">
      <c r="O14" s="145">
        <v>3</v>
      </c>
      <c r="P14" s="231"/>
      <c r="Q14" s="231"/>
      <c r="R14" s="225"/>
      <c r="S14" s="225"/>
      <c r="T14" s="225"/>
      <c r="U14" s="225"/>
      <c r="V14" s="147"/>
    </row>
    <row r="15" spans="1:22" x14ac:dyDescent="0.3">
      <c r="O15" s="145">
        <v>4</v>
      </c>
      <c r="P15" s="231"/>
      <c r="Q15" s="231"/>
      <c r="R15" s="225"/>
      <c r="S15" s="225"/>
      <c r="T15" s="225"/>
      <c r="U15" s="225"/>
      <c r="V15" s="147"/>
    </row>
    <row r="16" spans="1:22" x14ac:dyDescent="0.3">
      <c r="O16" s="145">
        <v>5</v>
      </c>
      <c r="P16" s="231"/>
      <c r="Q16" s="231"/>
      <c r="R16" s="225"/>
      <c r="S16" s="225"/>
      <c r="T16" s="225"/>
      <c r="U16" s="225"/>
      <c r="V16" s="147"/>
    </row>
    <row r="17" spans="1:22" x14ac:dyDescent="0.3">
      <c r="O17" s="145">
        <v>6</v>
      </c>
      <c r="P17" s="231"/>
      <c r="Q17" s="231"/>
      <c r="R17" s="225"/>
      <c r="S17" s="225"/>
      <c r="T17" s="225"/>
      <c r="U17" s="225"/>
      <c r="V17" s="147"/>
    </row>
    <row r="18" spans="1:22" ht="12.75" thickBot="1" x14ac:dyDescent="0.35">
      <c r="O18" s="148">
        <v>7</v>
      </c>
      <c r="P18" s="230"/>
      <c r="Q18" s="230"/>
      <c r="R18" s="229"/>
      <c r="S18" s="229"/>
      <c r="T18" s="229"/>
      <c r="U18" s="229"/>
      <c r="V18" s="149"/>
    </row>
    <row r="19" spans="1:22" x14ac:dyDescent="0.3">
      <c r="O19" s="72">
        <v>1</v>
      </c>
      <c r="P19" s="72">
        <v>2</v>
      </c>
      <c r="Q19" s="72">
        <v>3</v>
      </c>
      <c r="R19" s="72">
        <v>4</v>
      </c>
      <c r="S19" s="72">
        <v>5</v>
      </c>
      <c r="T19" s="72">
        <v>6</v>
      </c>
      <c r="U19" s="72">
        <v>7</v>
      </c>
      <c r="V19" s="72"/>
    </row>
    <row r="20" spans="1:22" ht="24.75" x14ac:dyDescent="0.3">
      <c r="A20" s="45" t="s">
        <v>58</v>
      </c>
      <c r="B20" s="46"/>
      <c r="C20" s="46"/>
      <c r="D20" s="46"/>
      <c r="E20" s="46"/>
      <c r="F20" s="47" t="s">
        <v>65</v>
      </c>
      <c r="G20" s="47"/>
      <c r="H20" s="47"/>
      <c r="I20" s="54"/>
      <c r="J20" s="47" t="s">
        <v>66</v>
      </c>
      <c r="K20" s="47"/>
      <c r="L20" s="47"/>
      <c r="M20" s="54"/>
      <c r="O20" s="96" t="s">
        <v>70</v>
      </c>
      <c r="P20" s="47"/>
      <c r="Q20" s="47"/>
      <c r="R20" s="47"/>
      <c r="S20" s="47"/>
      <c r="T20" s="47"/>
      <c r="U20" s="47"/>
      <c r="V20" s="97"/>
    </row>
    <row r="21" spans="1:22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52" t="s">
        <v>61</v>
      </c>
      <c r="G21" s="50" t="s">
        <v>56</v>
      </c>
      <c r="H21" s="50" t="s">
        <v>55</v>
      </c>
      <c r="I21" s="56" t="s">
        <v>57</v>
      </c>
      <c r="J21" s="52" t="s">
        <v>61</v>
      </c>
      <c r="K21" s="50" t="s">
        <v>56</v>
      </c>
      <c r="L21" s="50" t="s">
        <v>55</v>
      </c>
      <c r="M21" s="56" t="s">
        <v>57</v>
      </c>
      <c r="O21" s="98" t="str">
        <f>O$19 &amp; ". " &amp; VLOOKUP(O19,$O$12:$Q$18,2,FALSE)</f>
        <v>1. Original FD</v>
      </c>
      <c r="P21" s="52" t="str">
        <f t="shared" ref="P21:U21" si="10">P$19 &amp; ". " &amp; VLOOKUP(P19,$O$12:$Q$18,2,FALSE)</f>
        <v xml:space="preserve">2. </v>
      </c>
      <c r="Q21" s="52" t="str">
        <f t="shared" si="10"/>
        <v xml:space="preserve">3. </v>
      </c>
      <c r="R21" s="52" t="str">
        <f t="shared" si="10"/>
        <v xml:space="preserve">4. </v>
      </c>
      <c r="S21" s="52" t="str">
        <f t="shared" si="10"/>
        <v xml:space="preserve">5. </v>
      </c>
      <c r="T21" s="52" t="str">
        <f t="shared" si="10"/>
        <v xml:space="preserve">6. </v>
      </c>
      <c r="U21" s="52" t="str">
        <f t="shared" si="10"/>
        <v xml:space="preserve">7. </v>
      </c>
      <c r="V21" s="105" t="s">
        <v>53</v>
      </c>
    </row>
    <row r="22" spans="1:22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13">
        <f>'4.1_Input_Sheet_Post_FD_Recalc'!G17</f>
        <v>0</v>
      </c>
      <c r="G22" s="109">
        <f>'4.1_Input_Sheet_Post_FD_Recalc'!H17</f>
        <v>0</v>
      </c>
      <c r="H22" s="109">
        <f>'4.1_Input_Sheet_Post_FD_Recalc'!I17</f>
        <v>0</v>
      </c>
      <c r="I22" s="114">
        <f>'4.1_Input_Sheet_Post_FD_Recalc'!J17</f>
        <v>0</v>
      </c>
      <c r="J22" s="111">
        <f>F22</f>
        <v>0</v>
      </c>
      <c r="K22" s="111">
        <f>G22</f>
        <v>0</v>
      </c>
      <c r="L22" s="111">
        <f>V22</f>
        <v>0</v>
      </c>
      <c r="M22" s="108">
        <f t="shared" ref="M22:M85" si="11">SUM(J22:L22)</f>
        <v>0</v>
      </c>
      <c r="N22" s="110"/>
      <c r="O22" s="121">
        <f>H22</f>
        <v>0</v>
      </c>
      <c r="P22" s="122"/>
      <c r="Q22" s="122"/>
      <c r="R22" s="122"/>
      <c r="S22" s="122"/>
      <c r="T22" s="122"/>
      <c r="U22" s="122"/>
      <c r="V22" s="123">
        <f>INDEX($O22:$U22, 1, MATCH("Yes",$V$12:$V$18,0))</f>
        <v>0</v>
      </c>
    </row>
    <row r="23" spans="1:22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13">
        <f>'4.1_Input_Sheet_Post_FD_Recalc'!G18</f>
        <v>0</v>
      </c>
      <c r="G23" s="109">
        <f>'4.1_Input_Sheet_Post_FD_Recalc'!H18</f>
        <v>0</v>
      </c>
      <c r="H23" s="109">
        <f>'4.1_Input_Sheet_Post_FD_Recalc'!I18</f>
        <v>0</v>
      </c>
      <c r="I23" s="114">
        <f>'4.1_Input_Sheet_Post_FD_Recalc'!J18</f>
        <v>0</v>
      </c>
      <c r="J23" s="111">
        <f t="shared" ref="J23:J86" si="12">F23</f>
        <v>0</v>
      </c>
      <c r="K23" s="111">
        <f t="shared" ref="K23:K86" si="13">G23</f>
        <v>0</v>
      </c>
      <c r="L23" s="111">
        <f t="shared" ref="L23:L86" si="14">V23</f>
        <v>0</v>
      </c>
      <c r="M23" s="108">
        <f t="shared" si="11"/>
        <v>0</v>
      </c>
      <c r="N23" s="110"/>
      <c r="O23" s="121">
        <f t="shared" ref="O23:O86" si="15">H23</f>
        <v>0</v>
      </c>
      <c r="P23" s="122"/>
      <c r="Q23" s="122"/>
      <c r="R23" s="122"/>
      <c r="S23" s="122"/>
      <c r="T23" s="122"/>
      <c r="U23" s="122"/>
      <c r="V23" s="123">
        <f t="shared" ref="V23:V86" si="16">INDEX($O23:$U23, 1, MATCH("Yes",$V$12:$V$18,0))</f>
        <v>0</v>
      </c>
    </row>
    <row r="24" spans="1:22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13">
        <f>'4.1_Input_Sheet_Post_FD_Recalc'!G19</f>
        <v>0</v>
      </c>
      <c r="G24" s="109">
        <f>'4.1_Input_Sheet_Post_FD_Recalc'!H19</f>
        <v>0</v>
      </c>
      <c r="H24" s="109">
        <f>'4.1_Input_Sheet_Post_FD_Recalc'!I19</f>
        <v>0</v>
      </c>
      <c r="I24" s="114">
        <f>'4.1_Input_Sheet_Post_FD_Recalc'!J19</f>
        <v>0</v>
      </c>
      <c r="J24" s="111">
        <f t="shared" si="12"/>
        <v>0</v>
      </c>
      <c r="K24" s="111">
        <f t="shared" si="13"/>
        <v>0</v>
      </c>
      <c r="L24" s="111">
        <f t="shared" si="14"/>
        <v>0</v>
      </c>
      <c r="M24" s="108">
        <f t="shared" si="11"/>
        <v>0</v>
      </c>
      <c r="N24" s="110"/>
      <c r="O24" s="121">
        <f t="shared" si="15"/>
        <v>0</v>
      </c>
      <c r="P24" s="122"/>
      <c r="Q24" s="122"/>
      <c r="R24" s="122"/>
      <c r="S24" s="122"/>
      <c r="T24" s="122"/>
      <c r="U24" s="122"/>
      <c r="V24" s="123">
        <f t="shared" si="16"/>
        <v>0</v>
      </c>
    </row>
    <row r="25" spans="1:22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13">
        <f>'4.1_Input_Sheet_Post_FD_Recalc'!G20</f>
        <v>0</v>
      </c>
      <c r="G25" s="109">
        <f>'4.1_Input_Sheet_Post_FD_Recalc'!H20</f>
        <v>0</v>
      </c>
      <c r="H25" s="109">
        <f>'4.1_Input_Sheet_Post_FD_Recalc'!I20</f>
        <v>0</v>
      </c>
      <c r="I25" s="114">
        <f>'4.1_Input_Sheet_Post_FD_Recalc'!J20</f>
        <v>0</v>
      </c>
      <c r="J25" s="111">
        <f t="shared" si="12"/>
        <v>0</v>
      </c>
      <c r="K25" s="111">
        <f t="shared" si="13"/>
        <v>0</v>
      </c>
      <c r="L25" s="111">
        <f t="shared" si="14"/>
        <v>0</v>
      </c>
      <c r="M25" s="108">
        <f t="shared" si="11"/>
        <v>0</v>
      </c>
      <c r="N25" s="110"/>
      <c r="O25" s="121">
        <f t="shared" si="15"/>
        <v>0</v>
      </c>
      <c r="P25" s="122"/>
      <c r="Q25" s="122"/>
      <c r="R25" s="122"/>
      <c r="S25" s="122"/>
      <c r="T25" s="122"/>
      <c r="U25" s="122"/>
      <c r="V25" s="123">
        <f t="shared" si="16"/>
        <v>0</v>
      </c>
    </row>
    <row r="26" spans="1:22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13">
        <f>'4.1_Input_Sheet_Post_FD_Recalc'!G21</f>
        <v>0</v>
      </c>
      <c r="G26" s="109">
        <f>'4.1_Input_Sheet_Post_FD_Recalc'!H21</f>
        <v>0</v>
      </c>
      <c r="H26" s="109">
        <f>'4.1_Input_Sheet_Post_FD_Recalc'!I21</f>
        <v>0</v>
      </c>
      <c r="I26" s="114">
        <f>'4.1_Input_Sheet_Post_FD_Recalc'!J21</f>
        <v>0</v>
      </c>
      <c r="J26" s="111">
        <f t="shared" si="12"/>
        <v>0</v>
      </c>
      <c r="K26" s="111">
        <f t="shared" si="13"/>
        <v>0</v>
      </c>
      <c r="L26" s="111">
        <f t="shared" si="14"/>
        <v>0</v>
      </c>
      <c r="M26" s="108">
        <f t="shared" si="11"/>
        <v>0</v>
      </c>
      <c r="N26" s="110"/>
      <c r="O26" s="121">
        <f t="shared" si="15"/>
        <v>0</v>
      </c>
      <c r="P26" s="122"/>
      <c r="Q26" s="122"/>
      <c r="R26" s="122"/>
      <c r="S26" s="122"/>
      <c r="T26" s="122"/>
      <c r="U26" s="122"/>
      <c r="V26" s="123">
        <f t="shared" si="16"/>
        <v>0</v>
      </c>
    </row>
    <row r="27" spans="1:22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13">
        <f>'4.1_Input_Sheet_Post_FD_Recalc'!G22</f>
        <v>0</v>
      </c>
      <c r="G27" s="109">
        <f>'4.1_Input_Sheet_Post_FD_Recalc'!H22</f>
        <v>0</v>
      </c>
      <c r="H27" s="109">
        <f>'4.1_Input_Sheet_Post_FD_Recalc'!I22</f>
        <v>0</v>
      </c>
      <c r="I27" s="114">
        <f>'4.1_Input_Sheet_Post_FD_Recalc'!J22</f>
        <v>0</v>
      </c>
      <c r="J27" s="111">
        <f t="shared" si="12"/>
        <v>0</v>
      </c>
      <c r="K27" s="111">
        <f t="shared" si="13"/>
        <v>0</v>
      </c>
      <c r="L27" s="111">
        <f t="shared" si="14"/>
        <v>0</v>
      </c>
      <c r="M27" s="108">
        <f t="shared" si="11"/>
        <v>0</v>
      </c>
      <c r="N27" s="110"/>
      <c r="O27" s="121">
        <f t="shared" si="15"/>
        <v>0</v>
      </c>
      <c r="P27" s="122"/>
      <c r="Q27" s="122"/>
      <c r="R27" s="122"/>
      <c r="S27" s="122"/>
      <c r="T27" s="122"/>
      <c r="U27" s="122"/>
      <c r="V27" s="123">
        <f t="shared" si="16"/>
        <v>0</v>
      </c>
    </row>
    <row r="28" spans="1:22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13">
        <f>'4.1_Input_Sheet_Post_FD_Recalc'!G23</f>
        <v>0</v>
      </c>
      <c r="G28" s="109">
        <f>'4.1_Input_Sheet_Post_FD_Recalc'!H23</f>
        <v>0</v>
      </c>
      <c r="H28" s="109">
        <f>'4.1_Input_Sheet_Post_FD_Recalc'!I23</f>
        <v>0</v>
      </c>
      <c r="I28" s="114">
        <f>'4.1_Input_Sheet_Post_FD_Recalc'!J23</f>
        <v>0</v>
      </c>
      <c r="J28" s="111">
        <f t="shared" si="12"/>
        <v>0</v>
      </c>
      <c r="K28" s="111">
        <f t="shared" si="13"/>
        <v>0</v>
      </c>
      <c r="L28" s="111">
        <f t="shared" si="14"/>
        <v>0</v>
      </c>
      <c r="M28" s="108">
        <f t="shared" si="11"/>
        <v>0</v>
      </c>
      <c r="N28" s="110"/>
      <c r="O28" s="121">
        <f t="shared" si="15"/>
        <v>0</v>
      </c>
      <c r="P28" s="122"/>
      <c r="Q28" s="122"/>
      <c r="R28" s="122"/>
      <c r="S28" s="122"/>
      <c r="T28" s="122"/>
      <c r="U28" s="122"/>
      <c r="V28" s="123">
        <f t="shared" si="16"/>
        <v>0</v>
      </c>
    </row>
    <row r="29" spans="1:22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13">
        <f>'4.1_Input_Sheet_Post_FD_Recalc'!G24</f>
        <v>0</v>
      </c>
      <c r="G29" s="109">
        <f>'4.1_Input_Sheet_Post_FD_Recalc'!H24</f>
        <v>0</v>
      </c>
      <c r="H29" s="109">
        <f>'4.1_Input_Sheet_Post_FD_Recalc'!I24</f>
        <v>0</v>
      </c>
      <c r="I29" s="114">
        <f>'4.1_Input_Sheet_Post_FD_Recalc'!J24</f>
        <v>0</v>
      </c>
      <c r="J29" s="111">
        <f t="shared" si="12"/>
        <v>0</v>
      </c>
      <c r="K29" s="111">
        <f t="shared" si="13"/>
        <v>0</v>
      </c>
      <c r="L29" s="111">
        <f t="shared" si="14"/>
        <v>0</v>
      </c>
      <c r="M29" s="108">
        <f t="shared" si="11"/>
        <v>0</v>
      </c>
      <c r="N29" s="110"/>
      <c r="O29" s="121">
        <f t="shared" si="15"/>
        <v>0</v>
      </c>
      <c r="P29" s="122"/>
      <c r="Q29" s="122"/>
      <c r="R29" s="122"/>
      <c r="S29" s="122"/>
      <c r="T29" s="122"/>
      <c r="U29" s="122"/>
      <c r="V29" s="123">
        <f t="shared" si="16"/>
        <v>0</v>
      </c>
    </row>
    <row r="30" spans="1:22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13">
        <f>'4.1_Input_Sheet_Post_FD_Recalc'!G25</f>
        <v>0</v>
      </c>
      <c r="G30" s="109">
        <f>'4.1_Input_Sheet_Post_FD_Recalc'!H25</f>
        <v>0</v>
      </c>
      <c r="H30" s="109">
        <f>'4.1_Input_Sheet_Post_FD_Recalc'!I25</f>
        <v>0</v>
      </c>
      <c r="I30" s="114">
        <f>'4.1_Input_Sheet_Post_FD_Recalc'!J25</f>
        <v>0</v>
      </c>
      <c r="J30" s="111">
        <f t="shared" si="12"/>
        <v>0</v>
      </c>
      <c r="K30" s="111">
        <f t="shared" si="13"/>
        <v>0</v>
      </c>
      <c r="L30" s="111">
        <f t="shared" si="14"/>
        <v>0</v>
      </c>
      <c r="M30" s="108">
        <f t="shared" si="11"/>
        <v>0</v>
      </c>
      <c r="N30" s="110"/>
      <c r="O30" s="121">
        <f t="shared" si="15"/>
        <v>0</v>
      </c>
      <c r="P30" s="122"/>
      <c r="Q30" s="122"/>
      <c r="R30" s="122"/>
      <c r="S30" s="122"/>
      <c r="T30" s="122"/>
      <c r="U30" s="122"/>
      <c r="V30" s="123">
        <f t="shared" si="16"/>
        <v>0</v>
      </c>
    </row>
    <row r="31" spans="1:22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13">
        <f>'4.1_Input_Sheet_Post_FD_Recalc'!G26</f>
        <v>0</v>
      </c>
      <c r="G31" s="109">
        <f>'4.1_Input_Sheet_Post_FD_Recalc'!H26</f>
        <v>0</v>
      </c>
      <c r="H31" s="109">
        <f>'4.1_Input_Sheet_Post_FD_Recalc'!I26</f>
        <v>0</v>
      </c>
      <c r="I31" s="114">
        <f>'4.1_Input_Sheet_Post_FD_Recalc'!J26</f>
        <v>0</v>
      </c>
      <c r="J31" s="111">
        <f t="shared" si="12"/>
        <v>0</v>
      </c>
      <c r="K31" s="111">
        <f t="shared" si="13"/>
        <v>0</v>
      </c>
      <c r="L31" s="111">
        <f t="shared" si="14"/>
        <v>0</v>
      </c>
      <c r="M31" s="108">
        <f t="shared" si="11"/>
        <v>0</v>
      </c>
      <c r="N31" s="110"/>
      <c r="O31" s="121">
        <f t="shared" si="15"/>
        <v>0</v>
      </c>
      <c r="P31" s="122"/>
      <c r="Q31" s="122"/>
      <c r="R31" s="122"/>
      <c r="S31" s="122"/>
      <c r="T31" s="122"/>
      <c r="U31" s="122"/>
      <c r="V31" s="123">
        <f t="shared" si="16"/>
        <v>0</v>
      </c>
    </row>
    <row r="32" spans="1:22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13">
        <f>'4.1_Input_Sheet_Post_FD_Recalc'!G27</f>
        <v>0</v>
      </c>
      <c r="G32" s="109">
        <f>'4.1_Input_Sheet_Post_FD_Recalc'!H27</f>
        <v>0</v>
      </c>
      <c r="H32" s="109">
        <f>'4.1_Input_Sheet_Post_FD_Recalc'!I27</f>
        <v>0</v>
      </c>
      <c r="I32" s="114">
        <f>'4.1_Input_Sheet_Post_FD_Recalc'!J27</f>
        <v>0</v>
      </c>
      <c r="J32" s="111">
        <f t="shared" si="12"/>
        <v>0</v>
      </c>
      <c r="K32" s="111">
        <f t="shared" si="13"/>
        <v>0</v>
      </c>
      <c r="L32" s="111">
        <f t="shared" si="14"/>
        <v>0</v>
      </c>
      <c r="M32" s="108">
        <f t="shared" si="11"/>
        <v>0</v>
      </c>
      <c r="N32" s="110"/>
      <c r="O32" s="121">
        <f t="shared" si="15"/>
        <v>0</v>
      </c>
      <c r="P32" s="122"/>
      <c r="Q32" s="122"/>
      <c r="R32" s="122"/>
      <c r="S32" s="122"/>
      <c r="T32" s="122"/>
      <c r="U32" s="122"/>
      <c r="V32" s="123">
        <f t="shared" si="16"/>
        <v>0</v>
      </c>
    </row>
    <row r="33" spans="1:22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13">
        <f>'4.1_Input_Sheet_Post_FD_Recalc'!G28</f>
        <v>0</v>
      </c>
      <c r="G33" s="109">
        <f>'4.1_Input_Sheet_Post_FD_Recalc'!H28</f>
        <v>0</v>
      </c>
      <c r="H33" s="109">
        <f>'4.1_Input_Sheet_Post_FD_Recalc'!I28</f>
        <v>0</v>
      </c>
      <c r="I33" s="114">
        <f>'4.1_Input_Sheet_Post_FD_Recalc'!J28</f>
        <v>0</v>
      </c>
      <c r="J33" s="111">
        <f t="shared" si="12"/>
        <v>0</v>
      </c>
      <c r="K33" s="111">
        <f t="shared" si="13"/>
        <v>0</v>
      </c>
      <c r="L33" s="111">
        <f t="shared" si="14"/>
        <v>0</v>
      </c>
      <c r="M33" s="108">
        <f t="shared" si="11"/>
        <v>0</v>
      </c>
      <c r="N33" s="110"/>
      <c r="O33" s="121">
        <f t="shared" si="15"/>
        <v>0</v>
      </c>
      <c r="P33" s="122"/>
      <c r="Q33" s="122"/>
      <c r="R33" s="122"/>
      <c r="S33" s="122"/>
      <c r="T33" s="122"/>
      <c r="U33" s="122"/>
      <c r="V33" s="123">
        <f t="shared" si="16"/>
        <v>0</v>
      </c>
    </row>
    <row r="34" spans="1:22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13">
        <f>'4.1_Input_Sheet_Post_FD_Recalc'!G29</f>
        <v>0</v>
      </c>
      <c r="G34" s="109">
        <f>'4.1_Input_Sheet_Post_FD_Recalc'!H29</f>
        <v>0</v>
      </c>
      <c r="H34" s="109">
        <f>'4.1_Input_Sheet_Post_FD_Recalc'!I29</f>
        <v>0</v>
      </c>
      <c r="I34" s="114">
        <f>'4.1_Input_Sheet_Post_FD_Recalc'!J29</f>
        <v>0</v>
      </c>
      <c r="J34" s="111">
        <f t="shared" si="12"/>
        <v>0</v>
      </c>
      <c r="K34" s="111">
        <f t="shared" si="13"/>
        <v>0</v>
      </c>
      <c r="L34" s="111">
        <f t="shared" si="14"/>
        <v>0</v>
      </c>
      <c r="M34" s="108">
        <f t="shared" si="11"/>
        <v>0</v>
      </c>
      <c r="N34" s="110"/>
      <c r="O34" s="121">
        <f t="shared" si="15"/>
        <v>0</v>
      </c>
      <c r="P34" s="122"/>
      <c r="Q34" s="122"/>
      <c r="R34" s="122"/>
      <c r="S34" s="122"/>
      <c r="T34" s="122"/>
      <c r="U34" s="122"/>
      <c r="V34" s="123">
        <f t="shared" si="16"/>
        <v>0</v>
      </c>
    </row>
    <row r="35" spans="1:22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13">
        <f>'4.1_Input_Sheet_Post_FD_Recalc'!G30</f>
        <v>0</v>
      </c>
      <c r="G35" s="109">
        <f>'4.1_Input_Sheet_Post_FD_Recalc'!H30</f>
        <v>0</v>
      </c>
      <c r="H35" s="109">
        <f>'4.1_Input_Sheet_Post_FD_Recalc'!I30</f>
        <v>0</v>
      </c>
      <c r="I35" s="114">
        <f>'4.1_Input_Sheet_Post_FD_Recalc'!J30</f>
        <v>0</v>
      </c>
      <c r="J35" s="111">
        <f t="shared" si="12"/>
        <v>0</v>
      </c>
      <c r="K35" s="111">
        <f t="shared" si="13"/>
        <v>0</v>
      </c>
      <c r="L35" s="111">
        <f t="shared" si="14"/>
        <v>0</v>
      </c>
      <c r="M35" s="108">
        <f t="shared" si="11"/>
        <v>0</v>
      </c>
      <c r="N35" s="110"/>
      <c r="O35" s="121">
        <f t="shared" si="15"/>
        <v>0</v>
      </c>
      <c r="P35" s="122"/>
      <c r="Q35" s="122"/>
      <c r="R35" s="122"/>
      <c r="S35" s="122"/>
      <c r="T35" s="122"/>
      <c r="U35" s="122"/>
      <c r="V35" s="123">
        <f t="shared" si="16"/>
        <v>0</v>
      </c>
    </row>
    <row r="36" spans="1:22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13">
        <f>'4.1_Input_Sheet_Post_FD_Recalc'!G31</f>
        <v>0</v>
      </c>
      <c r="G36" s="109">
        <f>'4.1_Input_Sheet_Post_FD_Recalc'!H31</f>
        <v>0</v>
      </c>
      <c r="H36" s="109">
        <f>'4.1_Input_Sheet_Post_FD_Recalc'!I31</f>
        <v>0</v>
      </c>
      <c r="I36" s="114">
        <f>'4.1_Input_Sheet_Post_FD_Recalc'!J31</f>
        <v>0</v>
      </c>
      <c r="J36" s="111">
        <f t="shared" si="12"/>
        <v>0</v>
      </c>
      <c r="K36" s="111">
        <f t="shared" si="13"/>
        <v>0</v>
      </c>
      <c r="L36" s="111">
        <f t="shared" si="14"/>
        <v>0</v>
      </c>
      <c r="M36" s="108">
        <f t="shared" si="11"/>
        <v>0</v>
      </c>
      <c r="N36" s="110"/>
      <c r="O36" s="121">
        <f t="shared" si="15"/>
        <v>0</v>
      </c>
      <c r="P36" s="122"/>
      <c r="Q36" s="122"/>
      <c r="R36" s="122"/>
      <c r="S36" s="122"/>
      <c r="T36" s="122"/>
      <c r="U36" s="122"/>
      <c r="V36" s="123">
        <f t="shared" si="16"/>
        <v>0</v>
      </c>
    </row>
    <row r="37" spans="1:22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13">
        <f>'4.1_Input_Sheet_Post_FD_Recalc'!G32</f>
        <v>0</v>
      </c>
      <c r="G37" s="109">
        <f>'4.1_Input_Sheet_Post_FD_Recalc'!H32</f>
        <v>0</v>
      </c>
      <c r="H37" s="109">
        <f>'4.1_Input_Sheet_Post_FD_Recalc'!I32</f>
        <v>0</v>
      </c>
      <c r="I37" s="114">
        <f>'4.1_Input_Sheet_Post_FD_Recalc'!J32</f>
        <v>0</v>
      </c>
      <c r="J37" s="111">
        <f t="shared" si="12"/>
        <v>0</v>
      </c>
      <c r="K37" s="111">
        <f t="shared" si="13"/>
        <v>0</v>
      </c>
      <c r="L37" s="111">
        <f t="shared" si="14"/>
        <v>0</v>
      </c>
      <c r="M37" s="108">
        <f t="shared" si="11"/>
        <v>0</v>
      </c>
      <c r="N37" s="110"/>
      <c r="O37" s="121">
        <f t="shared" si="15"/>
        <v>0</v>
      </c>
      <c r="P37" s="122"/>
      <c r="Q37" s="122"/>
      <c r="R37" s="122"/>
      <c r="S37" s="122"/>
      <c r="T37" s="122"/>
      <c r="U37" s="122"/>
      <c r="V37" s="123">
        <f t="shared" si="16"/>
        <v>0</v>
      </c>
    </row>
    <row r="38" spans="1:22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13">
        <f>'4.1_Input_Sheet_Post_FD_Recalc'!G33</f>
        <v>0</v>
      </c>
      <c r="G38" s="109">
        <f>'4.1_Input_Sheet_Post_FD_Recalc'!H33</f>
        <v>0</v>
      </c>
      <c r="H38" s="109">
        <f>'4.1_Input_Sheet_Post_FD_Recalc'!I33</f>
        <v>0</v>
      </c>
      <c r="I38" s="114">
        <f>'4.1_Input_Sheet_Post_FD_Recalc'!J33</f>
        <v>0</v>
      </c>
      <c r="J38" s="111">
        <f t="shared" si="12"/>
        <v>0</v>
      </c>
      <c r="K38" s="111">
        <f t="shared" si="13"/>
        <v>0</v>
      </c>
      <c r="L38" s="111">
        <f t="shared" si="14"/>
        <v>0</v>
      </c>
      <c r="M38" s="108">
        <f t="shared" si="11"/>
        <v>0</v>
      </c>
      <c r="N38" s="110"/>
      <c r="O38" s="121">
        <f t="shared" si="15"/>
        <v>0</v>
      </c>
      <c r="P38" s="122"/>
      <c r="Q38" s="122"/>
      <c r="R38" s="122"/>
      <c r="S38" s="122"/>
      <c r="T38" s="122"/>
      <c r="U38" s="122"/>
      <c r="V38" s="123">
        <f t="shared" si="16"/>
        <v>0</v>
      </c>
    </row>
    <row r="39" spans="1:22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13">
        <f>'4.1_Input_Sheet_Post_FD_Recalc'!G34</f>
        <v>0</v>
      </c>
      <c r="G39" s="109">
        <f>'4.1_Input_Sheet_Post_FD_Recalc'!H34</f>
        <v>0</v>
      </c>
      <c r="H39" s="109">
        <f>'4.1_Input_Sheet_Post_FD_Recalc'!I34</f>
        <v>0</v>
      </c>
      <c r="I39" s="114">
        <f>'4.1_Input_Sheet_Post_FD_Recalc'!J34</f>
        <v>0</v>
      </c>
      <c r="J39" s="111">
        <f t="shared" si="12"/>
        <v>0</v>
      </c>
      <c r="K39" s="111">
        <f t="shared" si="13"/>
        <v>0</v>
      </c>
      <c r="L39" s="111">
        <f t="shared" si="14"/>
        <v>0</v>
      </c>
      <c r="M39" s="108">
        <f t="shared" si="11"/>
        <v>0</v>
      </c>
      <c r="N39" s="110"/>
      <c r="O39" s="121">
        <f t="shared" si="15"/>
        <v>0</v>
      </c>
      <c r="P39" s="122"/>
      <c r="Q39" s="122"/>
      <c r="R39" s="122"/>
      <c r="S39" s="122"/>
      <c r="T39" s="122"/>
      <c r="U39" s="122"/>
      <c r="V39" s="123">
        <f t="shared" si="16"/>
        <v>0</v>
      </c>
    </row>
    <row r="40" spans="1:22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13">
        <f>'4.1_Input_Sheet_Post_FD_Recalc'!G35</f>
        <v>0</v>
      </c>
      <c r="G40" s="109">
        <f>'4.1_Input_Sheet_Post_FD_Recalc'!H35</f>
        <v>0</v>
      </c>
      <c r="H40" s="109">
        <f>'4.1_Input_Sheet_Post_FD_Recalc'!I35</f>
        <v>0</v>
      </c>
      <c r="I40" s="114">
        <f>'4.1_Input_Sheet_Post_FD_Recalc'!J35</f>
        <v>0</v>
      </c>
      <c r="J40" s="111">
        <f t="shared" si="12"/>
        <v>0</v>
      </c>
      <c r="K40" s="111">
        <f t="shared" si="13"/>
        <v>0</v>
      </c>
      <c r="L40" s="111">
        <f t="shared" si="14"/>
        <v>0</v>
      </c>
      <c r="M40" s="108">
        <f t="shared" si="11"/>
        <v>0</v>
      </c>
      <c r="N40" s="110"/>
      <c r="O40" s="121">
        <f t="shared" si="15"/>
        <v>0</v>
      </c>
      <c r="P40" s="122"/>
      <c r="Q40" s="122"/>
      <c r="R40" s="122"/>
      <c r="S40" s="122"/>
      <c r="T40" s="122"/>
      <c r="U40" s="122"/>
      <c r="V40" s="123">
        <f t="shared" si="16"/>
        <v>0</v>
      </c>
    </row>
    <row r="41" spans="1:22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13">
        <f>'4.1_Input_Sheet_Post_FD_Recalc'!G36</f>
        <v>0</v>
      </c>
      <c r="G41" s="109">
        <f>'4.1_Input_Sheet_Post_FD_Recalc'!H36</f>
        <v>0</v>
      </c>
      <c r="H41" s="109">
        <f>'4.1_Input_Sheet_Post_FD_Recalc'!I36</f>
        <v>0</v>
      </c>
      <c r="I41" s="114">
        <f>'4.1_Input_Sheet_Post_FD_Recalc'!J36</f>
        <v>0</v>
      </c>
      <c r="J41" s="111">
        <f t="shared" si="12"/>
        <v>0</v>
      </c>
      <c r="K41" s="111">
        <f t="shared" si="13"/>
        <v>0</v>
      </c>
      <c r="L41" s="111">
        <f t="shared" si="14"/>
        <v>0</v>
      </c>
      <c r="M41" s="108">
        <f t="shared" si="11"/>
        <v>0</v>
      </c>
      <c r="N41" s="110"/>
      <c r="O41" s="121">
        <f t="shared" si="15"/>
        <v>0</v>
      </c>
      <c r="P41" s="122"/>
      <c r="Q41" s="122"/>
      <c r="R41" s="122"/>
      <c r="S41" s="122"/>
      <c r="T41" s="122"/>
      <c r="U41" s="122"/>
      <c r="V41" s="123">
        <f t="shared" si="16"/>
        <v>0</v>
      </c>
    </row>
    <row r="42" spans="1:22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13">
        <f>'4.1_Input_Sheet_Post_FD_Recalc'!G37</f>
        <v>0</v>
      </c>
      <c r="G42" s="109">
        <f>'4.1_Input_Sheet_Post_FD_Recalc'!H37</f>
        <v>0</v>
      </c>
      <c r="H42" s="109">
        <f>'4.1_Input_Sheet_Post_FD_Recalc'!I37</f>
        <v>0</v>
      </c>
      <c r="I42" s="114">
        <f>'4.1_Input_Sheet_Post_FD_Recalc'!J37</f>
        <v>0</v>
      </c>
      <c r="J42" s="111">
        <f t="shared" si="12"/>
        <v>0</v>
      </c>
      <c r="K42" s="111">
        <f t="shared" si="13"/>
        <v>0</v>
      </c>
      <c r="L42" s="111">
        <f t="shared" si="14"/>
        <v>0</v>
      </c>
      <c r="M42" s="108">
        <f t="shared" si="11"/>
        <v>0</v>
      </c>
      <c r="N42" s="110"/>
      <c r="O42" s="121">
        <f t="shared" si="15"/>
        <v>0</v>
      </c>
      <c r="P42" s="122"/>
      <c r="Q42" s="122"/>
      <c r="R42" s="122"/>
      <c r="S42" s="122"/>
      <c r="T42" s="122"/>
      <c r="U42" s="122"/>
      <c r="V42" s="123">
        <f t="shared" si="16"/>
        <v>0</v>
      </c>
    </row>
    <row r="43" spans="1:22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13">
        <f>'4.1_Input_Sheet_Post_FD_Recalc'!G38</f>
        <v>0</v>
      </c>
      <c r="G43" s="109">
        <f>'4.1_Input_Sheet_Post_FD_Recalc'!H38</f>
        <v>0</v>
      </c>
      <c r="H43" s="109">
        <f>'4.1_Input_Sheet_Post_FD_Recalc'!I38</f>
        <v>0</v>
      </c>
      <c r="I43" s="114">
        <f>'4.1_Input_Sheet_Post_FD_Recalc'!J38</f>
        <v>0</v>
      </c>
      <c r="J43" s="111">
        <f t="shared" si="12"/>
        <v>0</v>
      </c>
      <c r="K43" s="111">
        <f t="shared" si="13"/>
        <v>0</v>
      </c>
      <c r="L43" s="111">
        <f t="shared" si="14"/>
        <v>0</v>
      </c>
      <c r="M43" s="108">
        <f t="shared" si="11"/>
        <v>0</v>
      </c>
      <c r="N43" s="110"/>
      <c r="O43" s="121">
        <f t="shared" si="15"/>
        <v>0</v>
      </c>
      <c r="P43" s="122"/>
      <c r="Q43" s="122"/>
      <c r="R43" s="122"/>
      <c r="S43" s="122"/>
      <c r="T43" s="122"/>
      <c r="U43" s="122"/>
      <c r="V43" s="123">
        <f t="shared" si="16"/>
        <v>0</v>
      </c>
    </row>
    <row r="44" spans="1:22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13">
        <f>'4.1_Input_Sheet_Post_FD_Recalc'!G39</f>
        <v>0</v>
      </c>
      <c r="G44" s="109">
        <f>'4.1_Input_Sheet_Post_FD_Recalc'!H39</f>
        <v>0</v>
      </c>
      <c r="H44" s="109">
        <f>'4.1_Input_Sheet_Post_FD_Recalc'!I39</f>
        <v>0</v>
      </c>
      <c r="I44" s="114">
        <f>'4.1_Input_Sheet_Post_FD_Recalc'!J39</f>
        <v>0</v>
      </c>
      <c r="J44" s="111">
        <f t="shared" si="12"/>
        <v>0</v>
      </c>
      <c r="K44" s="111">
        <f t="shared" si="13"/>
        <v>0</v>
      </c>
      <c r="L44" s="111">
        <f t="shared" si="14"/>
        <v>0</v>
      </c>
      <c r="M44" s="108">
        <f t="shared" si="11"/>
        <v>0</v>
      </c>
      <c r="N44" s="110"/>
      <c r="O44" s="121">
        <f t="shared" si="15"/>
        <v>0</v>
      </c>
      <c r="P44" s="122"/>
      <c r="Q44" s="122"/>
      <c r="R44" s="122"/>
      <c r="S44" s="122"/>
      <c r="T44" s="122"/>
      <c r="U44" s="122"/>
      <c r="V44" s="123">
        <f t="shared" si="16"/>
        <v>0</v>
      </c>
    </row>
    <row r="45" spans="1:22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13">
        <f>'4.1_Input_Sheet_Post_FD_Recalc'!G40</f>
        <v>0</v>
      </c>
      <c r="G45" s="109">
        <f>'4.1_Input_Sheet_Post_FD_Recalc'!H40</f>
        <v>0</v>
      </c>
      <c r="H45" s="109">
        <f>'4.1_Input_Sheet_Post_FD_Recalc'!I40</f>
        <v>0</v>
      </c>
      <c r="I45" s="114">
        <f>'4.1_Input_Sheet_Post_FD_Recalc'!J40</f>
        <v>0</v>
      </c>
      <c r="J45" s="111">
        <f t="shared" si="12"/>
        <v>0</v>
      </c>
      <c r="K45" s="111">
        <f t="shared" si="13"/>
        <v>0</v>
      </c>
      <c r="L45" s="111">
        <f t="shared" si="14"/>
        <v>0</v>
      </c>
      <c r="M45" s="108">
        <f t="shared" si="11"/>
        <v>0</v>
      </c>
      <c r="N45" s="110"/>
      <c r="O45" s="121">
        <f t="shared" si="15"/>
        <v>0</v>
      </c>
      <c r="P45" s="122"/>
      <c r="Q45" s="122"/>
      <c r="R45" s="122"/>
      <c r="S45" s="122"/>
      <c r="T45" s="122"/>
      <c r="U45" s="122"/>
      <c r="V45" s="123">
        <f t="shared" si="16"/>
        <v>0</v>
      </c>
    </row>
    <row r="46" spans="1:22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13">
        <f>'4.1_Input_Sheet_Post_FD_Recalc'!G41</f>
        <v>0</v>
      </c>
      <c r="G46" s="109">
        <f>'4.1_Input_Sheet_Post_FD_Recalc'!H41</f>
        <v>0</v>
      </c>
      <c r="H46" s="109">
        <f>'4.1_Input_Sheet_Post_FD_Recalc'!I41</f>
        <v>0</v>
      </c>
      <c r="I46" s="114">
        <f>'4.1_Input_Sheet_Post_FD_Recalc'!J41</f>
        <v>0</v>
      </c>
      <c r="J46" s="111">
        <f t="shared" si="12"/>
        <v>0</v>
      </c>
      <c r="K46" s="111">
        <f t="shared" si="13"/>
        <v>0</v>
      </c>
      <c r="L46" s="111">
        <f t="shared" si="14"/>
        <v>0</v>
      </c>
      <c r="M46" s="108">
        <f t="shared" si="11"/>
        <v>0</v>
      </c>
      <c r="N46" s="110"/>
      <c r="O46" s="121">
        <f t="shared" si="15"/>
        <v>0</v>
      </c>
      <c r="P46" s="122"/>
      <c r="Q46" s="122"/>
      <c r="R46" s="122"/>
      <c r="S46" s="122"/>
      <c r="T46" s="122"/>
      <c r="U46" s="122"/>
      <c r="V46" s="123">
        <f t="shared" si="16"/>
        <v>0</v>
      </c>
    </row>
    <row r="47" spans="1:22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13">
        <f>'4.1_Input_Sheet_Post_FD_Recalc'!G42</f>
        <v>0</v>
      </c>
      <c r="G47" s="109">
        <f>'4.1_Input_Sheet_Post_FD_Recalc'!H42</f>
        <v>0</v>
      </c>
      <c r="H47" s="109">
        <f>'4.1_Input_Sheet_Post_FD_Recalc'!I42</f>
        <v>0</v>
      </c>
      <c r="I47" s="114">
        <f>'4.1_Input_Sheet_Post_FD_Recalc'!J42</f>
        <v>0</v>
      </c>
      <c r="J47" s="111">
        <f t="shared" si="12"/>
        <v>0</v>
      </c>
      <c r="K47" s="111">
        <f t="shared" si="13"/>
        <v>0</v>
      </c>
      <c r="L47" s="111">
        <f t="shared" si="14"/>
        <v>0</v>
      </c>
      <c r="M47" s="108">
        <f t="shared" si="11"/>
        <v>0</v>
      </c>
      <c r="N47" s="110"/>
      <c r="O47" s="121">
        <f t="shared" si="15"/>
        <v>0</v>
      </c>
      <c r="P47" s="122"/>
      <c r="Q47" s="122"/>
      <c r="R47" s="122"/>
      <c r="S47" s="122"/>
      <c r="T47" s="122"/>
      <c r="U47" s="122"/>
      <c r="V47" s="123">
        <f t="shared" si="16"/>
        <v>0</v>
      </c>
    </row>
    <row r="48" spans="1:22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13">
        <f>'4.1_Input_Sheet_Post_FD_Recalc'!G43</f>
        <v>0</v>
      </c>
      <c r="G48" s="109">
        <f>'4.1_Input_Sheet_Post_FD_Recalc'!H43</f>
        <v>0</v>
      </c>
      <c r="H48" s="109">
        <f>'4.1_Input_Sheet_Post_FD_Recalc'!I43</f>
        <v>0</v>
      </c>
      <c r="I48" s="114">
        <f>'4.1_Input_Sheet_Post_FD_Recalc'!J43</f>
        <v>0</v>
      </c>
      <c r="J48" s="111">
        <f t="shared" si="12"/>
        <v>0</v>
      </c>
      <c r="K48" s="111">
        <f t="shared" si="13"/>
        <v>0</v>
      </c>
      <c r="L48" s="111">
        <f t="shared" si="14"/>
        <v>0</v>
      </c>
      <c r="M48" s="108">
        <f t="shared" si="11"/>
        <v>0</v>
      </c>
      <c r="N48" s="110"/>
      <c r="O48" s="121">
        <f t="shared" si="15"/>
        <v>0</v>
      </c>
      <c r="P48" s="122"/>
      <c r="Q48" s="122"/>
      <c r="R48" s="122"/>
      <c r="S48" s="122"/>
      <c r="T48" s="122"/>
      <c r="U48" s="122"/>
      <c r="V48" s="123">
        <f t="shared" si="16"/>
        <v>0</v>
      </c>
    </row>
    <row r="49" spans="1:22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13">
        <f>'4.1_Input_Sheet_Post_FD_Recalc'!G44</f>
        <v>0</v>
      </c>
      <c r="G49" s="109">
        <f>'4.1_Input_Sheet_Post_FD_Recalc'!H44</f>
        <v>0</v>
      </c>
      <c r="H49" s="109">
        <f>'4.1_Input_Sheet_Post_FD_Recalc'!I44</f>
        <v>0</v>
      </c>
      <c r="I49" s="114">
        <f>'4.1_Input_Sheet_Post_FD_Recalc'!J44</f>
        <v>0</v>
      </c>
      <c r="J49" s="111">
        <f t="shared" si="12"/>
        <v>0</v>
      </c>
      <c r="K49" s="111">
        <f t="shared" si="13"/>
        <v>0</v>
      </c>
      <c r="L49" s="111">
        <f t="shared" si="14"/>
        <v>0</v>
      </c>
      <c r="M49" s="108">
        <f t="shared" si="11"/>
        <v>0</v>
      </c>
      <c r="N49" s="110"/>
      <c r="O49" s="121">
        <f t="shared" si="15"/>
        <v>0</v>
      </c>
      <c r="P49" s="122"/>
      <c r="Q49" s="122"/>
      <c r="R49" s="122"/>
      <c r="S49" s="122"/>
      <c r="T49" s="122"/>
      <c r="U49" s="122"/>
      <c r="V49" s="123">
        <f t="shared" si="16"/>
        <v>0</v>
      </c>
    </row>
    <row r="50" spans="1:22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13">
        <f>'4.1_Input_Sheet_Post_FD_Recalc'!G45</f>
        <v>0</v>
      </c>
      <c r="G50" s="109">
        <f>'4.1_Input_Sheet_Post_FD_Recalc'!H45</f>
        <v>0</v>
      </c>
      <c r="H50" s="109">
        <f>'4.1_Input_Sheet_Post_FD_Recalc'!I45</f>
        <v>0</v>
      </c>
      <c r="I50" s="114">
        <f>'4.1_Input_Sheet_Post_FD_Recalc'!J45</f>
        <v>0</v>
      </c>
      <c r="J50" s="111">
        <f t="shared" si="12"/>
        <v>0</v>
      </c>
      <c r="K50" s="111">
        <f t="shared" si="13"/>
        <v>0</v>
      </c>
      <c r="L50" s="111">
        <f t="shared" si="14"/>
        <v>0</v>
      </c>
      <c r="M50" s="108">
        <f t="shared" si="11"/>
        <v>0</v>
      </c>
      <c r="N50" s="110"/>
      <c r="O50" s="121">
        <f t="shared" si="15"/>
        <v>0</v>
      </c>
      <c r="P50" s="122"/>
      <c r="Q50" s="122"/>
      <c r="R50" s="122"/>
      <c r="S50" s="122"/>
      <c r="T50" s="122"/>
      <c r="U50" s="122"/>
      <c r="V50" s="123">
        <f t="shared" si="16"/>
        <v>0</v>
      </c>
    </row>
    <row r="51" spans="1:22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13">
        <f>'4.1_Input_Sheet_Post_FD_Recalc'!G46</f>
        <v>0</v>
      </c>
      <c r="G51" s="109">
        <f>'4.1_Input_Sheet_Post_FD_Recalc'!H46</f>
        <v>0</v>
      </c>
      <c r="H51" s="109">
        <f>'4.1_Input_Sheet_Post_FD_Recalc'!I46</f>
        <v>0</v>
      </c>
      <c r="I51" s="114">
        <f>'4.1_Input_Sheet_Post_FD_Recalc'!J46</f>
        <v>0</v>
      </c>
      <c r="J51" s="111">
        <f t="shared" si="12"/>
        <v>0</v>
      </c>
      <c r="K51" s="111">
        <f t="shared" si="13"/>
        <v>0</v>
      </c>
      <c r="L51" s="111">
        <f t="shared" si="14"/>
        <v>0</v>
      </c>
      <c r="M51" s="108">
        <f t="shared" si="11"/>
        <v>0</v>
      </c>
      <c r="N51" s="110"/>
      <c r="O51" s="121">
        <f t="shared" si="15"/>
        <v>0</v>
      </c>
      <c r="P51" s="122"/>
      <c r="Q51" s="122"/>
      <c r="R51" s="122"/>
      <c r="S51" s="122"/>
      <c r="T51" s="122"/>
      <c r="U51" s="122"/>
      <c r="V51" s="123">
        <f t="shared" si="16"/>
        <v>0</v>
      </c>
    </row>
    <row r="52" spans="1:22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13">
        <f>'4.1_Input_Sheet_Post_FD_Recalc'!G47</f>
        <v>0</v>
      </c>
      <c r="G52" s="109">
        <f>'4.1_Input_Sheet_Post_FD_Recalc'!H47</f>
        <v>0</v>
      </c>
      <c r="H52" s="109">
        <f>'4.1_Input_Sheet_Post_FD_Recalc'!I47</f>
        <v>0</v>
      </c>
      <c r="I52" s="114">
        <f>'4.1_Input_Sheet_Post_FD_Recalc'!J47</f>
        <v>0</v>
      </c>
      <c r="J52" s="111">
        <f t="shared" si="12"/>
        <v>0</v>
      </c>
      <c r="K52" s="111">
        <f t="shared" si="13"/>
        <v>0</v>
      </c>
      <c r="L52" s="111">
        <f t="shared" si="14"/>
        <v>0</v>
      </c>
      <c r="M52" s="108">
        <f t="shared" si="11"/>
        <v>0</v>
      </c>
      <c r="N52" s="110"/>
      <c r="O52" s="121">
        <f t="shared" si="15"/>
        <v>0</v>
      </c>
      <c r="P52" s="122"/>
      <c r="Q52" s="122"/>
      <c r="R52" s="122"/>
      <c r="S52" s="122"/>
      <c r="T52" s="122"/>
      <c r="U52" s="122"/>
      <c r="V52" s="123">
        <f t="shared" si="16"/>
        <v>0</v>
      </c>
    </row>
    <row r="53" spans="1:22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13">
        <f>'4.1_Input_Sheet_Post_FD_Recalc'!G48</f>
        <v>0</v>
      </c>
      <c r="G53" s="109">
        <f>'4.1_Input_Sheet_Post_FD_Recalc'!H48</f>
        <v>0</v>
      </c>
      <c r="H53" s="109">
        <f>'4.1_Input_Sheet_Post_FD_Recalc'!I48</f>
        <v>0</v>
      </c>
      <c r="I53" s="114">
        <f>'4.1_Input_Sheet_Post_FD_Recalc'!J48</f>
        <v>0</v>
      </c>
      <c r="J53" s="111">
        <f t="shared" si="12"/>
        <v>0</v>
      </c>
      <c r="K53" s="111">
        <f t="shared" si="13"/>
        <v>0</v>
      </c>
      <c r="L53" s="111">
        <f t="shared" si="14"/>
        <v>0</v>
      </c>
      <c r="M53" s="108">
        <f t="shared" si="11"/>
        <v>0</v>
      </c>
      <c r="N53" s="110"/>
      <c r="O53" s="121">
        <f t="shared" si="15"/>
        <v>0</v>
      </c>
      <c r="P53" s="122"/>
      <c r="Q53" s="122"/>
      <c r="R53" s="122"/>
      <c r="S53" s="122"/>
      <c r="T53" s="122"/>
      <c r="U53" s="122"/>
      <c r="V53" s="123">
        <f t="shared" si="16"/>
        <v>0</v>
      </c>
    </row>
    <row r="54" spans="1:22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13">
        <f>'4.1_Input_Sheet_Post_FD_Recalc'!G49</f>
        <v>0</v>
      </c>
      <c r="G54" s="109">
        <f>'4.1_Input_Sheet_Post_FD_Recalc'!H49</f>
        <v>0</v>
      </c>
      <c r="H54" s="109">
        <f>'4.1_Input_Sheet_Post_FD_Recalc'!I49</f>
        <v>0</v>
      </c>
      <c r="I54" s="114">
        <f>'4.1_Input_Sheet_Post_FD_Recalc'!J49</f>
        <v>0</v>
      </c>
      <c r="J54" s="111">
        <f t="shared" si="12"/>
        <v>0</v>
      </c>
      <c r="K54" s="111">
        <f t="shared" si="13"/>
        <v>0</v>
      </c>
      <c r="L54" s="111">
        <f t="shared" si="14"/>
        <v>0</v>
      </c>
      <c r="M54" s="108">
        <f t="shared" si="11"/>
        <v>0</v>
      </c>
      <c r="N54" s="110"/>
      <c r="O54" s="121">
        <f t="shared" si="15"/>
        <v>0</v>
      </c>
      <c r="P54" s="122"/>
      <c r="Q54" s="122"/>
      <c r="R54" s="122"/>
      <c r="S54" s="122"/>
      <c r="T54" s="122"/>
      <c r="U54" s="122"/>
      <c r="V54" s="123">
        <f t="shared" si="16"/>
        <v>0</v>
      </c>
    </row>
    <row r="55" spans="1:22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13">
        <f>'4.1_Input_Sheet_Post_FD_Recalc'!G50</f>
        <v>0</v>
      </c>
      <c r="G55" s="109">
        <f>'4.1_Input_Sheet_Post_FD_Recalc'!H50</f>
        <v>0</v>
      </c>
      <c r="H55" s="109">
        <f>'4.1_Input_Sheet_Post_FD_Recalc'!I50</f>
        <v>0</v>
      </c>
      <c r="I55" s="114">
        <f>'4.1_Input_Sheet_Post_FD_Recalc'!J50</f>
        <v>0</v>
      </c>
      <c r="J55" s="111">
        <f t="shared" si="12"/>
        <v>0</v>
      </c>
      <c r="K55" s="111">
        <f t="shared" si="13"/>
        <v>0</v>
      </c>
      <c r="L55" s="111">
        <f t="shared" si="14"/>
        <v>0</v>
      </c>
      <c r="M55" s="108">
        <f t="shared" si="11"/>
        <v>0</v>
      </c>
      <c r="N55" s="110"/>
      <c r="O55" s="121">
        <f t="shared" si="15"/>
        <v>0</v>
      </c>
      <c r="P55" s="122"/>
      <c r="Q55" s="122"/>
      <c r="R55" s="122"/>
      <c r="S55" s="122"/>
      <c r="T55" s="122"/>
      <c r="U55" s="122"/>
      <c r="V55" s="123">
        <f t="shared" si="16"/>
        <v>0</v>
      </c>
    </row>
    <row r="56" spans="1:22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13">
        <f>'4.1_Input_Sheet_Post_FD_Recalc'!G51</f>
        <v>0</v>
      </c>
      <c r="G56" s="109">
        <f>'4.1_Input_Sheet_Post_FD_Recalc'!H51</f>
        <v>0</v>
      </c>
      <c r="H56" s="109">
        <f>'4.1_Input_Sheet_Post_FD_Recalc'!I51</f>
        <v>0</v>
      </c>
      <c r="I56" s="114">
        <f>'4.1_Input_Sheet_Post_FD_Recalc'!J51</f>
        <v>0</v>
      </c>
      <c r="J56" s="111">
        <f t="shared" si="12"/>
        <v>0</v>
      </c>
      <c r="K56" s="111">
        <f t="shared" si="13"/>
        <v>0</v>
      </c>
      <c r="L56" s="111">
        <f t="shared" si="14"/>
        <v>0</v>
      </c>
      <c r="M56" s="108">
        <f t="shared" si="11"/>
        <v>0</v>
      </c>
      <c r="N56" s="110"/>
      <c r="O56" s="121">
        <f t="shared" si="15"/>
        <v>0</v>
      </c>
      <c r="P56" s="122"/>
      <c r="Q56" s="122"/>
      <c r="R56" s="122"/>
      <c r="S56" s="122"/>
      <c r="T56" s="122"/>
      <c r="U56" s="122"/>
      <c r="V56" s="123">
        <f t="shared" si="16"/>
        <v>0</v>
      </c>
    </row>
    <row r="57" spans="1:22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13">
        <f>'4.1_Input_Sheet_Post_FD_Recalc'!G52</f>
        <v>0</v>
      </c>
      <c r="G57" s="109">
        <f>'4.1_Input_Sheet_Post_FD_Recalc'!H52</f>
        <v>0</v>
      </c>
      <c r="H57" s="109">
        <f>'4.1_Input_Sheet_Post_FD_Recalc'!I52</f>
        <v>0</v>
      </c>
      <c r="I57" s="114">
        <f>'4.1_Input_Sheet_Post_FD_Recalc'!J52</f>
        <v>0</v>
      </c>
      <c r="J57" s="111">
        <f t="shared" si="12"/>
        <v>0</v>
      </c>
      <c r="K57" s="111">
        <f t="shared" si="13"/>
        <v>0</v>
      </c>
      <c r="L57" s="111">
        <f t="shared" si="14"/>
        <v>0</v>
      </c>
      <c r="M57" s="108">
        <f t="shared" si="11"/>
        <v>0</v>
      </c>
      <c r="N57" s="110"/>
      <c r="O57" s="121">
        <f t="shared" si="15"/>
        <v>0</v>
      </c>
      <c r="P57" s="122"/>
      <c r="Q57" s="122"/>
      <c r="R57" s="122"/>
      <c r="S57" s="122"/>
      <c r="T57" s="122"/>
      <c r="U57" s="122"/>
      <c r="V57" s="123">
        <f t="shared" si="16"/>
        <v>0</v>
      </c>
    </row>
    <row r="58" spans="1:22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13">
        <f>'4.1_Input_Sheet_Post_FD_Recalc'!G53</f>
        <v>0</v>
      </c>
      <c r="G58" s="109">
        <f>'4.1_Input_Sheet_Post_FD_Recalc'!H53</f>
        <v>0</v>
      </c>
      <c r="H58" s="109">
        <f>'4.1_Input_Sheet_Post_FD_Recalc'!I53</f>
        <v>0</v>
      </c>
      <c r="I58" s="114">
        <f>'4.1_Input_Sheet_Post_FD_Recalc'!J53</f>
        <v>0</v>
      </c>
      <c r="J58" s="111">
        <f t="shared" si="12"/>
        <v>0</v>
      </c>
      <c r="K58" s="111">
        <f t="shared" si="13"/>
        <v>0</v>
      </c>
      <c r="L58" s="111">
        <f t="shared" si="14"/>
        <v>0</v>
      </c>
      <c r="M58" s="108">
        <f t="shared" si="11"/>
        <v>0</v>
      </c>
      <c r="N58" s="110"/>
      <c r="O58" s="121">
        <f t="shared" si="15"/>
        <v>0</v>
      </c>
      <c r="P58" s="122"/>
      <c r="Q58" s="122"/>
      <c r="R58" s="122"/>
      <c r="S58" s="122"/>
      <c r="T58" s="122"/>
      <c r="U58" s="122"/>
      <c r="V58" s="123">
        <f t="shared" si="16"/>
        <v>0</v>
      </c>
    </row>
    <row r="59" spans="1:22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13">
        <f>'4.1_Input_Sheet_Post_FD_Recalc'!G54</f>
        <v>0</v>
      </c>
      <c r="G59" s="109">
        <f>'4.1_Input_Sheet_Post_FD_Recalc'!H54</f>
        <v>0</v>
      </c>
      <c r="H59" s="109">
        <f>'4.1_Input_Sheet_Post_FD_Recalc'!I54</f>
        <v>0</v>
      </c>
      <c r="I59" s="114">
        <f>'4.1_Input_Sheet_Post_FD_Recalc'!J54</f>
        <v>0</v>
      </c>
      <c r="J59" s="111">
        <f t="shared" si="12"/>
        <v>0</v>
      </c>
      <c r="K59" s="111">
        <f t="shared" si="13"/>
        <v>0</v>
      </c>
      <c r="L59" s="111">
        <f t="shared" si="14"/>
        <v>0</v>
      </c>
      <c r="M59" s="108">
        <f t="shared" si="11"/>
        <v>0</v>
      </c>
      <c r="N59" s="110"/>
      <c r="O59" s="121">
        <f t="shared" si="15"/>
        <v>0</v>
      </c>
      <c r="P59" s="122"/>
      <c r="Q59" s="122"/>
      <c r="R59" s="122"/>
      <c r="S59" s="122"/>
      <c r="T59" s="122"/>
      <c r="U59" s="122"/>
      <c r="V59" s="123">
        <f t="shared" si="16"/>
        <v>0</v>
      </c>
    </row>
    <row r="60" spans="1:22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13">
        <f>'4.1_Input_Sheet_Post_FD_Recalc'!G55</f>
        <v>0</v>
      </c>
      <c r="G60" s="109">
        <f>'4.1_Input_Sheet_Post_FD_Recalc'!H55</f>
        <v>0</v>
      </c>
      <c r="H60" s="109">
        <f>'4.1_Input_Sheet_Post_FD_Recalc'!I55</f>
        <v>0</v>
      </c>
      <c r="I60" s="114">
        <f>'4.1_Input_Sheet_Post_FD_Recalc'!J55</f>
        <v>0</v>
      </c>
      <c r="J60" s="111">
        <f t="shared" si="12"/>
        <v>0</v>
      </c>
      <c r="K60" s="111">
        <f t="shared" si="13"/>
        <v>0</v>
      </c>
      <c r="L60" s="111">
        <f t="shared" si="14"/>
        <v>0</v>
      </c>
      <c r="M60" s="108">
        <f t="shared" si="11"/>
        <v>0</v>
      </c>
      <c r="N60" s="110"/>
      <c r="O60" s="121">
        <f t="shared" si="15"/>
        <v>0</v>
      </c>
      <c r="P60" s="122"/>
      <c r="Q60" s="122"/>
      <c r="R60" s="122"/>
      <c r="S60" s="122"/>
      <c r="T60" s="122"/>
      <c r="U60" s="122"/>
      <c r="V60" s="123">
        <f t="shared" si="16"/>
        <v>0</v>
      </c>
    </row>
    <row r="61" spans="1:22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13">
        <f>'4.1_Input_Sheet_Post_FD_Recalc'!G56</f>
        <v>0</v>
      </c>
      <c r="G61" s="109">
        <f>'4.1_Input_Sheet_Post_FD_Recalc'!H56</f>
        <v>0</v>
      </c>
      <c r="H61" s="109">
        <f>'4.1_Input_Sheet_Post_FD_Recalc'!I56</f>
        <v>0</v>
      </c>
      <c r="I61" s="114">
        <f>'4.1_Input_Sheet_Post_FD_Recalc'!J56</f>
        <v>0</v>
      </c>
      <c r="J61" s="111">
        <f t="shared" si="12"/>
        <v>0</v>
      </c>
      <c r="K61" s="111">
        <f t="shared" si="13"/>
        <v>0</v>
      </c>
      <c r="L61" s="111">
        <f t="shared" si="14"/>
        <v>0</v>
      </c>
      <c r="M61" s="108">
        <f t="shared" si="11"/>
        <v>0</v>
      </c>
      <c r="N61" s="110"/>
      <c r="O61" s="121">
        <f t="shared" si="15"/>
        <v>0</v>
      </c>
      <c r="P61" s="122"/>
      <c r="Q61" s="122"/>
      <c r="R61" s="122"/>
      <c r="S61" s="122"/>
      <c r="T61" s="122"/>
      <c r="U61" s="122"/>
      <c r="V61" s="123">
        <f t="shared" si="16"/>
        <v>0</v>
      </c>
    </row>
    <row r="62" spans="1:22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13">
        <f>'4.1_Input_Sheet_Post_FD_Recalc'!G57</f>
        <v>0</v>
      </c>
      <c r="G62" s="109">
        <f>'4.1_Input_Sheet_Post_FD_Recalc'!H57</f>
        <v>0</v>
      </c>
      <c r="H62" s="109">
        <f>'4.1_Input_Sheet_Post_FD_Recalc'!I57</f>
        <v>0</v>
      </c>
      <c r="I62" s="114">
        <f>'4.1_Input_Sheet_Post_FD_Recalc'!J57</f>
        <v>0</v>
      </c>
      <c r="J62" s="111">
        <f t="shared" si="12"/>
        <v>0</v>
      </c>
      <c r="K62" s="111">
        <f t="shared" si="13"/>
        <v>0</v>
      </c>
      <c r="L62" s="111">
        <f t="shared" si="14"/>
        <v>0</v>
      </c>
      <c r="M62" s="108">
        <f t="shared" si="11"/>
        <v>0</v>
      </c>
      <c r="N62" s="110"/>
      <c r="O62" s="121">
        <f t="shared" si="15"/>
        <v>0</v>
      </c>
      <c r="P62" s="122"/>
      <c r="Q62" s="122"/>
      <c r="R62" s="122"/>
      <c r="S62" s="122"/>
      <c r="T62" s="122"/>
      <c r="U62" s="122"/>
      <c r="V62" s="123">
        <f t="shared" si="16"/>
        <v>0</v>
      </c>
    </row>
    <row r="63" spans="1:22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13">
        <f>'4.1_Input_Sheet_Post_FD_Recalc'!G58</f>
        <v>0</v>
      </c>
      <c r="G63" s="109">
        <f>'4.1_Input_Sheet_Post_FD_Recalc'!H58</f>
        <v>0</v>
      </c>
      <c r="H63" s="109">
        <f>'4.1_Input_Sheet_Post_FD_Recalc'!I58</f>
        <v>0</v>
      </c>
      <c r="I63" s="114">
        <f>'4.1_Input_Sheet_Post_FD_Recalc'!J58</f>
        <v>0</v>
      </c>
      <c r="J63" s="111">
        <f t="shared" si="12"/>
        <v>0</v>
      </c>
      <c r="K63" s="111">
        <f t="shared" si="13"/>
        <v>0</v>
      </c>
      <c r="L63" s="111">
        <f t="shared" si="14"/>
        <v>0</v>
      </c>
      <c r="M63" s="108">
        <f t="shared" si="11"/>
        <v>0</v>
      </c>
      <c r="N63" s="110"/>
      <c r="O63" s="121">
        <f t="shared" si="15"/>
        <v>0</v>
      </c>
      <c r="P63" s="122"/>
      <c r="Q63" s="122"/>
      <c r="R63" s="122"/>
      <c r="S63" s="122"/>
      <c r="T63" s="122"/>
      <c r="U63" s="122"/>
      <c r="V63" s="123">
        <f t="shared" si="16"/>
        <v>0</v>
      </c>
    </row>
    <row r="64" spans="1:22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13">
        <f>'4.1_Input_Sheet_Post_FD_Recalc'!G59</f>
        <v>0</v>
      </c>
      <c r="G64" s="109">
        <f>'4.1_Input_Sheet_Post_FD_Recalc'!H59</f>
        <v>0</v>
      </c>
      <c r="H64" s="109">
        <f>'4.1_Input_Sheet_Post_FD_Recalc'!I59</f>
        <v>0</v>
      </c>
      <c r="I64" s="114">
        <f>'4.1_Input_Sheet_Post_FD_Recalc'!J59</f>
        <v>0</v>
      </c>
      <c r="J64" s="111">
        <f t="shared" si="12"/>
        <v>0</v>
      </c>
      <c r="K64" s="111">
        <f t="shared" si="13"/>
        <v>0</v>
      </c>
      <c r="L64" s="111">
        <f t="shared" si="14"/>
        <v>0</v>
      </c>
      <c r="M64" s="108">
        <f t="shared" si="11"/>
        <v>0</v>
      </c>
      <c r="N64" s="110"/>
      <c r="O64" s="121">
        <f t="shared" si="15"/>
        <v>0</v>
      </c>
      <c r="P64" s="122"/>
      <c r="Q64" s="122"/>
      <c r="R64" s="122"/>
      <c r="S64" s="122"/>
      <c r="T64" s="122"/>
      <c r="U64" s="122"/>
      <c r="V64" s="123">
        <f t="shared" si="16"/>
        <v>0</v>
      </c>
    </row>
    <row r="65" spans="1:22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13">
        <f>'4.1_Input_Sheet_Post_FD_Recalc'!G60</f>
        <v>0</v>
      </c>
      <c r="G65" s="109">
        <f>'4.1_Input_Sheet_Post_FD_Recalc'!H60</f>
        <v>0</v>
      </c>
      <c r="H65" s="109">
        <f>'4.1_Input_Sheet_Post_FD_Recalc'!I60</f>
        <v>0</v>
      </c>
      <c r="I65" s="114">
        <f>'4.1_Input_Sheet_Post_FD_Recalc'!J60</f>
        <v>0</v>
      </c>
      <c r="J65" s="111">
        <f t="shared" si="12"/>
        <v>0</v>
      </c>
      <c r="K65" s="111">
        <f t="shared" si="13"/>
        <v>0</v>
      </c>
      <c r="L65" s="111">
        <f t="shared" si="14"/>
        <v>0</v>
      </c>
      <c r="M65" s="108">
        <f t="shared" si="11"/>
        <v>0</v>
      </c>
      <c r="N65" s="110"/>
      <c r="O65" s="121">
        <f t="shared" si="15"/>
        <v>0</v>
      </c>
      <c r="P65" s="122"/>
      <c r="Q65" s="122"/>
      <c r="R65" s="122"/>
      <c r="S65" s="122"/>
      <c r="T65" s="122"/>
      <c r="U65" s="122"/>
      <c r="V65" s="123">
        <f t="shared" si="16"/>
        <v>0</v>
      </c>
    </row>
    <row r="66" spans="1:22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13">
        <f>'4.1_Input_Sheet_Post_FD_Recalc'!G61</f>
        <v>0</v>
      </c>
      <c r="G66" s="109">
        <f>'4.1_Input_Sheet_Post_FD_Recalc'!H61</f>
        <v>0</v>
      </c>
      <c r="H66" s="109">
        <f>'4.1_Input_Sheet_Post_FD_Recalc'!I61</f>
        <v>0</v>
      </c>
      <c r="I66" s="114">
        <f>'4.1_Input_Sheet_Post_FD_Recalc'!J61</f>
        <v>0</v>
      </c>
      <c r="J66" s="111">
        <f t="shared" si="12"/>
        <v>0</v>
      </c>
      <c r="K66" s="111">
        <f t="shared" si="13"/>
        <v>0</v>
      </c>
      <c r="L66" s="111">
        <f t="shared" si="14"/>
        <v>0</v>
      </c>
      <c r="M66" s="108">
        <f t="shared" si="11"/>
        <v>0</v>
      </c>
      <c r="N66" s="110"/>
      <c r="O66" s="121">
        <f t="shared" si="15"/>
        <v>0</v>
      </c>
      <c r="P66" s="122"/>
      <c r="Q66" s="122"/>
      <c r="R66" s="122"/>
      <c r="S66" s="122"/>
      <c r="T66" s="122"/>
      <c r="U66" s="122"/>
      <c r="V66" s="123">
        <f t="shared" si="16"/>
        <v>0</v>
      </c>
    </row>
    <row r="67" spans="1:22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13">
        <f>'4.1_Input_Sheet_Post_FD_Recalc'!G62</f>
        <v>0</v>
      </c>
      <c r="G67" s="109">
        <f>'4.1_Input_Sheet_Post_FD_Recalc'!H62</f>
        <v>0</v>
      </c>
      <c r="H67" s="109">
        <f>'4.1_Input_Sheet_Post_FD_Recalc'!I62</f>
        <v>0</v>
      </c>
      <c r="I67" s="114">
        <f>'4.1_Input_Sheet_Post_FD_Recalc'!J62</f>
        <v>0</v>
      </c>
      <c r="J67" s="111">
        <f t="shared" si="12"/>
        <v>0</v>
      </c>
      <c r="K67" s="111">
        <f t="shared" si="13"/>
        <v>0</v>
      </c>
      <c r="L67" s="111">
        <f t="shared" si="14"/>
        <v>0</v>
      </c>
      <c r="M67" s="108">
        <f t="shared" si="11"/>
        <v>0</v>
      </c>
      <c r="N67" s="110"/>
      <c r="O67" s="121">
        <f t="shared" si="15"/>
        <v>0</v>
      </c>
      <c r="P67" s="122"/>
      <c r="Q67" s="122"/>
      <c r="R67" s="122"/>
      <c r="S67" s="122"/>
      <c r="T67" s="122"/>
      <c r="U67" s="122"/>
      <c r="V67" s="123">
        <f t="shared" si="16"/>
        <v>0</v>
      </c>
    </row>
    <row r="68" spans="1:22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13">
        <f>'4.1_Input_Sheet_Post_FD_Recalc'!G63</f>
        <v>0</v>
      </c>
      <c r="G68" s="109">
        <f>'4.1_Input_Sheet_Post_FD_Recalc'!H63</f>
        <v>0</v>
      </c>
      <c r="H68" s="109">
        <f>'4.1_Input_Sheet_Post_FD_Recalc'!I63</f>
        <v>0</v>
      </c>
      <c r="I68" s="114">
        <f>'4.1_Input_Sheet_Post_FD_Recalc'!J63</f>
        <v>0</v>
      </c>
      <c r="J68" s="111">
        <f t="shared" si="12"/>
        <v>0</v>
      </c>
      <c r="K68" s="111">
        <f t="shared" si="13"/>
        <v>0</v>
      </c>
      <c r="L68" s="111">
        <f t="shared" si="14"/>
        <v>0</v>
      </c>
      <c r="M68" s="108">
        <f t="shared" si="11"/>
        <v>0</v>
      </c>
      <c r="N68" s="110"/>
      <c r="O68" s="121">
        <f t="shared" si="15"/>
        <v>0</v>
      </c>
      <c r="P68" s="122"/>
      <c r="Q68" s="122"/>
      <c r="R68" s="122"/>
      <c r="S68" s="122"/>
      <c r="T68" s="122"/>
      <c r="U68" s="122"/>
      <c r="V68" s="123">
        <f t="shared" si="16"/>
        <v>0</v>
      </c>
    </row>
    <row r="69" spans="1:22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13">
        <f>'4.1_Input_Sheet_Post_FD_Recalc'!G64</f>
        <v>0</v>
      </c>
      <c r="G69" s="109">
        <f>'4.1_Input_Sheet_Post_FD_Recalc'!H64</f>
        <v>0</v>
      </c>
      <c r="H69" s="109">
        <f>'4.1_Input_Sheet_Post_FD_Recalc'!I64</f>
        <v>0</v>
      </c>
      <c r="I69" s="114">
        <f>'4.1_Input_Sheet_Post_FD_Recalc'!J64</f>
        <v>0</v>
      </c>
      <c r="J69" s="111">
        <f t="shared" si="12"/>
        <v>0</v>
      </c>
      <c r="K69" s="111">
        <f t="shared" si="13"/>
        <v>0</v>
      </c>
      <c r="L69" s="111">
        <f t="shared" si="14"/>
        <v>0</v>
      </c>
      <c r="M69" s="108">
        <f t="shared" si="11"/>
        <v>0</v>
      </c>
      <c r="N69" s="110"/>
      <c r="O69" s="121">
        <f t="shared" si="15"/>
        <v>0</v>
      </c>
      <c r="P69" s="122"/>
      <c r="Q69" s="122"/>
      <c r="R69" s="122"/>
      <c r="S69" s="122"/>
      <c r="T69" s="122"/>
      <c r="U69" s="122"/>
      <c r="V69" s="123">
        <f t="shared" si="16"/>
        <v>0</v>
      </c>
    </row>
    <row r="70" spans="1:22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13">
        <f>'4.1_Input_Sheet_Post_FD_Recalc'!G65</f>
        <v>0</v>
      </c>
      <c r="G70" s="109">
        <f>'4.1_Input_Sheet_Post_FD_Recalc'!H65</f>
        <v>0</v>
      </c>
      <c r="H70" s="109">
        <f>'4.1_Input_Sheet_Post_FD_Recalc'!I65</f>
        <v>0</v>
      </c>
      <c r="I70" s="114">
        <f>'4.1_Input_Sheet_Post_FD_Recalc'!J65</f>
        <v>0</v>
      </c>
      <c r="J70" s="111">
        <f t="shared" si="12"/>
        <v>0</v>
      </c>
      <c r="K70" s="111">
        <f t="shared" si="13"/>
        <v>0</v>
      </c>
      <c r="L70" s="111">
        <f t="shared" si="14"/>
        <v>0</v>
      </c>
      <c r="M70" s="108">
        <f t="shared" si="11"/>
        <v>0</v>
      </c>
      <c r="N70" s="110"/>
      <c r="O70" s="121">
        <f t="shared" si="15"/>
        <v>0</v>
      </c>
      <c r="P70" s="122"/>
      <c r="Q70" s="122"/>
      <c r="R70" s="122"/>
      <c r="S70" s="122"/>
      <c r="T70" s="122"/>
      <c r="U70" s="122"/>
      <c r="V70" s="123">
        <f t="shared" si="16"/>
        <v>0</v>
      </c>
    </row>
    <row r="71" spans="1:22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13">
        <f>'4.1_Input_Sheet_Post_FD_Recalc'!G66</f>
        <v>0</v>
      </c>
      <c r="G71" s="109">
        <f>'4.1_Input_Sheet_Post_FD_Recalc'!H66</f>
        <v>0</v>
      </c>
      <c r="H71" s="109">
        <f>'4.1_Input_Sheet_Post_FD_Recalc'!I66</f>
        <v>0</v>
      </c>
      <c r="I71" s="114">
        <f>'4.1_Input_Sheet_Post_FD_Recalc'!J66</f>
        <v>0</v>
      </c>
      <c r="J71" s="111">
        <f t="shared" si="12"/>
        <v>0</v>
      </c>
      <c r="K71" s="111">
        <f t="shared" si="13"/>
        <v>0</v>
      </c>
      <c r="L71" s="111">
        <f t="shared" si="14"/>
        <v>0</v>
      </c>
      <c r="M71" s="108">
        <f t="shared" si="11"/>
        <v>0</v>
      </c>
      <c r="N71" s="110"/>
      <c r="O71" s="121">
        <f t="shared" si="15"/>
        <v>0</v>
      </c>
      <c r="P71" s="122"/>
      <c r="Q71" s="122"/>
      <c r="R71" s="122"/>
      <c r="S71" s="122"/>
      <c r="T71" s="122"/>
      <c r="U71" s="122"/>
      <c r="V71" s="123">
        <f t="shared" si="16"/>
        <v>0</v>
      </c>
    </row>
    <row r="72" spans="1:22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13">
        <f>'4.1_Input_Sheet_Post_FD_Recalc'!G67</f>
        <v>0</v>
      </c>
      <c r="G72" s="109">
        <f>'4.1_Input_Sheet_Post_FD_Recalc'!H67</f>
        <v>0</v>
      </c>
      <c r="H72" s="109">
        <f>'4.1_Input_Sheet_Post_FD_Recalc'!I67</f>
        <v>0</v>
      </c>
      <c r="I72" s="114">
        <f>'4.1_Input_Sheet_Post_FD_Recalc'!J67</f>
        <v>0</v>
      </c>
      <c r="J72" s="111">
        <f t="shared" si="12"/>
        <v>0</v>
      </c>
      <c r="K72" s="111">
        <f t="shared" si="13"/>
        <v>0</v>
      </c>
      <c r="L72" s="111">
        <f t="shared" si="14"/>
        <v>0</v>
      </c>
      <c r="M72" s="108">
        <f t="shared" si="11"/>
        <v>0</v>
      </c>
      <c r="N72" s="110"/>
      <c r="O72" s="121">
        <f t="shared" si="15"/>
        <v>0</v>
      </c>
      <c r="P72" s="122"/>
      <c r="Q72" s="122"/>
      <c r="R72" s="122"/>
      <c r="S72" s="122"/>
      <c r="T72" s="122"/>
      <c r="U72" s="122"/>
      <c r="V72" s="123">
        <f t="shared" si="16"/>
        <v>0</v>
      </c>
    </row>
    <row r="73" spans="1:22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13">
        <f>'4.1_Input_Sheet_Post_FD_Recalc'!G68</f>
        <v>0</v>
      </c>
      <c r="G73" s="109">
        <f>'4.1_Input_Sheet_Post_FD_Recalc'!H68</f>
        <v>0</v>
      </c>
      <c r="H73" s="109">
        <f>'4.1_Input_Sheet_Post_FD_Recalc'!I68</f>
        <v>0</v>
      </c>
      <c r="I73" s="114">
        <f>'4.1_Input_Sheet_Post_FD_Recalc'!J68</f>
        <v>0</v>
      </c>
      <c r="J73" s="111">
        <f t="shared" si="12"/>
        <v>0</v>
      </c>
      <c r="K73" s="111">
        <f t="shared" si="13"/>
        <v>0</v>
      </c>
      <c r="L73" s="111">
        <f t="shared" si="14"/>
        <v>0</v>
      </c>
      <c r="M73" s="108">
        <f t="shared" si="11"/>
        <v>0</v>
      </c>
      <c r="N73" s="110"/>
      <c r="O73" s="121">
        <f t="shared" si="15"/>
        <v>0</v>
      </c>
      <c r="P73" s="122"/>
      <c r="Q73" s="122"/>
      <c r="R73" s="122"/>
      <c r="S73" s="122"/>
      <c r="T73" s="122"/>
      <c r="U73" s="122"/>
      <c r="V73" s="123">
        <f t="shared" si="16"/>
        <v>0</v>
      </c>
    </row>
    <row r="74" spans="1:22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13">
        <f>'4.1_Input_Sheet_Post_FD_Recalc'!G69</f>
        <v>0</v>
      </c>
      <c r="G74" s="109">
        <f>'4.1_Input_Sheet_Post_FD_Recalc'!H69</f>
        <v>0</v>
      </c>
      <c r="H74" s="109">
        <f>'4.1_Input_Sheet_Post_FD_Recalc'!I69</f>
        <v>0</v>
      </c>
      <c r="I74" s="114">
        <f>'4.1_Input_Sheet_Post_FD_Recalc'!J69</f>
        <v>0</v>
      </c>
      <c r="J74" s="111">
        <f t="shared" si="12"/>
        <v>0</v>
      </c>
      <c r="K74" s="111">
        <f t="shared" si="13"/>
        <v>0</v>
      </c>
      <c r="L74" s="111">
        <f t="shared" si="14"/>
        <v>0</v>
      </c>
      <c r="M74" s="108">
        <f t="shared" si="11"/>
        <v>0</v>
      </c>
      <c r="N74" s="110"/>
      <c r="O74" s="121">
        <f t="shared" si="15"/>
        <v>0</v>
      </c>
      <c r="P74" s="122"/>
      <c r="Q74" s="122"/>
      <c r="R74" s="122"/>
      <c r="S74" s="122"/>
      <c r="T74" s="122"/>
      <c r="U74" s="122"/>
      <c r="V74" s="123">
        <f t="shared" si="16"/>
        <v>0</v>
      </c>
    </row>
    <row r="75" spans="1:22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13">
        <f>'4.1_Input_Sheet_Post_FD_Recalc'!G70</f>
        <v>0</v>
      </c>
      <c r="G75" s="109">
        <f>'4.1_Input_Sheet_Post_FD_Recalc'!H70</f>
        <v>0</v>
      </c>
      <c r="H75" s="109">
        <f>'4.1_Input_Sheet_Post_FD_Recalc'!I70</f>
        <v>0</v>
      </c>
      <c r="I75" s="114">
        <f>'4.1_Input_Sheet_Post_FD_Recalc'!J70</f>
        <v>0</v>
      </c>
      <c r="J75" s="111">
        <f t="shared" si="12"/>
        <v>0</v>
      </c>
      <c r="K75" s="111">
        <f t="shared" si="13"/>
        <v>0</v>
      </c>
      <c r="L75" s="111">
        <f t="shared" si="14"/>
        <v>0</v>
      </c>
      <c r="M75" s="108">
        <f t="shared" si="11"/>
        <v>0</v>
      </c>
      <c r="N75" s="110"/>
      <c r="O75" s="121">
        <f t="shared" si="15"/>
        <v>0</v>
      </c>
      <c r="P75" s="122"/>
      <c r="Q75" s="122"/>
      <c r="R75" s="122"/>
      <c r="S75" s="122"/>
      <c r="T75" s="122"/>
      <c r="U75" s="122"/>
      <c r="V75" s="123">
        <f t="shared" si="16"/>
        <v>0</v>
      </c>
    </row>
    <row r="76" spans="1:22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13">
        <f>'4.1_Input_Sheet_Post_FD_Recalc'!G71</f>
        <v>0</v>
      </c>
      <c r="G76" s="109">
        <f>'4.1_Input_Sheet_Post_FD_Recalc'!H71</f>
        <v>0</v>
      </c>
      <c r="H76" s="109">
        <f>'4.1_Input_Sheet_Post_FD_Recalc'!I71</f>
        <v>0</v>
      </c>
      <c r="I76" s="114">
        <f>'4.1_Input_Sheet_Post_FD_Recalc'!J71</f>
        <v>0</v>
      </c>
      <c r="J76" s="111">
        <f t="shared" si="12"/>
        <v>0</v>
      </c>
      <c r="K76" s="111">
        <f t="shared" si="13"/>
        <v>0</v>
      </c>
      <c r="L76" s="111">
        <f t="shared" si="14"/>
        <v>0</v>
      </c>
      <c r="M76" s="108">
        <f t="shared" si="11"/>
        <v>0</v>
      </c>
      <c r="N76" s="110"/>
      <c r="O76" s="121">
        <f t="shared" si="15"/>
        <v>0</v>
      </c>
      <c r="P76" s="122"/>
      <c r="Q76" s="122"/>
      <c r="R76" s="122"/>
      <c r="S76" s="122"/>
      <c r="T76" s="122"/>
      <c r="U76" s="122"/>
      <c r="V76" s="123">
        <f t="shared" si="16"/>
        <v>0</v>
      </c>
    </row>
    <row r="77" spans="1:22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13">
        <f>'4.1_Input_Sheet_Post_FD_Recalc'!G72</f>
        <v>0</v>
      </c>
      <c r="G77" s="109">
        <f>'4.1_Input_Sheet_Post_FD_Recalc'!H72</f>
        <v>0</v>
      </c>
      <c r="H77" s="109">
        <f>'4.1_Input_Sheet_Post_FD_Recalc'!I72</f>
        <v>0</v>
      </c>
      <c r="I77" s="114">
        <f>'4.1_Input_Sheet_Post_FD_Recalc'!J72</f>
        <v>0</v>
      </c>
      <c r="J77" s="111">
        <f t="shared" si="12"/>
        <v>0</v>
      </c>
      <c r="K77" s="111">
        <f t="shared" si="13"/>
        <v>0</v>
      </c>
      <c r="L77" s="111">
        <f t="shared" si="14"/>
        <v>0</v>
      </c>
      <c r="M77" s="108">
        <f t="shared" si="11"/>
        <v>0</v>
      </c>
      <c r="N77" s="110"/>
      <c r="O77" s="121">
        <f t="shared" si="15"/>
        <v>0</v>
      </c>
      <c r="P77" s="122"/>
      <c r="Q77" s="122"/>
      <c r="R77" s="122"/>
      <c r="S77" s="122"/>
      <c r="T77" s="122"/>
      <c r="U77" s="122"/>
      <c r="V77" s="123">
        <f t="shared" si="16"/>
        <v>0</v>
      </c>
    </row>
    <row r="78" spans="1:22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13">
        <f>'4.1_Input_Sheet_Post_FD_Recalc'!G73</f>
        <v>0</v>
      </c>
      <c r="G78" s="109">
        <f>'4.1_Input_Sheet_Post_FD_Recalc'!H73</f>
        <v>0</v>
      </c>
      <c r="H78" s="109">
        <f>'4.1_Input_Sheet_Post_FD_Recalc'!I73</f>
        <v>0</v>
      </c>
      <c r="I78" s="114">
        <f>'4.1_Input_Sheet_Post_FD_Recalc'!J73</f>
        <v>0</v>
      </c>
      <c r="J78" s="111">
        <f t="shared" si="12"/>
        <v>0</v>
      </c>
      <c r="K78" s="111">
        <f t="shared" si="13"/>
        <v>0</v>
      </c>
      <c r="L78" s="111">
        <f t="shared" si="14"/>
        <v>0</v>
      </c>
      <c r="M78" s="108">
        <f t="shared" si="11"/>
        <v>0</v>
      </c>
      <c r="N78" s="110"/>
      <c r="O78" s="121">
        <f t="shared" si="15"/>
        <v>0</v>
      </c>
      <c r="P78" s="122"/>
      <c r="Q78" s="122"/>
      <c r="R78" s="122"/>
      <c r="S78" s="122"/>
      <c r="T78" s="122"/>
      <c r="U78" s="122"/>
      <c r="V78" s="123">
        <f t="shared" si="16"/>
        <v>0</v>
      </c>
    </row>
    <row r="79" spans="1:22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13">
        <f>'4.1_Input_Sheet_Post_FD_Recalc'!G74</f>
        <v>0</v>
      </c>
      <c r="G79" s="109">
        <f>'4.1_Input_Sheet_Post_FD_Recalc'!H74</f>
        <v>0</v>
      </c>
      <c r="H79" s="109">
        <f>'4.1_Input_Sheet_Post_FD_Recalc'!I74</f>
        <v>0</v>
      </c>
      <c r="I79" s="114">
        <f>'4.1_Input_Sheet_Post_FD_Recalc'!J74</f>
        <v>0</v>
      </c>
      <c r="J79" s="111">
        <f t="shared" si="12"/>
        <v>0</v>
      </c>
      <c r="K79" s="111">
        <f t="shared" si="13"/>
        <v>0</v>
      </c>
      <c r="L79" s="111">
        <f t="shared" si="14"/>
        <v>0</v>
      </c>
      <c r="M79" s="108">
        <f t="shared" si="11"/>
        <v>0</v>
      </c>
      <c r="N79" s="110"/>
      <c r="O79" s="121">
        <f t="shared" si="15"/>
        <v>0</v>
      </c>
      <c r="P79" s="122"/>
      <c r="Q79" s="122"/>
      <c r="R79" s="122"/>
      <c r="S79" s="122"/>
      <c r="T79" s="122"/>
      <c r="U79" s="122"/>
      <c r="V79" s="123">
        <f t="shared" si="16"/>
        <v>0</v>
      </c>
    </row>
    <row r="80" spans="1:22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13">
        <f>'4.1_Input_Sheet_Post_FD_Recalc'!G75</f>
        <v>0</v>
      </c>
      <c r="G80" s="109">
        <f>'4.1_Input_Sheet_Post_FD_Recalc'!H75</f>
        <v>0</v>
      </c>
      <c r="H80" s="109">
        <f>'4.1_Input_Sheet_Post_FD_Recalc'!I75</f>
        <v>0</v>
      </c>
      <c r="I80" s="114">
        <f>'4.1_Input_Sheet_Post_FD_Recalc'!J75</f>
        <v>0</v>
      </c>
      <c r="J80" s="111">
        <f t="shared" si="12"/>
        <v>0</v>
      </c>
      <c r="K80" s="111">
        <f t="shared" si="13"/>
        <v>0</v>
      </c>
      <c r="L80" s="111">
        <f t="shared" si="14"/>
        <v>0</v>
      </c>
      <c r="M80" s="108">
        <f t="shared" si="11"/>
        <v>0</v>
      </c>
      <c r="N80" s="110"/>
      <c r="O80" s="121">
        <f t="shared" si="15"/>
        <v>0</v>
      </c>
      <c r="P80" s="122"/>
      <c r="Q80" s="122"/>
      <c r="R80" s="122"/>
      <c r="S80" s="122"/>
      <c r="T80" s="122"/>
      <c r="U80" s="122"/>
      <c r="V80" s="123">
        <f t="shared" si="16"/>
        <v>0</v>
      </c>
    </row>
    <row r="81" spans="1:22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13">
        <f>'4.1_Input_Sheet_Post_FD_Recalc'!G76</f>
        <v>0</v>
      </c>
      <c r="G81" s="109">
        <f>'4.1_Input_Sheet_Post_FD_Recalc'!H76</f>
        <v>0</v>
      </c>
      <c r="H81" s="109">
        <f>'4.1_Input_Sheet_Post_FD_Recalc'!I76</f>
        <v>0</v>
      </c>
      <c r="I81" s="114">
        <f>'4.1_Input_Sheet_Post_FD_Recalc'!J76</f>
        <v>0</v>
      </c>
      <c r="J81" s="111">
        <f t="shared" si="12"/>
        <v>0</v>
      </c>
      <c r="K81" s="111">
        <f t="shared" si="13"/>
        <v>0</v>
      </c>
      <c r="L81" s="111">
        <f t="shared" si="14"/>
        <v>0</v>
      </c>
      <c r="M81" s="108">
        <f t="shared" si="11"/>
        <v>0</v>
      </c>
      <c r="N81" s="110"/>
      <c r="O81" s="121">
        <f t="shared" si="15"/>
        <v>0</v>
      </c>
      <c r="P81" s="122"/>
      <c r="Q81" s="122"/>
      <c r="R81" s="122"/>
      <c r="S81" s="122"/>
      <c r="T81" s="122"/>
      <c r="U81" s="122"/>
      <c r="V81" s="123">
        <f t="shared" si="16"/>
        <v>0</v>
      </c>
    </row>
    <row r="82" spans="1:22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13">
        <f>'4.1_Input_Sheet_Post_FD_Recalc'!G77</f>
        <v>0</v>
      </c>
      <c r="G82" s="109">
        <f>'4.1_Input_Sheet_Post_FD_Recalc'!H77</f>
        <v>0</v>
      </c>
      <c r="H82" s="109">
        <f>'4.1_Input_Sheet_Post_FD_Recalc'!I77</f>
        <v>0</v>
      </c>
      <c r="I82" s="114">
        <f>'4.1_Input_Sheet_Post_FD_Recalc'!J77</f>
        <v>0</v>
      </c>
      <c r="J82" s="111">
        <f t="shared" si="12"/>
        <v>0</v>
      </c>
      <c r="K82" s="111">
        <f t="shared" si="13"/>
        <v>0</v>
      </c>
      <c r="L82" s="111">
        <f t="shared" si="14"/>
        <v>0</v>
      </c>
      <c r="M82" s="108">
        <f t="shared" si="11"/>
        <v>0</v>
      </c>
      <c r="N82" s="110"/>
      <c r="O82" s="121">
        <f t="shared" si="15"/>
        <v>0</v>
      </c>
      <c r="P82" s="122"/>
      <c r="Q82" s="122"/>
      <c r="R82" s="122"/>
      <c r="S82" s="122"/>
      <c r="T82" s="122"/>
      <c r="U82" s="122"/>
      <c r="V82" s="123">
        <f t="shared" si="16"/>
        <v>0</v>
      </c>
    </row>
    <row r="83" spans="1:22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13">
        <f>'4.1_Input_Sheet_Post_FD_Recalc'!G78</f>
        <v>0</v>
      </c>
      <c r="G83" s="109">
        <f>'4.1_Input_Sheet_Post_FD_Recalc'!H78</f>
        <v>0</v>
      </c>
      <c r="H83" s="109">
        <f>'4.1_Input_Sheet_Post_FD_Recalc'!I78</f>
        <v>0</v>
      </c>
      <c r="I83" s="114">
        <f>'4.1_Input_Sheet_Post_FD_Recalc'!J78</f>
        <v>0</v>
      </c>
      <c r="J83" s="111">
        <f t="shared" si="12"/>
        <v>0</v>
      </c>
      <c r="K83" s="111">
        <f t="shared" si="13"/>
        <v>0</v>
      </c>
      <c r="L83" s="111">
        <f t="shared" si="14"/>
        <v>0</v>
      </c>
      <c r="M83" s="108">
        <f t="shared" si="11"/>
        <v>0</v>
      </c>
      <c r="N83" s="110"/>
      <c r="O83" s="121">
        <f t="shared" si="15"/>
        <v>0</v>
      </c>
      <c r="P83" s="122"/>
      <c r="Q83" s="122"/>
      <c r="R83" s="122"/>
      <c r="S83" s="122"/>
      <c r="T83" s="122"/>
      <c r="U83" s="122"/>
      <c r="V83" s="123">
        <f t="shared" si="16"/>
        <v>0</v>
      </c>
    </row>
    <row r="84" spans="1:22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13">
        <f>'4.1_Input_Sheet_Post_FD_Recalc'!G79</f>
        <v>0</v>
      </c>
      <c r="G84" s="109">
        <f>'4.1_Input_Sheet_Post_FD_Recalc'!H79</f>
        <v>0</v>
      </c>
      <c r="H84" s="109">
        <f>'4.1_Input_Sheet_Post_FD_Recalc'!I79</f>
        <v>0</v>
      </c>
      <c r="I84" s="114">
        <f>'4.1_Input_Sheet_Post_FD_Recalc'!J79</f>
        <v>0</v>
      </c>
      <c r="J84" s="111">
        <f t="shared" si="12"/>
        <v>0</v>
      </c>
      <c r="K84" s="111">
        <f t="shared" si="13"/>
        <v>0</v>
      </c>
      <c r="L84" s="111">
        <f t="shared" si="14"/>
        <v>0</v>
      </c>
      <c r="M84" s="108">
        <f t="shared" si="11"/>
        <v>0</v>
      </c>
      <c r="N84" s="110"/>
      <c r="O84" s="121">
        <f t="shared" si="15"/>
        <v>0</v>
      </c>
      <c r="P84" s="122"/>
      <c r="Q84" s="122"/>
      <c r="R84" s="122"/>
      <c r="S84" s="122"/>
      <c r="T84" s="122"/>
      <c r="U84" s="122"/>
      <c r="V84" s="123">
        <f t="shared" si="16"/>
        <v>0</v>
      </c>
    </row>
    <row r="85" spans="1:22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13">
        <f>'4.1_Input_Sheet_Post_FD_Recalc'!G80</f>
        <v>0</v>
      </c>
      <c r="G85" s="109">
        <f>'4.1_Input_Sheet_Post_FD_Recalc'!H80</f>
        <v>0</v>
      </c>
      <c r="H85" s="109">
        <f>'4.1_Input_Sheet_Post_FD_Recalc'!I80</f>
        <v>0</v>
      </c>
      <c r="I85" s="114">
        <f>'4.1_Input_Sheet_Post_FD_Recalc'!J80</f>
        <v>0</v>
      </c>
      <c r="J85" s="111">
        <f t="shared" si="12"/>
        <v>0</v>
      </c>
      <c r="K85" s="111">
        <f t="shared" si="13"/>
        <v>0</v>
      </c>
      <c r="L85" s="111">
        <f t="shared" si="14"/>
        <v>0</v>
      </c>
      <c r="M85" s="108">
        <f t="shared" si="11"/>
        <v>0</v>
      </c>
      <c r="N85" s="110"/>
      <c r="O85" s="121">
        <f t="shared" si="15"/>
        <v>0</v>
      </c>
      <c r="P85" s="122"/>
      <c r="Q85" s="122"/>
      <c r="R85" s="122"/>
      <c r="S85" s="122"/>
      <c r="T85" s="122"/>
      <c r="U85" s="122"/>
      <c r="V85" s="123">
        <f t="shared" si="16"/>
        <v>0</v>
      </c>
    </row>
    <row r="86" spans="1:22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13">
        <f>'4.1_Input_Sheet_Post_FD_Recalc'!G81</f>
        <v>0</v>
      </c>
      <c r="G86" s="109">
        <f>'4.1_Input_Sheet_Post_FD_Recalc'!H81</f>
        <v>0</v>
      </c>
      <c r="H86" s="109">
        <f>'4.1_Input_Sheet_Post_FD_Recalc'!I81</f>
        <v>0</v>
      </c>
      <c r="I86" s="114">
        <f>'4.1_Input_Sheet_Post_FD_Recalc'!J81</f>
        <v>0</v>
      </c>
      <c r="J86" s="111">
        <f t="shared" si="12"/>
        <v>0</v>
      </c>
      <c r="K86" s="111">
        <f t="shared" si="13"/>
        <v>0</v>
      </c>
      <c r="L86" s="111">
        <f t="shared" si="14"/>
        <v>0</v>
      </c>
      <c r="M86" s="108">
        <f t="shared" ref="M86:M149" si="17">SUM(J86:L86)</f>
        <v>0</v>
      </c>
      <c r="N86" s="110"/>
      <c r="O86" s="121">
        <f t="shared" si="15"/>
        <v>0</v>
      </c>
      <c r="P86" s="122"/>
      <c r="Q86" s="122"/>
      <c r="R86" s="122"/>
      <c r="S86" s="122"/>
      <c r="T86" s="122"/>
      <c r="U86" s="122"/>
      <c r="V86" s="123">
        <f t="shared" si="16"/>
        <v>0</v>
      </c>
    </row>
    <row r="87" spans="1:22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13">
        <f>'4.1_Input_Sheet_Post_FD_Recalc'!G82</f>
        <v>0</v>
      </c>
      <c r="G87" s="109">
        <f>'4.1_Input_Sheet_Post_FD_Recalc'!H82</f>
        <v>0</v>
      </c>
      <c r="H87" s="109">
        <f>'4.1_Input_Sheet_Post_FD_Recalc'!I82</f>
        <v>0</v>
      </c>
      <c r="I87" s="114">
        <f>'4.1_Input_Sheet_Post_FD_Recalc'!J82</f>
        <v>0</v>
      </c>
      <c r="J87" s="111">
        <f t="shared" ref="J87:J150" si="18">F87</f>
        <v>0</v>
      </c>
      <c r="K87" s="111">
        <f t="shared" ref="K87:K150" si="19">G87</f>
        <v>0</v>
      </c>
      <c r="L87" s="111">
        <f t="shared" ref="L87:L150" si="20">V87</f>
        <v>0</v>
      </c>
      <c r="M87" s="108">
        <f t="shared" si="17"/>
        <v>0</v>
      </c>
      <c r="N87" s="110"/>
      <c r="O87" s="121">
        <f t="shared" ref="O87:O150" si="21">H87</f>
        <v>0</v>
      </c>
      <c r="P87" s="122"/>
      <c r="Q87" s="122"/>
      <c r="R87" s="122"/>
      <c r="S87" s="122"/>
      <c r="T87" s="122"/>
      <c r="U87" s="122"/>
      <c r="V87" s="123">
        <f t="shared" ref="V87:V150" si="22">INDEX($O87:$U87, 1, MATCH("Yes",$V$12:$V$18,0))</f>
        <v>0</v>
      </c>
    </row>
    <row r="88" spans="1:22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13">
        <f>'4.1_Input_Sheet_Post_FD_Recalc'!G83</f>
        <v>0</v>
      </c>
      <c r="G88" s="109">
        <f>'4.1_Input_Sheet_Post_FD_Recalc'!H83</f>
        <v>0</v>
      </c>
      <c r="H88" s="109">
        <f>'4.1_Input_Sheet_Post_FD_Recalc'!I83</f>
        <v>0</v>
      </c>
      <c r="I88" s="114">
        <f>'4.1_Input_Sheet_Post_FD_Recalc'!J83</f>
        <v>0</v>
      </c>
      <c r="J88" s="111">
        <f t="shared" si="18"/>
        <v>0</v>
      </c>
      <c r="K88" s="111">
        <f t="shared" si="19"/>
        <v>0</v>
      </c>
      <c r="L88" s="111">
        <f t="shared" si="20"/>
        <v>0</v>
      </c>
      <c r="M88" s="108">
        <f t="shared" si="17"/>
        <v>0</v>
      </c>
      <c r="N88" s="110"/>
      <c r="O88" s="121">
        <f t="shared" si="21"/>
        <v>0</v>
      </c>
      <c r="P88" s="122"/>
      <c r="Q88" s="122"/>
      <c r="R88" s="122"/>
      <c r="S88" s="122"/>
      <c r="T88" s="122"/>
      <c r="U88" s="122"/>
      <c r="V88" s="123">
        <f t="shared" si="22"/>
        <v>0</v>
      </c>
    </row>
    <row r="89" spans="1:22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13">
        <f>'4.1_Input_Sheet_Post_FD_Recalc'!G84</f>
        <v>0</v>
      </c>
      <c r="G89" s="109">
        <f>'4.1_Input_Sheet_Post_FD_Recalc'!H84</f>
        <v>0</v>
      </c>
      <c r="H89" s="109">
        <f>'4.1_Input_Sheet_Post_FD_Recalc'!I84</f>
        <v>0</v>
      </c>
      <c r="I89" s="114">
        <f>'4.1_Input_Sheet_Post_FD_Recalc'!J84</f>
        <v>0</v>
      </c>
      <c r="J89" s="111">
        <f t="shared" si="18"/>
        <v>0</v>
      </c>
      <c r="K89" s="111">
        <f t="shared" si="19"/>
        <v>0</v>
      </c>
      <c r="L89" s="111">
        <f t="shared" si="20"/>
        <v>0</v>
      </c>
      <c r="M89" s="108">
        <f t="shared" si="17"/>
        <v>0</v>
      </c>
      <c r="N89" s="110"/>
      <c r="O89" s="121">
        <f t="shared" si="21"/>
        <v>0</v>
      </c>
      <c r="P89" s="122"/>
      <c r="Q89" s="122"/>
      <c r="R89" s="122"/>
      <c r="S89" s="122"/>
      <c r="T89" s="122"/>
      <c r="U89" s="122"/>
      <c r="V89" s="123">
        <f t="shared" si="22"/>
        <v>0</v>
      </c>
    </row>
    <row r="90" spans="1:22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13">
        <f>'4.1_Input_Sheet_Post_FD_Recalc'!G85</f>
        <v>0</v>
      </c>
      <c r="G90" s="109">
        <f>'4.1_Input_Sheet_Post_FD_Recalc'!H85</f>
        <v>0</v>
      </c>
      <c r="H90" s="109">
        <f>'4.1_Input_Sheet_Post_FD_Recalc'!I85</f>
        <v>0</v>
      </c>
      <c r="I90" s="114">
        <f>'4.1_Input_Sheet_Post_FD_Recalc'!J85</f>
        <v>0</v>
      </c>
      <c r="J90" s="111">
        <f t="shared" si="18"/>
        <v>0</v>
      </c>
      <c r="K90" s="111">
        <f t="shared" si="19"/>
        <v>0</v>
      </c>
      <c r="L90" s="111">
        <f t="shared" si="20"/>
        <v>0</v>
      </c>
      <c r="M90" s="108">
        <f t="shared" si="17"/>
        <v>0</v>
      </c>
      <c r="N90" s="110"/>
      <c r="O90" s="121">
        <f t="shared" si="21"/>
        <v>0</v>
      </c>
      <c r="P90" s="122"/>
      <c r="Q90" s="122"/>
      <c r="R90" s="122"/>
      <c r="S90" s="122"/>
      <c r="T90" s="122"/>
      <c r="U90" s="122"/>
      <c r="V90" s="123">
        <f t="shared" si="22"/>
        <v>0</v>
      </c>
    </row>
    <row r="91" spans="1:22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13">
        <f>'4.1_Input_Sheet_Post_FD_Recalc'!G86</f>
        <v>0</v>
      </c>
      <c r="G91" s="109">
        <f>'4.1_Input_Sheet_Post_FD_Recalc'!H86</f>
        <v>0</v>
      </c>
      <c r="H91" s="109">
        <f>'4.1_Input_Sheet_Post_FD_Recalc'!I86</f>
        <v>0</v>
      </c>
      <c r="I91" s="114">
        <f>'4.1_Input_Sheet_Post_FD_Recalc'!J86</f>
        <v>0</v>
      </c>
      <c r="J91" s="111">
        <f t="shared" si="18"/>
        <v>0</v>
      </c>
      <c r="K91" s="111">
        <f t="shared" si="19"/>
        <v>0</v>
      </c>
      <c r="L91" s="111">
        <f t="shared" si="20"/>
        <v>0</v>
      </c>
      <c r="M91" s="108">
        <f t="shared" si="17"/>
        <v>0</v>
      </c>
      <c r="N91" s="110"/>
      <c r="O91" s="121">
        <f t="shared" si="21"/>
        <v>0</v>
      </c>
      <c r="P91" s="122"/>
      <c r="Q91" s="122"/>
      <c r="R91" s="122"/>
      <c r="S91" s="122"/>
      <c r="T91" s="122"/>
      <c r="U91" s="122"/>
      <c r="V91" s="123">
        <f t="shared" si="22"/>
        <v>0</v>
      </c>
    </row>
    <row r="92" spans="1:22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13">
        <f>'4.1_Input_Sheet_Post_FD_Recalc'!G87</f>
        <v>0</v>
      </c>
      <c r="G92" s="109">
        <f>'4.1_Input_Sheet_Post_FD_Recalc'!H87</f>
        <v>0</v>
      </c>
      <c r="H92" s="109">
        <f>'4.1_Input_Sheet_Post_FD_Recalc'!I87</f>
        <v>0</v>
      </c>
      <c r="I92" s="114">
        <f>'4.1_Input_Sheet_Post_FD_Recalc'!J87</f>
        <v>0</v>
      </c>
      <c r="J92" s="111">
        <f t="shared" si="18"/>
        <v>0</v>
      </c>
      <c r="K92" s="111">
        <f t="shared" si="19"/>
        <v>0</v>
      </c>
      <c r="L92" s="111">
        <f t="shared" si="20"/>
        <v>0</v>
      </c>
      <c r="M92" s="108">
        <f t="shared" si="17"/>
        <v>0</v>
      </c>
      <c r="N92" s="110"/>
      <c r="O92" s="121">
        <f t="shared" si="21"/>
        <v>0</v>
      </c>
      <c r="P92" s="122"/>
      <c r="Q92" s="122"/>
      <c r="R92" s="122"/>
      <c r="S92" s="122"/>
      <c r="T92" s="122"/>
      <c r="U92" s="122"/>
      <c r="V92" s="123">
        <f t="shared" si="22"/>
        <v>0</v>
      </c>
    </row>
    <row r="93" spans="1:22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13">
        <f>'4.1_Input_Sheet_Post_FD_Recalc'!G88</f>
        <v>0</v>
      </c>
      <c r="G93" s="109">
        <f>'4.1_Input_Sheet_Post_FD_Recalc'!H88</f>
        <v>0</v>
      </c>
      <c r="H93" s="109">
        <f>'4.1_Input_Sheet_Post_FD_Recalc'!I88</f>
        <v>0</v>
      </c>
      <c r="I93" s="114">
        <f>'4.1_Input_Sheet_Post_FD_Recalc'!J88</f>
        <v>0</v>
      </c>
      <c r="J93" s="111">
        <f t="shared" si="18"/>
        <v>0</v>
      </c>
      <c r="K93" s="111">
        <f t="shared" si="19"/>
        <v>0</v>
      </c>
      <c r="L93" s="111">
        <f t="shared" si="20"/>
        <v>0</v>
      </c>
      <c r="M93" s="108">
        <f t="shared" si="17"/>
        <v>0</v>
      </c>
      <c r="N93" s="110"/>
      <c r="O93" s="121">
        <f t="shared" si="21"/>
        <v>0</v>
      </c>
      <c r="P93" s="122"/>
      <c r="Q93" s="122"/>
      <c r="R93" s="122"/>
      <c r="S93" s="122"/>
      <c r="T93" s="122"/>
      <c r="U93" s="122"/>
      <c r="V93" s="123">
        <f t="shared" si="22"/>
        <v>0</v>
      </c>
    </row>
    <row r="94" spans="1:22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13">
        <f>'4.1_Input_Sheet_Post_FD_Recalc'!G89</f>
        <v>0</v>
      </c>
      <c r="G94" s="109">
        <f>'4.1_Input_Sheet_Post_FD_Recalc'!H89</f>
        <v>0</v>
      </c>
      <c r="H94" s="109">
        <f>'4.1_Input_Sheet_Post_FD_Recalc'!I89</f>
        <v>0</v>
      </c>
      <c r="I94" s="114">
        <f>'4.1_Input_Sheet_Post_FD_Recalc'!J89</f>
        <v>0</v>
      </c>
      <c r="J94" s="111">
        <f t="shared" si="18"/>
        <v>0</v>
      </c>
      <c r="K94" s="111">
        <f t="shared" si="19"/>
        <v>0</v>
      </c>
      <c r="L94" s="111">
        <f t="shared" si="20"/>
        <v>0</v>
      </c>
      <c r="M94" s="108">
        <f t="shared" si="17"/>
        <v>0</v>
      </c>
      <c r="N94" s="110"/>
      <c r="O94" s="121">
        <f t="shared" si="21"/>
        <v>0</v>
      </c>
      <c r="P94" s="122"/>
      <c r="Q94" s="122"/>
      <c r="R94" s="122"/>
      <c r="S94" s="122"/>
      <c r="T94" s="122"/>
      <c r="U94" s="122"/>
      <c r="V94" s="123">
        <f t="shared" si="22"/>
        <v>0</v>
      </c>
    </row>
    <row r="95" spans="1:22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13">
        <f>'4.1_Input_Sheet_Post_FD_Recalc'!G90</f>
        <v>0</v>
      </c>
      <c r="G95" s="109">
        <f>'4.1_Input_Sheet_Post_FD_Recalc'!H90</f>
        <v>0</v>
      </c>
      <c r="H95" s="109">
        <f>'4.1_Input_Sheet_Post_FD_Recalc'!I90</f>
        <v>0</v>
      </c>
      <c r="I95" s="114">
        <f>'4.1_Input_Sheet_Post_FD_Recalc'!J90</f>
        <v>0</v>
      </c>
      <c r="J95" s="111">
        <f t="shared" si="18"/>
        <v>0</v>
      </c>
      <c r="K95" s="111">
        <f t="shared" si="19"/>
        <v>0</v>
      </c>
      <c r="L95" s="111">
        <f t="shared" si="20"/>
        <v>0</v>
      </c>
      <c r="M95" s="108">
        <f t="shared" si="17"/>
        <v>0</v>
      </c>
      <c r="N95" s="110"/>
      <c r="O95" s="121">
        <f t="shared" si="21"/>
        <v>0</v>
      </c>
      <c r="P95" s="122"/>
      <c r="Q95" s="122"/>
      <c r="R95" s="122"/>
      <c r="S95" s="122"/>
      <c r="T95" s="122"/>
      <c r="U95" s="122"/>
      <c r="V95" s="123">
        <f t="shared" si="22"/>
        <v>0</v>
      </c>
    </row>
    <row r="96" spans="1:22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13">
        <f>'4.1_Input_Sheet_Post_FD_Recalc'!G91</f>
        <v>0</v>
      </c>
      <c r="G96" s="109">
        <f>'4.1_Input_Sheet_Post_FD_Recalc'!H91</f>
        <v>0</v>
      </c>
      <c r="H96" s="109">
        <f>'4.1_Input_Sheet_Post_FD_Recalc'!I91</f>
        <v>0</v>
      </c>
      <c r="I96" s="114">
        <f>'4.1_Input_Sheet_Post_FD_Recalc'!J91</f>
        <v>0</v>
      </c>
      <c r="J96" s="111">
        <f t="shared" si="18"/>
        <v>0</v>
      </c>
      <c r="K96" s="111">
        <f t="shared" si="19"/>
        <v>0</v>
      </c>
      <c r="L96" s="111">
        <f t="shared" si="20"/>
        <v>0</v>
      </c>
      <c r="M96" s="108">
        <f t="shared" si="17"/>
        <v>0</v>
      </c>
      <c r="N96" s="110"/>
      <c r="O96" s="121">
        <f t="shared" si="21"/>
        <v>0</v>
      </c>
      <c r="P96" s="122"/>
      <c r="Q96" s="122"/>
      <c r="R96" s="122"/>
      <c r="S96" s="122"/>
      <c r="T96" s="122"/>
      <c r="U96" s="122"/>
      <c r="V96" s="123">
        <f t="shared" si="22"/>
        <v>0</v>
      </c>
    </row>
    <row r="97" spans="1:22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13">
        <f>'4.1_Input_Sheet_Post_FD_Recalc'!G92</f>
        <v>0</v>
      </c>
      <c r="G97" s="109">
        <f>'4.1_Input_Sheet_Post_FD_Recalc'!H92</f>
        <v>0</v>
      </c>
      <c r="H97" s="109">
        <f>'4.1_Input_Sheet_Post_FD_Recalc'!I92</f>
        <v>0</v>
      </c>
      <c r="I97" s="114">
        <f>'4.1_Input_Sheet_Post_FD_Recalc'!J92</f>
        <v>0</v>
      </c>
      <c r="J97" s="111">
        <f t="shared" si="18"/>
        <v>0</v>
      </c>
      <c r="K97" s="111">
        <f t="shared" si="19"/>
        <v>0</v>
      </c>
      <c r="L97" s="111">
        <f t="shared" si="20"/>
        <v>0</v>
      </c>
      <c r="M97" s="108">
        <f t="shared" si="17"/>
        <v>0</v>
      </c>
      <c r="N97" s="110"/>
      <c r="O97" s="121">
        <f t="shared" si="21"/>
        <v>0</v>
      </c>
      <c r="P97" s="122"/>
      <c r="Q97" s="122"/>
      <c r="R97" s="122"/>
      <c r="S97" s="122"/>
      <c r="T97" s="122"/>
      <c r="U97" s="122"/>
      <c r="V97" s="123">
        <f t="shared" si="22"/>
        <v>0</v>
      </c>
    </row>
    <row r="98" spans="1:22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13">
        <f>'4.1_Input_Sheet_Post_FD_Recalc'!G93</f>
        <v>0</v>
      </c>
      <c r="G98" s="109">
        <f>'4.1_Input_Sheet_Post_FD_Recalc'!H93</f>
        <v>0</v>
      </c>
      <c r="H98" s="109">
        <f>'4.1_Input_Sheet_Post_FD_Recalc'!I93</f>
        <v>0</v>
      </c>
      <c r="I98" s="114">
        <f>'4.1_Input_Sheet_Post_FD_Recalc'!J93</f>
        <v>0</v>
      </c>
      <c r="J98" s="111">
        <f t="shared" si="18"/>
        <v>0</v>
      </c>
      <c r="K98" s="111">
        <f t="shared" si="19"/>
        <v>0</v>
      </c>
      <c r="L98" s="111">
        <f t="shared" si="20"/>
        <v>0</v>
      </c>
      <c r="M98" s="108">
        <f t="shared" si="17"/>
        <v>0</v>
      </c>
      <c r="N98" s="110"/>
      <c r="O98" s="121">
        <f t="shared" si="21"/>
        <v>0</v>
      </c>
      <c r="P98" s="122"/>
      <c r="Q98" s="122"/>
      <c r="R98" s="122"/>
      <c r="S98" s="122"/>
      <c r="T98" s="122"/>
      <c r="U98" s="122"/>
      <c r="V98" s="123">
        <f t="shared" si="22"/>
        <v>0</v>
      </c>
    </row>
    <row r="99" spans="1:22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13">
        <f>'4.1_Input_Sheet_Post_FD_Recalc'!G94</f>
        <v>0</v>
      </c>
      <c r="G99" s="109">
        <f>'4.1_Input_Sheet_Post_FD_Recalc'!H94</f>
        <v>0</v>
      </c>
      <c r="H99" s="109">
        <f>'4.1_Input_Sheet_Post_FD_Recalc'!I94</f>
        <v>0</v>
      </c>
      <c r="I99" s="114">
        <f>'4.1_Input_Sheet_Post_FD_Recalc'!J94</f>
        <v>0</v>
      </c>
      <c r="J99" s="111">
        <f t="shared" si="18"/>
        <v>0</v>
      </c>
      <c r="K99" s="111">
        <f t="shared" si="19"/>
        <v>0</v>
      </c>
      <c r="L99" s="111">
        <f t="shared" si="20"/>
        <v>0</v>
      </c>
      <c r="M99" s="108">
        <f t="shared" si="17"/>
        <v>0</v>
      </c>
      <c r="N99" s="110"/>
      <c r="O99" s="121">
        <f t="shared" si="21"/>
        <v>0</v>
      </c>
      <c r="P99" s="122"/>
      <c r="Q99" s="122"/>
      <c r="R99" s="122"/>
      <c r="S99" s="122"/>
      <c r="T99" s="122"/>
      <c r="U99" s="122"/>
      <c r="V99" s="123">
        <f t="shared" si="22"/>
        <v>0</v>
      </c>
    </row>
    <row r="100" spans="1:22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13">
        <f>'4.1_Input_Sheet_Post_FD_Recalc'!G95</f>
        <v>0</v>
      </c>
      <c r="G100" s="109">
        <f>'4.1_Input_Sheet_Post_FD_Recalc'!H95</f>
        <v>0</v>
      </c>
      <c r="H100" s="109">
        <f>'4.1_Input_Sheet_Post_FD_Recalc'!I95</f>
        <v>0</v>
      </c>
      <c r="I100" s="114">
        <f>'4.1_Input_Sheet_Post_FD_Recalc'!J95</f>
        <v>0</v>
      </c>
      <c r="J100" s="111">
        <f t="shared" si="18"/>
        <v>0</v>
      </c>
      <c r="K100" s="111">
        <f t="shared" si="19"/>
        <v>0</v>
      </c>
      <c r="L100" s="111">
        <f t="shared" si="20"/>
        <v>0</v>
      </c>
      <c r="M100" s="108">
        <f t="shared" si="17"/>
        <v>0</v>
      </c>
      <c r="N100" s="110"/>
      <c r="O100" s="121">
        <f t="shared" si="21"/>
        <v>0</v>
      </c>
      <c r="P100" s="122"/>
      <c r="Q100" s="122"/>
      <c r="R100" s="122"/>
      <c r="S100" s="122"/>
      <c r="T100" s="122"/>
      <c r="U100" s="122"/>
      <c r="V100" s="123">
        <f t="shared" si="22"/>
        <v>0</v>
      </c>
    </row>
    <row r="101" spans="1:22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13">
        <f>'4.1_Input_Sheet_Post_FD_Recalc'!G96</f>
        <v>0</v>
      </c>
      <c r="G101" s="109">
        <f>'4.1_Input_Sheet_Post_FD_Recalc'!H96</f>
        <v>0</v>
      </c>
      <c r="H101" s="109">
        <f>'4.1_Input_Sheet_Post_FD_Recalc'!I96</f>
        <v>0</v>
      </c>
      <c r="I101" s="114">
        <f>'4.1_Input_Sheet_Post_FD_Recalc'!J96</f>
        <v>0</v>
      </c>
      <c r="J101" s="111">
        <f t="shared" si="18"/>
        <v>0</v>
      </c>
      <c r="K101" s="111">
        <f t="shared" si="19"/>
        <v>0</v>
      </c>
      <c r="L101" s="111">
        <f t="shared" si="20"/>
        <v>0</v>
      </c>
      <c r="M101" s="108">
        <f t="shared" si="17"/>
        <v>0</v>
      </c>
      <c r="N101" s="110"/>
      <c r="O101" s="121">
        <f t="shared" si="21"/>
        <v>0</v>
      </c>
      <c r="P101" s="122"/>
      <c r="Q101" s="122"/>
      <c r="R101" s="122"/>
      <c r="S101" s="122"/>
      <c r="T101" s="122"/>
      <c r="U101" s="122"/>
      <c r="V101" s="123">
        <f t="shared" si="22"/>
        <v>0</v>
      </c>
    </row>
    <row r="102" spans="1:22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13">
        <f>'4.1_Input_Sheet_Post_FD_Recalc'!G97</f>
        <v>0</v>
      </c>
      <c r="G102" s="109">
        <f>'4.1_Input_Sheet_Post_FD_Recalc'!H97</f>
        <v>0</v>
      </c>
      <c r="H102" s="109">
        <f>'4.1_Input_Sheet_Post_FD_Recalc'!I97</f>
        <v>0</v>
      </c>
      <c r="I102" s="114">
        <f>'4.1_Input_Sheet_Post_FD_Recalc'!J97</f>
        <v>0</v>
      </c>
      <c r="J102" s="111">
        <f t="shared" si="18"/>
        <v>0</v>
      </c>
      <c r="K102" s="111">
        <f t="shared" si="19"/>
        <v>0</v>
      </c>
      <c r="L102" s="111">
        <f t="shared" si="20"/>
        <v>0</v>
      </c>
      <c r="M102" s="108">
        <f t="shared" si="17"/>
        <v>0</v>
      </c>
      <c r="N102" s="110"/>
      <c r="O102" s="121">
        <f t="shared" si="21"/>
        <v>0</v>
      </c>
      <c r="P102" s="122"/>
      <c r="Q102" s="122"/>
      <c r="R102" s="122"/>
      <c r="S102" s="122"/>
      <c r="T102" s="122"/>
      <c r="U102" s="122"/>
      <c r="V102" s="123">
        <f t="shared" si="22"/>
        <v>0</v>
      </c>
    </row>
    <row r="103" spans="1:22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13">
        <f>'4.1_Input_Sheet_Post_FD_Recalc'!G98</f>
        <v>0</v>
      </c>
      <c r="G103" s="109">
        <f>'4.1_Input_Sheet_Post_FD_Recalc'!H98</f>
        <v>0</v>
      </c>
      <c r="H103" s="109">
        <f>'4.1_Input_Sheet_Post_FD_Recalc'!I98</f>
        <v>0</v>
      </c>
      <c r="I103" s="114">
        <f>'4.1_Input_Sheet_Post_FD_Recalc'!J98</f>
        <v>0</v>
      </c>
      <c r="J103" s="111">
        <f t="shared" si="18"/>
        <v>0</v>
      </c>
      <c r="K103" s="111">
        <f t="shared" si="19"/>
        <v>0</v>
      </c>
      <c r="L103" s="111">
        <f t="shared" si="20"/>
        <v>0</v>
      </c>
      <c r="M103" s="108">
        <f t="shared" si="17"/>
        <v>0</v>
      </c>
      <c r="N103" s="110"/>
      <c r="O103" s="121">
        <f t="shared" si="21"/>
        <v>0</v>
      </c>
      <c r="P103" s="122"/>
      <c r="Q103" s="122"/>
      <c r="R103" s="122"/>
      <c r="S103" s="122"/>
      <c r="T103" s="122"/>
      <c r="U103" s="122"/>
      <c r="V103" s="123">
        <f t="shared" si="22"/>
        <v>0</v>
      </c>
    </row>
    <row r="104" spans="1:22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13">
        <f>'4.1_Input_Sheet_Post_FD_Recalc'!G99</f>
        <v>0</v>
      </c>
      <c r="G104" s="109">
        <f>'4.1_Input_Sheet_Post_FD_Recalc'!H99</f>
        <v>0</v>
      </c>
      <c r="H104" s="109">
        <f>'4.1_Input_Sheet_Post_FD_Recalc'!I99</f>
        <v>0</v>
      </c>
      <c r="I104" s="114">
        <f>'4.1_Input_Sheet_Post_FD_Recalc'!J99</f>
        <v>0</v>
      </c>
      <c r="J104" s="111">
        <f t="shared" si="18"/>
        <v>0</v>
      </c>
      <c r="K104" s="111">
        <f t="shared" si="19"/>
        <v>0</v>
      </c>
      <c r="L104" s="111">
        <f t="shared" si="20"/>
        <v>0</v>
      </c>
      <c r="M104" s="108">
        <f t="shared" si="17"/>
        <v>0</v>
      </c>
      <c r="N104" s="110"/>
      <c r="O104" s="121">
        <f t="shared" si="21"/>
        <v>0</v>
      </c>
      <c r="P104" s="122"/>
      <c r="Q104" s="122"/>
      <c r="R104" s="122"/>
      <c r="S104" s="122"/>
      <c r="T104" s="122"/>
      <c r="U104" s="122"/>
      <c r="V104" s="123">
        <f t="shared" si="22"/>
        <v>0</v>
      </c>
    </row>
    <row r="105" spans="1:22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13">
        <f>'4.1_Input_Sheet_Post_FD_Recalc'!G100</f>
        <v>0</v>
      </c>
      <c r="G105" s="109">
        <f>'4.1_Input_Sheet_Post_FD_Recalc'!H100</f>
        <v>0</v>
      </c>
      <c r="H105" s="109">
        <f>'4.1_Input_Sheet_Post_FD_Recalc'!I100</f>
        <v>0</v>
      </c>
      <c r="I105" s="114">
        <f>'4.1_Input_Sheet_Post_FD_Recalc'!J100</f>
        <v>0</v>
      </c>
      <c r="J105" s="111">
        <f t="shared" si="18"/>
        <v>0</v>
      </c>
      <c r="K105" s="111">
        <f t="shared" si="19"/>
        <v>0</v>
      </c>
      <c r="L105" s="111">
        <f t="shared" si="20"/>
        <v>0</v>
      </c>
      <c r="M105" s="108">
        <f t="shared" si="17"/>
        <v>0</v>
      </c>
      <c r="N105" s="110"/>
      <c r="O105" s="121">
        <f t="shared" si="21"/>
        <v>0</v>
      </c>
      <c r="P105" s="122"/>
      <c r="Q105" s="122"/>
      <c r="R105" s="122"/>
      <c r="S105" s="122"/>
      <c r="T105" s="122"/>
      <c r="U105" s="122"/>
      <c r="V105" s="123">
        <f t="shared" si="22"/>
        <v>0</v>
      </c>
    </row>
    <row r="106" spans="1:22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13">
        <f>'4.1_Input_Sheet_Post_FD_Recalc'!G101</f>
        <v>0</v>
      </c>
      <c r="G106" s="109">
        <f>'4.1_Input_Sheet_Post_FD_Recalc'!H101</f>
        <v>0</v>
      </c>
      <c r="H106" s="109">
        <f>'4.1_Input_Sheet_Post_FD_Recalc'!I101</f>
        <v>0</v>
      </c>
      <c r="I106" s="114">
        <f>'4.1_Input_Sheet_Post_FD_Recalc'!J101</f>
        <v>0</v>
      </c>
      <c r="J106" s="111">
        <f t="shared" si="18"/>
        <v>0</v>
      </c>
      <c r="K106" s="111">
        <f t="shared" si="19"/>
        <v>0</v>
      </c>
      <c r="L106" s="111">
        <f t="shared" si="20"/>
        <v>0</v>
      </c>
      <c r="M106" s="108">
        <f t="shared" si="17"/>
        <v>0</v>
      </c>
      <c r="N106" s="110"/>
      <c r="O106" s="121">
        <f t="shared" si="21"/>
        <v>0</v>
      </c>
      <c r="P106" s="122"/>
      <c r="Q106" s="122"/>
      <c r="R106" s="122"/>
      <c r="S106" s="122"/>
      <c r="T106" s="122"/>
      <c r="U106" s="122"/>
      <c r="V106" s="123">
        <f t="shared" si="22"/>
        <v>0</v>
      </c>
    </row>
    <row r="107" spans="1:22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13">
        <f>'4.1_Input_Sheet_Post_FD_Recalc'!G102</f>
        <v>0</v>
      </c>
      <c r="G107" s="109">
        <f>'4.1_Input_Sheet_Post_FD_Recalc'!H102</f>
        <v>0</v>
      </c>
      <c r="H107" s="109">
        <f>'4.1_Input_Sheet_Post_FD_Recalc'!I102</f>
        <v>0</v>
      </c>
      <c r="I107" s="114">
        <f>'4.1_Input_Sheet_Post_FD_Recalc'!J102</f>
        <v>0</v>
      </c>
      <c r="J107" s="111">
        <f t="shared" si="18"/>
        <v>0</v>
      </c>
      <c r="K107" s="111">
        <f t="shared" si="19"/>
        <v>0</v>
      </c>
      <c r="L107" s="111">
        <f t="shared" si="20"/>
        <v>0</v>
      </c>
      <c r="M107" s="108">
        <f t="shared" si="17"/>
        <v>0</v>
      </c>
      <c r="N107" s="110"/>
      <c r="O107" s="121">
        <f t="shared" si="21"/>
        <v>0</v>
      </c>
      <c r="P107" s="122"/>
      <c r="Q107" s="122"/>
      <c r="R107" s="122"/>
      <c r="S107" s="122"/>
      <c r="T107" s="122"/>
      <c r="U107" s="122"/>
      <c r="V107" s="123">
        <f t="shared" si="22"/>
        <v>0</v>
      </c>
    </row>
    <row r="108" spans="1:22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13">
        <f>'4.1_Input_Sheet_Post_FD_Recalc'!G103</f>
        <v>0</v>
      </c>
      <c r="G108" s="109">
        <f>'4.1_Input_Sheet_Post_FD_Recalc'!H103</f>
        <v>0</v>
      </c>
      <c r="H108" s="109">
        <f>'4.1_Input_Sheet_Post_FD_Recalc'!I103</f>
        <v>0</v>
      </c>
      <c r="I108" s="114">
        <f>'4.1_Input_Sheet_Post_FD_Recalc'!J103</f>
        <v>0</v>
      </c>
      <c r="J108" s="111">
        <f t="shared" si="18"/>
        <v>0</v>
      </c>
      <c r="K108" s="111">
        <f t="shared" si="19"/>
        <v>0</v>
      </c>
      <c r="L108" s="111">
        <f t="shared" si="20"/>
        <v>0</v>
      </c>
      <c r="M108" s="108">
        <f t="shared" si="17"/>
        <v>0</v>
      </c>
      <c r="N108" s="110"/>
      <c r="O108" s="121">
        <f t="shared" si="21"/>
        <v>0</v>
      </c>
      <c r="P108" s="122"/>
      <c r="Q108" s="122"/>
      <c r="R108" s="122"/>
      <c r="S108" s="122"/>
      <c r="T108" s="122"/>
      <c r="U108" s="122"/>
      <c r="V108" s="123">
        <f t="shared" si="22"/>
        <v>0</v>
      </c>
    </row>
    <row r="109" spans="1:22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13">
        <f>'4.1_Input_Sheet_Post_FD_Recalc'!G104</f>
        <v>0</v>
      </c>
      <c r="G109" s="109">
        <f>'4.1_Input_Sheet_Post_FD_Recalc'!H104</f>
        <v>0</v>
      </c>
      <c r="H109" s="109">
        <f>'4.1_Input_Sheet_Post_FD_Recalc'!I104</f>
        <v>0</v>
      </c>
      <c r="I109" s="114">
        <f>'4.1_Input_Sheet_Post_FD_Recalc'!J104</f>
        <v>0</v>
      </c>
      <c r="J109" s="111">
        <f t="shared" si="18"/>
        <v>0</v>
      </c>
      <c r="K109" s="111">
        <f t="shared" si="19"/>
        <v>0</v>
      </c>
      <c r="L109" s="111">
        <f t="shared" si="20"/>
        <v>0</v>
      </c>
      <c r="M109" s="108">
        <f t="shared" si="17"/>
        <v>0</v>
      </c>
      <c r="N109" s="110"/>
      <c r="O109" s="121">
        <f t="shared" si="21"/>
        <v>0</v>
      </c>
      <c r="P109" s="122"/>
      <c r="Q109" s="122"/>
      <c r="R109" s="122"/>
      <c r="S109" s="122"/>
      <c r="T109" s="122"/>
      <c r="U109" s="122"/>
      <c r="V109" s="123">
        <f t="shared" si="22"/>
        <v>0</v>
      </c>
    </row>
    <row r="110" spans="1:22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13">
        <f>'4.1_Input_Sheet_Post_FD_Recalc'!G105</f>
        <v>0</v>
      </c>
      <c r="G110" s="109">
        <f>'4.1_Input_Sheet_Post_FD_Recalc'!H105</f>
        <v>0</v>
      </c>
      <c r="H110" s="109">
        <f>'4.1_Input_Sheet_Post_FD_Recalc'!I105</f>
        <v>0</v>
      </c>
      <c r="I110" s="114">
        <f>'4.1_Input_Sheet_Post_FD_Recalc'!J105</f>
        <v>0</v>
      </c>
      <c r="J110" s="111">
        <f t="shared" si="18"/>
        <v>0</v>
      </c>
      <c r="K110" s="111">
        <f t="shared" si="19"/>
        <v>0</v>
      </c>
      <c r="L110" s="111">
        <f t="shared" si="20"/>
        <v>0</v>
      </c>
      <c r="M110" s="108">
        <f t="shared" si="17"/>
        <v>0</v>
      </c>
      <c r="N110" s="110"/>
      <c r="O110" s="121">
        <f t="shared" si="21"/>
        <v>0</v>
      </c>
      <c r="P110" s="122"/>
      <c r="Q110" s="122"/>
      <c r="R110" s="122"/>
      <c r="S110" s="122"/>
      <c r="T110" s="122"/>
      <c r="U110" s="122"/>
      <c r="V110" s="123">
        <f t="shared" si="22"/>
        <v>0</v>
      </c>
    </row>
    <row r="111" spans="1:22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13">
        <f>'4.1_Input_Sheet_Post_FD_Recalc'!G106</f>
        <v>0</v>
      </c>
      <c r="G111" s="109">
        <f>'4.1_Input_Sheet_Post_FD_Recalc'!H106</f>
        <v>0</v>
      </c>
      <c r="H111" s="109">
        <f>'4.1_Input_Sheet_Post_FD_Recalc'!I106</f>
        <v>0</v>
      </c>
      <c r="I111" s="114">
        <f>'4.1_Input_Sheet_Post_FD_Recalc'!J106</f>
        <v>0</v>
      </c>
      <c r="J111" s="111">
        <f t="shared" si="18"/>
        <v>0</v>
      </c>
      <c r="K111" s="111">
        <f t="shared" si="19"/>
        <v>0</v>
      </c>
      <c r="L111" s="111">
        <f t="shared" si="20"/>
        <v>0</v>
      </c>
      <c r="M111" s="108">
        <f t="shared" si="17"/>
        <v>0</v>
      </c>
      <c r="N111" s="110"/>
      <c r="O111" s="121">
        <f t="shared" si="21"/>
        <v>0</v>
      </c>
      <c r="P111" s="122"/>
      <c r="Q111" s="122"/>
      <c r="R111" s="122"/>
      <c r="S111" s="122"/>
      <c r="T111" s="122"/>
      <c r="U111" s="122"/>
      <c r="V111" s="123">
        <f t="shared" si="22"/>
        <v>0</v>
      </c>
    </row>
    <row r="112" spans="1:22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13">
        <f>'4.1_Input_Sheet_Post_FD_Recalc'!G107</f>
        <v>0</v>
      </c>
      <c r="G112" s="109">
        <f>'4.1_Input_Sheet_Post_FD_Recalc'!H107</f>
        <v>0</v>
      </c>
      <c r="H112" s="109">
        <f>'4.1_Input_Sheet_Post_FD_Recalc'!I107</f>
        <v>0</v>
      </c>
      <c r="I112" s="114">
        <f>'4.1_Input_Sheet_Post_FD_Recalc'!J107</f>
        <v>0</v>
      </c>
      <c r="J112" s="111">
        <f t="shared" si="18"/>
        <v>0</v>
      </c>
      <c r="K112" s="111">
        <f t="shared" si="19"/>
        <v>0</v>
      </c>
      <c r="L112" s="111">
        <f t="shared" si="20"/>
        <v>0</v>
      </c>
      <c r="M112" s="108">
        <f t="shared" si="17"/>
        <v>0</v>
      </c>
      <c r="N112" s="110"/>
      <c r="O112" s="121">
        <f t="shared" si="21"/>
        <v>0</v>
      </c>
      <c r="P112" s="122"/>
      <c r="Q112" s="122"/>
      <c r="R112" s="122"/>
      <c r="S112" s="122"/>
      <c r="T112" s="122"/>
      <c r="U112" s="122"/>
      <c r="V112" s="123">
        <f t="shared" si="22"/>
        <v>0</v>
      </c>
    </row>
    <row r="113" spans="1:22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13">
        <f>'4.1_Input_Sheet_Post_FD_Recalc'!G108</f>
        <v>0</v>
      </c>
      <c r="G113" s="109">
        <f>'4.1_Input_Sheet_Post_FD_Recalc'!H108</f>
        <v>0</v>
      </c>
      <c r="H113" s="109">
        <f>'4.1_Input_Sheet_Post_FD_Recalc'!I108</f>
        <v>0</v>
      </c>
      <c r="I113" s="114">
        <f>'4.1_Input_Sheet_Post_FD_Recalc'!J108</f>
        <v>0</v>
      </c>
      <c r="J113" s="111">
        <f t="shared" si="18"/>
        <v>0</v>
      </c>
      <c r="K113" s="111">
        <f t="shared" si="19"/>
        <v>0</v>
      </c>
      <c r="L113" s="111">
        <f t="shared" si="20"/>
        <v>0</v>
      </c>
      <c r="M113" s="108">
        <f t="shared" si="17"/>
        <v>0</v>
      </c>
      <c r="N113" s="110"/>
      <c r="O113" s="121">
        <f t="shared" si="21"/>
        <v>0</v>
      </c>
      <c r="P113" s="122"/>
      <c r="Q113" s="122"/>
      <c r="R113" s="122"/>
      <c r="S113" s="122"/>
      <c r="T113" s="122"/>
      <c r="U113" s="122"/>
      <c r="V113" s="123">
        <f t="shared" si="22"/>
        <v>0</v>
      </c>
    </row>
    <row r="114" spans="1:22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13">
        <f>'4.1_Input_Sheet_Post_FD_Recalc'!G109</f>
        <v>0</v>
      </c>
      <c r="G114" s="109">
        <f>'4.1_Input_Sheet_Post_FD_Recalc'!H109</f>
        <v>0</v>
      </c>
      <c r="H114" s="109">
        <f>'4.1_Input_Sheet_Post_FD_Recalc'!I109</f>
        <v>0</v>
      </c>
      <c r="I114" s="114">
        <f>'4.1_Input_Sheet_Post_FD_Recalc'!J109</f>
        <v>0</v>
      </c>
      <c r="J114" s="111">
        <f t="shared" si="18"/>
        <v>0</v>
      </c>
      <c r="K114" s="111">
        <f t="shared" si="19"/>
        <v>0</v>
      </c>
      <c r="L114" s="111">
        <f t="shared" si="20"/>
        <v>0</v>
      </c>
      <c r="M114" s="108">
        <f t="shared" si="17"/>
        <v>0</v>
      </c>
      <c r="N114" s="110"/>
      <c r="O114" s="121">
        <f t="shared" si="21"/>
        <v>0</v>
      </c>
      <c r="P114" s="122"/>
      <c r="Q114" s="122"/>
      <c r="R114" s="122"/>
      <c r="S114" s="122"/>
      <c r="T114" s="122"/>
      <c r="U114" s="122"/>
      <c r="V114" s="123">
        <f t="shared" si="22"/>
        <v>0</v>
      </c>
    </row>
    <row r="115" spans="1:22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13">
        <f>'4.1_Input_Sheet_Post_FD_Recalc'!G110</f>
        <v>0</v>
      </c>
      <c r="G115" s="109">
        <f>'4.1_Input_Sheet_Post_FD_Recalc'!H110</f>
        <v>0</v>
      </c>
      <c r="H115" s="109">
        <f>'4.1_Input_Sheet_Post_FD_Recalc'!I110</f>
        <v>0</v>
      </c>
      <c r="I115" s="114">
        <f>'4.1_Input_Sheet_Post_FD_Recalc'!J110</f>
        <v>0</v>
      </c>
      <c r="J115" s="111">
        <f t="shared" si="18"/>
        <v>0</v>
      </c>
      <c r="K115" s="111">
        <f t="shared" si="19"/>
        <v>0</v>
      </c>
      <c r="L115" s="111">
        <f t="shared" si="20"/>
        <v>0</v>
      </c>
      <c r="M115" s="108">
        <f t="shared" si="17"/>
        <v>0</v>
      </c>
      <c r="N115" s="110"/>
      <c r="O115" s="121">
        <f t="shared" si="21"/>
        <v>0</v>
      </c>
      <c r="P115" s="122"/>
      <c r="Q115" s="122"/>
      <c r="R115" s="122"/>
      <c r="S115" s="122"/>
      <c r="T115" s="122"/>
      <c r="U115" s="122"/>
      <c r="V115" s="123">
        <f t="shared" si="22"/>
        <v>0</v>
      </c>
    </row>
    <row r="116" spans="1:22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13">
        <f>'4.1_Input_Sheet_Post_FD_Recalc'!G111</f>
        <v>0</v>
      </c>
      <c r="G116" s="109">
        <f>'4.1_Input_Sheet_Post_FD_Recalc'!H111</f>
        <v>0</v>
      </c>
      <c r="H116" s="109">
        <f>'4.1_Input_Sheet_Post_FD_Recalc'!I111</f>
        <v>0</v>
      </c>
      <c r="I116" s="114">
        <f>'4.1_Input_Sheet_Post_FD_Recalc'!J111</f>
        <v>0</v>
      </c>
      <c r="J116" s="111">
        <f t="shared" si="18"/>
        <v>0</v>
      </c>
      <c r="K116" s="111">
        <f t="shared" si="19"/>
        <v>0</v>
      </c>
      <c r="L116" s="111">
        <f t="shared" si="20"/>
        <v>0</v>
      </c>
      <c r="M116" s="108">
        <f t="shared" si="17"/>
        <v>0</v>
      </c>
      <c r="N116" s="110"/>
      <c r="O116" s="121">
        <f t="shared" si="21"/>
        <v>0</v>
      </c>
      <c r="P116" s="122"/>
      <c r="Q116" s="122"/>
      <c r="R116" s="122"/>
      <c r="S116" s="122"/>
      <c r="T116" s="122"/>
      <c r="U116" s="122"/>
      <c r="V116" s="123">
        <f t="shared" si="22"/>
        <v>0</v>
      </c>
    </row>
    <row r="117" spans="1:22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13">
        <f>'4.1_Input_Sheet_Post_FD_Recalc'!G112</f>
        <v>0</v>
      </c>
      <c r="G117" s="109">
        <f>'4.1_Input_Sheet_Post_FD_Recalc'!H112</f>
        <v>0</v>
      </c>
      <c r="H117" s="109">
        <f>'4.1_Input_Sheet_Post_FD_Recalc'!I112</f>
        <v>0</v>
      </c>
      <c r="I117" s="114">
        <f>'4.1_Input_Sheet_Post_FD_Recalc'!J112</f>
        <v>0</v>
      </c>
      <c r="J117" s="111">
        <f t="shared" si="18"/>
        <v>0</v>
      </c>
      <c r="K117" s="111">
        <f t="shared" si="19"/>
        <v>0</v>
      </c>
      <c r="L117" s="111">
        <f t="shared" si="20"/>
        <v>0</v>
      </c>
      <c r="M117" s="108">
        <f t="shared" si="17"/>
        <v>0</v>
      </c>
      <c r="N117" s="110"/>
      <c r="O117" s="121">
        <f t="shared" si="21"/>
        <v>0</v>
      </c>
      <c r="P117" s="122"/>
      <c r="Q117" s="122"/>
      <c r="R117" s="122"/>
      <c r="S117" s="122"/>
      <c r="T117" s="122"/>
      <c r="U117" s="122"/>
      <c r="V117" s="123">
        <f t="shared" si="22"/>
        <v>0</v>
      </c>
    </row>
    <row r="118" spans="1:22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13">
        <f>'4.1_Input_Sheet_Post_FD_Recalc'!G113</f>
        <v>0</v>
      </c>
      <c r="G118" s="109">
        <f>'4.1_Input_Sheet_Post_FD_Recalc'!H113</f>
        <v>0</v>
      </c>
      <c r="H118" s="109">
        <f>'4.1_Input_Sheet_Post_FD_Recalc'!I113</f>
        <v>0</v>
      </c>
      <c r="I118" s="114">
        <f>'4.1_Input_Sheet_Post_FD_Recalc'!J113</f>
        <v>0</v>
      </c>
      <c r="J118" s="111">
        <f t="shared" si="18"/>
        <v>0</v>
      </c>
      <c r="K118" s="111">
        <f t="shared" si="19"/>
        <v>0</v>
      </c>
      <c r="L118" s="111">
        <f t="shared" si="20"/>
        <v>0</v>
      </c>
      <c r="M118" s="108">
        <f t="shared" si="17"/>
        <v>0</v>
      </c>
      <c r="N118" s="110"/>
      <c r="O118" s="121">
        <f t="shared" si="21"/>
        <v>0</v>
      </c>
      <c r="P118" s="122"/>
      <c r="Q118" s="122"/>
      <c r="R118" s="122"/>
      <c r="S118" s="122"/>
      <c r="T118" s="122"/>
      <c r="U118" s="122"/>
      <c r="V118" s="123">
        <f t="shared" si="22"/>
        <v>0</v>
      </c>
    </row>
    <row r="119" spans="1:22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13">
        <f>'4.1_Input_Sheet_Post_FD_Recalc'!G114</f>
        <v>0</v>
      </c>
      <c r="G119" s="109">
        <f>'4.1_Input_Sheet_Post_FD_Recalc'!H114</f>
        <v>0</v>
      </c>
      <c r="H119" s="109">
        <f>'4.1_Input_Sheet_Post_FD_Recalc'!I114</f>
        <v>0</v>
      </c>
      <c r="I119" s="114">
        <f>'4.1_Input_Sheet_Post_FD_Recalc'!J114</f>
        <v>0</v>
      </c>
      <c r="J119" s="111">
        <f t="shared" si="18"/>
        <v>0</v>
      </c>
      <c r="K119" s="111">
        <f t="shared" si="19"/>
        <v>0</v>
      </c>
      <c r="L119" s="111">
        <f t="shared" si="20"/>
        <v>0</v>
      </c>
      <c r="M119" s="108">
        <f t="shared" si="17"/>
        <v>0</v>
      </c>
      <c r="N119" s="110"/>
      <c r="O119" s="121">
        <f t="shared" si="21"/>
        <v>0</v>
      </c>
      <c r="P119" s="122"/>
      <c r="Q119" s="122"/>
      <c r="R119" s="122"/>
      <c r="S119" s="122"/>
      <c r="T119" s="122"/>
      <c r="U119" s="122"/>
      <c r="V119" s="123">
        <f t="shared" si="22"/>
        <v>0</v>
      </c>
    </row>
    <row r="120" spans="1:22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13">
        <f>'4.1_Input_Sheet_Post_FD_Recalc'!G115</f>
        <v>0</v>
      </c>
      <c r="G120" s="109">
        <f>'4.1_Input_Sheet_Post_FD_Recalc'!H115</f>
        <v>0</v>
      </c>
      <c r="H120" s="109">
        <f>'4.1_Input_Sheet_Post_FD_Recalc'!I115</f>
        <v>0</v>
      </c>
      <c r="I120" s="114">
        <f>'4.1_Input_Sheet_Post_FD_Recalc'!J115</f>
        <v>0</v>
      </c>
      <c r="J120" s="111">
        <f t="shared" si="18"/>
        <v>0</v>
      </c>
      <c r="K120" s="111">
        <f t="shared" si="19"/>
        <v>0</v>
      </c>
      <c r="L120" s="111">
        <f t="shared" si="20"/>
        <v>0</v>
      </c>
      <c r="M120" s="108">
        <f t="shared" si="17"/>
        <v>0</v>
      </c>
      <c r="N120" s="110"/>
      <c r="O120" s="121">
        <f t="shared" si="21"/>
        <v>0</v>
      </c>
      <c r="P120" s="122"/>
      <c r="Q120" s="122"/>
      <c r="R120" s="122"/>
      <c r="S120" s="122"/>
      <c r="T120" s="122"/>
      <c r="U120" s="122"/>
      <c r="V120" s="123">
        <f t="shared" si="22"/>
        <v>0</v>
      </c>
    </row>
    <row r="121" spans="1:22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13">
        <f>'4.1_Input_Sheet_Post_FD_Recalc'!G116</f>
        <v>0</v>
      </c>
      <c r="G121" s="109">
        <f>'4.1_Input_Sheet_Post_FD_Recalc'!H116</f>
        <v>0</v>
      </c>
      <c r="H121" s="109">
        <f>'4.1_Input_Sheet_Post_FD_Recalc'!I116</f>
        <v>0</v>
      </c>
      <c r="I121" s="114">
        <f>'4.1_Input_Sheet_Post_FD_Recalc'!J116</f>
        <v>0</v>
      </c>
      <c r="J121" s="111">
        <f t="shared" si="18"/>
        <v>0</v>
      </c>
      <c r="K121" s="111">
        <f t="shared" si="19"/>
        <v>0</v>
      </c>
      <c r="L121" s="111">
        <f t="shared" si="20"/>
        <v>0</v>
      </c>
      <c r="M121" s="108">
        <f t="shared" si="17"/>
        <v>0</v>
      </c>
      <c r="N121" s="110"/>
      <c r="O121" s="121">
        <f t="shared" si="21"/>
        <v>0</v>
      </c>
      <c r="P121" s="122"/>
      <c r="Q121" s="122"/>
      <c r="R121" s="122"/>
      <c r="S121" s="122"/>
      <c r="T121" s="122"/>
      <c r="U121" s="122"/>
      <c r="V121" s="123">
        <f t="shared" si="22"/>
        <v>0</v>
      </c>
    </row>
    <row r="122" spans="1:22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13">
        <f>'4.1_Input_Sheet_Post_FD_Recalc'!G117</f>
        <v>0</v>
      </c>
      <c r="G122" s="109">
        <f>'4.1_Input_Sheet_Post_FD_Recalc'!H117</f>
        <v>0</v>
      </c>
      <c r="H122" s="109">
        <f>'4.1_Input_Sheet_Post_FD_Recalc'!I117</f>
        <v>0</v>
      </c>
      <c r="I122" s="114">
        <f>'4.1_Input_Sheet_Post_FD_Recalc'!J117</f>
        <v>0</v>
      </c>
      <c r="J122" s="111">
        <f t="shared" si="18"/>
        <v>0</v>
      </c>
      <c r="K122" s="111">
        <f t="shared" si="19"/>
        <v>0</v>
      </c>
      <c r="L122" s="111">
        <f t="shared" si="20"/>
        <v>0</v>
      </c>
      <c r="M122" s="108">
        <f t="shared" si="17"/>
        <v>0</v>
      </c>
      <c r="N122" s="110"/>
      <c r="O122" s="121">
        <f t="shared" si="21"/>
        <v>0</v>
      </c>
      <c r="P122" s="122"/>
      <c r="Q122" s="122"/>
      <c r="R122" s="122"/>
      <c r="S122" s="122"/>
      <c r="T122" s="122"/>
      <c r="U122" s="122"/>
      <c r="V122" s="123">
        <f t="shared" si="22"/>
        <v>0</v>
      </c>
    </row>
    <row r="123" spans="1:22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13">
        <f>'4.1_Input_Sheet_Post_FD_Recalc'!G118</f>
        <v>0</v>
      </c>
      <c r="G123" s="109">
        <f>'4.1_Input_Sheet_Post_FD_Recalc'!H118</f>
        <v>0</v>
      </c>
      <c r="H123" s="109">
        <f>'4.1_Input_Sheet_Post_FD_Recalc'!I118</f>
        <v>0</v>
      </c>
      <c r="I123" s="114">
        <f>'4.1_Input_Sheet_Post_FD_Recalc'!J118</f>
        <v>0</v>
      </c>
      <c r="J123" s="111">
        <f t="shared" si="18"/>
        <v>0</v>
      </c>
      <c r="K123" s="111">
        <f t="shared" si="19"/>
        <v>0</v>
      </c>
      <c r="L123" s="111">
        <f t="shared" si="20"/>
        <v>0</v>
      </c>
      <c r="M123" s="108">
        <f t="shared" si="17"/>
        <v>0</v>
      </c>
      <c r="N123" s="110"/>
      <c r="O123" s="121">
        <f t="shared" si="21"/>
        <v>0</v>
      </c>
      <c r="P123" s="122"/>
      <c r="Q123" s="122"/>
      <c r="R123" s="122"/>
      <c r="S123" s="122"/>
      <c r="T123" s="122"/>
      <c r="U123" s="122"/>
      <c r="V123" s="123">
        <f t="shared" si="22"/>
        <v>0</v>
      </c>
    </row>
    <row r="124" spans="1:22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13">
        <f>'4.1_Input_Sheet_Post_FD_Recalc'!G119</f>
        <v>0</v>
      </c>
      <c r="G124" s="109">
        <f>'4.1_Input_Sheet_Post_FD_Recalc'!H119</f>
        <v>0</v>
      </c>
      <c r="H124" s="109">
        <f>'4.1_Input_Sheet_Post_FD_Recalc'!I119</f>
        <v>0</v>
      </c>
      <c r="I124" s="114">
        <f>'4.1_Input_Sheet_Post_FD_Recalc'!J119</f>
        <v>0</v>
      </c>
      <c r="J124" s="111">
        <f t="shared" si="18"/>
        <v>0</v>
      </c>
      <c r="K124" s="111">
        <f t="shared" si="19"/>
        <v>0</v>
      </c>
      <c r="L124" s="111">
        <f t="shared" si="20"/>
        <v>0</v>
      </c>
      <c r="M124" s="108">
        <f t="shared" si="17"/>
        <v>0</v>
      </c>
      <c r="N124" s="110"/>
      <c r="O124" s="121">
        <f t="shared" si="21"/>
        <v>0</v>
      </c>
      <c r="P124" s="122"/>
      <c r="Q124" s="122"/>
      <c r="R124" s="122"/>
      <c r="S124" s="122"/>
      <c r="T124" s="122"/>
      <c r="U124" s="122"/>
      <c r="V124" s="123">
        <f t="shared" si="22"/>
        <v>0</v>
      </c>
    </row>
    <row r="125" spans="1:22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13">
        <f>'4.1_Input_Sheet_Post_FD_Recalc'!G120</f>
        <v>0</v>
      </c>
      <c r="G125" s="109">
        <f>'4.1_Input_Sheet_Post_FD_Recalc'!H120</f>
        <v>0</v>
      </c>
      <c r="H125" s="109">
        <f>'4.1_Input_Sheet_Post_FD_Recalc'!I120</f>
        <v>0</v>
      </c>
      <c r="I125" s="114">
        <f>'4.1_Input_Sheet_Post_FD_Recalc'!J120</f>
        <v>0</v>
      </c>
      <c r="J125" s="111">
        <f t="shared" si="18"/>
        <v>0</v>
      </c>
      <c r="K125" s="111">
        <f t="shared" si="19"/>
        <v>0</v>
      </c>
      <c r="L125" s="111">
        <f t="shared" si="20"/>
        <v>0</v>
      </c>
      <c r="M125" s="108">
        <f t="shared" si="17"/>
        <v>0</v>
      </c>
      <c r="N125" s="110"/>
      <c r="O125" s="121">
        <f t="shared" si="21"/>
        <v>0</v>
      </c>
      <c r="P125" s="122"/>
      <c r="Q125" s="122"/>
      <c r="R125" s="122"/>
      <c r="S125" s="122"/>
      <c r="T125" s="122"/>
      <c r="U125" s="122"/>
      <c r="V125" s="123">
        <f t="shared" si="22"/>
        <v>0</v>
      </c>
    </row>
    <row r="126" spans="1:22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13">
        <f>'4.1_Input_Sheet_Post_FD_Recalc'!G121</f>
        <v>0</v>
      </c>
      <c r="G126" s="109">
        <f>'4.1_Input_Sheet_Post_FD_Recalc'!H121</f>
        <v>0</v>
      </c>
      <c r="H126" s="109">
        <f>'4.1_Input_Sheet_Post_FD_Recalc'!I121</f>
        <v>0</v>
      </c>
      <c r="I126" s="114">
        <f>'4.1_Input_Sheet_Post_FD_Recalc'!J121</f>
        <v>0</v>
      </c>
      <c r="J126" s="111">
        <f t="shared" si="18"/>
        <v>0</v>
      </c>
      <c r="K126" s="111">
        <f t="shared" si="19"/>
        <v>0</v>
      </c>
      <c r="L126" s="111">
        <f t="shared" si="20"/>
        <v>0</v>
      </c>
      <c r="M126" s="108">
        <f t="shared" si="17"/>
        <v>0</v>
      </c>
      <c r="N126" s="110"/>
      <c r="O126" s="121">
        <f t="shared" si="21"/>
        <v>0</v>
      </c>
      <c r="P126" s="122"/>
      <c r="Q126" s="122"/>
      <c r="R126" s="122"/>
      <c r="S126" s="122"/>
      <c r="T126" s="122"/>
      <c r="U126" s="122"/>
      <c r="V126" s="123">
        <f t="shared" si="22"/>
        <v>0</v>
      </c>
    </row>
    <row r="127" spans="1:22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13">
        <f>'4.1_Input_Sheet_Post_FD_Recalc'!G122</f>
        <v>0</v>
      </c>
      <c r="G127" s="109">
        <f>'4.1_Input_Sheet_Post_FD_Recalc'!H122</f>
        <v>0</v>
      </c>
      <c r="H127" s="109">
        <f>'4.1_Input_Sheet_Post_FD_Recalc'!I122</f>
        <v>0</v>
      </c>
      <c r="I127" s="114">
        <f>'4.1_Input_Sheet_Post_FD_Recalc'!J122</f>
        <v>0</v>
      </c>
      <c r="J127" s="111">
        <f t="shared" si="18"/>
        <v>0</v>
      </c>
      <c r="K127" s="111">
        <f t="shared" si="19"/>
        <v>0</v>
      </c>
      <c r="L127" s="111">
        <f t="shared" si="20"/>
        <v>0</v>
      </c>
      <c r="M127" s="108">
        <f t="shared" si="17"/>
        <v>0</v>
      </c>
      <c r="N127" s="110"/>
      <c r="O127" s="121">
        <f t="shared" si="21"/>
        <v>0</v>
      </c>
      <c r="P127" s="122"/>
      <c r="Q127" s="122"/>
      <c r="R127" s="122"/>
      <c r="S127" s="122"/>
      <c r="T127" s="122"/>
      <c r="U127" s="122"/>
      <c r="V127" s="123">
        <f t="shared" si="22"/>
        <v>0</v>
      </c>
    </row>
    <row r="128" spans="1:22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13">
        <f>'4.1_Input_Sheet_Post_FD_Recalc'!G123</f>
        <v>0</v>
      </c>
      <c r="G128" s="109">
        <f>'4.1_Input_Sheet_Post_FD_Recalc'!H123</f>
        <v>0</v>
      </c>
      <c r="H128" s="109">
        <f>'4.1_Input_Sheet_Post_FD_Recalc'!I123</f>
        <v>0</v>
      </c>
      <c r="I128" s="114">
        <f>'4.1_Input_Sheet_Post_FD_Recalc'!J123</f>
        <v>0</v>
      </c>
      <c r="J128" s="111">
        <f t="shared" si="18"/>
        <v>0</v>
      </c>
      <c r="K128" s="111">
        <f t="shared" si="19"/>
        <v>0</v>
      </c>
      <c r="L128" s="111">
        <f t="shared" si="20"/>
        <v>0</v>
      </c>
      <c r="M128" s="108">
        <f t="shared" si="17"/>
        <v>0</v>
      </c>
      <c r="N128" s="110"/>
      <c r="O128" s="121">
        <f t="shared" si="21"/>
        <v>0</v>
      </c>
      <c r="P128" s="122"/>
      <c r="Q128" s="122"/>
      <c r="R128" s="122"/>
      <c r="S128" s="122"/>
      <c r="T128" s="122"/>
      <c r="U128" s="122"/>
      <c r="V128" s="123">
        <f t="shared" si="22"/>
        <v>0</v>
      </c>
    </row>
    <row r="129" spans="1:22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13">
        <f>'4.1_Input_Sheet_Post_FD_Recalc'!G124</f>
        <v>0</v>
      </c>
      <c r="G129" s="109">
        <f>'4.1_Input_Sheet_Post_FD_Recalc'!H124</f>
        <v>0</v>
      </c>
      <c r="H129" s="109">
        <f>'4.1_Input_Sheet_Post_FD_Recalc'!I124</f>
        <v>0</v>
      </c>
      <c r="I129" s="114">
        <f>'4.1_Input_Sheet_Post_FD_Recalc'!J124</f>
        <v>0</v>
      </c>
      <c r="J129" s="111">
        <f t="shared" si="18"/>
        <v>0</v>
      </c>
      <c r="K129" s="111">
        <f t="shared" si="19"/>
        <v>0</v>
      </c>
      <c r="L129" s="111">
        <f t="shared" si="20"/>
        <v>0</v>
      </c>
      <c r="M129" s="108">
        <f t="shared" si="17"/>
        <v>0</v>
      </c>
      <c r="N129" s="110"/>
      <c r="O129" s="121">
        <f t="shared" si="21"/>
        <v>0</v>
      </c>
      <c r="P129" s="122"/>
      <c r="Q129" s="122"/>
      <c r="R129" s="122"/>
      <c r="S129" s="122"/>
      <c r="T129" s="122"/>
      <c r="U129" s="122"/>
      <c r="V129" s="123">
        <f t="shared" si="22"/>
        <v>0</v>
      </c>
    </row>
    <row r="130" spans="1:22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13">
        <f>'4.1_Input_Sheet_Post_FD_Recalc'!G125</f>
        <v>0</v>
      </c>
      <c r="G130" s="109">
        <f>'4.1_Input_Sheet_Post_FD_Recalc'!H125</f>
        <v>0</v>
      </c>
      <c r="H130" s="109">
        <f>'4.1_Input_Sheet_Post_FD_Recalc'!I125</f>
        <v>0</v>
      </c>
      <c r="I130" s="114">
        <f>'4.1_Input_Sheet_Post_FD_Recalc'!J125</f>
        <v>0</v>
      </c>
      <c r="J130" s="111">
        <f t="shared" si="18"/>
        <v>0</v>
      </c>
      <c r="K130" s="111">
        <f t="shared" si="19"/>
        <v>0</v>
      </c>
      <c r="L130" s="111">
        <f t="shared" si="20"/>
        <v>0</v>
      </c>
      <c r="M130" s="108">
        <f t="shared" si="17"/>
        <v>0</v>
      </c>
      <c r="N130" s="110"/>
      <c r="O130" s="121">
        <f t="shared" si="21"/>
        <v>0</v>
      </c>
      <c r="P130" s="122"/>
      <c r="Q130" s="122"/>
      <c r="R130" s="122"/>
      <c r="S130" s="122"/>
      <c r="T130" s="122"/>
      <c r="U130" s="122"/>
      <c r="V130" s="123">
        <f t="shared" si="22"/>
        <v>0</v>
      </c>
    </row>
    <row r="131" spans="1:22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13">
        <f>'4.1_Input_Sheet_Post_FD_Recalc'!G126</f>
        <v>0</v>
      </c>
      <c r="G131" s="109">
        <f>'4.1_Input_Sheet_Post_FD_Recalc'!H126</f>
        <v>0</v>
      </c>
      <c r="H131" s="109">
        <f>'4.1_Input_Sheet_Post_FD_Recalc'!I126</f>
        <v>0</v>
      </c>
      <c r="I131" s="114">
        <f>'4.1_Input_Sheet_Post_FD_Recalc'!J126</f>
        <v>0</v>
      </c>
      <c r="J131" s="111">
        <f t="shared" si="18"/>
        <v>0</v>
      </c>
      <c r="K131" s="111">
        <f t="shared" si="19"/>
        <v>0</v>
      </c>
      <c r="L131" s="111">
        <f t="shared" si="20"/>
        <v>0</v>
      </c>
      <c r="M131" s="108">
        <f t="shared" si="17"/>
        <v>0</v>
      </c>
      <c r="N131" s="110"/>
      <c r="O131" s="121">
        <f t="shared" si="21"/>
        <v>0</v>
      </c>
      <c r="P131" s="122"/>
      <c r="Q131" s="122"/>
      <c r="R131" s="122"/>
      <c r="S131" s="122"/>
      <c r="T131" s="122"/>
      <c r="U131" s="122"/>
      <c r="V131" s="123">
        <f t="shared" si="22"/>
        <v>0</v>
      </c>
    </row>
    <row r="132" spans="1:22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13">
        <f>'4.1_Input_Sheet_Post_FD_Recalc'!G127</f>
        <v>0</v>
      </c>
      <c r="G132" s="109">
        <f>'4.1_Input_Sheet_Post_FD_Recalc'!H127</f>
        <v>0</v>
      </c>
      <c r="H132" s="109">
        <f>'4.1_Input_Sheet_Post_FD_Recalc'!I127</f>
        <v>0</v>
      </c>
      <c r="I132" s="114">
        <f>'4.1_Input_Sheet_Post_FD_Recalc'!J127</f>
        <v>0</v>
      </c>
      <c r="J132" s="111">
        <f t="shared" si="18"/>
        <v>0</v>
      </c>
      <c r="K132" s="111">
        <f t="shared" si="19"/>
        <v>0</v>
      </c>
      <c r="L132" s="111">
        <f t="shared" si="20"/>
        <v>0</v>
      </c>
      <c r="M132" s="108">
        <f t="shared" si="17"/>
        <v>0</v>
      </c>
      <c r="N132" s="110"/>
      <c r="O132" s="121">
        <f t="shared" si="21"/>
        <v>0</v>
      </c>
      <c r="P132" s="122"/>
      <c r="Q132" s="122"/>
      <c r="R132" s="122"/>
      <c r="S132" s="122"/>
      <c r="T132" s="122"/>
      <c r="U132" s="122"/>
      <c r="V132" s="123">
        <f t="shared" si="22"/>
        <v>0</v>
      </c>
    </row>
    <row r="133" spans="1:22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13">
        <f>'4.1_Input_Sheet_Post_FD_Recalc'!G128</f>
        <v>0</v>
      </c>
      <c r="G133" s="109">
        <f>'4.1_Input_Sheet_Post_FD_Recalc'!H128</f>
        <v>0</v>
      </c>
      <c r="H133" s="109">
        <f>'4.1_Input_Sheet_Post_FD_Recalc'!I128</f>
        <v>0</v>
      </c>
      <c r="I133" s="114">
        <f>'4.1_Input_Sheet_Post_FD_Recalc'!J128</f>
        <v>0</v>
      </c>
      <c r="J133" s="111">
        <f t="shared" si="18"/>
        <v>0</v>
      </c>
      <c r="K133" s="111">
        <f t="shared" si="19"/>
        <v>0</v>
      </c>
      <c r="L133" s="111">
        <f t="shared" si="20"/>
        <v>0</v>
      </c>
      <c r="M133" s="108">
        <f t="shared" si="17"/>
        <v>0</v>
      </c>
      <c r="N133" s="110"/>
      <c r="O133" s="121">
        <f t="shared" si="21"/>
        <v>0</v>
      </c>
      <c r="P133" s="122"/>
      <c r="Q133" s="122"/>
      <c r="R133" s="122"/>
      <c r="S133" s="122"/>
      <c r="T133" s="122"/>
      <c r="U133" s="122"/>
      <c r="V133" s="123">
        <f t="shared" si="22"/>
        <v>0</v>
      </c>
    </row>
    <row r="134" spans="1:22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13">
        <f>'4.1_Input_Sheet_Post_FD_Recalc'!G129</f>
        <v>0</v>
      </c>
      <c r="G134" s="109">
        <f>'4.1_Input_Sheet_Post_FD_Recalc'!H129</f>
        <v>0</v>
      </c>
      <c r="H134" s="109">
        <f>'4.1_Input_Sheet_Post_FD_Recalc'!I129</f>
        <v>0</v>
      </c>
      <c r="I134" s="114">
        <f>'4.1_Input_Sheet_Post_FD_Recalc'!J129</f>
        <v>0</v>
      </c>
      <c r="J134" s="111">
        <f t="shared" si="18"/>
        <v>0</v>
      </c>
      <c r="K134" s="111">
        <f t="shared" si="19"/>
        <v>0</v>
      </c>
      <c r="L134" s="111">
        <f t="shared" si="20"/>
        <v>0</v>
      </c>
      <c r="M134" s="108">
        <f t="shared" si="17"/>
        <v>0</v>
      </c>
      <c r="N134" s="110"/>
      <c r="O134" s="121">
        <f t="shared" si="21"/>
        <v>0</v>
      </c>
      <c r="P134" s="122"/>
      <c r="Q134" s="122"/>
      <c r="R134" s="122"/>
      <c r="S134" s="122"/>
      <c r="T134" s="122"/>
      <c r="U134" s="122"/>
      <c r="V134" s="123">
        <f t="shared" si="22"/>
        <v>0</v>
      </c>
    </row>
    <row r="135" spans="1:22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13">
        <f>'4.1_Input_Sheet_Post_FD_Recalc'!G130</f>
        <v>0</v>
      </c>
      <c r="G135" s="109">
        <f>'4.1_Input_Sheet_Post_FD_Recalc'!H130</f>
        <v>0</v>
      </c>
      <c r="H135" s="109">
        <f>'4.1_Input_Sheet_Post_FD_Recalc'!I130</f>
        <v>0</v>
      </c>
      <c r="I135" s="114">
        <f>'4.1_Input_Sheet_Post_FD_Recalc'!J130</f>
        <v>0</v>
      </c>
      <c r="J135" s="111">
        <f t="shared" si="18"/>
        <v>0</v>
      </c>
      <c r="K135" s="111">
        <f t="shared" si="19"/>
        <v>0</v>
      </c>
      <c r="L135" s="111">
        <f t="shared" si="20"/>
        <v>0</v>
      </c>
      <c r="M135" s="108">
        <f t="shared" si="17"/>
        <v>0</v>
      </c>
      <c r="N135" s="110"/>
      <c r="O135" s="121">
        <f t="shared" si="21"/>
        <v>0</v>
      </c>
      <c r="P135" s="122"/>
      <c r="Q135" s="122"/>
      <c r="R135" s="122"/>
      <c r="S135" s="122"/>
      <c r="T135" s="122"/>
      <c r="U135" s="122"/>
      <c r="V135" s="123">
        <f t="shared" si="22"/>
        <v>0</v>
      </c>
    </row>
    <row r="136" spans="1:22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13">
        <f>'4.1_Input_Sheet_Post_FD_Recalc'!G131</f>
        <v>0</v>
      </c>
      <c r="G136" s="109">
        <f>'4.1_Input_Sheet_Post_FD_Recalc'!H131</f>
        <v>0</v>
      </c>
      <c r="H136" s="109">
        <f>'4.1_Input_Sheet_Post_FD_Recalc'!I131</f>
        <v>0</v>
      </c>
      <c r="I136" s="114">
        <f>'4.1_Input_Sheet_Post_FD_Recalc'!J131</f>
        <v>0</v>
      </c>
      <c r="J136" s="111">
        <f t="shared" si="18"/>
        <v>0</v>
      </c>
      <c r="K136" s="111">
        <f t="shared" si="19"/>
        <v>0</v>
      </c>
      <c r="L136" s="111">
        <f t="shared" si="20"/>
        <v>0</v>
      </c>
      <c r="M136" s="108">
        <f t="shared" si="17"/>
        <v>0</v>
      </c>
      <c r="N136" s="110"/>
      <c r="O136" s="121">
        <f t="shared" si="21"/>
        <v>0</v>
      </c>
      <c r="P136" s="122"/>
      <c r="Q136" s="122"/>
      <c r="R136" s="122"/>
      <c r="S136" s="122"/>
      <c r="T136" s="122"/>
      <c r="U136" s="122"/>
      <c r="V136" s="123">
        <f t="shared" si="22"/>
        <v>0</v>
      </c>
    </row>
    <row r="137" spans="1:22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13">
        <f>'4.1_Input_Sheet_Post_FD_Recalc'!G132</f>
        <v>0</v>
      </c>
      <c r="G137" s="109">
        <f>'4.1_Input_Sheet_Post_FD_Recalc'!H132</f>
        <v>0</v>
      </c>
      <c r="H137" s="109">
        <f>'4.1_Input_Sheet_Post_FD_Recalc'!I132</f>
        <v>0</v>
      </c>
      <c r="I137" s="114">
        <f>'4.1_Input_Sheet_Post_FD_Recalc'!J132</f>
        <v>0</v>
      </c>
      <c r="J137" s="111">
        <f t="shared" si="18"/>
        <v>0</v>
      </c>
      <c r="K137" s="111">
        <f t="shared" si="19"/>
        <v>0</v>
      </c>
      <c r="L137" s="111">
        <f t="shared" si="20"/>
        <v>0</v>
      </c>
      <c r="M137" s="108">
        <f t="shared" si="17"/>
        <v>0</v>
      </c>
      <c r="N137" s="110"/>
      <c r="O137" s="121">
        <f t="shared" si="21"/>
        <v>0</v>
      </c>
      <c r="P137" s="122"/>
      <c r="Q137" s="122"/>
      <c r="R137" s="122"/>
      <c r="S137" s="122"/>
      <c r="T137" s="122"/>
      <c r="U137" s="122"/>
      <c r="V137" s="123">
        <f t="shared" si="22"/>
        <v>0</v>
      </c>
    </row>
    <row r="138" spans="1:22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13">
        <f>'4.1_Input_Sheet_Post_FD_Recalc'!G133</f>
        <v>0</v>
      </c>
      <c r="G138" s="109">
        <f>'4.1_Input_Sheet_Post_FD_Recalc'!H133</f>
        <v>0</v>
      </c>
      <c r="H138" s="109">
        <f>'4.1_Input_Sheet_Post_FD_Recalc'!I133</f>
        <v>0</v>
      </c>
      <c r="I138" s="114">
        <f>'4.1_Input_Sheet_Post_FD_Recalc'!J133</f>
        <v>0</v>
      </c>
      <c r="J138" s="111">
        <f t="shared" si="18"/>
        <v>0</v>
      </c>
      <c r="K138" s="111">
        <f t="shared" si="19"/>
        <v>0</v>
      </c>
      <c r="L138" s="111">
        <f t="shared" si="20"/>
        <v>0</v>
      </c>
      <c r="M138" s="108">
        <f t="shared" si="17"/>
        <v>0</v>
      </c>
      <c r="N138" s="110"/>
      <c r="O138" s="121">
        <f t="shared" si="21"/>
        <v>0</v>
      </c>
      <c r="P138" s="122"/>
      <c r="Q138" s="122"/>
      <c r="R138" s="122"/>
      <c r="S138" s="122"/>
      <c r="T138" s="122"/>
      <c r="U138" s="122"/>
      <c r="V138" s="123">
        <f t="shared" si="22"/>
        <v>0</v>
      </c>
    </row>
    <row r="139" spans="1:22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13">
        <f>'4.1_Input_Sheet_Post_FD_Recalc'!G134</f>
        <v>0</v>
      </c>
      <c r="G139" s="109">
        <f>'4.1_Input_Sheet_Post_FD_Recalc'!H134</f>
        <v>0</v>
      </c>
      <c r="H139" s="109">
        <f>'4.1_Input_Sheet_Post_FD_Recalc'!I134</f>
        <v>0</v>
      </c>
      <c r="I139" s="114">
        <f>'4.1_Input_Sheet_Post_FD_Recalc'!J134</f>
        <v>0</v>
      </c>
      <c r="J139" s="111">
        <f t="shared" si="18"/>
        <v>0</v>
      </c>
      <c r="K139" s="111">
        <f t="shared" si="19"/>
        <v>0</v>
      </c>
      <c r="L139" s="111">
        <f t="shared" si="20"/>
        <v>0</v>
      </c>
      <c r="M139" s="108">
        <f t="shared" si="17"/>
        <v>0</v>
      </c>
      <c r="N139" s="110"/>
      <c r="O139" s="121">
        <f t="shared" si="21"/>
        <v>0</v>
      </c>
      <c r="P139" s="122"/>
      <c r="Q139" s="122"/>
      <c r="R139" s="122"/>
      <c r="S139" s="122"/>
      <c r="T139" s="122"/>
      <c r="U139" s="122"/>
      <c r="V139" s="123">
        <f t="shared" si="22"/>
        <v>0</v>
      </c>
    </row>
    <row r="140" spans="1:22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13">
        <f>'4.1_Input_Sheet_Post_FD_Recalc'!G135</f>
        <v>0</v>
      </c>
      <c r="G140" s="109">
        <f>'4.1_Input_Sheet_Post_FD_Recalc'!H135</f>
        <v>0</v>
      </c>
      <c r="H140" s="109">
        <f>'4.1_Input_Sheet_Post_FD_Recalc'!I135</f>
        <v>0</v>
      </c>
      <c r="I140" s="114">
        <f>'4.1_Input_Sheet_Post_FD_Recalc'!J135</f>
        <v>0</v>
      </c>
      <c r="J140" s="111">
        <f t="shared" si="18"/>
        <v>0</v>
      </c>
      <c r="K140" s="111">
        <f t="shared" si="19"/>
        <v>0</v>
      </c>
      <c r="L140" s="111">
        <f t="shared" si="20"/>
        <v>0</v>
      </c>
      <c r="M140" s="108">
        <f t="shared" si="17"/>
        <v>0</v>
      </c>
      <c r="N140" s="110"/>
      <c r="O140" s="121">
        <f t="shared" si="21"/>
        <v>0</v>
      </c>
      <c r="P140" s="122"/>
      <c r="Q140" s="122"/>
      <c r="R140" s="122"/>
      <c r="S140" s="122"/>
      <c r="T140" s="122"/>
      <c r="U140" s="122"/>
      <c r="V140" s="123">
        <f t="shared" si="22"/>
        <v>0</v>
      </c>
    </row>
    <row r="141" spans="1:22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13">
        <f>'4.1_Input_Sheet_Post_FD_Recalc'!G136</f>
        <v>0</v>
      </c>
      <c r="G141" s="109">
        <f>'4.1_Input_Sheet_Post_FD_Recalc'!H136</f>
        <v>0</v>
      </c>
      <c r="H141" s="109">
        <f>'4.1_Input_Sheet_Post_FD_Recalc'!I136</f>
        <v>0</v>
      </c>
      <c r="I141" s="114">
        <f>'4.1_Input_Sheet_Post_FD_Recalc'!J136</f>
        <v>0</v>
      </c>
      <c r="J141" s="111">
        <f t="shared" si="18"/>
        <v>0</v>
      </c>
      <c r="K141" s="111">
        <f t="shared" si="19"/>
        <v>0</v>
      </c>
      <c r="L141" s="111">
        <f t="shared" si="20"/>
        <v>0</v>
      </c>
      <c r="M141" s="108">
        <f t="shared" si="17"/>
        <v>0</v>
      </c>
      <c r="N141" s="110"/>
      <c r="O141" s="121">
        <f t="shared" si="21"/>
        <v>0</v>
      </c>
      <c r="P141" s="122"/>
      <c r="Q141" s="122"/>
      <c r="R141" s="122"/>
      <c r="S141" s="122"/>
      <c r="T141" s="122"/>
      <c r="U141" s="122"/>
      <c r="V141" s="123">
        <f t="shared" si="22"/>
        <v>0</v>
      </c>
    </row>
    <row r="142" spans="1:22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13">
        <f>'4.1_Input_Sheet_Post_FD_Recalc'!G137</f>
        <v>0</v>
      </c>
      <c r="G142" s="109">
        <f>'4.1_Input_Sheet_Post_FD_Recalc'!H137</f>
        <v>0</v>
      </c>
      <c r="H142" s="109">
        <f>'4.1_Input_Sheet_Post_FD_Recalc'!I137</f>
        <v>0</v>
      </c>
      <c r="I142" s="114">
        <f>'4.1_Input_Sheet_Post_FD_Recalc'!J137</f>
        <v>0</v>
      </c>
      <c r="J142" s="111">
        <f t="shared" si="18"/>
        <v>0</v>
      </c>
      <c r="K142" s="111">
        <f t="shared" si="19"/>
        <v>0</v>
      </c>
      <c r="L142" s="111">
        <f t="shared" si="20"/>
        <v>0</v>
      </c>
      <c r="M142" s="108">
        <f t="shared" si="17"/>
        <v>0</v>
      </c>
      <c r="N142" s="110"/>
      <c r="O142" s="121">
        <f t="shared" si="21"/>
        <v>0</v>
      </c>
      <c r="P142" s="122"/>
      <c r="Q142" s="122"/>
      <c r="R142" s="122"/>
      <c r="S142" s="122"/>
      <c r="T142" s="122"/>
      <c r="U142" s="122"/>
      <c r="V142" s="123">
        <f t="shared" si="22"/>
        <v>0</v>
      </c>
    </row>
    <row r="143" spans="1:22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13">
        <f>'4.1_Input_Sheet_Post_FD_Recalc'!G138</f>
        <v>0</v>
      </c>
      <c r="G143" s="109">
        <f>'4.1_Input_Sheet_Post_FD_Recalc'!H138</f>
        <v>0</v>
      </c>
      <c r="H143" s="109">
        <f>'4.1_Input_Sheet_Post_FD_Recalc'!I138</f>
        <v>0</v>
      </c>
      <c r="I143" s="114">
        <f>'4.1_Input_Sheet_Post_FD_Recalc'!J138</f>
        <v>0</v>
      </c>
      <c r="J143" s="111">
        <f t="shared" si="18"/>
        <v>0</v>
      </c>
      <c r="K143" s="111">
        <f t="shared" si="19"/>
        <v>0</v>
      </c>
      <c r="L143" s="111">
        <f t="shared" si="20"/>
        <v>0</v>
      </c>
      <c r="M143" s="108">
        <f t="shared" si="17"/>
        <v>0</v>
      </c>
      <c r="N143" s="110"/>
      <c r="O143" s="121">
        <f t="shared" si="21"/>
        <v>0</v>
      </c>
      <c r="P143" s="122"/>
      <c r="Q143" s="122"/>
      <c r="R143" s="122"/>
      <c r="S143" s="122"/>
      <c r="T143" s="122"/>
      <c r="U143" s="122"/>
      <c r="V143" s="123">
        <f t="shared" si="22"/>
        <v>0</v>
      </c>
    </row>
    <row r="144" spans="1:22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13">
        <f>'4.1_Input_Sheet_Post_FD_Recalc'!G139</f>
        <v>0</v>
      </c>
      <c r="G144" s="109">
        <f>'4.1_Input_Sheet_Post_FD_Recalc'!H139</f>
        <v>0</v>
      </c>
      <c r="H144" s="109">
        <f>'4.1_Input_Sheet_Post_FD_Recalc'!I139</f>
        <v>0</v>
      </c>
      <c r="I144" s="114">
        <f>'4.1_Input_Sheet_Post_FD_Recalc'!J139</f>
        <v>0</v>
      </c>
      <c r="J144" s="111">
        <f t="shared" si="18"/>
        <v>0</v>
      </c>
      <c r="K144" s="111">
        <f t="shared" si="19"/>
        <v>0</v>
      </c>
      <c r="L144" s="111">
        <f t="shared" si="20"/>
        <v>0</v>
      </c>
      <c r="M144" s="108">
        <f t="shared" si="17"/>
        <v>0</v>
      </c>
      <c r="N144" s="110"/>
      <c r="O144" s="121">
        <f t="shared" si="21"/>
        <v>0</v>
      </c>
      <c r="P144" s="122"/>
      <c r="Q144" s="122"/>
      <c r="R144" s="122"/>
      <c r="S144" s="122"/>
      <c r="T144" s="122"/>
      <c r="U144" s="122"/>
      <c r="V144" s="123">
        <f t="shared" si="22"/>
        <v>0</v>
      </c>
    </row>
    <row r="145" spans="1:22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13">
        <f>'4.1_Input_Sheet_Post_FD_Recalc'!G140</f>
        <v>0</v>
      </c>
      <c r="G145" s="109">
        <f>'4.1_Input_Sheet_Post_FD_Recalc'!H140</f>
        <v>0</v>
      </c>
      <c r="H145" s="109">
        <f>'4.1_Input_Sheet_Post_FD_Recalc'!I140</f>
        <v>0</v>
      </c>
      <c r="I145" s="114">
        <f>'4.1_Input_Sheet_Post_FD_Recalc'!J140</f>
        <v>0</v>
      </c>
      <c r="J145" s="111">
        <f t="shared" si="18"/>
        <v>0</v>
      </c>
      <c r="K145" s="111">
        <f t="shared" si="19"/>
        <v>0</v>
      </c>
      <c r="L145" s="111">
        <f t="shared" si="20"/>
        <v>0</v>
      </c>
      <c r="M145" s="108">
        <f t="shared" si="17"/>
        <v>0</v>
      </c>
      <c r="N145" s="110"/>
      <c r="O145" s="121">
        <f t="shared" si="21"/>
        <v>0</v>
      </c>
      <c r="P145" s="122"/>
      <c r="Q145" s="122"/>
      <c r="R145" s="122"/>
      <c r="S145" s="122"/>
      <c r="T145" s="122"/>
      <c r="U145" s="122"/>
      <c r="V145" s="123">
        <f t="shared" si="22"/>
        <v>0</v>
      </c>
    </row>
    <row r="146" spans="1:22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13">
        <f>'4.1_Input_Sheet_Post_FD_Recalc'!G141</f>
        <v>0</v>
      </c>
      <c r="G146" s="109">
        <f>'4.1_Input_Sheet_Post_FD_Recalc'!H141</f>
        <v>0</v>
      </c>
      <c r="H146" s="109">
        <f>'4.1_Input_Sheet_Post_FD_Recalc'!I141</f>
        <v>0</v>
      </c>
      <c r="I146" s="114">
        <f>'4.1_Input_Sheet_Post_FD_Recalc'!J141</f>
        <v>0</v>
      </c>
      <c r="J146" s="111">
        <f t="shared" si="18"/>
        <v>0</v>
      </c>
      <c r="K146" s="111">
        <f t="shared" si="19"/>
        <v>0</v>
      </c>
      <c r="L146" s="111">
        <f t="shared" si="20"/>
        <v>0</v>
      </c>
      <c r="M146" s="108">
        <f t="shared" si="17"/>
        <v>0</v>
      </c>
      <c r="N146" s="110"/>
      <c r="O146" s="121">
        <f t="shared" si="21"/>
        <v>0</v>
      </c>
      <c r="P146" s="122"/>
      <c r="Q146" s="122"/>
      <c r="R146" s="122"/>
      <c r="S146" s="122"/>
      <c r="T146" s="122"/>
      <c r="U146" s="122"/>
      <c r="V146" s="123">
        <f t="shared" si="22"/>
        <v>0</v>
      </c>
    </row>
    <row r="147" spans="1:22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13">
        <f>'4.1_Input_Sheet_Post_FD_Recalc'!G142</f>
        <v>0</v>
      </c>
      <c r="G147" s="109">
        <f>'4.1_Input_Sheet_Post_FD_Recalc'!H142</f>
        <v>0</v>
      </c>
      <c r="H147" s="109">
        <f>'4.1_Input_Sheet_Post_FD_Recalc'!I142</f>
        <v>0</v>
      </c>
      <c r="I147" s="114">
        <f>'4.1_Input_Sheet_Post_FD_Recalc'!J142</f>
        <v>0</v>
      </c>
      <c r="J147" s="111">
        <f t="shared" si="18"/>
        <v>0</v>
      </c>
      <c r="K147" s="111">
        <f t="shared" si="19"/>
        <v>0</v>
      </c>
      <c r="L147" s="111">
        <f t="shared" si="20"/>
        <v>0</v>
      </c>
      <c r="M147" s="108">
        <f t="shared" si="17"/>
        <v>0</v>
      </c>
      <c r="N147" s="110"/>
      <c r="O147" s="121">
        <f t="shared" si="21"/>
        <v>0</v>
      </c>
      <c r="P147" s="122"/>
      <c r="Q147" s="122"/>
      <c r="R147" s="122"/>
      <c r="S147" s="122"/>
      <c r="T147" s="122"/>
      <c r="U147" s="122"/>
      <c r="V147" s="123">
        <f t="shared" si="22"/>
        <v>0</v>
      </c>
    </row>
    <row r="148" spans="1:22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13">
        <f>'4.1_Input_Sheet_Post_FD_Recalc'!G143</f>
        <v>0</v>
      </c>
      <c r="G148" s="109">
        <f>'4.1_Input_Sheet_Post_FD_Recalc'!H143</f>
        <v>0</v>
      </c>
      <c r="H148" s="109">
        <f>'4.1_Input_Sheet_Post_FD_Recalc'!I143</f>
        <v>0</v>
      </c>
      <c r="I148" s="114">
        <f>'4.1_Input_Sheet_Post_FD_Recalc'!J143</f>
        <v>0</v>
      </c>
      <c r="J148" s="111">
        <f t="shared" si="18"/>
        <v>0</v>
      </c>
      <c r="K148" s="111">
        <f t="shared" si="19"/>
        <v>0</v>
      </c>
      <c r="L148" s="111">
        <f t="shared" si="20"/>
        <v>0</v>
      </c>
      <c r="M148" s="108">
        <f t="shared" si="17"/>
        <v>0</v>
      </c>
      <c r="N148" s="110"/>
      <c r="O148" s="121">
        <f t="shared" si="21"/>
        <v>0</v>
      </c>
      <c r="P148" s="122"/>
      <c r="Q148" s="122"/>
      <c r="R148" s="122"/>
      <c r="S148" s="122"/>
      <c r="T148" s="122"/>
      <c r="U148" s="122"/>
      <c r="V148" s="123">
        <f t="shared" si="22"/>
        <v>0</v>
      </c>
    </row>
    <row r="149" spans="1:22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13">
        <f>'4.1_Input_Sheet_Post_FD_Recalc'!G144</f>
        <v>0</v>
      </c>
      <c r="G149" s="109">
        <f>'4.1_Input_Sheet_Post_FD_Recalc'!H144</f>
        <v>0</v>
      </c>
      <c r="H149" s="109">
        <f>'4.1_Input_Sheet_Post_FD_Recalc'!I144</f>
        <v>0</v>
      </c>
      <c r="I149" s="114">
        <f>'4.1_Input_Sheet_Post_FD_Recalc'!J144</f>
        <v>0</v>
      </c>
      <c r="J149" s="111">
        <f t="shared" si="18"/>
        <v>0</v>
      </c>
      <c r="K149" s="111">
        <f t="shared" si="19"/>
        <v>0</v>
      </c>
      <c r="L149" s="111">
        <f t="shared" si="20"/>
        <v>0</v>
      </c>
      <c r="M149" s="108">
        <f t="shared" si="17"/>
        <v>0</v>
      </c>
      <c r="N149" s="110"/>
      <c r="O149" s="121">
        <f t="shared" si="21"/>
        <v>0</v>
      </c>
      <c r="P149" s="122"/>
      <c r="Q149" s="122"/>
      <c r="R149" s="122"/>
      <c r="S149" s="122"/>
      <c r="T149" s="122"/>
      <c r="U149" s="122"/>
      <c r="V149" s="123">
        <f t="shared" si="22"/>
        <v>0</v>
      </c>
    </row>
    <row r="150" spans="1:22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13">
        <f>'4.1_Input_Sheet_Post_FD_Recalc'!G145</f>
        <v>0</v>
      </c>
      <c r="G150" s="109">
        <f>'4.1_Input_Sheet_Post_FD_Recalc'!H145</f>
        <v>0</v>
      </c>
      <c r="H150" s="109">
        <f>'4.1_Input_Sheet_Post_FD_Recalc'!I145</f>
        <v>0</v>
      </c>
      <c r="I150" s="114">
        <f>'4.1_Input_Sheet_Post_FD_Recalc'!J145</f>
        <v>0</v>
      </c>
      <c r="J150" s="111">
        <f t="shared" si="18"/>
        <v>0</v>
      </c>
      <c r="K150" s="111">
        <f t="shared" si="19"/>
        <v>0</v>
      </c>
      <c r="L150" s="111">
        <f t="shared" si="20"/>
        <v>0</v>
      </c>
      <c r="M150" s="108">
        <f t="shared" ref="M150:M213" si="23">SUM(J150:L150)</f>
        <v>0</v>
      </c>
      <c r="N150" s="110"/>
      <c r="O150" s="121">
        <f t="shared" si="21"/>
        <v>0</v>
      </c>
      <c r="P150" s="122"/>
      <c r="Q150" s="122"/>
      <c r="R150" s="122"/>
      <c r="S150" s="122"/>
      <c r="T150" s="122"/>
      <c r="U150" s="122"/>
      <c r="V150" s="123">
        <f t="shared" si="22"/>
        <v>0</v>
      </c>
    </row>
    <row r="151" spans="1:22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13">
        <f>'4.1_Input_Sheet_Post_FD_Recalc'!G146</f>
        <v>0</v>
      </c>
      <c r="G151" s="109">
        <f>'4.1_Input_Sheet_Post_FD_Recalc'!H146</f>
        <v>0</v>
      </c>
      <c r="H151" s="109">
        <f>'4.1_Input_Sheet_Post_FD_Recalc'!I146</f>
        <v>0</v>
      </c>
      <c r="I151" s="114">
        <f>'4.1_Input_Sheet_Post_FD_Recalc'!J146</f>
        <v>0</v>
      </c>
      <c r="J151" s="111">
        <f t="shared" ref="J151:J214" si="24">F151</f>
        <v>0</v>
      </c>
      <c r="K151" s="111">
        <f t="shared" ref="K151:K214" si="25">G151</f>
        <v>0</v>
      </c>
      <c r="L151" s="111">
        <f t="shared" ref="L151:L214" si="26">V151</f>
        <v>0</v>
      </c>
      <c r="M151" s="108">
        <f t="shared" si="23"/>
        <v>0</v>
      </c>
      <c r="N151" s="110"/>
      <c r="O151" s="121">
        <f t="shared" ref="O151:O214" si="27">H151</f>
        <v>0</v>
      </c>
      <c r="P151" s="122"/>
      <c r="Q151" s="122"/>
      <c r="R151" s="122"/>
      <c r="S151" s="122"/>
      <c r="T151" s="122"/>
      <c r="U151" s="122"/>
      <c r="V151" s="123">
        <f t="shared" ref="V151:V214" si="28">INDEX($O151:$U151, 1, MATCH("Yes",$V$12:$V$18,0))</f>
        <v>0</v>
      </c>
    </row>
    <row r="152" spans="1:22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13">
        <f>'4.1_Input_Sheet_Post_FD_Recalc'!G147</f>
        <v>0</v>
      </c>
      <c r="G152" s="109">
        <f>'4.1_Input_Sheet_Post_FD_Recalc'!H147</f>
        <v>0</v>
      </c>
      <c r="H152" s="109">
        <f>'4.1_Input_Sheet_Post_FD_Recalc'!I147</f>
        <v>0</v>
      </c>
      <c r="I152" s="114">
        <f>'4.1_Input_Sheet_Post_FD_Recalc'!J147</f>
        <v>0</v>
      </c>
      <c r="J152" s="111">
        <f t="shared" si="24"/>
        <v>0</v>
      </c>
      <c r="K152" s="111">
        <f t="shared" si="25"/>
        <v>0</v>
      </c>
      <c r="L152" s="111">
        <f t="shared" si="26"/>
        <v>0</v>
      </c>
      <c r="M152" s="108">
        <f t="shared" si="23"/>
        <v>0</v>
      </c>
      <c r="N152" s="110"/>
      <c r="O152" s="121">
        <f t="shared" si="27"/>
        <v>0</v>
      </c>
      <c r="P152" s="122"/>
      <c r="Q152" s="122"/>
      <c r="R152" s="122"/>
      <c r="S152" s="122"/>
      <c r="T152" s="122"/>
      <c r="U152" s="122"/>
      <c r="V152" s="123">
        <f t="shared" si="28"/>
        <v>0</v>
      </c>
    </row>
    <row r="153" spans="1:22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13">
        <f>'4.1_Input_Sheet_Post_FD_Recalc'!G148</f>
        <v>0</v>
      </c>
      <c r="G153" s="109">
        <f>'4.1_Input_Sheet_Post_FD_Recalc'!H148</f>
        <v>0</v>
      </c>
      <c r="H153" s="109">
        <f>'4.1_Input_Sheet_Post_FD_Recalc'!I148</f>
        <v>0</v>
      </c>
      <c r="I153" s="114">
        <f>'4.1_Input_Sheet_Post_FD_Recalc'!J148</f>
        <v>0</v>
      </c>
      <c r="J153" s="111">
        <f t="shared" si="24"/>
        <v>0</v>
      </c>
      <c r="K153" s="111">
        <f t="shared" si="25"/>
        <v>0</v>
      </c>
      <c r="L153" s="111">
        <f t="shared" si="26"/>
        <v>0</v>
      </c>
      <c r="M153" s="108">
        <f t="shared" si="23"/>
        <v>0</v>
      </c>
      <c r="N153" s="110"/>
      <c r="O153" s="121">
        <f t="shared" si="27"/>
        <v>0</v>
      </c>
      <c r="P153" s="122"/>
      <c r="Q153" s="122"/>
      <c r="R153" s="122"/>
      <c r="S153" s="122"/>
      <c r="T153" s="122"/>
      <c r="U153" s="122"/>
      <c r="V153" s="123">
        <f t="shared" si="28"/>
        <v>0</v>
      </c>
    </row>
    <row r="154" spans="1:22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13">
        <f>'4.1_Input_Sheet_Post_FD_Recalc'!G149</f>
        <v>0</v>
      </c>
      <c r="G154" s="109">
        <f>'4.1_Input_Sheet_Post_FD_Recalc'!H149</f>
        <v>0</v>
      </c>
      <c r="H154" s="109">
        <f>'4.1_Input_Sheet_Post_FD_Recalc'!I149</f>
        <v>0</v>
      </c>
      <c r="I154" s="114">
        <f>'4.1_Input_Sheet_Post_FD_Recalc'!J149</f>
        <v>0</v>
      </c>
      <c r="J154" s="111">
        <f t="shared" si="24"/>
        <v>0</v>
      </c>
      <c r="K154" s="111">
        <f t="shared" si="25"/>
        <v>0</v>
      </c>
      <c r="L154" s="111">
        <f t="shared" si="26"/>
        <v>0</v>
      </c>
      <c r="M154" s="108">
        <f t="shared" si="23"/>
        <v>0</v>
      </c>
      <c r="N154" s="110"/>
      <c r="O154" s="121">
        <f t="shared" si="27"/>
        <v>0</v>
      </c>
      <c r="P154" s="122"/>
      <c r="Q154" s="122"/>
      <c r="R154" s="122"/>
      <c r="S154" s="122"/>
      <c r="T154" s="122"/>
      <c r="U154" s="122"/>
      <c r="V154" s="123">
        <f t="shared" si="28"/>
        <v>0</v>
      </c>
    </row>
    <row r="155" spans="1:22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13">
        <f>'4.1_Input_Sheet_Post_FD_Recalc'!G150</f>
        <v>0</v>
      </c>
      <c r="G155" s="109">
        <f>'4.1_Input_Sheet_Post_FD_Recalc'!H150</f>
        <v>0</v>
      </c>
      <c r="H155" s="109">
        <f>'4.1_Input_Sheet_Post_FD_Recalc'!I150</f>
        <v>0</v>
      </c>
      <c r="I155" s="114">
        <f>'4.1_Input_Sheet_Post_FD_Recalc'!J150</f>
        <v>0</v>
      </c>
      <c r="J155" s="111">
        <f t="shared" si="24"/>
        <v>0</v>
      </c>
      <c r="K155" s="111">
        <f t="shared" si="25"/>
        <v>0</v>
      </c>
      <c r="L155" s="111">
        <f t="shared" si="26"/>
        <v>0</v>
      </c>
      <c r="M155" s="108">
        <f t="shared" si="23"/>
        <v>0</v>
      </c>
      <c r="N155" s="110"/>
      <c r="O155" s="121">
        <f t="shared" si="27"/>
        <v>0</v>
      </c>
      <c r="P155" s="122"/>
      <c r="Q155" s="122"/>
      <c r="R155" s="122"/>
      <c r="S155" s="122"/>
      <c r="T155" s="122"/>
      <c r="U155" s="122"/>
      <c r="V155" s="123">
        <f t="shared" si="28"/>
        <v>0</v>
      </c>
    </row>
    <row r="156" spans="1:22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13">
        <f>'4.1_Input_Sheet_Post_FD_Recalc'!G151</f>
        <v>0</v>
      </c>
      <c r="G156" s="109">
        <f>'4.1_Input_Sheet_Post_FD_Recalc'!H151</f>
        <v>0</v>
      </c>
      <c r="H156" s="109">
        <f>'4.1_Input_Sheet_Post_FD_Recalc'!I151</f>
        <v>0</v>
      </c>
      <c r="I156" s="114">
        <f>'4.1_Input_Sheet_Post_FD_Recalc'!J151</f>
        <v>0</v>
      </c>
      <c r="J156" s="111">
        <f t="shared" si="24"/>
        <v>0</v>
      </c>
      <c r="K156" s="111">
        <f t="shared" si="25"/>
        <v>0</v>
      </c>
      <c r="L156" s="111">
        <f t="shared" si="26"/>
        <v>0</v>
      </c>
      <c r="M156" s="108">
        <f t="shared" si="23"/>
        <v>0</v>
      </c>
      <c r="N156" s="110"/>
      <c r="O156" s="121">
        <f t="shared" si="27"/>
        <v>0</v>
      </c>
      <c r="P156" s="122"/>
      <c r="Q156" s="122"/>
      <c r="R156" s="122"/>
      <c r="S156" s="122"/>
      <c r="T156" s="122"/>
      <c r="U156" s="122"/>
      <c r="V156" s="123">
        <f t="shared" si="28"/>
        <v>0</v>
      </c>
    </row>
    <row r="157" spans="1:22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13">
        <f>'4.1_Input_Sheet_Post_FD_Recalc'!G152</f>
        <v>0</v>
      </c>
      <c r="G157" s="109">
        <f>'4.1_Input_Sheet_Post_FD_Recalc'!H152</f>
        <v>0</v>
      </c>
      <c r="H157" s="109">
        <f>'4.1_Input_Sheet_Post_FD_Recalc'!I152</f>
        <v>0</v>
      </c>
      <c r="I157" s="114">
        <f>'4.1_Input_Sheet_Post_FD_Recalc'!J152</f>
        <v>0</v>
      </c>
      <c r="J157" s="111">
        <f t="shared" si="24"/>
        <v>0</v>
      </c>
      <c r="K157" s="111">
        <f t="shared" si="25"/>
        <v>0</v>
      </c>
      <c r="L157" s="111">
        <f t="shared" si="26"/>
        <v>0</v>
      </c>
      <c r="M157" s="108">
        <f t="shared" si="23"/>
        <v>0</v>
      </c>
      <c r="N157" s="110"/>
      <c r="O157" s="121">
        <f t="shared" si="27"/>
        <v>0</v>
      </c>
      <c r="P157" s="122"/>
      <c r="Q157" s="122"/>
      <c r="R157" s="122"/>
      <c r="S157" s="122"/>
      <c r="T157" s="122"/>
      <c r="U157" s="122"/>
      <c r="V157" s="123">
        <f t="shared" si="28"/>
        <v>0</v>
      </c>
    </row>
    <row r="158" spans="1:22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13">
        <f>'4.1_Input_Sheet_Post_FD_Recalc'!G153</f>
        <v>0</v>
      </c>
      <c r="G158" s="109">
        <f>'4.1_Input_Sheet_Post_FD_Recalc'!H153</f>
        <v>0</v>
      </c>
      <c r="H158" s="109">
        <f>'4.1_Input_Sheet_Post_FD_Recalc'!I153</f>
        <v>0</v>
      </c>
      <c r="I158" s="114">
        <f>'4.1_Input_Sheet_Post_FD_Recalc'!J153</f>
        <v>0</v>
      </c>
      <c r="J158" s="111">
        <f t="shared" si="24"/>
        <v>0</v>
      </c>
      <c r="K158" s="111">
        <f t="shared" si="25"/>
        <v>0</v>
      </c>
      <c r="L158" s="111">
        <f t="shared" si="26"/>
        <v>0</v>
      </c>
      <c r="M158" s="108">
        <f t="shared" si="23"/>
        <v>0</v>
      </c>
      <c r="N158" s="110"/>
      <c r="O158" s="121">
        <f t="shared" si="27"/>
        <v>0</v>
      </c>
      <c r="P158" s="122"/>
      <c r="Q158" s="122"/>
      <c r="R158" s="122"/>
      <c r="S158" s="122"/>
      <c r="T158" s="122"/>
      <c r="U158" s="122"/>
      <c r="V158" s="123">
        <f t="shared" si="28"/>
        <v>0</v>
      </c>
    </row>
    <row r="159" spans="1:22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13">
        <f>'4.1_Input_Sheet_Post_FD_Recalc'!G154</f>
        <v>0</v>
      </c>
      <c r="G159" s="109">
        <f>'4.1_Input_Sheet_Post_FD_Recalc'!H154</f>
        <v>0</v>
      </c>
      <c r="H159" s="109">
        <f>'4.1_Input_Sheet_Post_FD_Recalc'!I154</f>
        <v>0</v>
      </c>
      <c r="I159" s="114">
        <f>'4.1_Input_Sheet_Post_FD_Recalc'!J154</f>
        <v>0</v>
      </c>
      <c r="J159" s="111">
        <f t="shared" si="24"/>
        <v>0</v>
      </c>
      <c r="K159" s="111">
        <f t="shared" si="25"/>
        <v>0</v>
      </c>
      <c r="L159" s="111">
        <f t="shared" si="26"/>
        <v>0</v>
      </c>
      <c r="M159" s="108">
        <f t="shared" si="23"/>
        <v>0</v>
      </c>
      <c r="N159" s="110"/>
      <c r="O159" s="121">
        <f t="shared" si="27"/>
        <v>0</v>
      </c>
      <c r="P159" s="122"/>
      <c r="Q159" s="122"/>
      <c r="R159" s="122"/>
      <c r="S159" s="122"/>
      <c r="T159" s="122"/>
      <c r="U159" s="122"/>
      <c r="V159" s="123">
        <f t="shared" si="28"/>
        <v>0</v>
      </c>
    </row>
    <row r="160" spans="1:22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13">
        <f>'4.1_Input_Sheet_Post_FD_Recalc'!G155</f>
        <v>0</v>
      </c>
      <c r="G160" s="109">
        <f>'4.1_Input_Sheet_Post_FD_Recalc'!H155</f>
        <v>0</v>
      </c>
      <c r="H160" s="109">
        <f>'4.1_Input_Sheet_Post_FD_Recalc'!I155</f>
        <v>0</v>
      </c>
      <c r="I160" s="114">
        <f>'4.1_Input_Sheet_Post_FD_Recalc'!J155</f>
        <v>0</v>
      </c>
      <c r="J160" s="111">
        <f t="shared" si="24"/>
        <v>0</v>
      </c>
      <c r="K160" s="111">
        <f t="shared" si="25"/>
        <v>0</v>
      </c>
      <c r="L160" s="111">
        <f t="shared" si="26"/>
        <v>0</v>
      </c>
      <c r="M160" s="108">
        <f t="shared" si="23"/>
        <v>0</v>
      </c>
      <c r="N160" s="110"/>
      <c r="O160" s="121">
        <f t="shared" si="27"/>
        <v>0</v>
      </c>
      <c r="P160" s="122"/>
      <c r="Q160" s="122"/>
      <c r="R160" s="122"/>
      <c r="S160" s="122"/>
      <c r="T160" s="122"/>
      <c r="U160" s="122"/>
      <c r="V160" s="123">
        <f t="shared" si="28"/>
        <v>0</v>
      </c>
    </row>
    <row r="161" spans="1:22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13">
        <f>'4.1_Input_Sheet_Post_FD_Recalc'!G156</f>
        <v>0</v>
      </c>
      <c r="G161" s="109">
        <f>'4.1_Input_Sheet_Post_FD_Recalc'!H156</f>
        <v>0</v>
      </c>
      <c r="H161" s="109">
        <f>'4.1_Input_Sheet_Post_FD_Recalc'!I156</f>
        <v>0</v>
      </c>
      <c r="I161" s="114">
        <f>'4.1_Input_Sheet_Post_FD_Recalc'!J156</f>
        <v>0</v>
      </c>
      <c r="J161" s="111">
        <f t="shared" si="24"/>
        <v>0</v>
      </c>
      <c r="K161" s="111">
        <f t="shared" si="25"/>
        <v>0</v>
      </c>
      <c r="L161" s="111">
        <f t="shared" si="26"/>
        <v>0</v>
      </c>
      <c r="M161" s="108">
        <f t="shared" si="23"/>
        <v>0</v>
      </c>
      <c r="N161" s="110"/>
      <c r="O161" s="121">
        <f t="shared" si="27"/>
        <v>0</v>
      </c>
      <c r="P161" s="122"/>
      <c r="Q161" s="122"/>
      <c r="R161" s="122"/>
      <c r="S161" s="122"/>
      <c r="T161" s="122"/>
      <c r="U161" s="122"/>
      <c r="V161" s="123">
        <f t="shared" si="28"/>
        <v>0</v>
      </c>
    </row>
    <row r="162" spans="1:22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13">
        <f>'4.1_Input_Sheet_Post_FD_Recalc'!G157</f>
        <v>0</v>
      </c>
      <c r="G162" s="109">
        <f>'4.1_Input_Sheet_Post_FD_Recalc'!H157</f>
        <v>0</v>
      </c>
      <c r="H162" s="109">
        <f>'4.1_Input_Sheet_Post_FD_Recalc'!I157</f>
        <v>0</v>
      </c>
      <c r="I162" s="114">
        <f>'4.1_Input_Sheet_Post_FD_Recalc'!J157</f>
        <v>0</v>
      </c>
      <c r="J162" s="111">
        <f t="shared" si="24"/>
        <v>0</v>
      </c>
      <c r="K162" s="111">
        <f t="shared" si="25"/>
        <v>0</v>
      </c>
      <c r="L162" s="111">
        <f t="shared" si="26"/>
        <v>0</v>
      </c>
      <c r="M162" s="108">
        <f t="shared" si="23"/>
        <v>0</v>
      </c>
      <c r="N162" s="110"/>
      <c r="O162" s="121">
        <f t="shared" si="27"/>
        <v>0</v>
      </c>
      <c r="P162" s="122"/>
      <c r="Q162" s="122"/>
      <c r="R162" s="122"/>
      <c r="S162" s="122"/>
      <c r="T162" s="122"/>
      <c r="U162" s="122"/>
      <c r="V162" s="123">
        <f t="shared" si="28"/>
        <v>0</v>
      </c>
    </row>
    <row r="163" spans="1:22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13">
        <f>'4.1_Input_Sheet_Post_FD_Recalc'!G158</f>
        <v>0</v>
      </c>
      <c r="G163" s="109">
        <f>'4.1_Input_Sheet_Post_FD_Recalc'!H158</f>
        <v>0</v>
      </c>
      <c r="H163" s="109">
        <f>'4.1_Input_Sheet_Post_FD_Recalc'!I158</f>
        <v>0</v>
      </c>
      <c r="I163" s="114">
        <f>'4.1_Input_Sheet_Post_FD_Recalc'!J158</f>
        <v>0</v>
      </c>
      <c r="J163" s="111">
        <f t="shared" si="24"/>
        <v>0</v>
      </c>
      <c r="K163" s="111">
        <f t="shared" si="25"/>
        <v>0</v>
      </c>
      <c r="L163" s="111">
        <f t="shared" si="26"/>
        <v>0</v>
      </c>
      <c r="M163" s="108">
        <f t="shared" si="23"/>
        <v>0</v>
      </c>
      <c r="N163" s="110"/>
      <c r="O163" s="121">
        <f t="shared" si="27"/>
        <v>0</v>
      </c>
      <c r="P163" s="122"/>
      <c r="Q163" s="122"/>
      <c r="R163" s="122"/>
      <c r="S163" s="122"/>
      <c r="T163" s="122"/>
      <c r="U163" s="122"/>
      <c r="V163" s="123">
        <f t="shared" si="28"/>
        <v>0</v>
      </c>
    </row>
    <row r="164" spans="1:22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13">
        <f>'4.1_Input_Sheet_Post_FD_Recalc'!G159</f>
        <v>0</v>
      </c>
      <c r="G164" s="109">
        <f>'4.1_Input_Sheet_Post_FD_Recalc'!H159</f>
        <v>0</v>
      </c>
      <c r="H164" s="109">
        <f>'4.1_Input_Sheet_Post_FD_Recalc'!I159</f>
        <v>0</v>
      </c>
      <c r="I164" s="114">
        <f>'4.1_Input_Sheet_Post_FD_Recalc'!J159</f>
        <v>0</v>
      </c>
      <c r="J164" s="111">
        <f t="shared" si="24"/>
        <v>0</v>
      </c>
      <c r="K164" s="111">
        <f t="shared" si="25"/>
        <v>0</v>
      </c>
      <c r="L164" s="111">
        <f t="shared" si="26"/>
        <v>0</v>
      </c>
      <c r="M164" s="108">
        <f t="shared" si="23"/>
        <v>0</v>
      </c>
      <c r="N164" s="110"/>
      <c r="O164" s="121">
        <f t="shared" si="27"/>
        <v>0</v>
      </c>
      <c r="P164" s="122"/>
      <c r="Q164" s="122"/>
      <c r="R164" s="122"/>
      <c r="S164" s="122"/>
      <c r="T164" s="122"/>
      <c r="U164" s="122"/>
      <c r="V164" s="123">
        <f t="shared" si="28"/>
        <v>0</v>
      </c>
    </row>
    <row r="165" spans="1:22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13">
        <f>'4.1_Input_Sheet_Post_FD_Recalc'!G160</f>
        <v>0</v>
      </c>
      <c r="G165" s="109">
        <f>'4.1_Input_Sheet_Post_FD_Recalc'!H160</f>
        <v>0</v>
      </c>
      <c r="H165" s="109">
        <f>'4.1_Input_Sheet_Post_FD_Recalc'!I160</f>
        <v>0</v>
      </c>
      <c r="I165" s="114">
        <f>'4.1_Input_Sheet_Post_FD_Recalc'!J160</f>
        <v>0</v>
      </c>
      <c r="J165" s="111">
        <f t="shared" si="24"/>
        <v>0</v>
      </c>
      <c r="K165" s="111">
        <f t="shared" si="25"/>
        <v>0</v>
      </c>
      <c r="L165" s="111">
        <f t="shared" si="26"/>
        <v>0</v>
      </c>
      <c r="M165" s="108">
        <f t="shared" si="23"/>
        <v>0</v>
      </c>
      <c r="N165" s="110"/>
      <c r="O165" s="121">
        <f t="shared" si="27"/>
        <v>0</v>
      </c>
      <c r="P165" s="122"/>
      <c r="Q165" s="122"/>
      <c r="R165" s="122"/>
      <c r="S165" s="122"/>
      <c r="T165" s="122"/>
      <c r="U165" s="122"/>
      <c r="V165" s="123">
        <f t="shared" si="28"/>
        <v>0</v>
      </c>
    </row>
    <row r="166" spans="1:22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13">
        <f>'4.1_Input_Sheet_Post_FD_Recalc'!G161</f>
        <v>0</v>
      </c>
      <c r="G166" s="109">
        <f>'4.1_Input_Sheet_Post_FD_Recalc'!H161</f>
        <v>0</v>
      </c>
      <c r="H166" s="109">
        <f>'4.1_Input_Sheet_Post_FD_Recalc'!I161</f>
        <v>0</v>
      </c>
      <c r="I166" s="114">
        <f>'4.1_Input_Sheet_Post_FD_Recalc'!J161</f>
        <v>0</v>
      </c>
      <c r="J166" s="111">
        <f t="shared" si="24"/>
        <v>0</v>
      </c>
      <c r="K166" s="111">
        <f t="shared" si="25"/>
        <v>0</v>
      </c>
      <c r="L166" s="111">
        <f t="shared" si="26"/>
        <v>0</v>
      </c>
      <c r="M166" s="108">
        <f t="shared" si="23"/>
        <v>0</v>
      </c>
      <c r="N166" s="110"/>
      <c r="O166" s="121">
        <f t="shared" si="27"/>
        <v>0</v>
      </c>
      <c r="P166" s="122"/>
      <c r="Q166" s="122"/>
      <c r="R166" s="122"/>
      <c r="S166" s="122"/>
      <c r="T166" s="122"/>
      <c r="U166" s="122"/>
      <c r="V166" s="123">
        <f t="shared" si="28"/>
        <v>0</v>
      </c>
    </row>
    <row r="167" spans="1:22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13">
        <f>'4.1_Input_Sheet_Post_FD_Recalc'!G162</f>
        <v>0</v>
      </c>
      <c r="G167" s="109">
        <f>'4.1_Input_Sheet_Post_FD_Recalc'!H162</f>
        <v>0</v>
      </c>
      <c r="H167" s="109">
        <f>'4.1_Input_Sheet_Post_FD_Recalc'!I162</f>
        <v>0</v>
      </c>
      <c r="I167" s="114">
        <f>'4.1_Input_Sheet_Post_FD_Recalc'!J162</f>
        <v>0</v>
      </c>
      <c r="J167" s="111">
        <f t="shared" si="24"/>
        <v>0</v>
      </c>
      <c r="K167" s="111">
        <f t="shared" si="25"/>
        <v>0</v>
      </c>
      <c r="L167" s="111">
        <f t="shared" si="26"/>
        <v>0</v>
      </c>
      <c r="M167" s="108">
        <f t="shared" si="23"/>
        <v>0</v>
      </c>
      <c r="N167" s="110"/>
      <c r="O167" s="121">
        <f t="shared" si="27"/>
        <v>0</v>
      </c>
      <c r="P167" s="122"/>
      <c r="Q167" s="122"/>
      <c r="R167" s="122"/>
      <c r="S167" s="122"/>
      <c r="T167" s="122"/>
      <c r="U167" s="122"/>
      <c r="V167" s="123">
        <f t="shared" si="28"/>
        <v>0</v>
      </c>
    </row>
    <row r="168" spans="1:22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13">
        <f>'4.1_Input_Sheet_Post_FD_Recalc'!G163</f>
        <v>0</v>
      </c>
      <c r="G168" s="109">
        <f>'4.1_Input_Sheet_Post_FD_Recalc'!H163</f>
        <v>0</v>
      </c>
      <c r="H168" s="109">
        <f>'4.1_Input_Sheet_Post_FD_Recalc'!I163</f>
        <v>0</v>
      </c>
      <c r="I168" s="114">
        <f>'4.1_Input_Sheet_Post_FD_Recalc'!J163</f>
        <v>0</v>
      </c>
      <c r="J168" s="111">
        <f t="shared" si="24"/>
        <v>0</v>
      </c>
      <c r="K168" s="111">
        <f t="shared" si="25"/>
        <v>0</v>
      </c>
      <c r="L168" s="111">
        <f t="shared" si="26"/>
        <v>0</v>
      </c>
      <c r="M168" s="108">
        <f t="shared" si="23"/>
        <v>0</v>
      </c>
      <c r="N168" s="110"/>
      <c r="O168" s="121">
        <f t="shared" si="27"/>
        <v>0</v>
      </c>
      <c r="P168" s="122"/>
      <c r="Q168" s="122"/>
      <c r="R168" s="122"/>
      <c r="S168" s="122"/>
      <c r="T168" s="122"/>
      <c r="U168" s="122"/>
      <c r="V168" s="123">
        <f t="shared" si="28"/>
        <v>0</v>
      </c>
    </row>
    <row r="169" spans="1:22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13">
        <f>'4.1_Input_Sheet_Post_FD_Recalc'!G164</f>
        <v>0</v>
      </c>
      <c r="G169" s="109">
        <f>'4.1_Input_Sheet_Post_FD_Recalc'!H164</f>
        <v>0</v>
      </c>
      <c r="H169" s="109">
        <f>'4.1_Input_Sheet_Post_FD_Recalc'!I164</f>
        <v>0</v>
      </c>
      <c r="I169" s="114">
        <f>'4.1_Input_Sheet_Post_FD_Recalc'!J164</f>
        <v>0</v>
      </c>
      <c r="J169" s="111">
        <f t="shared" si="24"/>
        <v>0</v>
      </c>
      <c r="K169" s="111">
        <f t="shared" si="25"/>
        <v>0</v>
      </c>
      <c r="L169" s="111">
        <f t="shared" si="26"/>
        <v>0</v>
      </c>
      <c r="M169" s="108">
        <f t="shared" si="23"/>
        <v>0</v>
      </c>
      <c r="N169" s="110"/>
      <c r="O169" s="121">
        <f t="shared" si="27"/>
        <v>0</v>
      </c>
      <c r="P169" s="122"/>
      <c r="Q169" s="122"/>
      <c r="R169" s="122"/>
      <c r="S169" s="122"/>
      <c r="T169" s="122"/>
      <c r="U169" s="122"/>
      <c r="V169" s="123">
        <f t="shared" si="28"/>
        <v>0</v>
      </c>
    </row>
    <row r="170" spans="1:22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13">
        <f>'4.1_Input_Sheet_Post_FD_Recalc'!G165</f>
        <v>0</v>
      </c>
      <c r="G170" s="109">
        <f>'4.1_Input_Sheet_Post_FD_Recalc'!H165</f>
        <v>0</v>
      </c>
      <c r="H170" s="109">
        <f>'4.1_Input_Sheet_Post_FD_Recalc'!I165</f>
        <v>0</v>
      </c>
      <c r="I170" s="114">
        <f>'4.1_Input_Sheet_Post_FD_Recalc'!J165</f>
        <v>0</v>
      </c>
      <c r="J170" s="111">
        <f t="shared" si="24"/>
        <v>0</v>
      </c>
      <c r="K170" s="111">
        <f t="shared" si="25"/>
        <v>0</v>
      </c>
      <c r="L170" s="111">
        <f t="shared" si="26"/>
        <v>0</v>
      </c>
      <c r="M170" s="108">
        <f t="shared" si="23"/>
        <v>0</v>
      </c>
      <c r="N170" s="110"/>
      <c r="O170" s="121">
        <f t="shared" si="27"/>
        <v>0</v>
      </c>
      <c r="P170" s="122"/>
      <c r="Q170" s="122"/>
      <c r="R170" s="122"/>
      <c r="S170" s="122"/>
      <c r="T170" s="122"/>
      <c r="U170" s="122"/>
      <c r="V170" s="123">
        <f t="shared" si="28"/>
        <v>0</v>
      </c>
    </row>
    <row r="171" spans="1:22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13">
        <f>'4.1_Input_Sheet_Post_FD_Recalc'!G166</f>
        <v>0</v>
      </c>
      <c r="G171" s="109">
        <f>'4.1_Input_Sheet_Post_FD_Recalc'!H166</f>
        <v>0</v>
      </c>
      <c r="H171" s="109">
        <f>'4.1_Input_Sheet_Post_FD_Recalc'!I166</f>
        <v>0</v>
      </c>
      <c r="I171" s="114">
        <f>'4.1_Input_Sheet_Post_FD_Recalc'!J166</f>
        <v>0</v>
      </c>
      <c r="J171" s="111">
        <f t="shared" si="24"/>
        <v>0</v>
      </c>
      <c r="K171" s="111">
        <f t="shared" si="25"/>
        <v>0</v>
      </c>
      <c r="L171" s="111">
        <f t="shared" si="26"/>
        <v>0</v>
      </c>
      <c r="M171" s="108">
        <f t="shared" si="23"/>
        <v>0</v>
      </c>
      <c r="N171" s="110"/>
      <c r="O171" s="121">
        <f t="shared" si="27"/>
        <v>0</v>
      </c>
      <c r="P171" s="122"/>
      <c r="Q171" s="122"/>
      <c r="R171" s="122"/>
      <c r="S171" s="122"/>
      <c r="T171" s="122"/>
      <c r="U171" s="122"/>
      <c r="V171" s="123">
        <f t="shared" si="28"/>
        <v>0</v>
      </c>
    </row>
    <row r="172" spans="1:22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13">
        <f>'4.1_Input_Sheet_Post_FD_Recalc'!G167</f>
        <v>0</v>
      </c>
      <c r="G172" s="109">
        <f>'4.1_Input_Sheet_Post_FD_Recalc'!H167</f>
        <v>0</v>
      </c>
      <c r="H172" s="109">
        <f>'4.1_Input_Sheet_Post_FD_Recalc'!I167</f>
        <v>0</v>
      </c>
      <c r="I172" s="114">
        <f>'4.1_Input_Sheet_Post_FD_Recalc'!J167</f>
        <v>0</v>
      </c>
      <c r="J172" s="111">
        <f t="shared" si="24"/>
        <v>0</v>
      </c>
      <c r="K172" s="111">
        <f t="shared" si="25"/>
        <v>0</v>
      </c>
      <c r="L172" s="111">
        <f t="shared" si="26"/>
        <v>0</v>
      </c>
      <c r="M172" s="108">
        <f t="shared" si="23"/>
        <v>0</v>
      </c>
      <c r="N172" s="110"/>
      <c r="O172" s="121">
        <f t="shared" si="27"/>
        <v>0</v>
      </c>
      <c r="P172" s="122"/>
      <c r="Q172" s="122"/>
      <c r="R172" s="122"/>
      <c r="S172" s="122"/>
      <c r="T172" s="122"/>
      <c r="U172" s="122"/>
      <c r="V172" s="123">
        <f t="shared" si="28"/>
        <v>0</v>
      </c>
    </row>
    <row r="173" spans="1:22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13">
        <f>'4.1_Input_Sheet_Post_FD_Recalc'!G168</f>
        <v>0</v>
      </c>
      <c r="G173" s="109">
        <f>'4.1_Input_Sheet_Post_FD_Recalc'!H168</f>
        <v>0</v>
      </c>
      <c r="H173" s="109">
        <f>'4.1_Input_Sheet_Post_FD_Recalc'!I168</f>
        <v>0</v>
      </c>
      <c r="I173" s="114">
        <f>'4.1_Input_Sheet_Post_FD_Recalc'!J168</f>
        <v>0</v>
      </c>
      <c r="J173" s="111">
        <f t="shared" si="24"/>
        <v>0</v>
      </c>
      <c r="K173" s="111">
        <f t="shared" si="25"/>
        <v>0</v>
      </c>
      <c r="L173" s="111">
        <f t="shared" si="26"/>
        <v>0</v>
      </c>
      <c r="M173" s="108">
        <f t="shared" si="23"/>
        <v>0</v>
      </c>
      <c r="N173" s="110"/>
      <c r="O173" s="121">
        <f t="shared" si="27"/>
        <v>0</v>
      </c>
      <c r="P173" s="122"/>
      <c r="Q173" s="122"/>
      <c r="R173" s="122"/>
      <c r="S173" s="122"/>
      <c r="T173" s="122"/>
      <c r="U173" s="122"/>
      <c r="V173" s="123">
        <f t="shared" si="28"/>
        <v>0</v>
      </c>
    </row>
    <row r="174" spans="1:22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13">
        <f>'4.1_Input_Sheet_Post_FD_Recalc'!G169</f>
        <v>0</v>
      </c>
      <c r="G174" s="109">
        <f>'4.1_Input_Sheet_Post_FD_Recalc'!H169</f>
        <v>0</v>
      </c>
      <c r="H174" s="109">
        <f>'4.1_Input_Sheet_Post_FD_Recalc'!I169</f>
        <v>0</v>
      </c>
      <c r="I174" s="114">
        <f>'4.1_Input_Sheet_Post_FD_Recalc'!J169</f>
        <v>0</v>
      </c>
      <c r="J174" s="111">
        <f t="shared" si="24"/>
        <v>0</v>
      </c>
      <c r="K174" s="111">
        <f t="shared" si="25"/>
        <v>0</v>
      </c>
      <c r="L174" s="111">
        <f t="shared" si="26"/>
        <v>0</v>
      </c>
      <c r="M174" s="108">
        <f t="shared" si="23"/>
        <v>0</v>
      </c>
      <c r="N174" s="110"/>
      <c r="O174" s="121">
        <f t="shared" si="27"/>
        <v>0</v>
      </c>
      <c r="P174" s="122"/>
      <c r="Q174" s="122"/>
      <c r="R174" s="122"/>
      <c r="S174" s="122"/>
      <c r="T174" s="122"/>
      <c r="U174" s="122"/>
      <c r="V174" s="123">
        <f t="shared" si="28"/>
        <v>0</v>
      </c>
    </row>
    <row r="175" spans="1:22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13">
        <f>'4.1_Input_Sheet_Post_FD_Recalc'!G170</f>
        <v>0</v>
      </c>
      <c r="G175" s="109">
        <f>'4.1_Input_Sheet_Post_FD_Recalc'!H170</f>
        <v>0</v>
      </c>
      <c r="H175" s="109">
        <f>'4.1_Input_Sheet_Post_FD_Recalc'!I170</f>
        <v>0</v>
      </c>
      <c r="I175" s="114">
        <f>'4.1_Input_Sheet_Post_FD_Recalc'!J170</f>
        <v>0</v>
      </c>
      <c r="J175" s="111">
        <f t="shared" si="24"/>
        <v>0</v>
      </c>
      <c r="K175" s="111">
        <f t="shared" si="25"/>
        <v>0</v>
      </c>
      <c r="L175" s="111">
        <f t="shared" si="26"/>
        <v>0</v>
      </c>
      <c r="M175" s="108">
        <f t="shared" si="23"/>
        <v>0</v>
      </c>
      <c r="N175" s="110"/>
      <c r="O175" s="121">
        <f t="shared" si="27"/>
        <v>0</v>
      </c>
      <c r="P175" s="122"/>
      <c r="Q175" s="122"/>
      <c r="R175" s="122"/>
      <c r="S175" s="122"/>
      <c r="T175" s="122"/>
      <c r="U175" s="122"/>
      <c r="V175" s="123">
        <f t="shared" si="28"/>
        <v>0</v>
      </c>
    </row>
    <row r="176" spans="1:22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13">
        <f>'4.1_Input_Sheet_Post_FD_Recalc'!G171</f>
        <v>0</v>
      </c>
      <c r="G176" s="109">
        <f>'4.1_Input_Sheet_Post_FD_Recalc'!H171</f>
        <v>0</v>
      </c>
      <c r="H176" s="109">
        <f>'4.1_Input_Sheet_Post_FD_Recalc'!I171</f>
        <v>0</v>
      </c>
      <c r="I176" s="114">
        <f>'4.1_Input_Sheet_Post_FD_Recalc'!J171</f>
        <v>0</v>
      </c>
      <c r="J176" s="111">
        <f t="shared" si="24"/>
        <v>0</v>
      </c>
      <c r="K176" s="111">
        <f t="shared" si="25"/>
        <v>0</v>
      </c>
      <c r="L176" s="111">
        <f t="shared" si="26"/>
        <v>0</v>
      </c>
      <c r="M176" s="108">
        <f t="shared" si="23"/>
        <v>0</v>
      </c>
      <c r="N176" s="110"/>
      <c r="O176" s="121">
        <f t="shared" si="27"/>
        <v>0</v>
      </c>
      <c r="P176" s="122"/>
      <c r="Q176" s="122"/>
      <c r="R176" s="122"/>
      <c r="S176" s="122"/>
      <c r="T176" s="122"/>
      <c r="U176" s="122"/>
      <c r="V176" s="123">
        <f t="shared" si="28"/>
        <v>0</v>
      </c>
    </row>
    <row r="177" spans="1:22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13">
        <f>'4.1_Input_Sheet_Post_FD_Recalc'!G172</f>
        <v>0</v>
      </c>
      <c r="G177" s="109">
        <f>'4.1_Input_Sheet_Post_FD_Recalc'!H172</f>
        <v>0</v>
      </c>
      <c r="H177" s="109">
        <f>'4.1_Input_Sheet_Post_FD_Recalc'!I172</f>
        <v>0</v>
      </c>
      <c r="I177" s="114">
        <f>'4.1_Input_Sheet_Post_FD_Recalc'!J172</f>
        <v>0</v>
      </c>
      <c r="J177" s="111">
        <f t="shared" si="24"/>
        <v>0</v>
      </c>
      <c r="K177" s="111">
        <f t="shared" si="25"/>
        <v>0</v>
      </c>
      <c r="L177" s="111">
        <f t="shared" si="26"/>
        <v>0</v>
      </c>
      <c r="M177" s="108">
        <f t="shared" si="23"/>
        <v>0</v>
      </c>
      <c r="N177" s="110"/>
      <c r="O177" s="121">
        <f t="shared" si="27"/>
        <v>0</v>
      </c>
      <c r="P177" s="122"/>
      <c r="Q177" s="122"/>
      <c r="R177" s="122"/>
      <c r="S177" s="122"/>
      <c r="T177" s="122"/>
      <c r="U177" s="122"/>
      <c r="V177" s="123">
        <f t="shared" si="28"/>
        <v>0</v>
      </c>
    </row>
    <row r="178" spans="1:22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13">
        <f>'4.1_Input_Sheet_Post_FD_Recalc'!G173</f>
        <v>0</v>
      </c>
      <c r="G178" s="109">
        <f>'4.1_Input_Sheet_Post_FD_Recalc'!H173</f>
        <v>0</v>
      </c>
      <c r="H178" s="109">
        <f>'4.1_Input_Sheet_Post_FD_Recalc'!I173</f>
        <v>0</v>
      </c>
      <c r="I178" s="114">
        <f>'4.1_Input_Sheet_Post_FD_Recalc'!J173</f>
        <v>0</v>
      </c>
      <c r="J178" s="111">
        <f t="shared" si="24"/>
        <v>0</v>
      </c>
      <c r="K178" s="111">
        <f t="shared" si="25"/>
        <v>0</v>
      </c>
      <c r="L178" s="111">
        <f t="shared" si="26"/>
        <v>0</v>
      </c>
      <c r="M178" s="108">
        <f t="shared" si="23"/>
        <v>0</v>
      </c>
      <c r="N178" s="110"/>
      <c r="O178" s="121">
        <f t="shared" si="27"/>
        <v>0</v>
      </c>
      <c r="P178" s="122"/>
      <c r="Q178" s="122"/>
      <c r="R178" s="122"/>
      <c r="S178" s="122"/>
      <c r="T178" s="122"/>
      <c r="U178" s="122"/>
      <c r="V178" s="123">
        <f t="shared" si="28"/>
        <v>0</v>
      </c>
    </row>
    <row r="179" spans="1:22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13">
        <f>'4.1_Input_Sheet_Post_FD_Recalc'!G174</f>
        <v>0</v>
      </c>
      <c r="G179" s="109">
        <f>'4.1_Input_Sheet_Post_FD_Recalc'!H174</f>
        <v>0</v>
      </c>
      <c r="H179" s="109">
        <f>'4.1_Input_Sheet_Post_FD_Recalc'!I174</f>
        <v>0</v>
      </c>
      <c r="I179" s="114">
        <f>'4.1_Input_Sheet_Post_FD_Recalc'!J174</f>
        <v>0</v>
      </c>
      <c r="J179" s="111">
        <f t="shared" si="24"/>
        <v>0</v>
      </c>
      <c r="K179" s="111">
        <f t="shared" si="25"/>
        <v>0</v>
      </c>
      <c r="L179" s="111">
        <f t="shared" si="26"/>
        <v>0</v>
      </c>
      <c r="M179" s="108">
        <f t="shared" si="23"/>
        <v>0</v>
      </c>
      <c r="N179" s="110"/>
      <c r="O179" s="121">
        <f t="shared" si="27"/>
        <v>0</v>
      </c>
      <c r="P179" s="122"/>
      <c r="Q179" s="122"/>
      <c r="R179" s="122"/>
      <c r="S179" s="122"/>
      <c r="T179" s="122"/>
      <c r="U179" s="122"/>
      <c r="V179" s="123">
        <f t="shared" si="28"/>
        <v>0</v>
      </c>
    </row>
    <row r="180" spans="1:22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13">
        <f>'4.1_Input_Sheet_Post_FD_Recalc'!G175</f>
        <v>0</v>
      </c>
      <c r="G180" s="109">
        <f>'4.1_Input_Sheet_Post_FD_Recalc'!H175</f>
        <v>0</v>
      </c>
      <c r="H180" s="109">
        <f>'4.1_Input_Sheet_Post_FD_Recalc'!I175</f>
        <v>0</v>
      </c>
      <c r="I180" s="114">
        <f>'4.1_Input_Sheet_Post_FD_Recalc'!J175</f>
        <v>0</v>
      </c>
      <c r="J180" s="111">
        <f t="shared" si="24"/>
        <v>0</v>
      </c>
      <c r="K180" s="111">
        <f t="shared" si="25"/>
        <v>0</v>
      </c>
      <c r="L180" s="111">
        <f t="shared" si="26"/>
        <v>0</v>
      </c>
      <c r="M180" s="108">
        <f t="shared" si="23"/>
        <v>0</v>
      </c>
      <c r="N180" s="110"/>
      <c r="O180" s="121">
        <f t="shared" si="27"/>
        <v>0</v>
      </c>
      <c r="P180" s="122"/>
      <c r="Q180" s="122"/>
      <c r="R180" s="122"/>
      <c r="S180" s="122"/>
      <c r="T180" s="122"/>
      <c r="U180" s="122"/>
      <c r="V180" s="123">
        <f t="shared" si="28"/>
        <v>0</v>
      </c>
    </row>
    <row r="181" spans="1:22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13">
        <f>'4.1_Input_Sheet_Post_FD_Recalc'!G176</f>
        <v>0</v>
      </c>
      <c r="G181" s="109">
        <f>'4.1_Input_Sheet_Post_FD_Recalc'!H176</f>
        <v>0</v>
      </c>
      <c r="H181" s="109">
        <f>'4.1_Input_Sheet_Post_FD_Recalc'!I176</f>
        <v>0</v>
      </c>
      <c r="I181" s="114">
        <f>'4.1_Input_Sheet_Post_FD_Recalc'!J176</f>
        <v>0</v>
      </c>
      <c r="J181" s="111">
        <f t="shared" si="24"/>
        <v>0</v>
      </c>
      <c r="K181" s="111">
        <f t="shared" si="25"/>
        <v>0</v>
      </c>
      <c r="L181" s="111">
        <f t="shared" si="26"/>
        <v>0</v>
      </c>
      <c r="M181" s="108">
        <f t="shared" si="23"/>
        <v>0</v>
      </c>
      <c r="N181" s="110"/>
      <c r="O181" s="121">
        <f t="shared" si="27"/>
        <v>0</v>
      </c>
      <c r="P181" s="122"/>
      <c r="Q181" s="122"/>
      <c r="R181" s="122"/>
      <c r="S181" s="122"/>
      <c r="T181" s="122"/>
      <c r="U181" s="122"/>
      <c r="V181" s="123">
        <f t="shared" si="28"/>
        <v>0</v>
      </c>
    </row>
    <row r="182" spans="1:22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13">
        <f>'4.1_Input_Sheet_Post_FD_Recalc'!G177</f>
        <v>0</v>
      </c>
      <c r="G182" s="109">
        <f>'4.1_Input_Sheet_Post_FD_Recalc'!H177</f>
        <v>0</v>
      </c>
      <c r="H182" s="109">
        <f>'4.1_Input_Sheet_Post_FD_Recalc'!I177</f>
        <v>0</v>
      </c>
      <c r="I182" s="114">
        <f>'4.1_Input_Sheet_Post_FD_Recalc'!J177</f>
        <v>0</v>
      </c>
      <c r="J182" s="111">
        <f t="shared" si="24"/>
        <v>0</v>
      </c>
      <c r="K182" s="111">
        <f t="shared" si="25"/>
        <v>0</v>
      </c>
      <c r="L182" s="111">
        <f t="shared" si="26"/>
        <v>0</v>
      </c>
      <c r="M182" s="108">
        <f t="shared" si="23"/>
        <v>0</v>
      </c>
      <c r="N182" s="110"/>
      <c r="O182" s="121">
        <f t="shared" si="27"/>
        <v>0</v>
      </c>
      <c r="P182" s="122"/>
      <c r="Q182" s="122"/>
      <c r="R182" s="122"/>
      <c r="S182" s="122"/>
      <c r="T182" s="122"/>
      <c r="U182" s="122"/>
      <c r="V182" s="123">
        <f t="shared" si="28"/>
        <v>0</v>
      </c>
    </row>
    <row r="183" spans="1:22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13">
        <f>'4.1_Input_Sheet_Post_FD_Recalc'!G178</f>
        <v>0</v>
      </c>
      <c r="G183" s="109">
        <f>'4.1_Input_Sheet_Post_FD_Recalc'!H178</f>
        <v>0</v>
      </c>
      <c r="H183" s="109">
        <f>'4.1_Input_Sheet_Post_FD_Recalc'!I178</f>
        <v>0</v>
      </c>
      <c r="I183" s="114">
        <f>'4.1_Input_Sheet_Post_FD_Recalc'!J178</f>
        <v>0</v>
      </c>
      <c r="J183" s="111">
        <f t="shared" si="24"/>
        <v>0</v>
      </c>
      <c r="K183" s="111">
        <f t="shared" si="25"/>
        <v>0</v>
      </c>
      <c r="L183" s="111">
        <f t="shared" si="26"/>
        <v>0</v>
      </c>
      <c r="M183" s="108">
        <f t="shared" si="23"/>
        <v>0</v>
      </c>
      <c r="N183" s="110"/>
      <c r="O183" s="121">
        <f t="shared" si="27"/>
        <v>0</v>
      </c>
      <c r="P183" s="122"/>
      <c r="Q183" s="122"/>
      <c r="R183" s="122"/>
      <c r="S183" s="122"/>
      <c r="T183" s="122"/>
      <c r="U183" s="122"/>
      <c r="V183" s="123">
        <f t="shared" si="28"/>
        <v>0</v>
      </c>
    </row>
    <row r="184" spans="1:22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13">
        <f>'4.1_Input_Sheet_Post_FD_Recalc'!G179</f>
        <v>0</v>
      </c>
      <c r="G184" s="109">
        <f>'4.1_Input_Sheet_Post_FD_Recalc'!H179</f>
        <v>0</v>
      </c>
      <c r="H184" s="109">
        <f>'4.1_Input_Sheet_Post_FD_Recalc'!I179</f>
        <v>0</v>
      </c>
      <c r="I184" s="114">
        <f>'4.1_Input_Sheet_Post_FD_Recalc'!J179</f>
        <v>0</v>
      </c>
      <c r="J184" s="111">
        <f t="shared" si="24"/>
        <v>0</v>
      </c>
      <c r="K184" s="111">
        <f t="shared" si="25"/>
        <v>0</v>
      </c>
      <c r="L184" s="111">
        <f t="shared" si="26"/>
        <v>0</v>
      </c>
      <c r="M184" s="108">
        <f t="shared" si="23"/>
        <v>0</v>
      </c>
      <c r="N184" s="110"/>
      <c r="O184" s="121">
        <f t="shared" si="27"/>
        <v>0</v>
      </c>
      <c r="P184" s="122"/>
      <c r="Q184" s="122"/>
      <c r="R184" s="122"/>
      <c r="S184" s="122"/>
      <c r="T184" s="122"/>
      <c r="U184" s="122"/>
      <c r="V184" s="123">
        <f t="shared" si="28"/>
        <v>0</v>
      </c>
    </row>
    <row r="185" spans="1:22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13">
        <f>'4.1_Input_Sheet_Post_FD_Recalc'!G180</f>
        <v>0</v>
      </c>
      <c r="G185" s="109">
        <f>'4.1_Input_Sheet_Post_FD_Recalc'!H180</f>
        <v>0</v>
      </c>
      <c r="H185" s="109">
        <f>'4.1_Input_Sheet_Post_FD_Recalc'!I180</f>
        <v>0</v>
      </c>
      <c r="I185" s="114">
        <f>'4.1_Input_Sheet_Post_FD_Recalc'!J180</f>
        <v>0</v>
      </c>
      <c r="J185" s="111">
        <f t="shared" si="24"/>
        <v>0</v>
      </c>
      <c r="K185" s="111">
        <f t="shared" si="25"/>
        <v>0</v>
      </c>
      <c r="L185" s="111">
        <f t="shared" si="26"/>
        <v>0</v>
      </c>
      <c r="M185" s="108">
        <f t="shared" si="23"/>
        <v>0</v>
      </c>
      <c r="N185" s="110"/>
      <c r="O185" s="121">
        <f t="shared" si="27"/>
        <v>0</v>
      </c>
      <c r="P185" s="122"/>
      <c r="Q185" s="122"/>
      <c r="R185" s="122"/>
      <c r="S185" s="122"/>
      <c r="T185" s="122"/>
      <c r="U185" s="122"/>
      <c r="V185" s="123">
        <f t="shared" si="28"/>
        <v>0</v>
      </c>
    </row>
    <row r="186" spans="1:22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13">
        <f>'4.1_Input_Sheet_Post_FD_Recalc'!G181</f>
        <v>0</v>
      </c>
      <c r="G186" s="109">
        <f>'4.1_Input_Sheet_Post_FD_Recalc'!H181</f>
        <v>0</v>
      </c>
      <c r="H186" s="109">
        <f>'4.1_Input_Sheet_Post_FD_Recalc'!I181</f>
        <v>0</v>
      </c>
      <c r="I186" s="114">
        <f>'4.1_Input_Sheet_Post_FD_Recalc'!J181</f>
        <v>0</v>
      </c>
      <c r="J186" s="111">
        <f t="shared" si="24"/>
        <v>0</v>
      </c>
      <c r="K186" s="111">
        <f t="shared" si="25"/>
        <v>0</v>
      </c>
      <c r="L186" s="111">
        <f t="shared" si="26"/>
        <v>0</v>
      </c>
      <c r="M186" s="108">
        <f t="shared" si="23"/>
        <v>0</v>
      </c>
      <c r="N186" s="110"/>
      <c r="O186" s="121">
        <f t="shared" si="27"/>
        <v>0</v>
      </c>
      <c r="P186" s="122"/>
      <c r="Q186" s="122"/>
      <c r="R186" s="122"/>
      <c r="S186" s="122"/>
      <c r="T186" s="122"/>
      <c r="U186" s="122"/>
      <c r="V186" s="123">
        <f t="shared" si="28"/>
        <v>0</v>
      </c>
    </row>
    <row r="187" spans="1:22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13">
        <f>'4.1_Input_Sheet_Post_FD_Recalc'!G182</f>
        <v>0</v>
      </c>
      <c r="G187" s="109">
        <f>'4.1_Input_Sheet_Post_FD_Recalc'!H182</f>
        <v>0</v>
      </c>
      <c r="H187" s="109">
        <f>'4.1_Input_Sheet_Post_FD_Recalc'!I182</f>
        <v>0</v>
      </c>
      <c r="I187" s="114">
        <f>'4.1_Input_Sheet_Post_FD_Recalc'!J182</f>
        <v>0</v>
      </c>
      <c r="J187" s="111">
        <f t="shared" si="24"/>
        <v>0</v>
      </c>
      <c r="K187" s="111">
        <f t="shared" si="25"/>
        <v>0</v>
      </c>
      <c r="L187" s="111">
        <f t="shared" si="26"/>
        <v>0</v>
      </c>
      <c r="M187" s="108">
        <f t="shared" si="23"/>
        <v>0</v>
      </c>
      <c r="N187" s="110"/>
      <c r="O187" s="121">
        <f t="shared" si="27"/>
        <v>0</v>
      </c>
      <c r="P187" s="122"/>
      <c r="Q187" s="122"/>
      <c r="R187" s="122"/>
      <c r="S187" s="122"/>
      <c r="T187" s="122"/>
      <c r="U187" s="122"/>
      <c r="V187" s="123">
        <f t="shared" si="28"/>
        <v>0</v>
      </c>
    </row>
    <row r="188" spans="1:22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13">
        <f>'4.1_Input_Sheet_Post_FD_Recalc'!G183</f>
        <v>0</v>
      </c>
      <c r="G188" s="109">
        <f>'4.1_Input_Sheet_Post_FD_Recalc'!H183</f>
        <v>0</v>
      </c>
      <c r="H188" s="109">
        <f>'4.1_Input_Sheet_Post_FD_Recalc'!I183</f>
        <v>0</v>
      </c>
      <c r="I188" s="114">
        <f>'4.1_Input_Sheet_Post_FD_Recalc'!J183</f>
        <v>0</v>
      </c>
      <c r="J188" s="111">
        <f t="shared" si="24"/>
        <v>0</v>
      </c>
      <c r="K188" s="111">
        <f t="shared" si="25"/>
        <v>0</v>
      </c>
      <c r="L188" s="111">
        <f t="shared" si="26"/>
        <v>0</v>
      </c>
      <c r="M188" s="108">
        <f t="shared" si="23"/>
        <v>0</v>
      </c>
      <c r="N188" s="110"/>
      <c r="O188" s="121">
        <f t="shared" si="27"/>
        <v>0</v>
      </c>
      <c r="P188" s="122"/>
      <c r="Q188" s="122"/>
      <c r="R188" s="122"/>
      <c r="S188" s="122"/>
      <c r="T188" s="122"/>
      <c r="U188" s="122"/>
      <c r="V188" s="123">
        <f t="shared" si="28"/>
        <v>0</v>
      </c>
    </row>
    <row r="189" spans="1:22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13">
        <f>'4.1_Input_Sheet_Post_FD_Recalc'!G184</f>
        <v>0</v>
      </c>
      <c r="G189" s="109">
        <f>'4.1_Input_Sheet_Post_FD_Recalc'!H184</f>
        <v>0</v>
      </c>
      <c r="H189" s="109">
        <f>'4.1_Input_Sheet_Post_FD_Recalc'!I184</f>
        <v>0</v>
      </c>
      <c r="I189" s="114">
        <f>'4.1_Input_Sheet_Post_FD_Recalc'!J184</f>
        <v>0</v>
      </c>
      <c r="J189" s="111">
        <f t="shared" si="24"/>
        <v>0</v>
      </c>
      <c r="K189" s="111">
        <f t="shared" si="25"/>
        <v>0</v>
      </c>
      <c r="L189" s="111">
        <f t="shared" si="26"/>
        <v>0</v>
      </c>
      <c r="M189" s="108">
        <f t="shared" si="23"/>
        <v>0</v>
      </c>
      <c r="N189" s="110"/>
      <c r="O189" s="121">
        <f t="shared" si="27"/>
        <v>0</v>
      </c>
      <c r="P189" s="122"/>
      <c r="Q189" s="122"/>
      <c r="R189" s="122"/>
      <c r="S189" s="122"/>
      <c r="T189" s="122"/>
      <c r="U189" s="122"/>
      <c r="V189" s="123">
        <f t="shared" si="28"/>
        <v>0</v>
      </c>
    </row>
    <row r="190" spans="1:22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13">
        <f>'4.1_Input_Sheet_Post_FD_Recalc'!G185</f>
        <v>0</v>
      </c>
      <c r="G190" s="109">
        <f>'4.1_Input_Sheet_Post_FD_Recalc'!H185</f>
        <v>0</v>
      </c>
      <c r="H190" s="109">
        <f>'4.1_Input_Sheet_Post_FD_Recalc'!I185</f>
        <v>0</v>
      </c>
      <c r="I190" s="114">
        <f>'4.1_Input_Sheet_Post_FD_Recalc'!J185</f>
        <v>0</v>
      </c>
      <c r="J190" s="111">
        <f t="shared" si="24"/>
        <v>0</v>
      </c>
      <c r="K190" s="111">
        <f t="shared" si="25"/>
        <v>0</v>
      </c>
      <c r="L190" s="111">
        <f t="shared" si="26"/>
        <v>0</v>
      </c>
      <c r="M190" s="108">
        <f t="shared" si="23"/>
        <v>0</v>
      </c>
      <c r="N190" s="110"/>
      <c r="O190" s="121">
        <f t="shared" si="27"/>
        <v>0</v>
      </c>
      <c r="P190" s="122"/>
      <c r="Q190" s="122"/>
      <c r="R190" s="122"/>
      <c r="S190" s="122"/>
      <c r="T190" s="122"/>
      <c r="U190" s="122"/>
      <c r="V190" s="123">
        <f t="shared" si="28"/>
        <v>0</v>
      </c>
    </row>
    <row r="191" spans="1:22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13">
        <f>'4.1_Input_Sheet_Post_FD_Recalc'!G186</f>
        <v>0</v>
      </c>
      <c r="G191" s="109">
        <f>'4.1_Input_Sheet_Post_FD_Recalc'!H186</f>
        <v>0</v>
      </c>
      <c r="H191" s="109">
        <f>'4.1_Input_Sheet_Post_FD_Recalc'!I186</f>
        <v>0</v>
      </c>
      <c r="I191" s="114">
        <f>'4.1_Input_Sheet_Post_FD_Recalc'!J186</f>
        <v>0</v>
      </c>
      <c r="J191" s="111">
        <f t="shared" si="24"/>
        <v>0</v>
      </c>
      <c r="K191" s="111">
        <f t="shared" si="25"/>
        <v>0</v>
      </c>
      <c r="L191" s="111">
        <f t="shared" si="26"/>
        <v>0</v>
      </c>
      <c r="M191" s="108">
        <f t="shared" si="23"/>
        <v>0</v>
      </c>
      <c r="N191" s="110"/>
      <c r="O191" s="121">
        <f t="shared" si="27"/>
        <v>0</v>
      </c>
      <c r="P191" s="122"/>
      <c r="Q191" s="122"/>
      <c r="R191" s="122"/>
      <c r="S191" s="122"/>
      <c r="T191" s="122"/>
      <c r="U191" s="122"/>
      <c r="V191" s="123">
        <f t="shared" si="28"/>
        <v>0</v>
      </c>
    </row>
    <row r="192" spans="1:22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13">
        <f>'4.1_Input_Sheet_Post_FD_Recalc'!G187</f>
        <v>0</v>
      </c>
      <c r="G192" s="109">
        <f>'4.1_Input_Sheet_Post_FD_Recalc'!H187</f>
        <v>0</v>
      </c>
      <c r="H192" s="109">
        <f>'4.1_Input_Sheet_Post_FD_Recalc'!I187</f>
        <v>0</v>
      </c>
      <c r="I192" s="114">
        <f>'4.1_Input_Sheet_Post_FD_Recalc'!J187</f>
        <v>0</v>
      </c>
      <c r="J192" s="111">
        <f t="shared" si="24"/>
        <v>0</v>
      </c>
      <c r="K192" s="111">
        <f t="shared" si="25"/>
        <v>0</v>
      </c>
      <c r="L192" s="111">
        <f t="shared" si="26"/>
        <v>0</v>
      </c>
      <c r="M192" s="108">
        <f t="shared" si="23"/>
        <v>0</v>
      </c>
      <c r="N192" s="110"/>
      <c r="O192" s="121">
        <f t="shared" si="27"/>
        <v>0</v>
      </c>
      <c r="P192" s="122"/>
      <c r="Q192" s="122"/>
      <c r="R192" s="122"/>
      <c r="S192" s="122"/>
      <c r="T192" s="122"/>
      <c r="U192" s="122"/>
      <c r="V192" s="123">
        <f t="shared" si="28"/>
        <v>0</v>
      </c>
    </row>
    <row r="193" spans="1:22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13">
        <f>'4.1_Input_Sheet_Post_FD_Recalc'!G188</f>
        <v>0</v>
      </c>
      <c r="G193" s="109">
        <f>'4.1_Input_Sheet_Post_FD_Recalc'!H188</f>
        <v>0</v>
      </c>
      <c r="H193" s="109">
        <f>'4.1_Input_Sheet_Post_FD_Recalc'!I188</f>
        <v>0</v>
      </c>
      <c r="I193" s="114">
        <f>'4.1_Input_Sheet_Post_FD_Recalc'!J188</f>
        <v>0</v>
      </c>
      <c r="J193" s="111">
        <f t="shared" si="24"/>
        <v>0</v>
      </c>
      <c r="K193" s="111">
        <f t="shared" si="25"/>
        <v>0</v>
      </c>
      <c r="L193" s="111">
        <f t="shared" si="26"/>
        <v>0</v>
      </c>
      <c r="M193" s="108">
        <f t="shared" si="23"/>
        <v>0</v>
      </c>
      <c r="N193" s="110"/>
      <c r="O193" s="121">
        <f t="shared" si="27"/>
        <v>0</v>
      </c>
      <c r="P193" s="122"/>
      <c r="Q193" s="122"/>
      <c r="R193" s="122"/>
      <c r="S193" s="122"/>
      <c r="T193" s="122"/>
      <c r="U193" s="122"/>
      <c r="V193" s="123">
        <f t="shared" si="28"/>
        <v>0</v>
      </c>
    </row>
    <row r="194" spans="1:22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13">
        <f>'4.1_Input_Sheet_Post_FD_Recalc'!G189</f>
        <v>0</v>
      </c>
      <c r="G194" s="109">
        <f>'4.1_Input_Sheet_Post_FD_Recalc'!H189</f>
        <v>0</v>
      </c>
      <c r="H194" s="109">
        <f>'4.1_Input_Sheet_Post_FD_Recalc'!I189</f>
        <v>0</v>
      </c>
      <c r="I194" s="114">
        <f>'4.1_Input_Sheet_Post_FD_Recalc'!J189</f>
        <v>0</v>
      </c>
      <c r="J194" s="111">
        <f t="shared" si="24"/>
        <v>0</v>
      </c>
      <c r="K194" s="111">
        <f t="shared" si="25"/>
        <v>0</v>
      </c>
      <c r="L194" s="111">
        <f t="shared" si="26"/>
        <v>0</v>
      </c>
      <c r="M194" s="108">
        <f t="shared" si="23"/>
        <v>0</v>
      </c>
      <c r="N194" s="110"/>
      <c r="O194" s="121">
        <f t="shared" si="27"/>
        <v>0</v>
      </c>
      <c r="P194" s="122"/>
      <c r="Q194" s="122"/>
      <c r="R194" s="122"/>
      <c r="S194" s="122"/>
      <c r="T194" s="122"/>
      <c r="U194" s="122"/>
      <c r="V194" s="123">
        <f t="shared" si="28"/>
        <v>0</v>
      </c>
    </row>
    <row r="195" spans="1:22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13">
        <f>'4.1_Input_Sheet_Post_FD_Recalc'!G190</f>
        <v>0</v>
      </c>
      <c r="G195" s="109">
        <f>'4.1_Input_Sheet_Post_FD_Recalc'!H190</f>
        <v>0</v>
      </c>
      <c r="H195" s="109">
        <f>'4.1_Input_Sheet_Post_FD_Recalc'!I190</f>
        <v>0</v>
      </c>
      <c r="I195" s="114">
        <f>'4.1_Input_Sheet_Post_FD_Recalc'!J190</f>
        <v>0</v>
      </c>
      <c r="J195" s="111">
        <f t="shared" si="24"/>
        <v>0</v>
      </c>
      <c r="K195" s="111">
        <f t="shared" si="25"/>
        <v>0</v>
      </c>
      <c r="L195" s="111">
        <f t="shared" si="26"/>
        <v>0</v>
      </c>
      <c r="M195" s="108">
        <f t="shared" si="23"/>
        <v>0</v>
      </c>
      <c r="N195" s="110"/>
      <c r="O195" s="121">
        <f t="shared" si="27"/>
        <v>0</v>
      </c>
      <c r="P195" s="122"/>
      <c r="Q195" s="122"/>
      <c r="R195" s="122"/>
      <c r="S195" s="122"/>
      <c r="T195" s="122"/>
      <c r="U195" s="122"/>
      <c r="V195" s="123">
        <f t="shared" si="28"/>
        <v>0</v>
      </c>
    </row>
    <row r="196" spans="1:22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13">
        <f>'4.1_Input_Sheet_Post_FD_Recalc'!G191</f>
        <v>0</v>
      </c>
      <c r="G196" s="109">
        <f>'4.1_Input_Sheet_Post_FD_Recalc'!H191</f>
        <v>0</v>
      </c>
      <c r="H196" s="109">
        <f>'4.1_Input_Sheet_Post_FD_Recalc'!I191</f>
        <v>0</v>
      </c>
      <c r="I196" s="114">
        <f>'4.1_Input_Sheet_Post_FD_Recalc'!J191</f>
        <v>0</v>
      </c>
      <c r="J196" s="111">
        <f t="shared" si="24"/>
        <v>0</v>
      </c>
      <c r="K196" s="111">
        <f t="shared" si="25"/>
        <v>0</v>
      </c>
      <c r="L196" s="111">
        <f t="shared" si="26"/>
        <v>0</v>
      </c>
      <c r="M196" s="108">
        <f t="shared" si="23"/>
        <v>0</v>
      </c>
      <c r="N196" s="110"/>
      <c r="O196" s="121">
        <f t="shared" si="27"/>
        <v>0</v>
      </c>
      <c r="P196" s="122"/>
      <c r="Q196" s="122"/>
      <c r="R196" s="122"/>
      <c r="S196" s="122"/>
      <c r="T196" s="122"/>
      <c r="U196" s="122"/>
      <c r="V196" s="123">
        <f t="shared" si="28"/>
        <v>0</v>
      </c>
    </row>
    <row r="197" spans="1:22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13">
        <f>'4.1_Input_Sheet_Post_FD_Recalc'!G192</f>
        <v>0</v>
      </c>
      <c r="G197" s="109">
        <f>'4.1_Input_Sheet_Post_FD_Recalc'!H192</f>
        <v>0</v>
      </c>
      <c r="H197" s="109">
        <f>'4.1_Input_Sheet_Post_FD_Recalc'!I192</f>
        <v>0</v>
      </c>
      <c r="I197" s="114">
        <f>'4.1_Input_Sheet_Post_FD_Recalc'!J192</f>
        <v>0</v>
      </c>
      <c r="J197" s="111">
        <f t="shared" si="24"/>
        <v>0</v>
      </c>
      <c r="K197" s="111">
        <f t="shared" si="25"/>
        <v>0</v>
      </c>
      <c r="L197" s="111">
        <f t="shared" si="26"/>
        <v>0</v>
      </c>
      <c r="M197" s="108">
        <f t="shared" si="23"/>
        <v>0</v>
      </c>
      <c r="N197" s="110"/>
      <c r="O197" s="121">
        <f t="shared" si="27"/>
        <v>0</v>
      </c>
      <c r="P197" s="122"/>
      <c r="Q197" s="122"/>
      <c r="R197" s="122"/>
      <c r="S197" s="122"/>
      <c r="T197" s="122"/>
      <c r="U197" s="122"/>
      <c r="V197" s="123">
        <f t="shared" si="28"/>
        <v>0</v>
      </c>
    </row>
    <row r="198" spans="1:22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13">
        <f>'4.1_Input_Sheet_Post_FD_Recalc'!G193</f>
        <v>0</v>
      </c>
      <c r="G198" s="109">
        <f>'4.1_Input_Sheet_Post_FD_Recalc'!H193</f>
        <v>0</v>
      </c>
      <c r="H198" s="109">
        <f>'4.1_Input_Sheet_Post_FD_Recalc'!I193</f>
        <v>0</v>
      </c>
      <c r="I198" s="114">
        <f>'4.1_Input_Sheet_Post_FD_Recalc'!J193</f>
        <v>0</v>
      </c>
      <c r="J198" s="111">
        <f t="shared" si="24"/>
        <v>0</v>
      </c>
      <c r="K198" s="111">
        <f t="shared" si="25"/>
        <v>0</v>
      </c>
      <c r="L198" s="111">
        <f t="shared" si="26"/>
        <v>0</v>
      </c>
      <c r="M198" s="108">
        <f t="shared" si="23"/>
        <v>0</v>
      </c>
      <c r="N198" s="110"/>
      <c r="O198" s="121">
        <f t="shared" si="27"/>
        <v>0</v>
      </c>
      <c r="P198" s="122"/>
      <c r="Q198" s="122"/>
      <c r="R198" s="122"/>
      <c r="S198" s="122"/>
      <c r="T198" s="122"/>
      <c r="U198" s="122"/>
      <c r="V198" s="123">
        <f t="shared" si="28"/>
        <v>0</v>
      </c>
    </row>
    <row r="199" spans="1:22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13">
        <f>'4.1_Input_Sheet_Post_FD_Recalc'!G194</f>
        <v>0</v>
      </c>
      <c r="G199" s="109">
        <f>'4.1_Input_Sheet_Post_FD_Recalc'!H194</f>
        <v>0</v>
      </c>
      <c r="H199" s="109">
        <f>'4.1_Input_Sheet_Post_FD_Recalc'!I194</f>
        <v>0</v>
      </c>
      <c r="I199" s="114">
        <f>'4.1_Input_Sheet_Post_FD_Recalc'!J194</f>
        <v>0</v>
      </c>
      <c r="J199" s="111">
        <f t="shared" si="24"/>
        <v>0</v>
      </c>
      <c r="K199" s="111">
        <f t="shared" si="25"/>
        <v>0</v>
      </c>
      <c r="L199" s="111">
        <f t="shared" si="26"/>
        <v>0</v>
      </c>
      <c r="M199" s="108">
        <f t="shared" si="23"/>
        <v>0</v>
      </c>
      <c r="N199" s="110"/>
      <c r="O199" s="121">
        <f t="shared" si="27"/>
        <v>0</v>
      </c>
      <c r="P199" s="122"/>
      <c r="Q199" s="122"/>
      <c r="R199" s="122"/>
      <c r="S199" s="122"/>
      <c r="T199" s="122"/>
      <c r="U199" s="122"/>
      <c r="V199" s="123">
        <f t="shared" si="28"/>
        <v>0</v>
      </c>
    </row>
    <row r="200" spans="1:22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13">
        <f>'4.1_Input_Sheet_Post_FD_Recalc'!G195</f>
        <v>0</v>
      </c>
      <c r="G200" s="109">
        <f>'4.1_Input_Sheet_Post_FD_Recalc'!H195</f>
        <v>0</v>
      </c>
      <c r="H200" s="109">
        <f>'4.1_Input_Sheet_Post_FD_Recalc'!I195</f>
        <v>0</v>
      </c>
      <c r="I200" s="114">
        <f>'4.1_Input_Sheet_Post_FD_Recalc'!J195</f>
        <v>0</v>
      </c>
      <c r="J200" s="111">
        <f t="shared" si="24"/>
        <v>0</v>
      </c>
      <c r="K200" s="111">
        <f t="shared" si="25"/>
        <v>0</v>
      </c>
      <c r="L200" s="111">
        <f t="shared" si="26"/>
        <v>0</v>
      </c>
      <c r="M200" s="108">
        <f t="shared" si="23"/>
        <v>0</v>
      </c>
      <c r="N200" s="110"/>
      <c r="O200" s="121">
        <f t="shared" si="27"/>
        <v>0</v>
      </c>
      <c r="P200" s="122"/>
      <c r="Q200" s="122"/>
      <c r="R200" s="122"/>
      <c r="S200" s="122"/>
      <c r="T200" s="122"/>
      <c r="U200" s="122"/>
      <c r="V200" s="123">
        <f t="shared" si="28"/>
        <v>0</v>
      </c>
    </row>
    <row r="201" spans="1:22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13">
        <f>'4.1_Input_Sheet_Post_FD_Recalc'!G196</f>
        <v>0</v>
      </c>
      <c r="G201" s="109">
        <f>'4.1_Input_Sheet_Post_FD_Recalc'!H196</f>
        <v>0</v>
      </c>
      <c r="H201" s="109">
        <f>'4.1_Input_Sheet_Post_FD_Recalc'!I196</f>
        <v>0</v>
      </c>
      <c r="I201" s="114">
        <f>'4.1_Input_Sheet_Post_FD_Recalc'!J196</f>
        <v>0</v>
      </c>
      <c r="J201" s="111">
        <f t="shared" si="24"/>
        <v>0</v>
      </c>
      <c r="K201" s="111">
        <f t="shared" si="25"/>
        <v>0</v>
      </c>
      <c r="L201" s="111">
        <f t="shared" si="26"/>
        <v>0</v>
      </c>
      <c r="M201" s="108">
        <f t="shared" si="23"/>
        <v>0</v>
      </c>
      <c r="N201" s="110"/>
      <c r="O201" s="121">
        <f t="shared" si="27"/>
        <v>0</v>
      </c>
      <c r="P201" s="122"/>
      <c r="Q201" s="122"/>
      <c r="R201" s="122"/>
      <c r="S201" s="122"/>
      <c r="T201" s="122"/>
      <c r="U201" s="122"/>
      <c r="V201" s="123">
        <f t="shared" si="28"/>
        <v>0</v>
      </c>
    </row>
    <row r="202" spans="1:22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13">
        <f>'4.1_Input_Sheet_Post_FD_Recalc'!G197</f>
        <v>0</v>
      </c>
      <c r="G202" s="109">
        <f>'4.1_Input_Sheet_Post_FD_Recalc'!H197</f>
        <v>0</v>
      </c>
      <c r="H202" s="109">
        <f>'4.1_Input_Sheet_Post_FD_Recalc'!I197</f>
        <v>0</v>
      </c>
      <c r="I202" s="114">
        <f>'4.1_Input_Sheet_Post_FD_Recalc'!J197</f>
        <v>0</v>
      </c>
      <c r="J202" s="111">
        <f t="shared" si="24"/>
        <v>0</v>
      </c>
      <c r="K202" s="111">
        <f t="shared" si="25"/>
        <v>0</v>
      </c>
      <c r="L202" s="111">
        <f t="shared" si="26"/>
        <v>0</v>
      </c>
      <c r="M202" s="108">
        <f t="shared" si="23"/>
        <v>0</v>
      </c>
      <c r="N202" s="110"/>
      <c r="O202" s="121">
        <f t="shared" si="27"/>
        <v>0</v>
      </c>
      <c r="P202" s="122"/>
      <c r="Q202" s="122"/>
      <c r="R202" s="122"/>
      <c r="S202" s="122"/>
      <c r="T202" s="122"/>
      <c r="U202" s="122"/>
      <c r="V202" s="123">
        <f t="shared" si="28"/>
        <v>0</v>
      </c>
    </row>
    <row r="203" spans="1:22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13">
        <f>'4.1_Input_Sheet_Post_FD_Recalc'!G198</f>
        <v>0</v>
      </c>
      <c r="G203" s="109">
        <f>'4.1_Input_Sheet_Post_FD_Recalc'!H198</f>
        <v>0</v>
      </c>
      <c r="H203" s="109">
        <f>'4.1_Input_Sheet_Post_FD_Recalc'!I198</f>
        <v>0</v>
      </c>
      <c r="I203" s="114">
        <f>'4.1_Input_Sheet_Post_FD_Recalc'!J198</f>
        <v>0</v>
      </c>
      <c r="J203" s="111">
        <f t="shared" si="24"/>
        <v>0</v>
      </c>
      <c r="K203" s="111">
        <f t="shared" si="25"/>
        <v>0</v>
      </c>
      <c r="L203" s="111">
        <f t="shared" si="26"/>
        <v>0</v>
      </c>
      <c r="M203" s="108">
        <f t="shared" si="23"/>
        <v>0</v>
      </c>
      <c r="N203" s="110"/>
      <c r="O203" s="121">
        <f t="shared" si="27"/>
        <v>0</v>
      </c>
      <c r="P203" s="122"/>
      <c r="Q203" s="122"/>
      <c r="R203" s="122"/>
      <c r="S203" s="122"/>
      <c r="T203" s="122"/>
      <c r="U203" s="122"/>
      <c r="V203" s="123">
        <f t="shared" si="28"/>
        <v>0</v>
      </c>
    </row>
    <row r="204" spans="1:22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13">
        <f>'4.1_Input_Sheet_Post_FD_Recalc'!G199</f>
        <v>0</v>
      </c>
      <c r="G204" s="109">
        <f>'4.1_Input_Sheet_Post_FD_Recalc'!H199</f>
        <v>0</v>
      </c>
      <c r="H204" s="109">
        <f>'4.1_Input_Sheet_Post_FD_Recalc'!I199</f>
        <v>0</v>
      </c>
      <c r="I204" s="114">
        <f>'4.1_Input_Sheet_Post_FD_Recalc'!J199</f>
        <v>0</v>
      </c>
      <c r="J204" s="111">
        <f t="shared" si="24"/>
        <v>0</v>
      </c>
      <c r="K204" s="111">
        <f t="shared" si="25"/>
        <v>0</v>
      </c>
      <c r="L204" s="111">
        <f t="shared" si="26"/>
        <v>0</v>
      </c>
      <c r="M204" s="108">
        <f t="shared" si="23"/>
        <v>0</v>
      </c>
      <c r="N204" s="110"/>
      <c r="O204" s="121">
        <f t="shared" si="27"/>
        <v>0</v>
      </c>
      <c r="P204" s="122"/>
      <c r="Q204" s="122"/>
      <c r="R204" s="122"/>
      <c r="S204" s="122"/>
      <c r="T204" s="122"/>
      <c r="U204" s="122"/>
      <c r="V204" s="123">
        <f t="shared" si="28"/>
        <v>0</v>
      </c>
    </row>
    <row r="205" spans="1:22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13">
        <f>'4.1_Input_Sheet_Post_FD_Recalc'!G200</f>
        <v>0</v>
      </c>
      <c r="G205" s="109">
        <f>'4.1_Input_Sheet_Post_FD_Recalc'!H200</f>
        <v>0</v>
      </c>
      <c r="H205" s="109">
        <f>'4.1_Input_Sheet_Post_FD_Recalc'!I200</f>
        <v>0</v>
      </c>
      <c r="I205" s="114">
        <f>'4.1_Input_Sheet_Post_FD_Recalc'!J200</f>
        <v>0</v>
      </c>
      <c r="J205" s="111">
        <f t="shared" si="24"/>
        <v>0</v>
      </c>
      <c r="K205" s="111">
        <f t="shared" si="25"/>
        <v>0</v>
      </c>
      <c r="L205" s="111">
        <f t="shared" si="26"/>
        <v>0</v>
      </c>
      <c r="M205" s="108">
        <f t="shared" si="23"/>
        <v>0</v>
      </c>
      <c r="N205" s="110"/>
      <c r="O205" s="121">
        <f t="shared" si="27"/>
        <v>0</v>
      </c>
      <c r="P205" s="122"/>
      <c r="Q205" s="122"/>
      <c r="R205" s="122"/>
      <c r="S205" s="122"/>
      <c r="T205" s="122"/>
      <c r="U205" s="122"/>
      <c r="V205" s="123">
        <f t="shared" si="28"/>
        <v>0</v>
      </c>
    </row>
    <row r="206" spans="1:22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13">
        <f>'4.1_Input_Sheet_Post_FD_Recalc'!G201</f>
        <v>0</v>
      </c>
      <c r="G206" s="109">
        <f>'4.1_Input_Sheet_Post_FD_Recalc'!H201</f>
        <v>0</v>
      </c>
      <c r="H206" s="109">
        <f>'4.1_Input_Sheet_Post_FD_Recalc'!I201</f>
        <v>0</v>
      </c>
      <c r="I206" s="114">
        <f>'4.1_Input_Sheet_Post_FD_Recalc'!J201</f>
        <v>0</v>
      </c>
      <c r="J206" s="111">
        <f t="shared" si="24"/>
        <v>0</v>
      </c>
      <c r="K206" s="111">
        <f t="shared" si="25"/>
        <v>0</v>
      </c>
      <c r="L206" s="111">
        <f t="shared" si="26"/>
        <v>0</v>
      </c>
      <c r="M206" s="108">
        <f t="shared" si="23"/>
        <v>0</v>
      </c>
      <c r="N206" s="110"/>
      <c r="O206" s="121">
        <f t="shared" si="27"/>
        <v>0</v>
      </c>
      <c r="P206" s="122"/>
      <c r="Q206" s="122"/>
      <c r="R206" s="122"/>
      <c r="S206" s="122"/>
      <c r="T206" s="122"/>
      <c r="U206" s="122"/>
      <c r="V206" s="123">
        <f t="shared" si="28"/>
        <v>0</v>
      </c>
    </row>
    <row r="207" spans="1:22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13">
        <f>'4.1_Input_Sheet_Post_FD_Recalc'!G202</f>
        <v>0</v>
      </c>
      <c r="G207" s="109">
        <f>'4.1_Input_Sheet_Post_FD_Recalc'!H202</f>
        <v>0</v>
      </c>
      <c r="H207" s="109">
        <f>'4.1_Input_Sheet_Post_FD_Recalc'!I202</f>
        <v>0</v>
      </c>
      <c r="I207" s="114">
        <f>'4.1_Input_Sheet_Post_FD_Recalc'!J202</f>
        <v>0</v>
      </c>
      <c r="J207" s="111">
        <f t="shared" si="24"/>
        <v>0</v>
      </c>
      <c r="K207" s="111">
        <f t="shared" si="25"/>
        <v>0</v>
      </c>
      <c r="L207" s="111">
        <f t="shared" si="26"/>
        <v>0</v>
      </c>
      <c r="M207" s="108">
        <f t="shared" si="23"/>
        <v>0</v>
      </c>
      <c r="N207" s="110"/>
      <c r="O207" s="121">
        <f t="shared" si="27"/>
        <v>0</v>
      </c>
      <c r="P207" s="122"/>
      <c r="Q207" s="122"/>
      <c r="R207" s="122"/>
      <c r="S207" s="122"/>
      <c r="T207" s="122"/>
      <c r="U207" s="122"/>
      <c r="V207" s="123">
        <f t="shared" si="28"/>
        <v>0</v>
      </c>
    </row>
    <row r="208" spans="1:22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13">
        <f>'4.1_Input_Sheet_Post_FD_Recalc'!G203</f>
        <v>0</v>
      </c>
      <c r="G208" s="109">
        <f>'4.1_Input_Sheet_Post_FD_Recalc'!H203</f>
        <v>0</v>
      </c>
      <c r="H208" s="109">
        <f>'4.1_Input_Sheet_Post_FD_Recalc'!I203</f>
        <v>0</v>
      </c>
      <c r="I208" s="114">
        <f>'4.1_Input_Sheet_Post_FD_Recalc'!J203</f>
        <v>0</v>
      </c>
      <c r="J208" s="111">
        <f t="shared" si="24"/>
        <v>0</v>
      </c>
      <c r="K208" s="111">
        <f t="shared" si="25"/>
        <v>0</v>
      </c>
      <c r="L208" s="111">
        <f t="shared" si="26"/>
        <v>0</v>
      </c>
      <c r="M208" s="108">
        <f t="shared" si="23"/>
        <v>0</v>
      </c>
      <c r="N208" s="110"/>
      <c r="O208" s="121">
        <f t="shared" si="27"/>
        <v>0</v>
      </c>
      <c r="P208" s="122"/>
      <c r="Q208" s="122"/>
      <c r="R208" s="122"/>
      <c r="S208" s="122"/>
      <c r="T208" s="122"/>
      <c r="U208" s="122"/>
      <c r="V208" s="123">
        <f t="shared" si="28"/>
        <v>0</v>
      </c>
    </row>
    <row r="209" spans="1:22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13">
        <f>'4.1_Input_Sheet_Post_FD_Recalc'!G204</f>
        <v>0</v>
      </c>
      <c r="G209" s="109">
        <f>'4.1_Input_Sheet_Post_FD_Recalc'!H204</f>
        <v>0</v>
      </c>
      <c r="H209" s="109">
        <f>'4.1_Input_Sheet_Post_FD_Recalc'!I204</f>
        <v>0</v>
      </c>
      <c r="I209" s="114">
        <f>'4.1_Input_Sheet_Post_FD_Recalc'!J204</f>
        <v>0</v>
      </c>
      <c r="J209" s="111">
        <f t="shared" si="24"/>
        <v>0</v>
      </c>
      <c r="K209" s="111">
        <f t="shared" si="25"/>
        <v>0</v>
      </c>
      <c r="L209" s="111">
        <f t="shared" si="26"/>
        <v>0</v>
      </c>
      <c r="M209" s="108">
        <f t="shared" si="23"/>
        <v>0</v>
      </c>
      <c r="N209" s="110"/>
      <c r="O209" s="121">
        <f t="shared" si="27"/>
        <v>0</v>
      </c>
      <c r="P209" s="122"/>
      <c r="Q209" s="122"/>
      <c r="R209" s="122"/>
      <c r="S209" s="122"/>
      <c r="T209" s="122"/>
      <c r="U209" s="122"/>
      <c r="V209" s="123">
        <f t="shared" si="28"/>
        <v>0</v>
      </c>
    </row>
    <row r="210" spans="1:22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13">
        <f>'4.1_Input_Sheet_Post_FD_Recalc'!G205</f>
        <v>0</v>
      </c>
      <c r="G210" s="109">
        <f>'4.1_Input_Sheet_Post_FD_Recalc'!H205</f>
        <v>0</v>
      </c>
      <c r="H210" s="109">
        <f>'4.1_Input_Sheet_Post_FD_Recalc'!I205</f>
        <v>0</v>
      </c>
      <c r="I210" s="114">
        <f>'4.1_Input_Sheet_Post_FD_Recalc'!J205</f>
        <v>0</v>
      </c>
      <c r="J210" s="111">
        <f t="shared" si="24"/>
        <v>0</v>
      </c>
      <c r="K210" s="111">
        <f t="shared" si="25"/>
        <v>0</v>
      </c>
      <c r="L210" s="111">
        <f t="shared" si="26"/>
        <v>0</v>
      </c>
      <c r="M210" s="108">
        <f t="shared" si="23"/>
        <v>0</v>
      </c>
      <c r="N210" s="110"/>
      <c r="O210" s="121">
        <f t="shared" si="27"/>
        <v>0</v>
      </c>
      <c r="P210" s="122"/>
      <c r="Q210" s="122"/>
      <c r="R210" s="122"/>
      <c r="S210" s="122"/>
      <c r="T210" s="122"/>
      <c r="U210" s="122"/>
      <c r="V210" s="123">
        <f t="shared" si="28"/>
        <v>0</v>
      </c>
    </row>
    <row r="211" spans="1:22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13">
        <f>'4.1_Input_Sheet_Post_FD_Recalc'!G206</f>
        <v>0</v>
      </c>
      <c r="G211" s="109">
        <f>'4.1_Input_Sheet_Post_FD_Recalc'!H206</f>
        <v>0</v>
      </c>
      <c r="H211" s="109">
        <f>'4.1_Input_Sheet_Post_FD_Recalc'!I206</f>
        <v>0</v>
      </c>
      <c r="I211" s="114">
        <f>'4.1_Input_Sheet_Post_FD_Recalc'!J206</f>
        <v>0</v>
      </c>
      <c r="J211" s="111">
        <f t="shared" si="24"/>
        <v>0</v>
      </c>
      <c r="K211" s="111">
        <f t="shared" si="25"/>
        <v>0</v>
      </c>
      <c r="L211" s="111">
        <f t="shared" si="26"/>
        <v>0</v>
      </c>
      <c r="M211" s="108">
        <f t="shared" si="23"/>
        <v>0</v>
      </c>
      <c r="N211" s="110"/>
      <c r="O211" s="121">
        <f t="shared" si="27"/>
        <v>0</v>
      </c>
      <c r="P211" s="122"/>
      <c r="Q211" s="122"/>
      <c r="R211" s="122"/>
      <c r="S211" s="122"/>
      <c r="T211" s="122"/>
      <c r="U211" s="122"/>
      <c r="V211" s="123">
        <f t="shared" si="28"/>
        <v>0</v>
      </c>
    </row>
    <row r="212" spans="1:22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13">
        <f>'4.1_Input_Sheet_Post_FD_Recalc'!G207</f>
        <v>0</v>
      </c>
      <c r="G212" s="109">
        <f>'4.1_Input_Sheet_Post_FD_Recalc'!H207</f>
        <v>0</v>
      </c>
      <c r="H212" s="109">
        <f>'4.1_Input_Sheet_Post_FD_Recalc'!I207</f>
        <v>0</v>
      </c>
      <c r="I212" s="114">
        <f>'4.1_Input_Sheet_Post_FD_Recalc'!J207</f>
        <v>0</v>
      </c>
      <c r="J212" s="111">
        <f t="shared" si="24"/>
        <v>0</v>
      </c>
      <c r="K212" s="111">
        <f t="shared" si="25"/>
        <v>0</v>
      </c>
      <c r="L212" s="111">
        <f t="shared" si="26"/>
        <v>0</v>
      </c>
      <c r="M212" s="108">
        <f t="shared" si="23"/>
        <v>0</v>
      </c>
      <c r="N212" s="110"/>
      <c r="O212" s="121">
        <f t="shared" si="27"/>
        <v>0</v>
      </c>
      <c r="P212" s="122"/>
      <c r="Q212" s="122"/>
      <c r="R212" s="122"/>
      <c r="S212" s="122"/>
      <c r="T212" s="122"/>
      <c r="U212" s="122"/>
      <c r="V212" s="123">
        <f t="shared" si="28"/>
        <v>0</v>
      </c>
    </row>
    <row r="213" spans="1:22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13">
        <f>'4.1_Input_Sheet_Post_FD_Recalc'!G208</f>
        <v>0</v>
      </c>
      <c r="G213" s="109">
        <f>'4.1_Input_Sheet_Post_FD_Recalc'!H208</f>
        <v>0</v>
      </c>
      <c r="H213" s="109">
        <f>'4.1_Input_Sheet_Post_FD_Recalc'!I208</f>
        <v>0</v>
      </c>
      <c r="I213" s="114">
        <f>'4.1_Input_Sheet_Post_FD_Recalc'!J208</f>
        <v>0</v>
      </c>
      <c r="J213" s="111">
        <f t="shared" si="24"/>
        <v>0</v>
      </c>
      <c r="K213" s="111">
        <f t="shared" si="25"/>
        <v>0</v>
      </c>
      <c r="L213" s="111">
        <f t="shared" si="26"/>
        <v>0</v>
      </c>
      <c r="M213" s="108">
        <f t="shared" si="23"/>
        <v>0</v>
      </c>
      <c r="N213" s="110"/>
      <c r="O213" s="121">
        <f t="shared" si="27"/>
        <v>0</v>
      </c>
      <c r="P213" s="122"/>
      <c r="Q213" s="122"/>
      <c r="R213" s="122"/>
      <c r="S213" s="122"/>
      <c r="T213" s="122"/>
      <c r="U213" s="122"/>
      <c r="V213" s="123">
        <f t="shared" si="28"/>
        <v>0</v>
      </c>
    </row>
    <row r="214" spans="1:22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13">
        <f>'4.1_Input_Sheet_Post_FD_Recalc'!G209</f>
        <v>0</v>
      </c>
      <c r="G214" s="109">
        <f>'4.1_Input_Sheet_Post_FD_Recalc'!H209</f>
        <v>0</v>
      </c>
      <c r="H214" s="109">
        <f>'4.1_Input_Sheet_Post_FD_Recalc'!I209</f>
        <v>0</v>
      </c>
      <c r="I214" s="114">
        <f>'4.1_Input_Sheet_Post_FD_Recalc'!J209</f>
        <v>0</v>
      </c>
      <c r="J214" s="111">
        <f t="shared" si="24"/>
        <v>0</v>
      </c>
      <c r="K214" s="111">
        <f t="shared" si="25"/>
        <v>0</v>
      </c>
      <c r="L214" s="111">
        <f t="shared" si="26"/>
        <v>0</v>
      </c>
      <c r="M214" s="108">
        <f t="shared" ref="M214:M277" si="29">SUM(J214:L214)</f>
        <v>0</v>
      </c>
      <c r="N214" s="110"/>
      <c r="O214" s="121">
        <f t="shared" si="27"/>
        <v>0</v>
      </c>
      <c r="P214" s="122"/>
      <c r="Q214" s="122"/>
      <c r="R214" s="122"/>
      <c r="S214" s="122"/>
      <c r="T214" s="122"/>
      <c r="U214" s="122"/>
      <c r="V214" s="123">
        <f t="shared" si="28"/>
        <v>0</v>
      </c>
    </row>
    <row r="215" spans="1:22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13">
        <f>'4.1_Input_Sheet_Post_FD_Recalc'!G210</f>
        <v>0</v>
      </c>
      <c r="G215" s="109">
        <f>'4.1_Input_Sheet_Post_FD_Recalc'!H210</f>
        <v>0</v>
      </c>
      <c r="H215" s="109">
        <f>'4.1_Input_Sheet_Post_FD_Recalc'!I210</f>
        <v>0</v>
      </c>
      <c r="I215" s="114">
        <f>'4.1_Input_Sheet_Post_FD_Recalc'!J210</f>
        <v>0</v>
      </c>
      <c r="J215" s="111">
        <f t="shared" ref="J215:J278" si="30">F215</f>
        <v>0</v>
      </c>
      <c r="K215" s="111">
        <f t="shared" ref="K215:K278" si="31">G215</f>
        <v>0</v>
      </c>
      <c r="L215" s="111">
        <f t="shared" ref="L215:L278" si="32">V215</f>
        <v>0</v>
      </c>
      <c r="M215" s="108">
        <f t="shared" si="29"/>
        <v>0</v>
      </c>
      <c r="N215" s="110"/>
      <c r="O215" s="121">
        <f t="shared" ref="O215:O278" si="33">H215</f>
        <v>0</v>
      </c>
      <c r="P215" s="122"/>
      <c r="Q215" s="122"/>
      <c r="R215" s="122"/>
      <c r="S215" s="122"/>
      <c r="T215" s="122"/>
      <c r="U215" s="122"/>
      <c r="V215" s="123">
        <f t="shared" ref="V215:V278" si="34">INDEX($O215:$U215, 1, MATCH("Yes",$V$12:$V$18,0))</f>
        <v>0</v>
      </c>
    </row>
    <row r="216" spans="1:22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13">
        <f>'4.1_Input_Sheet_Post_FD_Recalc'!G211</f>
        <v>0</v>
      </c>
      <c r="G216" s="109">
        <f>'4.1_Input_Sheet_Post_FD_Recalc'!H211</f>
        <v>0</v>
      </c>
      <c r="H216" s="109">
        <f>'4.1_Input_Sheet_Post_FD_Recalc'!I211</f>
        <v>0</v>
      </c>
      <c r="I216" s="114">
        <f>'4.1_Input_Sheet_Post_FD_Recalc'!J211</f>
        <v>0</v>
      </c>
      <c r="J216" s="111">
        <f t="shared" si="30"/>
        <v>0</v>
      </c>
      <c r="K216" s="111">
        <f t="shared" si="31"/>
        <v>0</v>
      </c>
      <c r="L216" s="111">
        <f t="shared" si="32"/>
        <v>0</v>
      </c>
      <c r="M216" s="108">
        <f t="shared" si="29"/>
        <v>0</v>
      </c>
      <c r="N216" s="110"/>
      <c r="O216" s="121">
        <f t="shared" si="33"/>
        <v>0</v>
      </c>
      <c r="P216" s="122"/>
      <c r="Q216" s="122"/>
      <c r="R216" s="122"/>
      <c r="S216" s="122"/>
      <c r="T216" s="122"/>
      <c r="U216" s="122"/>
      <c r="V216" s="123">
        <f t="shared" si="34"/>
        <v>0</v>
      </c>
    </row>
    <row r="217" spans="1:22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13">
        <f>'4.1_Input_Sheet_Post_FD_Recalc'!G212</f>
        <v>0</v>
      </c>
      <c r="G217" s="109">
        <f>'4.1_Input_Sheet_Post_FD_Recalc'!H212</f>
        <v>0</v>
      </c>
      <c r="H217" s="109">
        <f>'4.1_Input_Sheet_Post_FD_Recalc'!I212</f>
        <v>0</v>
      </c>
      <c r="I217" s="114">
        <f>'4.1_Input_Sheet_Post_FD_Recalc'!J212</f>
        <v>0</v>
      </c>
      <c r="J217" s="111">
        <f t="shared" si="30"/>
        <v>0</v>
      </c>
      <c r="K217" s="111">
        <f t="shared" si="31"/>
        <v>0</v>
      </c>
      <c r="L217" s="111">
        <f t="shared" si="32"/>
        <v>0</v>
      </c>
      <c r="M217" s="108">
        <f t="shared" si="29"/>
        <v>0</v>
      </c>
      <c r="N217" s="110"/>
      <c r="O217" s="121">
        <f t="shared" si="33"/>
        <v>0</v>
      </c>
      <c r="P217" s="122"/>
      <c r="Q217" s="122"/>
      <c r="R217" s="122"/>
      <c r="S217" s="122"/>
      <c r="T217" s="122"/>
      <c r="U217" s="122"/>
      <c r="V217" s="123">
        <f t="shared" si="34"/>
        <v>0</v>
      </c>
    </row>
    <row r="218" spans="1:22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13">
        <f>'4.1_Input_Sheet_Post_FD_Recalc'!G213</f>
        <v>0</v>
      </c>
      <c r="G218" s="109">
        <f>'4.1_Input_Sheet_Post_FD_Recalc'!H213</f>
        <v>0</v>
      </c>
      <c r="H218" s="109">
        <f>'4.1_Input_Sheet_Post_FD_Recalc'!I213</f>
        <v>0</v>
      </c>
      <c r="I218" s="114">
        <f>'4.1_Input_Sheet_Post_FD_Recalc'!J213</f>
        <v>0</v>
      </c>
      <c r="J218" s="111">
        <f t="shared" si="30"/>
        <v>0</v>
      </c>
      <c r="K218" s="111">
        <f t="shared" si="31"/>
        <v>0</v>
      </c>
      <c r="L218" s="111">
        <f t="shared" si="32"/>
        <v>0</v>
      </c>
      <c r="M218" s="108">
        <f t="shared" si="29"/>
        <v>0</v>
      </c>
      <c r="N218" s="110"/>
      <c r="O218" s="121">
        <f t="shared" si="33"/>
        <v>0</v>
      </c>
      <c r="P218" s="122"/>
      <c r="Q218" s="122"/>
      <c r="R218" s="122"/>
      <c r="S218" s="122"/>
      <c r="T218" s="122"/>
      <c r="U218" s="122"/>
      <c r="V218" s="123">
        <f t="shared" si="34"/>
        <v>0</v>
      </c>
    </row>
    <row r="219" spans="1:22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13">
        <f>'4.1_Input_Sheet_Post_FD_Recalc'!G214</f>
        <v>0</v>
      </c>
      <c r="G219" s="109">
        <f>'4.1_Input_Sheet_Post_FD_Recalc'!H214</f>
        <v>0</v>
      </c>
      <c r="H219" s="109">
        <f>'4.1_Input_Sheet_Post_FD_Recalc'!I214</f>
        <v>0</v>
      </c>
      <c r="I219" s="114">
        <f>'4.1_Input_Sheet_Post_FD_Recalc'!J214</f>
        <v>0</v>
      </c>
      <c r="J219" s="111">
        <f t="shared" si="30"/>
        <v>0</v>
      </c>
      <c r="K219" s="111">
        <f t="shared" si="31"/>
        <v>0</v>
      </c>
      <c r="L219" s="111">
        <f t="shared" si="32"/>
        <v>0</v>
      </c>
      <c r="M219" s="108">
        <f t="shared" si="29"/>
        <v>0</v>
      </c>
      <c r="N219" s="110"/>
      <c r="O219" s="121">
        <f t="shared" si="33"/>
        <v>0</v>
      </c>
      <c r="P219" s="122"/>
      <c r="Q219" s="122"/>
      <c r="R219" s="122"/>
      <c r="S219" s="122"/>
      <c r="T219" s="122"/>
      <c r="U219" s="122"/>
      <c r="V219" s="123">
        <f t="shared" si="34"/>
        <v>0</v>
      </c>
    </row>
    <row r="220" spans="1:22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13">
        <f>'4.1_Input_Sheet_Post_FD_Recalc'!G215</f>
        <v>0</v>
      </c>
      <c r="G220" s="109">
        <f>'4.1_Input_Sheet_Post_FD_Recalc'!H215</f>
        <v>0</v>
      </c>
      <c r="H220" s="109">
        <f>'4.1_Input_Sheet_Post_FD_Recalc'!I215</f>
        <v>0</v>
      </c>
      <c r="I220" s="114">
        <f>'4.1_Input_Sheet_Post_FD_Recalc'!J215</f>
        <v>0</v>
      </c>
      <c r="J220" s="111">
        <f t="shared" si="30"/>
        <v>0</v>
      </c>
      <c r="K220" s="111">
        <f t="shared" si="31"/>
        <v>0</v>
      </c>
      <c r="L220" s="111">
        <f t="shared" si="32"/>
        <v>0</v>
      </c>
      <c r="M220" s="108">
        <f t="shared" si="29"/>
        <v>0</v>
      </c>
      <c r="N220" s="110"/>
      <c r="O220" s="121">
        <f t="shared" si="33"/>
        <v>0</v>
      </c>
      <c r="P220" s="122"/>
      <c r="Q220" s="122"/>
      <c r="R220" s="122"/>
      <c r="S220" s="122"/>
      <c r="T220" s="122"/>
      <c r="U220" s="122"/>
      <c r="V220" s="123">
        <f t="shared" si="34"/>
        <v>0</v>
      </c>
    </row>
    <row r="221" spans="1:22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13">
        <f>'4.1_Input_Sheet_Post_FD_Recalc'!G216</f>
        <v>0</v>
      </c>
      <c r="G221" s="109">
        <f>'4.1_Input_Sheet_Post_FD_Recalc'!H216</f>
        <v>0</v>
      </c>
      <c r="H221" s="109">
        <f>'4.1_Input_Sheet_Post_FD_Recalc'!I216</f>
        <v>0</v>
      </c>
      <c r="I221" s="114">
        <f>'4.1_Input_Sheet_Post_FD_Recalc'!J216</f>
        <v>0</v>
      </c>
      <c r="J221" s="111">
        <f t="shared" si="30"/>
        <v>0</v>
      </c>
      <c r="K221" s="111">
        <f t="shared" si="31"/>
        <v>0</v>
      </c>
      <c r="L221" s="111">
        <f t="shared" si="32"/>
        <v>0</v>
      </c>
      <c r="M221" s="108">
        <f t="shared" si="29"/>
        <v>0</v>
      </c>
      <c r="N221" s="110"/>
      <c r="O221" s="121">
        <f t="shared" si="33"/>
        <v>0</v>
      </c>
      <c r="P221" s="122"/>
      <c r="Q221" s="122"/>
      <c r="R221" s="122"/>
      <c r="S221" s="122"/>
      <c r="T221" s="122"/>
      <c r="U221" s="122"/>
      <c r="V221" s="123">
        <f t="shared" si="34"/>
        <v>0</v>
      </c>
    </row>
    <row r="222" spans="1:22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13">
        <f>'4.1_Input_Sheet_Post_FD_Recalc'!G217</f>
        <v>0</v>
      </c>
      <c r="G222" s="109">
        <f>'4.1_Input_Sheet_Post_FD_Recalc'!H217</f>
        <v>0</v>
      </c>
      <c r="H222" s="109">
        <f>'4.1_Input_Sheet_Post_FD_Recalc'!I217</f>
        <v>0</v>
      </c>
      <c r="I222" s="114">
        <f>'4.1_Input_Sheet_Post_FD_Recalc'!J217</f>
        <v>0</v>
      </c>
      <c r="J222" s="111">
        <f t="shared" si="30"/>
        <v>0</v>
      </c>
      <c r="K222" s="111">
        <f t="shared" si="31"/>
        <v>0</v>
      </c>
      <c r="L222" s="111">
        <f t="shared" si="32"/>
        <v>0</v>
      </c>
      <c r="M222" s="108">
        <f t="shared" si="29"/>
        <v>0</v>
      </c>
      <c r="N222" s="110"/>
      <c r="O222" s="121">
        <f t="shared" si="33"/>
        <v>0</v>
      </c>
      <c r="P222" s="122"/>
      <c r="Q222" s="122"/>
      <c r="R222" s="122"/>
      <c r="S222" s="122"/>
      <c r="T222" s="122"/>
      <c r="U222" s="122"/>
      <c r="V222" s="123">
        <f t="shared" si="34"/>
        <v>0</v>
      </c>
    </row>
    <row r="223" spans="1:22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13">
        <f>'4.1_Input_Sheet_Post_FD_Recalc'!G218</f>
        <v>0</v>
      </c>
      <c r="G223" s="109">
        <f>'4.1_Input_Sheet_Post_FD_Recalc'!H218</f>
        <v>0</v>
      </c>
      <c r="H223" s="109">
        <f>'4.1_Input_Sheet_Post_FD_Recalc'!I218</f>
        <v>0</v>
      </c>
      <c r="I223" s="114">
        <f>'4.1_Input_Sheet_Post_FD_Recalc'!J218</f>
        <v>0</v>
      </c>
      <c r="J223" s="111">
        <f t="shared" si="30"/>
        <v>0</v>
      </c>
      <c r="K223" s="111">
        <f t="shared" si="31"/>
        <v>0</v>
      </c>
      <c r="L223" s="111">
        <f t="shared" si="32"/>
        <v>0</v>
      </c>
      <c r="M223" s="108">
        <f t="shared" si="29"/>
        <v>0</v>
      </c>
      <c r="N223" s="110"/>
      <c r="O223" s="121">
        <f t="shared" si="33"/>
        <v>0</v>
      </c>
      <c r="P223" s="122"/>
      <c r="Q223" s="122"/>
      <c r="R223" s="122"/>
      <c r="S223" s="122"/>
      <c r="T223" s="122"/>
      <c r="U223" s="122"/>
      <c r="V223" s="123">
        <f t="shared" si="34"/>
        <v>0</v>
      </c>
    </row>
    <row r="224" spans="1:22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13">
        <f>'4.1_Input_Sheet_Post_FD_Recalc'!G219</f>
        <v>0</v>
      </c>
      <c r="G224" s="109">
        <f>'4.1_Input_Sheet_Post_FD_Recalc'!H219</f>
        <v>0</v>
      </c>
      <c r="H224" s="109">
        <f>'4.1_Input_Sheet_Post_FD_Recalc'!I219</f>
        <v>0</v>
      </c>
      <c r="I224" s="114">
        <f>'4.1_Input_Sheet_Post_FD_Recalc'!J219</f>
        <v>0</v>
      </c>
      <c r="J224" s="111">
        <f t="shared" si="30"/>
        <v>0</v>
      </c>
      <c r="K224" s="111">
        <f t="shared" si="31"/>
        <v>0</v>
      </c>
      <c r="L224" s="111">
        <f t="shared" si="32"/>
        <v>0</v>
      </c>
      <c r="M224" s="108">
        <f t="shared" si="29"/>
        <v>0</v>
      </c>
      <c r="N224" s="110"/>
      <c r="O224" s="121">
        <f t="shared" si="33"/>
        <v>0</v>
      </c>
      <c r="P224" s="122"/>
      <c r="Q224" s="122"/>
      <c r="R224" s="122"/>
      <c r="S224" s="122"/>
      <c r="T224" s="122"/>
      <c r="U224" s="122"/>
      <c r="V224" s="123">
        <f t="shared" si="34"/>
        <v>0</v>
      </c>
    </row>
    <row r="225" spans="1:22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13">
        <f>'4.1_Input_Sheet_Post_FD_Recalc'!G220</f>
        <v>0</v>
      </c>
      <c r="G225" s="109">
        <f>'4.1_Input_Sheet_Post_FD_Recalc'!H220</f>
        <v>0</v>
      </c>
      <c r="H225" s="109">
        <f>'4.1_Input_Sheet_Post_FD_Recalc'!I220</f>
        <v>0</v>
      </c>
      <c r="I225" s="114">
        <f>'4.1_Input_Sheet_Post_FD_Recalc'!J220</f>
        <v>0</v>
      </c>
      <c r="J225" s="111">
        <f t="shared" si="30"/>
        <v>0</v>
      </c>
      <c r="K225" s="111">
        <f t="shared" si="31"/>
        <v>0</v>
      </c>
      <c r="L225" s="111">
        <f t="shared" si="32"/>
        <v>0</v>
      </c>
      <c r="M225" s="108">
        <f t="shared" si="29"/>
        <v>0</v>
      </c>
      <c r="N225" s="110"/>
      <c r="O225" s="121">
        <f t="shared" si="33"/>
        <v>0</v>
      </c>
      <c r="P225" s="122"/>
      <c r="Q225" s="122"/>
      <c r="R225" s="122"/>
      <c r="S225" s="122"/>
      <c r="T225" s="122"/>
      <c r="U225" s="122"/>
      <c r="V225" s="123">
        <f t="shared" si="34"/>
        <v>0</v>
      </c>
    </row>
    <row r="226" spans="1:22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13">
        <f>'4.1_Input_Sheet_Post_FD_Recalc'!G221</f>
        <v>0</v>
      </c>
      <c r="G226" s="109">
        <f>'4.1_Input_Sheet_Post_FD_Recalc'!H221</f>
        <v>0</v>
      </c>
      <c r="H226" s="109">
        <f>'4.1_Input_Sheet_Post_FD_Recalc'!I221</f>
        <v>0</v>
      </c>
      <c r="I226" s="114">
        <f>'4.1_Input_Sheet_Post_FD_Recalc'!J221</f>
        <v>0</v>
      </c>
      <c r="J226" s="111">
        <f t="shared" si="30"/>
        <v>0</v>
      </c>
      <c r="K226" s="111">
        <f t="shared" si="31"/>
        <v>0</v>
      </c>
      <c r="L226" s="111">
        <f t="shared" si="32"/>
        <v>0</v>
      </c>
      <c r="M226" s="108">
        <f t="shared" si="29"/>
        <v>0</v>
      </c>
      <c r="N226" s="110"/>
      <c r="O226" s="121">
        <f t="shared" si="33"/>
        <v>0</v>
      </c>
      <c r="P226" s="122"/>
      <c r="Q226" s="122"/>
      <c r="R226" s="122"/>
      <c r="S226" s="122"/>
      <c r="T226" s="122"/>
      <c r="U226" s="122"/>
      <c r="V226" s="123">
        <f t="shared" si="34"/>
        <v>0</v>
      </c>
    </row>
    <row r="227" spans="1:22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13">
        <f>'4.1_Input_Sheet_Post_FD_Recalc'!G222</f>
        <v>0</v>
      </c>
      <c r="G227" s="109">
        <f>'4.1_Input_Sheet_Post_FD_Recalc'!H222</f>
        <v>0</v>
      </c>
      <c r="H227" s="109">
        <f>'4.1_Input_Sheet_Post_FD_Recalc'!I222</f>
        <v>0</v>
      </c>
      <c r="I227" s="114">
        <f>'4.1_Input_Sheet_Post_FD_Recalc'!J222</f>
        <v>0</v>
      </c>
      <c r="J227" s="111">
        <f t="shared" si="30"/>
        <v>0</v>
      </c>
      <c r="K227" s="111">
        <f t="shared" si="31"/>
        <v>0</v>
      </c>
      <c r="L227" s="111">
        <f t="shared" si="32"/>
        <v>0</v>
      </c>
      <c r="M227" s="108">
        <f t="shared" si="29"/>
        <v>0</v>
      </c>
      <c r="N227" s="110"/>
      <c r="O227" s="121">
        <f t="shared" si="33"/>
        <v>0</v>
      </c>
      <c r="P227" s="122"/>
      <c r="Q227" s="122"/>
      <c r="R227" s="122"/>
      <c r="S227" s="122"/>
      <c r="T227" s="122"/>
      <c r="U227" s="122"/>
      <c r="V227" s="123">
        <f t="shared" si="34"/>
        <v>0</v>
      </c>
    </row>
    <row r="228" spans="1:22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13">
        <f>'4.1_Input_Sheet_Post_FD_Recalc'!G223</f>
        <v>0</v>
      </c>
      <c r="G228" s="109">
        <f>'4.1_Input_Sheet_Post_FD_Recalc'!H223</f>
        <v>0</v>
      </c>
      <c r="H228" s="109">
        <f>'4.1_Input_Sheet_Post_FD_Recalc'!I223</f>
        <v>0</v>
      </c>
      <c r="I228" s="114">
        <f>'4.1_Input_Sheet_Post_FD_Recalc'!J223</f>
        <v>0</v>
      </c>
      <c r="J228" s="111">
        <f t="shared" si="30"/>
        <v>0</v>
      </c>
      <c r="K228" s="111">
        <f t="shared" si="31"/>
        <v>0</v>
      </c>
      <c r="L228" s="111">
        <f t="shared" si="32"/>
        <v>0</v>
      </c>
      <c r="M228" s="108">
        <f t="shared" si="29"/>
        <v>0</v>
      </c>
      <c r="N228" s="110"/>
      <c r="O228" s="121">
        <f t="shared" si="33"/>
        <v>0</v>
      </c>
      <c r="P228" s="122"/>
      <c r="Q228" s="122"/>
      <c r="R228" s="122"/>
      <c r="S228" s="122"/>
      <c r="T228" s="122"/>
      <c r="U228" s="122"/>
      <c r="V228" s="123">
        <f t="shared" si="34"/>
        <v>0</v>
      </c>
    </row>
    <row r="229" spans="1:22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13">
        <f>'4.1_Input_Sheet_Post_FD_Recalc'!G224</f>
        <v>0</v>
      </c>
      <c r="G229" s="109">
        <f>'4.1_Input_Sheet_Post_FD_Recalc'!H224</f>
        <v>0</v>
      </c>
      <c r="H229" s="109">
        <f>'4.1_Input_Sheet_Post_FD_Recalc'!I224</f>
        <v>0</v>
      </c>
      <c r="I229" s="114">
        <f>'4.1_Input_Sheet_Post_FD_Recalc'!J224</f>
        <v>0</v>
      </c>
      <c r="J229" s="111">
        <f t="shared" si="30"/>
        <v>0</v>
      </c>
      <c r="K229" s="111">
        <f t="shared" si="31"/>
        <v>0</v>
      </c>
      <c r="L229" s="111">
        <f t="shared" si="32"/>
        <v>0</v>
      </c>
      <c r="M229" s="108">
        <f t="shared" si="29"/>
        <v>0</v>
      </c>
      <c r="N229" s="110"/>
      <c r="O229" s="121">
        <f t="shared" si="33"/>
        <v>0</v>
      </c>
      <c r="P229" s="122"/>
      <c r="Q229" s="122"/>
      <c r="R229" s="122"/>
      <c r="S229" s="122"/>
      <c r="T229" s="122"/>
      <c r="U229" s="122"/>
      <c r="V229" s="123">
        <f t="shared" si="34"/>
        <v>0</v>
      </c>
    </row>
    <row r="230" spans="1:22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13">
        <f>'4.1_Input_Sheet_Post_FD_Recalc'!G225</f>
        <v>0</v>
      </c>
      <c r="G230" s="109">
        <f>'4.1_Input_Sheet_Post_FD_Recalc'!H225</f>
        <v>0</v>
      </c>
      <c r="H230" s="109">
        <f>'4.1_Input_Sheet_Post_FD_Recalc'!I225</f>
        <v>0</v>
      </c>
      <c r="I230" s="114">
        <f>'4.1_Input_Sheet_Post_FD_Recalc'!J225</f>
        <v>0</v>
      </c>
      <c r="J230" s="111">
        <f t="shared" si="30"/>
        <v>0</v>
      </c>
      <c r="K230" s="111">
        <f t="shared" si="31"/>
        <v>0</v>
      </c>
      <c r="L230" s="111">
        <f t="shared" si="32"/>
        <v>0</v>
      </c>
      <c r="M230" s="108">
        <f t="shared" si="29"/>
        <v>0</v>
      </c>
      <c r="N230" s="110"/>
      <c r="O230" s="121">
        <f t="shared" si="33"/>
        <v>0</v>
      </c>
      <c r="P230" s="122"/>
      <c r="Q230" s="122"/>
      <c r="R230" s="122"/>
      <c r="S230" s="122"/>
      <c r="T230" s="122"/>
      <c r="U230" s="122"/>
      <c r="V230" s="123">
        <f t="shared" si="34"/>
        <v>0</v>
      </c>
    </row>
    <row r="231" spans="1:22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13">
        <f>'4.1_Input_Sheet_Post_FD_Recalc'!G226</f>
        <v>0</v>
      </c>
      <c r="G231" s="109">
        <f>'4.1_Input_Sheet_Post_FD_Recalc'!H226</f>
        <v>0</v>
      </c>
      <c r="H231" s="109">
        <f>'4.1_Input_Sheet_Post_FD_Recalc'!I226</f>
        <v>0</v>
      </c>
      <c r="I231" s="114">
        <f>'4.1_Input_Sheet_Post_FD_Recalc'!J226</f>
        <v>0</v>
      </c>
      <c r="J231" s="111">
        <f t="shared" si="30"/>
        <v>0</v>
      </c>
      <c r="K231" s="111">
        <f t="shared" si="31"/>
        <v>0</v>
      </c>
      <c r="L231" s="111">
        <f t="shared" si="32"/>
        <v>0</v>
      </c>
      <c r="M231" s="108">
        <f t="shared" si="29"/>
        <v>0</v>
      </c>
      <c r="N231" s="110"/>
      <c r="O231" s="121">
        <f t="shared" si="33"/>
        <v>0</v>
      </c>
      <c r="P231" s="122"/>
      <c r="Q231" s="122"/>
      <c r="R231" s="122"/>
      <c r="S231" s="122"/>
      <c r="T231" s="122"/>
      <c r="U231" s="122"/>
      <c r="V231" s="123">
        <f t="shared" si="34"/>
        <v>0</v>
      </c>
    </row>
    <row r="232" spans="1:22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13">
        <f>'4.1_Input_Sheet_Post_FD_Recalc'!G227</f>
        <v>0</v>
      </c>
      <c r="G232" s="109">
        <f>'4.1_Input_Sheet_Post_FD_Recalc'!H227</f>
        <v>0</v>
      </c>
      <c r="H232" s="109">
        <f>'4.1_Input_Sheet_Post_FD_Recalc'!I227</f>
        <v>0</v>
      </c>
      <c r="I232" s="114">
        <f>'4.1_Input_Sheet_Post_FD_Recalc'!J227</f>
        <v>0</v>
      </c>
      <c r="J232" s="111">
        <f t="shared" si="30"/>
        <v>0</v>
      </c>
      <c r="K232" s="111">
        <f t="shared" si="31"/>
        <v>0</v>
      </c>
      <c r="L232" s="111">
        <f t="shared" si="32"/>
        <v>0</v>
      </c>
      <c r="M232" s="108">
        <f t="shared" si="29"/>
        <v>0</v>
      </c>
      <c r="N232" s="110"/>
      <c r="O232" s="121">
        <f t="shared" si="33"/>
        <v>0</v>
      </c>
      <c r="P232" s="122"/>
      <c r="Q232" s="122"/>
      <c r="R232" s="122"/>
      <c r="S232" s="122"/>
      <c r="T232" s="122"/>
      <c r="U232" s="122"/>
      <c r="V232" s="123">
        <f t="shared" si="34"/>
        <v>0</v>
      </c>
    </row>
    <row r="233" spans="1:22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13">
        <f>'4.1_Input_Sheet_Post_FD_Recalc'!G228</f>
        <v>0</v>
      </c>
      <c r="G233" s="109">
        <f>'4.1_Input_Sheet_Post_FD_Recalc'!H228</f>
        <v>0</v>
      </c>
      <c r="H233" s="109">
        <f>'4.1_Input_Sheet_Post_FD_Recalc'!I228</f>
        <v>0</v>
      </c>
      <c r="I233" s="114">
        <f>'4.1_Input_Sheet_Post_FD_Recalc'!J228</f>
        <v>0</v>
      </c>
      <c r="J233" s="111">
        <f t="shared" si="30"/>
        <v>0</v>
      </c>
      <c r="K233" s="111">
        <f t="shared" si="31"/>
        <v>0</v>
      </c>
      <c r="L233" s="111">
        <f t="shared" si="32"/>
        <v>0</v>
      </c>
      <c r="M233" s="108">
        <f t="shared" si="29"/>
        <v>0</v>
      </c>
      <c r="N233" s="110"/>
      <c r="O233" s="121">
        <f t="shared" si="33"/>
        <v>0</v>
      </c>
      <c r="P233" s="122"/>
      <c r="Q233" s="122"/>
      <c r="R233" s="122"/>
      <c r="S233" s="122"/>
      <c r="T233" s="122"/>
      <c r="U233" s="122"/>
      <c r="V233" s="123">
        <f t="shared" si="34"/>
        <v>0</v>
      </c>
    </row>
    <row r="234" spans="1:22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13">
        <f>'4.1_Input_Sheet_Post_FD_Recalc'!G229</f>
        <v>0</v>
      </c>
      <c r="G234" s="109">
        <f>'4.1_Input_Sheet_Post_FD_Recalc'!H229</f>
        <v>0</v>
      </c>
      <c r="H234" s="109">
        <f>'4.1_Input_Sheet_Post_FD_Recalc'!I229</f>
        <v>0</v>
      </c>
      <c r="I234" s="114">
        <f>'4.1_Input_Sheet_Post_FD_Recalc'!J229</f>
        <v>0</v>
      </c>
      <c r="J234" s="111">
        <f t="shared" si="30"/>
        <v>0</v>
      </c>
      <c r="K234" s="111">
        <f t="shared" si="31"/>
        <v>0</v>
      </c>
      <c r="L234" s="111">
        <f t="shared" si="32"/>
        <v>0</v>
      </c>
      <c r="M234" s="108">
        <f t="shared" si="29"/>
        <v>0</v>
      </c>
      <c r="N234" s="110"/>
      <c r="O234" s="121">
        <f t="shared" si="33"/>
        <v>0</v>
      </c>
      <c r="P234" s="122"/>
      <c r="Q234" s="122"/>
      <c r="R234" s="122"/>
      <c r="S234" s="122"/>
      <c r="T234" s="122"/>
      <c r="U234" s="122"/>
      <c r="V234" s="123">
        <f t="shared" si="34"/>
        <v>0</v>
      </c>
    </row>
    <row r="235" spans="1:22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13">
        <f>'4.1_Input_Sheet_Post_FD_Recalc'!G230</f>
        <v>0</v>
      </c>
      <c r="G235" s="109">
        <f>'4.1_Input_Sheet_Post_FD_Recalc'!H230</f>
        <v>0</v>
      </c>
      <c r="H235" s="109">
        <f>'4.1_Input_Sheet_Post_FD_Recalc'!I230</f>
        <v>0</v>
      </c>
      <c r="I235" s="114">
        <f>'4.1_Input_Sheet_Post_FD_Recalc'!J230</f>
        <v>0</v>
      </c>
      <c r="J235" s="111">
        <f t="shared" si="30"/>
        <v>0</v>
      </c>
      <c r="K235" s="111">
        <f t="shared" si="31"/>
        <v>0</v>
      </c>
      <c r="L235" s="111">
        <f t="shared" si="32"/>
        <v>0</v>
      </c>
      <c r="M235" s="108">
        <f t="shared" si="29"/>
        <v>0</v>
      </c>
      <c r="N235" s="110"/>
      <c r="O235" s="121">
        <f t="shared" si="33"/>
        <v>0</v>
      </c>
      <c r="P235" s="122"/>
      <c r="Q235" s="122"/>
      <c r="R235" s="122"/>
      <c r="S235" s="122"/>
      <c r="T235" s="122"/>
      <c r="U235" s="122"/>
      <c r="V235" s="123">
        <f t="shared" si="34"/>
        <v>0</v>
      </c>
    </row>
    <row r="236" spans="1:22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13">
        <f>'4.1_Input_Sheet_Post_FD_Recalc'!G231</f>
        <v>0</v>
      </c>
      <c r="G236" s="109">
        <f>'4.1_Input_Sheet_Post_FD_Recalc'!H231</f>
        <v>0</v>
      </c>
      <c r="H236" s="109">
        <f>'4.1_Input_Sheet_Post_FD_Recalc'!I231</f>
        <v>0</v>
      </c>
      <c r="I236" s="114">
        <f>'4.1_Input_Sheet_Post_FD_Recalc'!J231</f>
        <v>0</v>
      </c>
      <c r="J236" s="111">
        <f t="shared" si="30"/>
        <v>0</v>
      </c>
      <c r="K236" s="111">
        <f t="shared" si="31"/>
        <v>0</v>
      </c>
      <c r="L236" s="111">
        <f t="shared" si="32"/>
        <v>0</v>
      </c>
      <c r="M236" s="108">
        <f t="shared" si="29"/>
        <v>0</v>
      </c>
      <c r="N236" s="110"/>
      <c r="O236" s="121">
        <f t="shared" si="33"/>
        <v>0</v>
      </c>
      <c r="P236" s="122"/>
      <c r="Q236" s="122"/>
      <c r="R236" s="122"/>
      <c r="S236" s="122"/>
      <c r="T236" s="122"/>
      <c r="U236" s="122"/>
      <c r="V236" s="123">
        <f t="shared" si="34"/>
        <v>0</v>
      </c>
    </row>
    <row r="237" spans="1:22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13">
        <f>'4.1_Input_Sheet_Post_FD_Recalc'!G232</f>
        <v>0</v>
      </c>
      <c r="G237" s="109">
        <f>'4.1_Input_Sheet_Post_FD_Recalc'!H232</f>
        <v>0</v>
      </c>
      <c r="H237" s="109">
        <f>'4.1_Input_Sheet_Post_FD_Recalc'!I232</f>
        <v>0</v>
      </c>
      <c r="I237" s="114">
        <f>'4.1_Input_Sheet_Post_FD_Recalc'!J232</f>
        <v>0</v>
      </c>
      <c r="J237" s="111">
        <f t="shared" si="30"/>
        <v>0</v>
      </c>
      <c r="K237" s="111">
        <f t="shared" si="31"/>
        <v>0</v>
      </c>
      <c r="L237" s="111">
        <f t="shared" si="32"/>
        <v>0</v>
      </c>
      <c r="M237" s="108">
        <f t="shared" si="29"/>
        <v>0</v>
      </c>
      <c r="N237" s="110"/>
      <c r="O237" s="121">
        <f t="shared" si="33"/>
        <v>0</v>
      </c>
      <c r="P237" s="122"/>
      <c r="Q237" s="122"/>
      <c r="R237" s="122"/>
      <c r="S237" s="122"/>
      <c r="T237" s="122"/>
      <c r="U237" s="122"/>
      <c r="V237" s="123">
        <f t="shared" si="34"/>
        <v>0</v>
      </c>
    </row>
    <row r="238" spans="1:22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13">
        <f>'4.1_Input_Sheet_Post_FD_Recalc'!G233</f>
        <v>0</v>
      </c>
      <c r="G238" s="109">
        <f>'4.1_Input_Sheet_Post_FD_Recalc'!H233</f>
        <v>0</v>
      </c>
      <c r="H238" s="109">
        <f>'4.1_Input_Sheet_Post_FD_Recalc'!I233</f>
        <v>0</v>
      </c>
      <c r="I238" s="114">
        <f>'4.1_Input_Sheet_Post_FD_Recalc'!J233</f>
        <v>0</v>
      </c>
      <c r="J238" s="111">
        <f t="shared" si="30"/>
        <v>0</v>
      </c>
      <c r="K238" s="111">
        <f t="shared" si="31"/>
        <v>0</v>
      </c>
      <c r="L238" s="111">
        <f t="shared" si="32"/>
        <v>0</v>
      </c>
      <c r="M238" s="108">
        <f t="shared" si="29"/>
        <v>0</v>
      </c>
      <c r="N238" s="110"/>
      <c r="O238" s="121">
        <f t="shared" si="33"/>
        <v>0</v>
      </c>
      <c r="P238" s="122"/>
      <c r="Q238" s="122"/>
      <c r="R238" s="122"/>
      <c r="S238" s="122"/>
      <c r="T238" s="122"/>
      <c r="U238" s="122"/>
      <c r="V238" s="123">
        <f t="shared" si="34"/>
        <v>0</v>
      </c>
    </row>
    <row r="239" spans="1:22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13">
        <f>'4.1_Input_Sheet_Post_FD_Recalc'!G234</f>
        <v>0</v>
      </c>
      <c r="G239" s="109">
        <f>'4.1_Input_Sheet_Post_FD_Recalc'!H234</f>
        <v>0</v>
      </c>
      <c r="H239" s="109">
        <f>'4.1_Input_Sheet_Post_FD_Recalc'!I234</f>
        <v>0</v>
      </c>
      <c r="I239" s="114">
        <f>'4.1_Input_Sheet_Post_FD_Recalc'!J234</f>
        <v>0</v>
      </c>
      <c r="J239" s="111">
        <f t="shared" si="30"/>
        <v>0</v>
      </c>
      <c r="K239" s="111">
        <f t="shared" si="31"/>
        <v>0</v>
      </c>
      <c r="L239" s="111">
        <f t="shared" si="32"/>
        <v>0</v>
      </c>
      <c r="M239" s="108">
        <f t="shared" si="29"/>
        <v>0</v>
      </c>
      <c r="N239" s="110"/>
      <c r="O239" s="121">
        <f t="shared" si="33"/>
        <v>0</v>
      </c>
      <c r="P239" s="122"/>
      <c r="Q239" s="122"/>
      <c r="R239" s="122"/>
      <c r="S239" s="122"/>
      <c r="T239" s="122"/>
      <c r="U239" s="122"/>
      <c r="V239" s="123">
        <f t="shared" si="34"/>
        <v>0</v>
      </c>
    </row>
    <row r="240" spans="1:22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13">
        <f>'4.1_Input_Sheet_Post_FD_Recalc'!G235</f>
        <v>0</v>
      </c>
      <c r="G240" s="109">
        <f>'4.1_Input_Sheet_Post_FD_Recalc'!H235</f>
        <v>0</v>
      </c>
      <c r="H240" s="109">
        <f>'4.1_Input_Sheet_Post_FD_Recalc'!I235</f>
        <v>0</v>
      </c>
      <c r="I240" s="114">
        <f>'4.1_Input_Sheet_Post_FD_Recalc'!J235</f>
        <v>0</v>
      </c>
      <c r="J240" s="111">
        <f t="shared" si="30"/>
        <v>0</v>
      </c>
      <c r="K240" s="111">
        <f t="shared" si="31"/>
        <v>0</v>
      </c>
      <c r="L240" s="111">
        <f t="shared" si="32"/>
        <v>0</v>
      </c>
      <c r="M240" s="108">
        <f t="shared" si="29"/>
        <v>0</v>
      </c>
      <c r="N240" s="110"/>
      <c r="O240" s="121">
        <f t="shared" si="33"/>
        <v>0</v>
      </c>
      <c r="P240" s="122"/>
      <c r="Q240" s="122"/>
      <c r="R240" s="122"/>
      <c r="S240" s="122"/>
      <c r="T240" s="122"/>
      <c r="U240" s="122"/>
      <c r="V240" s="123">
        <f t="shared" si="34"/>
        <v>0</v>
      </c>
    </row>
    <row r="241" spans="1:22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13">
        <f>'4.1_Input_Sheet_Post_FD_Recalc'!G236</f>
        <v>0</v>
      </c>
      <c r="G241" s="109">
        <f>'4.1_Input_Sheet_Post_FD_Recalc'!H236</f>
        <v>0</v>
      </c>
      <c r="H241" s="109">
        <f>'4.1_Input_Sheet_Post_FD_Recalc'!I236</f>
        <v>0</v>
      </c>
      <c r="I241" s="114">
        <f>'4.1_Input_Sheet_Post_FD_Recalc'!J236</f>
        <v>0</v>
      </c>
      <c r="J241" s="111">
        <f t="shared" si="30"/>
        <v>0</v>
      </c>
      <c r="K241" s="111">
        <f t="shared" si="31"/>
        <v>0</v>
      </c>
      <c r="L241" s="111">
        <f t="shared" si="32"/>
        <v>0</v>
      </c>
      <c r="M241" s="108">
        <f t="shared" si="29"/>
        <v>0</v>
      </c>
      <c r="N241" s="110"/>
      <c r="O241" s="121">
        <f t="shared" si="33"/>
        <v>0</v>
      </c>
      <c r="P241" s="122"/>
      <c r="Q241" s="122"/>
      <c r="R241" s="122"/>
      <c r="S241" s="122"/>
      <c r="T241" s="122"/>
      <c r="U241" s="122"/>
      <c r="V241" s="123">
        <f t="shared" si="34"/>
        <v>0</v>
      </c>
    </row>
    <row r="242" spans="1:22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13">
        <f>'4.1_Input_Sheet_Post_FD_Recalc'!G237</f>
        <v>0</v>
      </c>
      <c r="G242" s="109">
        <f>'4.1_Input_Sheet_Post_FD_Recalc'!H237</f>
        <v>0</v>
      </c>
      <c r="H242" s="109">
        <f>'4.1_Input_Sheet_Post_FD_Recalc'!I237</f>
        <v>0</v>
      </c>
      <c r="I242" s="114">
        <f>'4.1_Input_Sheet_Post_FD_Recalc'!J237</f>
        <v>0</v>
      </c>
      <c r="J242" s="111">
        <f t="shared" si="30"/>
        <v>0</v>
      </c>
      <c r="K242" s="111">
        <f t="shared" si="31"/>
        <v>0</v>
      </c>
      <c r="L242" s="111">
        <f t="shared" si="32"/>
        <v>0</v>
      </c>
      <c r="M242" s="108">
        <f t="shared" si="29"/>
        <v>0</v>
      </c>
      <c r="N242" s="110"/>
      <c r="O242" s="121">
        <f t="shared" si="33"/>
        <v>0</v>
      </c>
      <c r="P242" s="122"/>
      <c r="Q242" s="122"/>
      <c r="R242" s="122"/>
      <c r="S242" s="122"/>
      <c r="T242" s="122"/>
      <c r="U242" s="122"/>
      <c r="V242" s="123">
        <f t="shared" si="34"/>
        <v>0</v>
      </c>
    </row>
    <row r="243" spans="1:22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13">
        <f>'4.1_Input_Sheet_Post_FD_Recalc'!G238</f>
        <v>0</v>
      </c>
      <c r="G243" s="109">
        <f>'4.1_Input_Sheet_Post_FD_Recalc'!H238</f>
        <v>0</v>
      </c>
      <c r="H243" s="109">
        <f>'4.1_Input_Sheet_Post_FD_Recalc'!I238</f>
        <v>0</v>
      </c>
      <c r="I243" s="114">
        <f>'4.1_Input_Sheet_Post_FD_Recalc'!J238</f>
        <v>0</v>
      </c>
      <c r="J243" s="111">
        <f t="shared" si="30"/>
        <v>0</v>
      </c>
      <c r="K243" s="111">
        <f t="shared" si="31"/>
        <v>0</v>
      </c>
      <c r="L243" s="111">
        <f t="shared" si="32"/>
        <v>0</v>
      </c>
      <c r="M243" s="108">
        <f t="shared" si="29"/>
        <v>0</v>
      </c>
      <c r="N243" s="110"/>
      <c r="O243" s="121">
        <f t="shared" si="33"/>
        <v>0</v>
      </c>
      <c r="P243" s="122"/>
      <c r="Q243" s="122"/>
      <c r="R243" s="122"/>
      <c r="S243" s="122"/>
      <c r="T243" s="122"/>
      <c r="U243" s="122"/>
      <c r="V243" s="123">
        <f t="shared" si="34"/>
        <v>0</v>
      </c>
    </row>
    <row r="244" spans="1:22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13">
        <f>'4.1_Input_Sheet_Post_FD_Recalc'!G239</f>
        <v>0</v>
      </c>
      <c r="G244" s="109">
        <f>'4.1_Input_Sheet_Post_FD_Recalc'!H239</f>
        <v>0</v>
      </c>
      <c r="H244" s="109">
        <f>'4.1_Input_Sheet_Post_FD_Recalc'!I239</f>
        <v>0</v>
      </c>
      <c r="I244" s="114">
        <f>'4.1_Input_Sheet_Post_FD_Recalc'!J239</f>
        <v>0</v>
      </c>
      <c r="J244" s="111">
        <f t="shared" si="30"/>
        <v>0</v>
      </c>
      <c r="K244" s="111">
        <f t="shared" si="31"/>
        <v>0</v>
      </c>
      <c r="L244" s="111">
        <f t="shared" si="32"/>
        <v>0</v>
      </c>
      <c r="M244" s="108">
        <f t="shared" si="29"/>
        <v>0</v>
      </c>
      <c r="N244" s="110"/>
      <c r="O244" s="121">
        <f t="shared" si="33"/>
        <v>0</v>
      </c>
      <c r="P244" s="122"/>
      <c r="Q244" s="122"/>
      <c r="R244" s="122"/>
      <c r="S244" s="122"/>
      <c r="T244" s="122"/>
      <c r="U244" s="122"/>
      <c r="V244" s="123">
        <f t="shared" si="34"/>
        <v>0</v>
      </c>
    </row>
    <row r="245" spans="1:22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13">
        <f>'4.1_Input_Sheet_Post_FD_Recalc'!G240</f>
        <v>0</v>
      </c>
      <c r="G245" s="109">
        <f>'4.1_Input_Sheet_Post_FD_Recalc'!H240</f>
        <v>0</v>
      </c>
      <c r="H245" s="109">
        <f>'4.1_Input_Sheet_Post_FD_Recalc'!I240</f>
        <v>0</v>
      </c>
      <c r="I245" s="114">
        <f>'4.1_Input_Sheet_Post_FD_Recalc'!J240</f>
        <v>0</v>
      </c>
      <c r="J245" s="111">
        <f t="shared" si="30"/>
        <v>0</v>
      </c>
      <c r="K245" s="111">
        <f t="shared" si="31"/>
        <v>0</v>
      </c>
      <c r="L245" s="111">
        <f t="shared" si="32"/>
        <v>0</v>
      </c>
      <c r="M245" s="108">
        <f t="shared" si="29"/>
        <v>0</v>
      </c>
      <c r="N245" s="110"/>
      <c r="O245" s="121">
        <f t="shared" si="33"/>
        <v>0</v>
      </c>
      <c r="P245" s="122"/>
      <c r="Q245" s="122"/>
      <c r="R245" s="122"/>
      <c r="S245" s="122"/>
      <c r="T245" s="122"/>
      <c r="U245" s="122"/>
      <c r="V245" s="123">
        <f t="shared" si="34"/>
        <v>0</v>
      </c>
    </row>
    <row r="246" spans="1:22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13">
        <f>'4.1_Input_Sheet_Post_FD_Recalc'!G241</f>
        <v>0</v>
      </c>
      <c r="G246" s="109">
        <f>'4.1_Input_Sheet_Post_FD_Recalc'!H241</f>
        <v>0</v>
      </c>
      <c r="H246" s="109">
        <f>'4.1_Input_Sheet_Post_FD_Recalc'!I241</f>
        <v>0</v>
      </c>
      <c r="I246" s="114">
        <f>'4.1_Input_Sheet_Post_FD_Recalc'!J241</f>
        <v>0</v>
      </c>
      <c r="J246" s="111">
        <f t="shared" si="30"/>
        <v>0</v>
      </c>
      <c r="K246" s="111">
        <f t="shared" si="31"/>
        <v>0</v>
      </c>
      <c r="L246" s="111">
        <f t="shared" si="32"/>
        <v>0</v>
      </c>
      <c r="M246" s="108">
        <f t="shared" si="29"/>
        <v>0</v>
      </c>
      <c r="N246" s="110"/>
      <c r="O246" s="121">
        <f t="shared" si="33"/>
        <v>0</v>
      </c>
      <c r="P246" s="122"/>
      <c r="Q246" s="122"/>
      <c r="R246" s="122"/>
      <c r="S246" s="122"/>
      <c r="T246" s="122"/>
      <c r="U246" s="122"/>
      <c r="V246" s="123">
        <f t="shared" si="34"/>
        <v>0</v>
      </c>
    </row>
    <row r="247" spans="1:22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13">
        <f>'4.1_Input_Sheet_Post_FD_Recalc'!G242</f>
        <v>0</v>
      </c>
      <c r="G247" s="109">
        <f>'4.1_Input_Sheet_Post_FD_Recalc'!H242</f>
        <v>0</v>
      </c>
      <c r="H247" s="109">
        <f>'4.1_Input_Sheet_Post_FD_Recalc'!I242</f>
        <v>0</v>
      </c>
      <c r="I247" s="114">
        <f>'4.1_Input_Sheet_Post_FD_Recalc'!J242</f>
        <v>0</v>
      </c>
      <c r="J247" s="111">
        <f t="shared" si="30"/>
        <v>0</v>
      </c>
      <c r="K247" s="111">
        <f t="shared" si="31"/>
        <v>0</v>
      </c>
      <c r="L247" s="111">
        <f t="shared" si="32"/>
        <v>0</v>
      </c>
      <c r="M247" s="108">
        <f t="shared" si="29"/>
        <v>0</v>
      </c>
      <c r="N247" s="110"/>
      <c r="O247" s="121">
        <f t="shared" si="33"/>
        <v>0</v>
      </c>
      <c r="P247" s="122"/>
      <c r="Q247" s="122"/>
      <c r="R247" s="122"/>
      <c r="S247" s="122"/>
      <c r="T247" s="122"/>
      <c r="U247" s="122"/>
      <c r="V247" s="123">
        <f t="shared" si="34"/>
        <v>0</v>
      </c>
    </row>
    <row r="248" spans="1:22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13">
        <f>'4.1_Input_Sheet_Post_FD_Recalc'!G243</f>
        <v>0</v>
      </c>
      <c r="G248" s="109">
        <f>'4.1_Input_Sheet_Post_FD_Recalc'!H243</f>
        <v>0</v>
      </c>
      <c r="H248" s="109">
        <f>'4.1_Input_Sheet_Post_FD_Recalc'!I243</f>
        <v>0</v>
      </c>
      <c r="I248" s="114">
        <f>'4.1_Input_Sheet_Post_FD_Recalc'!J243</f>
        <v>0</v>
      </c>
      <c r="J248" s="111">
        <f t="shared" si="30"/>
        <v>0</v>
      </c>
      <c r="K248" s="111">
        <f t="shared" si="31"/>
        <v>0</v>
      </c>
      <c r="L248" s="111">
        <f t="shared" si="32"/>
        <v>0</v>
      </c>
      <c r="M248" s="108">
        <f t="shared" si="29"/>
        <v>0</v>
      </c>
      <c r="N248" s="110"/>
      <c r="O248" s="121">
        <f t="shared" si="33"/>
        <v>0</v>
      </c>
      <c r="P248" s="122"/>
      <c r="Q248" s="122"/>
      <c r="R248" s="122"/>
      <c r="S248" s="122"/>
      <c r="T248" s="122"/>
      <c r="U248" s="122"/>
      <c r="V248" s="123">
        <f t="shared" si="34"/>
        <v>0</v>
      </c>
    </row>
    <row r="249" spans="1:22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13">
        <f>'4.1_Input_Sheet_Post_FD_Recalc'!G244</f>
        <v>0</v>
      </c>
      <c r="G249" s="109">
        <f>'4.1_Input_Sheet_Post_FD_Recalc'!H244</f>
        <v>0</v>
      </c>
      <c r="H249" s="109">
        <f>'4.1_Input_Sheet_Post_FD_Recalc'!I244</f>
        <v>0</v>
      </c>
      <c r="I249" s="114">
        <f>'4.1_Input_Sheet_Post_FD_Recalc'!J244</f>
        <v>0</v>
      </c>
      <c r="J249" s="111">
        <f t="shared" si="30"/>
        <v>0</v>
      </c>
      <c r="K249" s="111">
        <f t="shared" si="31"/>
        <v>0</v>
      </c>
      <c r="L249" s="111">
        <f t="shared" si="32"/>
        <v>0</v>
      </c>
      <c r="M249" s="108">
        <f t="shared" si="29"/>
        <v>0</v>
      </c>
      <c r="N249" s="110"/>
      <c r="O249" s="121">
        <f t="shared" si="33"/>
        <v>0</v>
      </c>
      <c r="P249" s="122"/>
      <c r="Q249" s="122"/>
      <c r="R249" s="122"/>
      <c r="S249" s="122"/>
      <c r="T249" s="122"/>
      <c r="U249" s="122"/>
      <c r="V249" s="123">
        <f t="shared" si="34"/>
        <v>0</v>
      </c>
    </row>
    <row r="250" spans="1:22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13">
        <f>'4.1_Input_Sheet_Post_FD_Recalc'!G245</f>
        <v>0</v>
      </c>
      <c r="G250" s="109">
        <f>'4.1_Input_Sheet_Post_FD_Recalc'!H245</f>
        <v>0</v>
      </c>
      <c r="H250" s="109">
        <f>'4.1_Input_Sheet_Post_FD_Recalc'!I245</f>
        <v>0</v>
      </c>
      <c r="I250" s="114">
        <f>'4.1_Input_Sheet_Post_FD_Recalc'!J245</f>
        <v>0</v>
      </c>
      <c r="J250" s="111">
        <f t="shared" si="30"/>
        <v>0</v>
      </c>
      <c r="K250" s="111">
        <f t="shared" si="31"/>
        <v>0</v>
      </c>
      <c r="L250" s="111">
        <f t="shared" si="32"/>
        <v>0</v>
      </c>
      <c r="M250" s="108">
        <f t="shared" si="29"/>
        <v>0</v>
      </c>
      <c r="N250" s="110"/>
      <c r="O250" s="121">
        <f t="shared" si="33"/>
        <v>0</v>
      </c>
      <c r="P250" s="122"/>
      <c r="Q250" s="122"/>
      <c r="R250" s="122"/>
      <c r="S250" s="122"/>
      <c r="T250" s="122"/>
      <c r="U250" s="122"/>
      <c r="V250" s="123">
        <f t="shared" si="34"/>
        <v>0</v>
      </c>
    </row>
    <row r="251" spans="1:22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13">
        <f>'4.1_Input_Sheet_Post_FD_Recalc'!G246</f>
        <v>0</v>
      </c>
      <c r="G251" s="109">
        <f>'4.1_Input_Sheet_Post_FD_Recalc'!H246</f>
        <v>0</v>
      </c>
      <c r="H251" s="109">
        <f>'4.1_Input_Sheet_Post_FD_Recalc'!I246</f>
        <v>0</v>
      </c>
      <c r="I251" s="114">
        <f>'4.1_Input_Sheet_Post_FD_Recalc'!J246</f>
        <v>0</v>
      </c>
      <c r="J251" s="111">
        <f t="shared" si="30"/>
        <v>0</v>
      </c>
      <c r="K251" s="111">
        <f t="shared" si="31"/>
        <v>0</v>
      </c>
      <c r="L251" s="111">
        <f t="shared" si="32"/>
        <v>0</v>
      </c>
      <c r="M251" s="108">
        <f t="shared" si="29"/>
        <v>0</v>
      </c>
      <c r="N251" s="110"/>
      <c r="O251" s="121">
        <f t="shared" si="33"/>
        <v>0</v>
      </c>
      <c r="P251" s="122"/>
      <c r="Q251" s="122"/>
      <c r="R251" s="122"/>
      <c r="S251" s="122"/>
      <c r="T251" s="122"/>
      <c r="U251" s="122"/>
      <c r="V251" s="123">
        <f t="shared" si="34"/>
        <v>0</v>
      </c>
    </row>
    <row r="252" spans="1:22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13">
        <f>'4.1_Input_Sheet_Post_FD_Recalc'!G247</f>
        <v>0</v>
      </c>
      <c r="G252" s="109">
        <f>'4.1_Input_Sheet_Post_FD_Recalc'!H247</f>
        <v>0</v>
      </c>
      <c r="H252" s="109">
        <f>'4.1_Input_Sheet_Post_FD_Recalc'!I247</f>
        <v>0</v>
      </c>
      <c r="I252" s="114">
        <f>'4.1_Input_Sheet_Post_FD_Recalc'!J247</f>
        <v>0</v>
      </c>
      <c r="J252" s="111">
        <f t="shared" si="30"/>
        <v>0</v>
      </c>
      <c r="K252" s="111">
        <f t="shared" si="31"/>
        <v>0</v>
      </c>
      <c r="L252" s="111">
        <f t="shared" si="32"/>
        <v>0</v>
      </c>
      <c r="M252" s="108">
        <f t="shared" si="29"/>
        <v>0</v>
      </c>
      <c r="N252" s="110"/>
      <c r="O252" s="121">
        <f t="shared" si="33"/>
        <v>0</v>
      </c>
      <c r="P252" s="122"/>
      <c r="Q252" s="122"/>
      <c r="R252" s="122"/>
      <c r="S252" s="122"/>
      <c r="T252" s="122"/>
      <c r="U252" s="122"/>
      <c r="V252" s="123">
        <f t="shared" si="34"/>
        <v>0</v>
      </c>
    </row>
    <row r="253" spans="1:22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13">
        <f>'4.1_Input_Sheet_Post_FD_Recalc'!G248</f>
        <v>0</v>
      </c>
      <c r="G253" s="109">
        <f>'4.1_Input_Sheet_Post_FD_Recalc'!H248</f>
        <v>0</v>
      </c>
      <c r="H253" s="109">
        <f>'4.1_Input_Sheet_Post_FD_Recalc'!I248</f>
        <v>0</v>
      </c>
      <c r="I253" s="114">
        <f>'4.1_Input_Sheet_Post_FD_Recalc'!J248</f>
        <v>0</v>
      </c>
      <c r="J253" s="111">
        <f t="shared" si="30"/>
        <v>0</v>
      </c>
      <c r="K253" s="111">
        <f t="shared" si="31"/>
        <v>0</v>
      </c>
      <c r="L253" s="111">
        <f t="shared" si="32"/>
        <v>0</v>
      </c>
      <c r="M253" s="108">
        <f t="shared" si="29"/>
        <v>0</v>
      </c>
      <c r="N253" s="110"/>
      <c r="O253" s="121">
        <f t="shared" si="33"/>
        <v>0</v>
      </c>
      <c r="P253" s="122"/>
      <c r="Q253" s="122"/>
      <c r="R253" s="122"/>
      <c r="S253" s="122"/>
      <c r="T253" s="122"/>
      <c r="U253" s="122"/>
      <c r="V253" s="123">
        <f t="shared" si="34"/>
        <v>0</v>
      </c>
    </row>
    <row r="254" spans="1:22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13">
        <f>'4.1_Input_Sheet_Post_FD_Recalc'!G249</f>
        <v>0</v>
      </c>
      <c r="G254" s="109">
        <f>'4.1_Input_Sheet_Post_FD_Recalc'!H249</f>
        <v>0</v>
      </c>
      <c r="H254" s="109">
        <f>'4.1_Input_Sheet_Post_FD_Recalc'!I249</f>
        <v>0</v>
      </c>
      <c r="I254" s="114">
        <f>'4.1_Input_Sheet_Post_FD_Recalc'!J249</f>
        <v>0</v>
      </c>
      <c r="J254" s="111">
        <f t="shared" si="30"/>
        <v>0</v>
      </c>
      <c r="K254" s="111">
        <f t="shared" si="31"/>
        <v>0</v>
      </c>
      <c r="L254" s="111">
        <f t="shared" si="32"/>
        <v>0</v>
      </c>
      <c r="M254" s="108">
        <f t="shared" si="29"/>
        <v>0</v>
      </c>
      <c r="N254" s="110"/>
      <c r="O254" s="121">
        <f t="shared" si="33"/>
        <v>0</v>
      </c>
      <c r="P254" s="122"/>
      <c r="Q254" s="122"/>
      <c r="R254" s="122"/>
      <c r="S254" s="122"/>
      <c r="T254" s="122"/>
      <c r="U254" s="122"/>
      <c r="V254" s="123">
        <f t="shared" si="34"/>
        <v>0</v>
      </c>
    </row>
    <row r="255" spans="1:22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13">
        <f>'4.1_Input_Sheet_Post_FD_Recalc'!G250</f>
        <v>0</v>
      </c>
      <c r="G255" s="109">
        <f>'4.1_Input_Sheet_Post_FD_Recalc'!H250</f>
        <v>0</v>
      </c>
      <c r="H255" s="109">
        <f>'4.1_Input_Sheet_Post_FD_Recalc'!I250</f>
        <v>0</v>
      </c>
      <c r="I255" s="114">
        <f>'4.1_Input_Sheet_Post_FD_Recalc'!J250</f>
        <v>0</v>
      </c>
      <c r="J255" s="111">
        <f t="shared" si="30"/>
        <v>0</v>
      </c>
      <c r="K255" s="111">
        <f t="shared" si="31"/>
        <v>0</v>
      </c>
      <c r="L255" s="111">
        <f t="shared" si="32"/>
        <v>0</v>
      </c>
      <c r="M255" s="108">
        <f t="shared" si="29"/>
        <v>0</v>
      </c>
      <c r="N255" s="110"/>
      <c r="O255" s="121">
        <f t="shared" si="33"/>
        <v>0</v>
      </c>
      <c r="P255" s="122"/>
      <c r="Q255" s="122"/>
      <c r="R255" s="122"/>
      <c r="S255" s="122"/>
      <c r="T255" s="122"/>
      <c r="U255" s="122"/>
      <c r="V255" s="123">
        <f t="shared" si="34"/>
        <v>0</v>
      </c>
    </row>
    <row r="256" spans="1:22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13">
        <f>'4.1_Input_Sheet_Post_FD_Recalc'!G251</f>
        <v>0</v>
      </c>
      <c r="G256" s="109">
        <f>'4.1_Input_Sheet_Post_FD_Recalc'!H251</f>
        <v>0</v>
      </c>
      <c r="H256" s="109">
        <f>'4.1_Input_Sheet_Post_FD_Recalc'!I251</f>
        <v>0</v>
      </c>
      <c r="I256" s="114">
        <f>'4.1_Input_Sheet_Post_FD_Recalc'!J251</f>
        <v>0</v>
      </c>
      <c r="J256" s="111">
        <f t="shared" si="30"/>
        <v>0</v>
      </c>
      <c r="K256" s="111">
        <f t="shared" si="31"/>
        <v>0</v>
      </c>
      <c r="L256" s="111">
        <f t="shared" si="32"/>
        <v>0</v>
      </c>
      <c r="M256" s="108">
        <f t="shared" si="29"/>
        <v>0</v>
      </c>
      <c r="N256" s="110"/>
      <c r="O256" s="121">
        <f t="shared" si="33"/>
        <v>0</v>
      </c>
      <c r="P256" s="122"/>
      <c r="Q256" s="122"/>
      <c r="R256" s="122"/>
      <c r="S256" s="122"/>
      <c r="T256" s="122"/>
      <c r="U256" s="122"/>
      <c r="V256" s="123">
        <f t="shared" si="34"/>
        <v>0</v>
      </c>
    </row>
    <row r="257" spans="1:22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13">
        <f>'4.1_Input_Sheet_Post_FD_Recalc'!G252</f>
        <v>0</v>
      </c>
      <c r="G257" s="109">
        <f>'4.1_Input_Sheet_Post_FD_Recalc'!H252</f>
        <v>0</v>
      </c>
      <c r="H257" s="109">
        <f>'4.1_Input_Sheet_Post_FD_Recalc'!I252</f>
        <v>0</v>
      </c>
      <c r="I257" s="114">
        <f>'4.1_Input_Sheet_Post_FD_Recalc'!J252</f>
        <v>0</v>
      </c>
      <c r="J257" s="111">
        <f t="shared" si="30"/>
        <v>0</v>
      </c>
      <c r="K257" s="111">
        <f t="shared" si="31"/>
        <v>0</v>
      </c>
      <c r="L257" s="111">
        <f t="shared" si="32"/>
        <v>0</v>
      </c>
      <c r="M257" s="108">
        <f t="shared" si="29"/>
        <v>0</v>
      </c>
      <c r="N257" s="110"/>
      <c r="O257" s="121">
        <f t="shared" si="33"/>
        <v>0</v>
      </c>
      <c r="P257" s="122"/>
      <c r="Q257" s="122"/>
      <c r="R257" s="122"/>
      <c r="S257" s="122"/>
      <c r="T257" s="122"/>
      <c r="U257" s="122"/>
      <c r="V257" s="123">
        <f t="shared" si="34"/>
        <v>0</v>
      </c>
    </row>
    <row r="258" spans="1:22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13">
        <f>'4.1_Input_Sheet_Post_FD_Recalc'!G253</f>
        <v>0</v>
      </c>
      <c r="G258" s="109">
        <f>'4.1_Input_Sheet_Post_FD_Recalc'!H253</f>
        <v>0</v>
      </c>
      <c r="H258" s="109">
        <f>'4.1_Input_Sheet_Post_FD_Recalc'!I253</f>
        <v>0</v>
      </c>
      <c r="I258" s="114">
        <f>'4.1_Input_Sheet_Post_FD_Recalc'!J253</f>
        <v>0</v>
      </c>
      <c r="J258" s="111">
        <f t="shared" si="30"/>
        <v>0</v>
      </c>
      <c r="K258" s="111">
        <f t="shared" si="31"/>
        <v>0</v>
      </c>
      <c r="L258" s="111">
        <f t="shared" si="32"/>
        <v>0</v>
      </c>
      <c r="M258" s="108">
        <f t="shared" si="29"/>
        <v>0</v>
      </c>
      <c r="N258" s="110"/>
      <c r="O258" s="121">
        <f t="shared" si="33"/>
        <v>0</v>
      </c>
      <c r="P258" s="122"/>
      <c r="Q258" s="122"/>
      <c r="R258" s="122"/>
      <c r="S258" s="122"/>
      <c r="T258" s="122"/>
      <c r="U258" s="122"/>
      <c r="V258" s="123">
        <f t="shared" si="34"/>
        <v>0</v>
      </c>
    </row>
    <row r="259" spans="1:22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13">
        <f>'4.1_Input_Sheet_Post_FD_Recalc'!G254</f>
        <v>0</v>
      </c>
      <c r="G259" s="109">
        <f>'4.1_Input_Sheet_Post_FD_Recalc'!H254</f>
        <v>0</v>
      </c>
      <c r="H259" s="109">
        <f>'4.1_Input_Sheet_Post_FD_Recalc'!I254</f>
        <v>0</v>
      </c>
      <c r="I259" s="114">
        <f>'4.1_Input_Sheet_Post_FD_Recalc'!J254</f>
        <v>0</v>
      </c>
      <c r="J259" s="111">
        <f t="shared" si="30"/>
        <v>0</v>
      </c>
      <c r="K259" s="111">
        <f t="shared" si="31"/>
        <v>0</v>
      </c>
      <c r="L259" s="111">
        <f t="shared" si="32"/>
        <v>0</v>
      </c>
      <c r="M259" s="108">
        <f t="shared" si="29"/>
        <v>0</v>
      </c>
      <c r="N259" s="110"/>
      <c r="O259" s="121">
        <f t="shared" si="33"/>
        <v>0</v>
      </c>
      <c r="P259" s="122"/>
      <c r="Q259" s="122"/>
      <c r="R259" s="122"/>
      <c r="S259" s="122"/>
      <c r="T259" s="122"/>
      <c r="U259" s="122"/>
      <c r="V259" s="123">
        <f t="shared" si="34"/>
        <v>0</v>
      </c>
    </row>
    <row r="260" spans="1:22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13">
        <f>'4.1_Input_Sheet_Post_FD_Recalc'!G255</f>
        <v>0</v>
      </c>
      <c r="G260" s="109">
        <f>'4.1_Input_Sheet_Post_FD_Recalc'!H255</f>
        <v>0</v>
      </c>
      <c r="H260" s="109">
        <f>'4.1_Input_Sheet_Post_FD_Recalc'!I255</f>
        <v>0</v>
      </c>
      <c r="I260" s="114">
        <f>'4.1_Input_Sheet_Post_FD_Recalc'!J255</f>
        <v>0</v>
      </c>
      <c r="J260" s="111">
        <f t="shared" si="30"/>
        <v>0</v>
      </c>
      <c r="K260" s="111">
        <f t="shared" si="31"/>
        <v>0</v>
      </c>
      <c r="L260" s="111">
        <f t="shared" si="32"/>
        <v>0</v>
      </c>
      <c r="M260" s="108">
        <f t="shared" si="29"/>
        <v>0</v>
      </c>
      <c r="N260" s="110"/>
      <c r="O260" s="121">
        <f t="shared" si="33"/>
        <v>0</v>
      </c>
      <c r="P260" s="122"/>
      <c r="Q260" s="122"/>
      <c r="R260" s="122"/>
      <c r="S260" s="122"/>
      <c r="T260" s="122"/>
      <c r="U260" s="122"/>
      <c r="V260" s="123">
        <f t="shared" si="34"/>
        <v>0</v>
      </c>
    </row>
    <row r="261" spans="1:22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13">
        <f>'4.1_Input_Sheet_Post_FD_Recalc'!G256</f>
        <v>0</v>
      </c>
      <c r="G261" s="109">
        <f>'4.1_Input_Sheet_Post_FD_Recalc'!H256</f>
        <v>0</v>
      </c>
      <c r="H261" s="109">
        <f>'4.1_Input_Sheet_Post_FD_Recalc'!I256</f>
        <v>0</v>
      </c>
      <c r="I261" s="114">
        <f>'4.1_Input_Sheet_Post_FD_Recalc'!J256</f>
        <v>0</v>
      </c>
      <c r="J261" s="111">
        <f t="shared" si="30"/>
        <v>0</v>
      </c>
      <c r="K261" s="111">
        <f t="shared" si="31"/>
        <v>0</v>
      </c>
      <c r="L261" s="111">
        <f t="shared" si="32"/>
        <v>0</v>
      </c>
      <c r="M261" s="108">
        <f t="shared" si="29"/>
        <v>0</v>
      </c>
      <c r="N261" s="110"/>
      <c r="O261" s="121">
        <f t="shared" si="33"/>
        <v>0</v>
      </c>
      <c r="P261" s="122"/>
      <c r="Q261" s="122"/>
      <c r="R261" s="122"/>
      <c r="S261" s="122"/>
      <c r="T261" s="122"/>
      <c r="U261" s="122"/>
      <c r="V261" s="123">
        <f t="shared" si="34"/>
        <v>0</v>
      </c>
    </row>
    <row r="262" spans="1:22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13">
        <f>'4.1_Input_Sheet_Post_FD_Recalc'!G257</f>
        <v>0</v>
      </c>
      <c r="G262" s="109">
        <f>'4.1_Input_Sheet_Post_FD_Recalc'!H257</f>
        <v>0</v>
      </c>
      <c r="H262" s="109">
        <f>'4.1_Input_Sheet_Post_FD_Recalc'!I257</f>
        <v>0</v>
      </c>
      <c r="I262" s="114">
        <f>'4.1_Input_Sheet_Post_FD_Recalc'!J257</f>
        <v>0</v>
      </c>
      <c r="J262" s="111">
        <f t="shared" si="30"/>
        <v>0</v>
      </c>
      <c r="K262" s="111">
        <f t="shared" si="31"/>
        <v>0</v>
      </c>
      <c r="L262" s="111">
        <f t="shared" si="32"/>
        <v>0</v>
      </c>
      <c r="M262" s="108">
        <f t="shared" si="29"/>
        <v>0</v>
      </c>
      <c r="N262" s="110"/>
      <c r="O262" s="121">
        <f t="shared" si="33"/>
        <v>0</v>
      </c>
      <c r="P262" s="122"/>
      <c r="Q262" s="122"/>
      <c r="R262" s="122"/>
      <c r="S262" s="122"/>
      <c r="T262" s="122"/>
      <c r="U262" s="122"/>
      <c r="V262" s="123">
        <f t="shared" si="34"/>
        <v>0</v>
      </c>
    </row>
    <row r="263" spans="1:22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13">
        <f>'4.1_Input_Sheet_Post_FD_Recalc'!G258</f>
        <v>0</v>
      </c>
      <c r="G263" s="109">
        <f>'4.1_Input_Sheet_Post_FD_Recalc'!H258</f>
        <v>0</v>
      </c>
      <c r="H263" s="109">
        <f>'4.1_Input_Sheet_Post_FD_Recalc'!I258</f>
        <v>0</v>
      </c>
      <c r="I263" s="114">
        <f>'4.1_Input_Sheet_Post_FD_Recalc'!J258</f>
        <v>0</v>
      </c>
      <c r="J263" s="111">
        <f t="shared" si="30"/>
        <v>0</v>
      </c>
      <c r="K263" s="111">
        <f t="shared" si="31"/>
        <v>0</v>
      </c>
      <c r="L263" s="111">
        <f t="shared" si="32"/>
        <v>0</v>
      </c>
      <c r="M263" s="108">
        <f t="shared" si="29"/>
        <v>0</v>
      </c>
      <c r="N263" s="110"/>
      <c r="O263" s="121">
        <f t="shared" si="33"/>
        <v>0</v>
      </c>
      <c r="P263" s="122"/>
      <c r="Q263" s="122"/>
      <c r="R263" s="122"/>
      <c r="S263" s="122"/>
      <c r="T263" s="122"/>
      <c r="U263" s="122"/>
      <c r="V263" s="123">
        <f t="shared" si="34"/>
        <v>0</v>
      </c>
    </row>
    <row r="264" spans="1:22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13">
        <f>'4.1_Input_Sheet_Post_FD_Recalc'!G259</f>
        <v>0</v>
      </c>
      <c r="G264" s="109">
        <f>'4.1_Input_Sheet_Post_FD_Recalc'!H259</f>
        <v>0</v>
      </c>
      <c r="H264" s="109">
        <f>'4.1_Input_Sheet_Post_FD_Recalc'!I259</f>
        <v>0</v>
      </c>
      <c r="I264" s="114">
        <f>'4.1_Input_Sheet_Post_FD_Recalc'!J259</f>
        <v>0</v>
      </c>
      <c r="J264" s="111">
        <f t="shared" si="30"/>
        <v>0</v>
      </c>
      <c r="K264" s="111">
        <f t="shared" si="31"/>
        <v>0</v>
      </c>
      <c r="L264" s="111">
        <f t="shared" si="32"/>
        <v>0</v>
      </c>
      <c r="M264" s="108">
        <f t="shared" si="29"/>
        <v>0</v>
      </c>
      <c r="N264" s="110"/>
      <c r="O264" s="121">
        <f t="shared" si="33"/>
        <v>0</v>
      </c>
      <c r="P264" s="122"/>
      <c r="Q264" s="122"/>
      <c r="R264" s="122"/>
      <c r="S264" s="122"/>
      <c r="T264" s="122"/>
      <c r="U264" s="122"/>
      <c r="V264" s="123">
        <f t="shared" si="34"/>
        <v>0</v>
      </c>
    </row>
    <row r="265" spans="1:22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13">
        <f>'4.1_Input_Sheet_Post_FD_Recalc'!G260</f>
        <v>0</v>
      </c>
      <c r="G265" s="109">
        <f>'4.1_Input_Sheet_Post_FD_Recalc'!H260</f>
        <v>0</v>
      </c>
      <c r="H265" s="109">
        <f>'4.1_Input_Sheet_Post_FD_Recalc'!I260</f>
        <v>0</v>
      </c>
      <c r="I265" s="114">
        <f>'4.1_Input_Sheet_Post_FD_Recalc'!J260</f>
        <v>0</v>
      </c>
      <c r="J265" s="111">
        <f t="shared" si="30"/>
        <v>0</v>
      </c>
      <c r="K265" s="111">
        <f t="shared" si="31"/>
        <v>0</v>
      </c>
      <c r="L265" s="111">
        <f t="shared" si="32"/>
        <v>0</v>
      </c>
      <c r="M265" s="108">
        <f t="shared" si="29"/>
        <v>0</v>
      </c>
      <c r="N265" s="110"/>
      <c r="O265" s="121">
        <f t="shared" si="33"/>
        <v>0</v>
      </c>
      <c r="P265" s="122"/>
      <c r="Q265" s="122"/>
      <c r="R265" s="122"/>
      <c r="S265" s="122"/>
      <c r="T265" s="122"/>
      <c r="U265" s="122"/>
      <c r="V265" s="123">
        <f t="shared" si="34"/>
        <v>0</v>
      </c>
    </row>
    <row r="266" spans="1:22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13">
        <f>'4.1_Input_Sheet_Post_FD_Recalc'!G261</f>
        <v>0</v>
      </c>
      <c r="G266" s="109">
        <f>'4.1_Input_Sheet_Post_FD_Recalc'!H261</f>
        <v>0</v>
      </c>
      <c r="H266" s="109">
        <f>'4.1_Input_Sheet_Post_FD_Recalc'!I261</f>
        <v>0</v>
      </c>
      <c r="I266" s="114">
        <f>'4.1_Input_Sheet_Post_FD_Recalc'!J261</f>
        <v>0</v>
      </c>
      <c r="J266" s="111">
        <f t="shared" si="30"/>
        <v>0</v>
      </c>
      <c r="K266" s="111">
        <f t="shared" si="31"/>
        <v>0</v>
      </c>
      <c r="L266" s="111">
        <f t="shared" si="32"/>
        <v>0</v>
      </c>
      <c r="M266" s="108">
        <f t="shared" si="29"/>
        <v>0</v>
      </c>
      <c r="N266" s="110"/>
      <c r="O266" s="121">
        <f t="shared" si="33"/>
        <v>0</v>
      </c>
      <c r="P266" s="122"/>
      <c r="Q266" s="122"/>
      <c r="R266" s="122"/>
      <c r="S266" s="122"/>
      <c r="T266" s="122"/>
      <c r="U266" s="122"/>
      <c r="V266" s="123">
        <f t="shared" si="34"/>
        <v>0</v>
      </c>
    </row>
    <row r="267" spans="1:22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13">
        <f>'4.1_Input_Sheet_Post_FD_Recalc'!G262</f>
        <v>0</v>
      </c>
      <c r="G267" s="109">
        <f>'4.1_Input_Sheet_Post_FD_Recalc'!H262</f>
        <v>0</v>
      </c>
      <c r="H267" s="109">
        <f>'4.1_Input_Sheet_Post_FD_Recalc'!I262</f>
        <v>0</v>
      </c>
      <c r="I267" s="114">
        <f>'4.1_Input_Sheet_Post_FD_Recalc'!J262</f>
        <v>0</v>
      </c>
      <c r="J267" s="111">
        <f t="shared" si="30"/>
        <v>0</v>
      </c>
      <c r="K267" s="111">
        <f t="shared" si="31"/>
        <v>0</v>
      </c>
      <c r="L267" s="111">
        <f t="shared" si="32"/>
        <v>0</v>
      </c>
      <c r="M267" s="108">
        <f t="shared" si="29"/>
        <v>0</v>
      </c>
      <c r="N267" s="110"/>
      <c r="O267" s="121">
        <f t="shared" si="33"/>
        <v>0</v>
      </c>
      <c r="P267" s="122"/>
      <c r="Q267" s="122"/>
      <c r="R267" s="122"/>
      <c r="S267" s="122"/>
      <c r="T267" s="122"/>
      <c r="U267" s="122"/>
      <c r="V267" s="123">
        <f t="shared" si="34"/>
        <v>0</v>
      </c>
    </row>
    <row r="268" spans="1:22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13">
        <f>'4.1_Input_Sheet_Post_FD_Recalc'!G263</f>
        <v>0</v>
      </c>
      <c r="G268" s="109">
        <f>'4.1_Input_Sheet_Post_FD_Recalc'!H263</f>
        <v>0</v>
      </c>
      <c r="H268" s="109">
        <f>'4.1_Input_Sheet_Post_FD_Recalc'!I263</f>
        <v>0</v>
      </c>
      <c r="I268" s="114">
        <f>'4.1_Input_Sheet_Post_FD_Recalc'!J263</f>
        <v>0</v>
      </c>
      <c r="J268" s="111">
        <f t="shared" si="30"/>
        <v>0</v>
      </c>
      <c r="K268" s="111">
        <f t="shared" si="31"/>
        <v>0</v>
      </c>
      <c r="L268" s="111">
        <f t="shared" si="32"/>
        <v>0</v>
      </c>
      <c r="M268" s="108">
        <f t="shared" si="29"/>
        <v>0</v>
      </c>
      <c r="N268" s="110"/>
      <c r="O268" s="121">
        <f t="shared" si="33"/>
        <v>0</v>
      </c>
      <c r="P268" s="122"/>
      <c r="Q268" s="122"/>
      <c r="R268" s="122"/>
      <c r="S268" s="122"/>
      <c r="T268" s="122"/>
      <c r="U268" s="122"/>
      <c r="V268" s="123">
        <f t="shared" si="34"/>
        <v>0</v>
      </c>
    </row>
    <row r="269" spans="1:22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13">
        <f>'4.1_Input_Sheet_Post_FD_Recalc'!G264</f>
        <v>0</v>
      </c>
      <c r="G269" s="109">
        <f>'4.1_Input_Sheet_Post_FD_Recalc'!H264</f>
        <v>0</v>
      </c>
      <c r="H269" s="109">
        <f>'4.1_Input_Sheet_Post_FD_Recalc'!I264</f>
        <v>0</v>
      </c>
      <c r="I269" s="114">
        <f>'4.1_Input_Sheet_Post_FD_Recalc'!J264</f>
        <v>0</v>
      </c>
      <c r="J269" s="111">
        <f t="shared" si="30"/>
        <v>0</v>
      </c>
      <c r="K269" s="111">
        <f t="shared" si="31"/>
        <v>0</v>
      </c>
      <c r="L269" s="111">
        <f t="shared" si="32"/>
        <v>0</v>
      </c>
      <c r="M269" s="108">
        <f t="shared" si="29"/>
        <v>0</v>
      </c>
      <c r="N269" s="110"/>
      <c r="O269" s="121">
        <f t="shared" si="33"/>
        <v>0</v>
      </c>
      <c r="P269" s="122"/>
      <c r="Q269" s="122"/>
      <c r="R269" s="122"/>
      <c r="S269" s="122"/>
      <c r="T269" s="122"/>
      <c r="U269" s="122"/>
      <c r="V269" s="123">
        <f t="shared" si="34"/>
        <v>0</v>
      </c>
    </row>
    <row r="270" spans="1:22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13">
        <f>'4.1_Input_Sheet_Post_FD_Recalc'!G265</f>
        <v>0</v>
      </c>
      <c r="G270" s="109">
        <f>'4.1_Input_Sheet_Post_FD_Recalc'!H265</f>
        <v>0</v>
      </c>
      <c r="H270" s="109">
        <f>'4.1_Input_Sheet_Post_FD_Recalc'!I265</f>
        <v>0</v>
      </c>
      <c r="I270" s="114">
        <f>'4.1_Input_Sheet_Post_FD_Recalc'!J265</f>
        <v>0</v>
      </c>
      <c r="J270" s="111">
        <f t="shared" si="30"/>
        <v>0</v>
      </c>
      <c r="K270" s="111">
        <f t="shared" si="31"/>
        <v>0</v>
      </c>
      <c r="L270" s="111">
        <f t="shared" si="32"/>
        <v>0</v>
      </c>
      <c r="M270" s="108">
        <f t="shared" si="29"/>
        <v>0</v>
      </c>
      <c r="N270" s="110"/>
      <c r="O270" s="121">
        <f t="shared" si="33"/>
        <v>0</v>
      </c>
      <c r="P270" s="122"/>
      <c r="Q270" s="122"/>
      <c r="R270" s="122"/>
      <c r="S270" s="122"/>
      <c r="T270" s="122"/>
      <c r="U270" s="122"/>
      <c r="V270" s="123">
        <f t="shared" si="34"/>
        <v>0</v>
      </c>
    </row>
    <row r="271" spans="1:22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13">
        <f>'4.1_Input_Sheet_Post_FD_Recalc'!G266</f>
        <v>0</v>
      </c>
      <c r="G271" s="109">
        <f>'4.1_Input_Sheet_Post_FD_Recalc'!H266</f>
        <v>0</v>
      </c>
      <c r="H271" s="109">
        <f>'4.1_Input_Sheet_Post_FD_Recalc'!I266</f>
        <v>0</v>
      </c>
      <c r="I271" s="114">
        <f>'4.1_Input_Sheet_Post_FD_Recalc'!J266</f>
        <v>0</v>
      </c>
      <c r="J271" s="111">
        <f t="shared" si="30"/>
        <v>0</v>
      </c>
      <c r="K271" s="111">
        <f t="shared" si="31"/>
        <v>0</v>
      </c>
      <c r="L271" s="111">
        <f t="shared" si="32"/>
        <v>0</v>
      </c>
      <c r="M271" s="108">
        <f t="shared" si="29"/>
        <v>0</v>
      </c>
      <c r="N271" s="110"/>
      <c r="O271" s="121">
        <f t="shared" si="33"/>
        <v>0</v>
      </c>
      <c r="P271" s="122"/>
      <c r="Q271" s="122"/>
      <c r="R271" s="122"/>
      <c r="S271" s="122"/>
      <c r="T271" s="122"/>
      <c r="U271" s="122"/>
      <c r="V271" s="123">
        <f t="shared" si="34"/>
        <v>0</v>
      </c>
    </row>
    <row r="272" spans="1:22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13">
        <f>'4.1_Input_Sheet_Post_FD_Recalc'!G267</f>
        <v>0</v>
      </c>
      <c r="G272" s="109">
        <f>'4.1_Input_Sheet_Post_FD_Recalc'!H267</f>
        <v>0</v>
      </c>
      <c r="H272" s="109">
        <f>'4.1_Input_Sheet_Post_FD_Recalc'!I267</f>
        <v>0</v>
      </c>
      <c r="I272" s="114">
        <f>'4.1_Input_Sheet_Post_FD_Recalc'!J267</f>
        <v>0</v>
      </c>
      <c r="J272" s="111">
        <f t="shared" si="30"/>
        <v>0</v>
      </c>
      <c r="K272" s="111">
        <f t="shared" si="31"/>
        <v>0</v>
      </c>
      <c r="L272" s="111">
        <f t="shared" si="32"/>
        <v>0</v>
      </c>
      <c r="M272" s="108">
        <f t="shared" si="29"/>
        <v>0</v>
      </c>
      <c r="N272" s="110"/>
      <c r="O272" s="121">
        <f t="shared" si="33"/>
        <v>0</v>
      </c>
      <c r="P272" s="122"/>
      <c r="Q272" s="122"/>
      <c r="R272" s="122"/>
      <c r="S272" s="122"/>
      <c r="T272" s="122"/>
      <c r="U272" s="122"/>
      <c r="V272" s="123">
        <f t="shared" si="34"/>
        <v>0</v>
      </c>
    </row>
    <row r="273" spans="1:22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13">
        <f>'4.1_Input_Sheet_Post_FD_Recalc'!G268</f>
        <v>0</v>
      </c>
      <c r="G273" s="109">
        <f>'4.1_Input_Sheet_Post_FD_Recalc'!H268</f>
        <v>0</v>
      </c>
      <c r="H273" s="109">
        <f>'4.1_Input_Sheet_Post_FD_Recalc'!I268</f>
        <v>0</v>
      </c>
      <c r="I273" s="114">
        <f>'4.1_Input_Sheet_Post_FD_Recalc'!J268</f>
        <v>0</v>
      </c>
      <c r="J273" s="111">
        <f t="shared" si="30"/>
        <v>0</v>
      </c>
      <c r="K273" s="111">
        <f t="shared" si="31"/>
        <v>0</v>
      </c>
      <c r="L273" s="111">
        <f t="shared" si="32"/>
        <v>0</v>
      </c>
      <c r="M273" s="108">
        <f t="shared" si="29"/>
        <v>0</v>
      </c>
      <c r="N273" s="110"/>
      <c r="O273" s="121">
        <f t="shared" si="33"/>
        <v>0</v>
      </c>
      <c r="P273" s="122"/>
      <c r="Q273" s="122"/>
      <c r="R273" s="122"/>
      <c r="S273" s="122"/>
      <c r="T273" s="122"/>
      <c r="U273" s="122"/>
      <c r="V273" s="123">
        <f t="shared" si="34"/>
        <v>0</v>
      </c>
    </row>
    <row r="274" spans="1:22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13">
        <f>'4.1_Input_Sheet_Post_FD_Recalc'!G269</f>
        <v>0</v>
      </c>
      <c r="G274" s="109">
        <f>'4.1_Input_Sheet_Post_FD_Recalc'!H269</f>
        <v>0</v>
      </c>
      <c r="H274" s="109">
        <f>'4.1_Input_Sheet_Post_FD_Recalc'!I269</f>
        <v>0</v>
      </c>
      <c r="I274" s="114">
        <f>'4.1_Input_Sheet_Post_FD_Recalc'!J269</f>
        <v>0</v>
      </c>
      <c r="J274" s="111">
        <f t="shared" si="30"/>
        <v>0</v>
      </c>
      <c r="K274" s="111">
        <f t="shared" si="31"/>
        <v>0</v>
      </c>
      <c r="L274" s="111">
        <f t="shared" si="32"/>
        <v>0</v>
      </c>
      <c r="M274" s="108">
        <f t="shared" si="29"/>
        <v>0</v>
      </c>
      <c r="N274" s="110"/>
      <c r="O274" s="121">
        <f t="shared" si="33"/>
        <v>0</v>
      </c>
      <c r="P274" s="122"/>
      <c r="Q274" s="122"/>
      <c r="R274" s="122"/>
      <c r="S274" s="122"/>
      <c r="T274" s="122"/>
      <c r="U274" s="122"/>
      <c r="V274" s="123">
        <f t="shared" si="34"/>
        <v>0</v>
      </c>
    </row>
    <row r="275" spans="1:22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13">
        <f>'4.1_Input_Sheet_Post_FD_Recalc'!G270</f>
        <v>0</v>
      </c>
      <c r="G275" s="109">
        <f>'4.1_Input_Sheet_Post_FD_Recalc'!H270</f>
        <v>0</v>
      </c>
      <c r="H275" s="109">
        <f>'4.1_Input_Sheet_Post_FD_Recalc'!I270</f>
        <v>0</v>
      </c>
      <c r="I275" s="114">
        <f>'4.1_Input_Sheet_Post_FD_Recalc'!J270</f>
        <v>0</v>
      </c>
      <c r="J275" s="111">
        <f t="shared" si="30"/>
        <v>0</v>
      </c>
      <c r="K275" s="111">
        <f t="shared" si="31"/>
        <v>0</v>
      </c>
      <c r="L275" s="111">
        <f t="shared" si="32"/>
        <v>0</v>
      </c>
      <c r="M275" s="108">
        <f t="shared" si="29"/>
        <v>0</v>
      </c>
      <c r="N275" s="110"/>
      <c r="O275" s="121">
        <f t="shared" si="33"/>
        <v>0</v>
      </c>
      <c r="P275" s="122"/>
      <c r="Q275" s="122"/>
      <c r="R275" s="122"/>
      <c r="S275" s="122"/>
      <c r="T275" s="122"/>
      <c r="U275" s="122"/>
      <c r="V275" s="123">
        <f t="shared" si="34"/>
        <v>0</v>
      </c>
    </row>
    <row r="276" spans="1:22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13">
        <f>'4.1_Input_Sheet_Post_FD_Recalc'!G271</f>
        <v>0</v>
      </c>
      <c r="G276" s="109">
        <f>'4.1_Input_Sheet_Post_FD_Recalc'!H271</f>
        <v>0</v>
      </c>
      <c r="H276" s="109">
        <f>'4.1_Input_Sheet_Post_FD_Recalc'!I271</f>
        <v>0</v>
      </c>
      <c r="I276" s="114">
        <f>'4.1_Input_Sheet_Post_FD_Recalc'!J271</f>
        <v>0</v>
      </c>
      <c r="J276" s="111">
        <f t="shared" si="30"/>
        <v>0</v>
      </c>
      <c r="K276" s="111">
        <f t="shared" si="31"/>
        <v>0</v>
      </c>
      <c r="L276" s="111">
        <f t="shared" si="32"/>
        <v>0</v>
      </c>
      <c r="M276" s="108">
        <f t="shared" si="29"/>
        <v>0</v>
      </c>
      <c r="N276" s="110"/>
      <c r="O276" s="121">
        <f t="shared" si="33"/>
        <v>0</v>
      </c>
      <c r="P276" s="122"/>
      <c r="Q276" s="122"/>
      <c r="R276" s="122"/>
      <c r="S276" s="122"/>
      <c r="T276" s="122"/>
      <c r="U276" s="122"/>
      <c r="V276" s="123">
        <f t="shared" si="34"/>
        <v>0</v>
      </c>
    </row>
    <row r="277" spans="1:22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13">
        <f>'4.1_Input_Sheet_Post_FD_Recalc'!G272</f>
        <v>0</v>
      </c>
      <c r="G277" s="109">
        <f>'4.1_Input_Sheet_Post_FD_Recalc'!H272</f>
        <v>0</v>
      </c>
      <c r="H277" s="109">
        <f>'4.1_Input_Sheet_Post_FD_Recalc'!I272</f>
        <v>0</v>
      </c>
      <c r="I277" s="114">
        <f>'4.1_Input_Sheet_Post_FD_Recalc'!J272</f>
        <v>0</v>
      </c>
      <c r="J277" s="111">
        <f t="shared" si="30"/>
        <v>0</v>
      </c>
      <c r="K277" s="111">
        <f t="shared" si="31"/>
        <v>0</v>
      </c>
      <c r="L277" s="111">
        <f t="shared" si="32"/>
        <v>0</v>
      </c>
      <c r="M277" s="108">
        <f t="shared" si="29"/>
        <v>0</v>
      </c>
      <c r="N277" s="110"/>
      <c r="O277" s="121">
        <f t="shared" si="33"/>
        <v>0</v>
      </c>
      <c r="P277" s="122"/>
      <c r="Q277" s="122"/>
      <c r="R277" s="122"/>
      <c r="S277" s="122"/>
      <c r="T277" s="122"/>
      <c r="U277" s="122"/>
      <c r="V277" s="123">
        <f t="shared" si="34"/>
        <v>0</v>
      </c>
    </row>
    <row r="278" spans="1:22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13">
        <f>'4.1_Input_Sheet_Post_FD_Recalc'!G273</f>
        <v>0</v>
      </c>
      <c r="G278" s="109">
        <f>'4.1_Input_Sheet_Post_FD_Recalc'!H273</f>
        <v>0</v>
      </c>
      <c r="H278" s="109">
        <f>'4.1_Input_Sheet_Post_FD_Recalc'!I273</f>
        <v>0</v>
      </c>
      <c r="I278" s="114">
        <f>'4.1_Input_Sheet_Post_FD_Recalc'!J273</f>
        <v>0</v>
      </c>
      <c r="J278" s="111">
        <f t="shared" si="30"/>
        <v>0</v>
      </c>
      <c r="K278" s="111">
        <f t="shared" si="31"/>
        <v>0</v>
      </c>
      <c r="L278" s="111">
        <f t="shared" si="32"/>
        <v>0</v>
      </c>
      <c r="M278" s="108">
        <f t="shared" ref="M278:M341" si="35">SUM(J278:L278)</f>
        <v>0</v>
      </c>
      <c r="N278" s="110"/>
      <c r="O278" s="121">
        <f t="shared" si="33"/>
        <v>0</v>
      </c>
      <c r="P278" s="122"/>
      <c r="Q278" s="122"/>
      <c r="R278" s="122"/>
      <c r="S278" s="122"/>
      <c r="T278" s="122"/>
      <c r="U278" s="122"/>
      <c r="V278" s="123">
        <f t="shared" si="34"/>
        <v>0</v>
      </c>
    </row>
    <row r="279" spans="1:22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13">
        <f>'4.1_Input_Sheet_Post_FD_Recalc'!G274</f>
        <v>0</v>
      </c>
      <c r="G279" s="109">
        <f>'4.1_Input_Sheet_Post_FD_Recalc'!H274</f>
        <v>0</v>
      </c>
      <c r="H279" s="109">
        <f>'4.1_Input_Sheet_Post_FD_Recalc'!I274</f>
        <v>0</v>
      </c>
      <c r="I279" s="114">
        <f>'4.1_Input_Sheet_Post_FD_Recalc'!J274</f>
        <v>0</v>
      </c>
      <c r="J279" s="111">
        <f t="shared" ref="J279:J342" si="36">F279</f>
        <v>0</v>
      </c>
      <c r="K279" s="111">
        <f t="shared" ref="K279:K342" si="37">G279</f>
        <v>0</v>
      </c>
      <c r="L279" s="111">
        <f t="shared" ref="L279:L342" si="38">V279</f>
        <v>0</v>
      </c>
      <c r="M279" s="108">
        <f t="shared" si="35"/>
        <v>0</v>
      </c>
      <c r="N279" s="110"/>
      <c r="O279" s="121">
        <f t="shared" ref="O279:O342" si="39">H279</f>
        <v>0</v>
      </c>
      <c r="P279" s="122"/>
      <c r="Q279" s="122"/>
      <c r="R279" s="122"/>
      <c r="S279" s="122"/>
      <c r="T279" s="122"/>
      <c r="U279" s="122"/>
      <c r="V279" s="123">
        <f t="shared" ref="V279:V342" si="40">INDEX($O279:$U279, 1, MATCH("Yes",$V$12:$V$18,0))</f>
        <v>0</v>
      </c>
    </row>
    <row r="280" spans="1:22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13">
        <f>'4.1_Input_Sheet_Post_FD_Recalc'!G275</f>
        <v>0</v>
      </c>
      <c r="G280" s="109">
        <f>'4.1_Input_Sheet_Post_FD_Recalc'!H275</f>
        <v>0</v>
      </c>
      <c r="H280" s="109">
        <f>'4.1_Input_Sheet_Post_FD_Recalc'!I275</f>
        <v>0</v>
      </c>
      <c r="I280" s="114">
        <f>'4.1_Input_Sheet_Post_FD_Recalc'!J275</f>
        <v>0</v>
      </c>
      <c r="J280" s="111">
        <f t="shared" si="36"/>
        <v>0</v>
      </c>
      <c r="K280" s="111">
        <f t="shared" si="37"/>
        <v>0</v>
      </c>
      <c r="L280" s="111">
        <f t="shared" si="38"/>
        <v>0</v>
      </c>
      <c r="M280" s="108">
        <f t="shared" si="35"/>
        <v>0</v>
      </c>
      <c r="N280" s="110"/>
      <c r="O280" s="121">
        <f t="shared" si="39"/>
        <v>0</v>
      </c>
      <c r="P280" s="122"/>
      <c r="Q280" s="122"/>
      <c r="R280" s="122"/>
      <c r="S280" s="122"/>
      <c r="T280" s="122"/>
      <c r="U280" s="122"/>
      <c r="V280" s="123">
        <f t="shared" si="40"/>
        <v>0</v>
      </c>
    </row>
    <row r="281" spans="1:22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13">
        <f>'4.1_Input_Sheet_Post_FD_Recalc'!G276</f>
        <v>0</v>
      </c>
      <c r="G281" s="109">
        <f>'4.1_Input_Sheet_Post_FD_Recalc'!H276</f>
        <v>0</v>
      </c>
      <c r="H281" s="109">
        <f>'4.1_Input_Sheet_Post_FD_Recalc'!I276</f>
        <v>0</v>
      </c>
      <c r="I281" s="114">
        <f>'4.1_Input_Sheet_Post_FD_Recalc'!J276</f>
        <v>0</v>
      </c>
      <c r="J281" s="111">
        <f t="shared" si="36"/>
        <v>0</v>
      </c>
      <c r="K281" s="111">
        <f t="shared" si="37"/>
        <v>0</v>
      </c>
      <c r="L281" s="111">
        <f t="shared" si="38"/>
        <v>0</v>
      </c>
      <c r="M281" s="108">
        <f t="shared" si="35"/>
        <v>0</v>
      </c>
      <c r="N281" s="110"/>
      <c r="O281" s="121">
        <f t="shared" si="39"/>
        <v>0</v>
      </c>
      <c r="P281" s="122"/>
      <c r="Q281" s="122"/>
      <c r="R281" s="122"/>
      <c r="S281" s="122"/>
      <c r="T281" s="122"/>
      <c r="U281" s="122"/>
      <c r="V281" s="123">
        <f t="shared" si="40"/>
        <v>0</v>
      </c>
    </row>
    <row r="282" spans="1:22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13">
        <f>'4.1_Input_Sheet_Post_FD_Recalc'!G277</f>
        <v>0</v>
      </c>
      <c r="G282" s="109">
        <f>'4.1_Input_Sheet_Post_FD_Recalc'!H277</f>
        <v>0</v>
      </c>
      <c r="H282" s="109">
        <f>'4.1_Input_Sheet_Post_FD_Recalc'!I277</f>
        <v>0</v>
      </c>
      <c r="I282" s="114">
        <f>'4.1_Input_Sheet_Post_FD_Recalc'!J277</f>
        <v>0</v>
      </c>
      <c r="J282" s="111">
        <f t="shared" si="36"/>
        <v>0</v>
      </c>
      <c r="K282" s="111">
        <f t="shared" si="37"/>
        <v>0</v>
      </c>
      <c r="L282" s="111">
        <f t="shared" si="38"/>
        <v>0</v>
      </c>
      <c r="M282" s="108">
        <f t="shared" si="35"/>
        <v>0</v>
      </c>
      <c r="N282" s="110"/>
      <c r="O282" s="121">
        <f t="shared" si="39"/>
        <v>0</v>
      </c>
      <c r="P282" s="122"/>
      <c r="Q282" s="122"/>
      <c r="R282" s="122"/>
      <c r="S282" s="122"/>
      <c r="T282" s="122"/>
      <c r="U282" s="122"/>
      <c r="V282" s="123">
        <f t="shared" si="40"/>
        <v>0</v>
      </c>
    </row>
    <row r="283" spans="1:22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13">
        <f>'4.1_Input_Sheet_Post_FD_Recalc'!G278</f>
        <v>0</v>
      </c>
      <c r="G283" s="109">
        <f>'4.1_Input_Sheet_Post_FD_Recalc'!H278</f>
        <v>0</v>
      </c>
      <c r="H283" s="109">
        <f>'4.1_Input_Sheet_Post_FD_Recalc'!I278</f>
        <v>0</v>
      </c>
      <c r="I283" s="114">
        <f>'4.1_Input_Sheet_Post_FD_Recalc'!J278</f>
        <v>0</v>
      </c>
      <c r="J283" s="111">
        <f t="shared" si="36"/>
        <v>0</v>
      </c>
      <c r="K283" s="111">
        <f t="shared" si="37"/>
        <v>0</v>
      </c>
      <c r="L283" s="111">
        <f t="shared" si="38"/>
        <v>0</v>
      </c>
      <c r="M283" s="108">
        <f t="shared" si="35"/>
        <v>0</v>
      </c>
      <c r="N283" s="110"/>
      <c r="O283" s="121">
        <f t="shared" si="39"/>
        <v>0</v>
      </c>
      <c r="P283" s="122"/>
      <c r="Q283" s="122"/>
      <c r="R283" s="122"/>
      <c r="S283" s="122"/>
      <c r="T283" s="122"/>
      <c r="U283" s="122"/>
      <c r="V283" s="123">
        <f t="shared" si="40"/>
        <v>0</v>
      </c>
    </row>
    <row r="284" spans="1:22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13">
        <f>'4.1_Input_Sheet_Post_FD_Recalc'!G279</f>
        <v>0</v>
      </c>
      <c r="G284" s="109">
        <f>'4.1_Input_Sheet_Post_FD_Recalc'!H279</f>
        <v>0</v>
      </c>
      <c r="H284" s="109">
        <f>'4.1_Input_Sheet_Post_FD_Recalc'!I279</f>
        <v>0</v>
      </c>
      <c r="I284" s="114">
        <f>'4.1_Input_Sheet_Post_FD_Recalc'!J279</f>
        <v>0</v>
      </c>
      <c r="J284" s="111">
        <f t="shared" si="36"/>
        <v>0</v>
      </c>
      <c r="K284" s="111">
        <f t="shared" si="37"/>
        <v>0</v>
      </c>
      <c r="L284" s="111">
        <f t="shared" si="38"/>
        <v>0</v>
      </c>
      <c r="M284" s="108">
        <f t="shared" si="35"/>
        <v>0</v>
      </c>
      <c r="N284" s="110"/>
      <c r="O284" s="121">
        <f t="shared" si="39"/>
        <v>0</v>
      </c>
      <c r="P284" s="122"/>
      <c r="Q284" s="122"/>
      <c r="R284" s="122"/>
      <c r="S284" s="122"/>
      <c r="T284" s="122"/>
      <c r="U284" s="122"/>
      <c r="V284" s="123">
        <f t="shared" si="40"/>
        <v>0</v>
      </c>
    </row>
    <row r="285" spans="1:22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13">
        <f>'4.1_Input_Sheet_Post_FD_Recalc'!G280</f>
        <v>0</v>
      </c>
      <c r="G285" s="109">
        <f>'4.1_Input_Sheet_Post_FD_Recalc'!H280</f>
        <v>0</v>
      </c>
      <c r="H285" s="109">
        <f>'4.1_Input_Sheet_Post_FD_Recalc'!I280</f>
        <v>0</v>
      </c>
      <c r="I285" s="114">
        <f>'4.1_Input_Sheet_Post_FD_Recalc'!J280</f>
        <v>0</v>
      </c>
      <c r="J285" s="111">
        <f t="shared" si="36"/>
        <v>0</v>
      </c>
      <c r="K285" s="111">
        <f t="shared" si="37"/>
        <v>0</v>
      </c>
      <c r="L285" s="111">
        <f t="shared" si="38"/>
        <v>0</v>
      </c>
      <c r="M285" s="108">
        <f t="shared" si="35"/>
        <v>0</v>
      </c>
      <c r="N285" s="110"/>
      <c r="O285" s="121">
        <f t="shared" si="39"/>
        <v>0</v>
      </c>
      <c r="P285" s="122"/>
      <c r="Q285" s="122"/>
      <c r="R285" s="122"/>
      <c r="S285" s="122"/>
      <c r="T285" s="122"/>
      <c r="U285" s="122"/>
      <c r="V285" s="123">
        <f t="shared" si="40"/>
        <v>0</v>
      </c>
    </row>
    <row r="286" spans="1:22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13">
        <f>'4.1_Input_Sheet_Post_FD_Recalc'!G281</f>
        <v>0</v>
      </c>
      <c r="G286" s="109">
        <f>'4.1_Input_Sheet_Post_FD_Recalc'!H281</f>
        <v>0</v>
      </c>
      <c r="H286" s="109">
        <f>'4.1_Input_Sheet_Post_FD_Recalc'!I281</f>
        <v>0</v>
      </c>
      <c r="I286" s="114">
        <f>'4.1_Input_Sheet_Post_FD_Recalc'!J281</f>
        <v>0</v>
      </c>
      <c r="J286" s="111">
        <f t="shared" si="36"/>
        <v>0</v>
      </c>
      <c r="K286" s="111">
        <f t="shared" si="37"/>
        <v>0</v>
      </c>
      <c r="L286" s="111">
        <f t="shared" si="38"/>
        <v>0</v>
      </c>
      <c r="M286" s="108">
        <f t="shared" si="35"/>
        <v>0</v>
      </c>
      <c r="N286" s="110"/>
      <c r="O286" s="121">
        <f t="shared" si="39"/>
        <v>0</v>
      </c>
      <c r="P286" s="122"/>
      <c r="Q286" s="122"/>
      <c r="R286" s="122"/>
      <c r="S286" s="122"/>
      <c r="T286" s="122"/>
      <c r="U286" s="122"/>
      <c r="V286" s="123">
        <f t="shared" si="40"/>
        <v>0</v>
      </c>
    </row>
    <row r="287" spans="1:22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13">
        <f>'4.1_Input_Sheet_Post_FD_Recalc'!G282</f>
        <v>0</v>
      </c>
      <c r="G287" s="109">
        <f>'4.1_Input_Sheet_Post_FD_Recalc'!H282</f>
        <v>0</v>
      </c>
      <c r="H287" s="109">
        <f>'4.1_Input_Sheet_Post_FD_Recalc'!I282</f>
        <v>0</v>
      </c>
      <c r="I287" s="114">
        <f>'4.1_Input_Sheet_Post_FD_Recalc'!J282</f>
        <v>0</v>
      </c>
      <c r="J287" s="111">
        <f t="shared" si="36"/>
        <v>0</v>
      </c>
      <c r="K287" s="111">
        <f t="shared" si="37"/>
        <v>0</v>
      </c>
      <c r="L287" s="111">
        <f t="shared" si="38"/>
        <v>0</v>
      </c>
      <c r="M287" s="108">
        <f t="shared" si="35"/>
        <v>0</v>
      </c>
      <c r="N287" s="110"/>
      <c r="O287" s="121">
        <f t="shared" si="39"/>
        <v>0</v>
      </c>
      <c r="P287" s="122"/>
      <c r="Q287" s="122"/>
      <c r="R287" s="122"/>
      <c r="S287" s="122"/>
      <c r="T287" s="122"/>
      <c r="U287" s="122"/>
      <c r="V287" s="123">
        <f t="shared" si="40"/>
        <v>0</v>
      </c>
    </row>
    <row r="288" spans="1:22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13">
        <f>'4.1_Input_Sheet_Post_FD_Recalc'!G283</f>
        <v>0</v>
      </c>
      <c r="G288" s="109">
        <f>'4.1_Input_Sheet_Post_FD_Recalc'!H283</f>
        <v>0</v>
      </c>
      <c r="H288" s="109">
        <f>'4.1_Input_Sheet_Post_FD_Recalc'!I283</f>
        <v>0</v>
      </c>
      <c r="I288" s="114">
        <f>'4.1_Input_Sheet_Post_FD_Recalc'!J283</f>
        <v>0</v>
      </c>
      <c r="J288" s="111">
        <f t="shared" si="36"/>
        <v>0</v>
      </c>
      <c r="K288" s="111">
        <f t="shared" si="37"/>
        <v>0</v>
      </c>
      <c r="L288" s="111">
        <f t="shared" si="38"/>
        <v>0</v>
      </c>
      <c r="M288" s="108">
        <f t="shared" si="35"/>
        <v>0</v>
      </c>
      <c r="N288" s="110"/>
      <c r="O288" s="121">
        <f t="shared" si="39"/>
        <v>0</v>
      </c>
      <c r="P288" s="122"/>
      <c r="Q288" s="122"/>
      <c r="R288" s="122"/>
      <c r="S288" s="122"/>
      <c r="T288" s="122"/>
      <c r="U288" s="122"/>
      <c r="V288" s="123">
        <f t="shared" si="40"/>
        <v>0</v>
      </c>
    </row>
    <row r="289" spans="1:22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13">
        <f>'4.1_Input_Sheet_Post_FD_Recalc'!G284</f>
        <v>0</v>
      </c>
      <c r="G289" s="109">
        <f>'4.1_Input_Sheet_Post_FD_Recalc'!H284</f>
        <v>0</v>
      </c>
      <c r="H289" s="109">
        <f>'4.1_Input_Sheet_Post_FD_Recalc'!I284</f>
        <v>0</v>
      </c>
      <c r="I289" s="114">
        <f>'4.1_Input_Sheet_Post_FD_Recalc'!J284</f>
        <v>0</v>
      </c>
      <c r="J289" s="111">
        <f t="shared" si="36"/>
        <v>0</v>
      </c>
      <c r="K289" s="111">
        <f t="shared" si="37"/>
        <v>0</v>
      </c>
      <c r="L289" s="111">
        <f t="shared" si="38"/>
        <v>0</v>
      </c>
      <c r="M289" s="108">
        <f t="shared" si="35"/>
        <v>0</v>
      </c>
      <c r="N289" s="110"/>
      <c r="O289" s="121">
        <f t="shared" si="39"/>
        <v>0</v>
      </c>
      <c r="P289" s="122"/>
      <c r="Q289" s="122"/>
      <c r="R289" s="122"/>
      <c r="S289" s="122"/>
      <c r="T289" s="122"/>
      <c r="U289" s="122"/>
      <c r="V289" s="123">
        <f t="shared" si="40"/>
        <v>0</v>
      </c>
    </row>
    <row r="290" spans="1:22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13">
        <f>'4.1_Input_Sheet_Post_FD_Recalc'!G285</f>
        <v>0</v>
      </c>
      <c r="G290" s="109">
        <f>'4.1_Input_Sheet_Post_FD_Recalc'!H285</f>
        <v>0</v>
      </c>
      <c r="H290" s="109">
        <f>'4.1_Input_Sheet_Post_FD_Recalc'!I285</f>
        <v>0</v>
      </c>
      <c r="I290" s="114">
        <f>'4.1_Input_Sheet_Post_FD_Recalc'!J285</f>
        <v>0</v>
      </c>
      <c r="J290" s="111">
        <f t="shared" si="36"/>
        <v>0</v>
      </c>
      <c r="K290" s="111">
        <f t="shared" si="37"/>
        <v>0</v>
      </c>
      <c r="L290" s="111">
        <f t="shared" si="38"/>
        <v>0</v>
      </c>
      <c r="M290" s="108">
        <f t="shared" si="35"/>
        <v>0</v>
      </c>
      <c r="N290" s="110"/>
      <c r="O290" s="121">
        <f t="shared" si="39"/>
        <v>0</v>
      </c>
      <c r="P290" s="122"/>
      <c r="Q290" s="122"/>
      <c r="R290" s="122"/>
      <c r="S290" s="122"/>
      <c r="T290" s="122"/>
      <c r="U290" s="122"/>
      <c r="V290" s="123">
        <f t="shared" si="40"/>
        <v>0</v>
      </c>
    </row>
    <row r="291" spans="1:22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13">
        <f>'4.1_Input_Sheet_Post_FD_Recalc'!G286</f>
        <v>0</v>
      </c>
      <c r="G291" s="109">
        <f>'4.1_Input_Sheet_Post_FD_Recalc'!H286</f>
        <v>0</v>
      </c>
      <c r="H291" s="109">
        <f>'4.1_Input_Sheet_Post_FD_Recalc'!I286</f>
        <v>0</v>
      </c>
      <c r="I291" s="114">
        <f>'4.1_Input_Sheet_Post_FD_Recalc'!J286</f>
        <v>0</v>
      </c>
      <c r="J291" s="111">
        <f t="shared" si="36"/>
        <v>0</v>
      </c>
      <c r="K291" s="111">
        <f t="shared" si="37"/>
        <v>0</v>
      </c>
      <c r="L291" s="111">
        <f t="shared" si="38"/>
        <v>0</v>
      </c>
      <c r="M291" s="108">
        <f t="shared" si="35"/>
        <v>0</v>
      </c>
      <c r="N291" s="110"/>
      <c r="O291" s="121">
        <f t="shared" si="39"/>
        <v>0</v>
      </c>
      <c r="P291" s="122"/>
      <c r="Q291" s="122"/>
      <c r="R291" s="122"/>
      <c r="S291" s="122"/>
      <c r="T291" s="122"/>
      <c r="U291" s="122"/>
      <c r="V291" s="123">
        <f t="shared" si="40"/>
        <v>0</v>
      </c>
    </row>
    <row r="292" spans="1:22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13">
        <f>'4.1_Input_Sheet_Post_FD_Recalc'!G287</f>
        <v>0</v>
      </c>
      <c r="G292" s="109">
        <f>'4.1_Input_Sheet_Post_FD_Recalc'!H287</f>
        <v>0</v>
      </c>
      <c r="H292" s="109">
        <f>'4.1_Input_Sheet_Post_FD_Recalc'!I287</f>
        <v>0</v>
      </c>
      <c r="I292" s="114">
        <f>'4.1_Input_Sheet_Post_FD_Recalc'!J287</f>
        <v>0</v>
      </c>
      <c r="J292" s="111">
        <f t="shared" si="36"/>
        <v>0</v>
      </c>
      <c r="K292" s="111">
        <f t="shared" si="37"/>
        <v>0</v>
      </c>
      <c r="L292" s="111">
        <f t="shared" si="38"/>
        <v>0</v>
      </c>
      <c r="M292" s="108">
        <f t="shared" si="35"/>
        <v>0</v>
      </c>
      <c r="N292" s="110"/>
      <c r="O292" s="121">
        <f t="shared" si="39"/>
        <v>0</v>
      </c>
      <c r="P292" s="122"/>
      <c r="Q292" s="122"/>
      <c r="R292" s="122"/>
      <c r="S292" s="122"/>
      <c r="T292" s="122"/>
      <c r="U292" s="122"/>
      <c r="V292" s="123">
        <f t="shared" si="40"/>
        <v>0</v>
      </c>
    </row>
    <row r="293" spans="1:22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13">
        <f>'4.1_Input_Sheet_Post_FD_Recalc'!G288</f>
        <v>0</v>
      </c>
      <c r="G293" s="109">
        <f>'4.1_Input_Sheet_Post_FD_Recalc'!H288</f>
        <v>0</v>
      </c>
      <c r="H293" s="109">
        <f>'4.1_Input_Sheet_Post_FD_Recalc'!I288</f>
        <v>0</v>
      </c>
      <c r="I293" s="114">
        <f>'4.1_Input_Sheet_Post_FD_Recalc'!J288</f>
        <v>0</v>
      </c>
      <c r="J293" s="111">
        <f t="shared" si="36"/>
        <v>0</v>
      </c>
      <c r="K293" s="111">
        <f t="shared" si="37"/>
        <v>0</v>
      </c>
      <c r="L293" s="111">
        <f t="shared" si="38"/>
        <v>0</v>
      </c>
      <c r="M293" s="108">
        <f t="shared" si="35"/>
        <v>0</v>
      </c>
      <c r="N293" s="110"/>
      <c r="O293" s="121">
        <f t="shared" si="39"/>
        <v>0</v>
      </c>
      <c r="P293" s="122"/>
      <c r="Q293" s="122"/>
      <c r="R293" s="122"/>
      <c r="S293" s="122"/>
      <c r="T293" s="122"/>
      <c r="U293" s="122"/>
      <c r="V293" s="123">
        <f t="shared" si="40"/>
        <v>0</v>
      </c>
    </row>
    <row r="294" spans="1:22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13">
        <f>'4.1_Input_Sheet_Post_FD_Recalc'!G289</f>
        <v>0</v>
      </c>
      <c r="G294" s="109">
        <f>'4.1_Input_Sheet_Post_FD_Recalc'!H289</f>
        <v>0</v>
      </c>
      <c r="H294" s="109">
        <f>'4.1_Input_Sheet_Post_FD_Recalc'!I289</f>
        <v>0</v>
      </c>
      <c r="I294" s="114">
        <f>'4.1_Input_Sheet_Post_FD_Recalc'!J289</f>
        <v>0</v>
      </c>
      <c r="J294" s="111">
        <f t="shared" si="36"/>
        <v>0</v>
      </c>
      <c r="K294" s="111">
        <f t="shared" si="37"/>
        <v>0</v>
      </c>
      <c r="L294" s="111">
        <f t="shared" si="38"/>
        <v>0</v>
      </c>
      <c r="M294" s="108">
        <f t="shared" si="35"/>
        <v>0</v>
      </c>
      <c r="N294" s="110"/>
      <c r="O294" s="121">
        <f t="shared" si="39"/>
        <v>0</v>
      </c>
      <c r="P294" s="122"/>
      <c r="Q294" s="122"/>
      <c r="R294" s="122"/>
      <c r="S294" s="122"/>
      <c r="T294" s="122"/>
      <c r="U294" s="122"/>
      <c r="V294" s="123">
        <f t="shared" si="40"/>
        <v>0</v>
      </c>
    </row>
    <row r="295" spans="1:22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13">
        <f>'4.1_Input_Sheet_Post_FD_Recalc'!G290</f>
        <v>0</v>
      </c>
      <c r="G295" s="109">
        <f>'4.1_Input_Sheet_Post_FD_Recalc'!H290</f>
        <v>0</v>
      </c>
      <c r="H295" s="109">
        <f>'4.1_Input_Sheet_Post_FD_Recalc'!I290</f>
        <v>0</v>
      </c>
      <c r="I295" s="114">
        <f>'4.1_Input_Sheet_Post_FD_Recalc'!J290</f>
        <v>0</v>
      </c>
      <c r="J295" s="111">
        <f t="shared" si="36"/>
        <v>0</v>
      </c>
      <c r="K295" s="111">
        <f t="shared" si="37"/>
        <v>0</v>
      </c>
      <c r="L295" s="111">
        <f t="shared" si="38"/>
        <v>0</v>
      </c>
      <c r="M295" s="108">
        <f t="shared" si="35"/>
        <v>0</v>
      </c>
      <c r="N295" s="110"/>
      <c r="O295" s="121">
        <f t="shared" si="39"/>
        <v>0</v>
      </c>
      <c r="P295" s="122"/>
      <c r="Q295" s="122"/>
      <c r="R295" s="122"/>
      <c r="S295" s="122"/>
      <c r="T295" s="122"/>
      <c r="U295" s="122"/>
      <c r="V295" s="123">
        <f t="shared" si="40"/>
        <v>0</v>
      </c>
    </row>
    <row r="296" spans="1:22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13">
        <f>'4.1_Input_Sheet_Post_FD_Recalc'!G291</f>
        <v>0</v>
      </c>
      <c r="G296" s="109">
        <f>'4.1_Input_Sheet_Post_FD_Recalc'!H291</f>
        <v>0</v>
      </c>
      <c r="H296" s="109">
        <f>'4.1_Input_Sheet_Post_FD_Recalc'!I291</f>
        <v>0</v>
      </c>
      <c r="I296" s="114">
        <f>'4.1_Input_Sheet_Post_FD_Recalc'!J291</f>
        <v>0</v>
      </c>
      <c r="J296" s="111">
        <f t="shared" si="36"/>
        <v>0</v>
      </c>
      <c r="K296" s="111">
        <f t="shared" si="37"/>
        <v>0</v>
      </c>
      <c r="L296" s="111">
        <f t="shared" si="38"/>
        <v>0</v>
      </c>
      <c r="M296" s="108">
        <f t="shared" si="35"/>
        <v>0</v>
      </c>
      <c r="N296" s="110"/>
      <c r="O296" s="121">
        <f t="shared" si="39"/>
        <v>0</v>
      </c>
      <c r="P296" s="122"/>
      <c r="Q296" s="122"/>
      <c r="R296" s="122"/>
      <c r="S296" s="122"/>
      <c r="T296" s="122"/>
      <c r="U296" s="122"/>
      <c r="V296" s="123">
        <f t="shared" si="40"/>
        <v>0</v>
      </c>
    </row>
    <row r="297" spans="1:22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13">
        <f>'4.1_Input_Sheet_Post_FD_Recalc'!G292</f>
        <v>0</v>
      </c>
      <c r="G297" s="109">
        <f>'4.1_Input_Sheet_Post_FD_Recalc'!H292</f>
        <v>0</v>
      </c>
      <c r="H297" s="109">
        <f>'4.1_Input_Sheet_Post_FD_Recalc'!I292</f>
        <v>0</v>
      </c>
      <c r="I297" s="114">
        <f>'4.1_Input_Sheet_Post_FD_Recalc'!J292</f>
        <v>0</v>
      </c>
      <c r="J297" s="111">
        <f t="shared" si="36"/>
        <v>0</v>
      </c>
      <c r="K297" s="111">
        <f t="shared" si="37"/>
        <v>0</v>
      </c>
      <c r="L297" s="111">
        <f t="shared" si="38"/>
        <v>0</v>
      </c>
      <c r="M297" s="108">
        <f t="shared" si="35"/>
        <v>0</v>
      </c>
      <c r="N297" s="110"/>
      <c r="O297" s="121">
        <f t="shared" si="39"/>
        <v>0</v>
      </c>
      <c r="P297" s="122"/>
      <c r="Q297" s="122"/>
      <c r="R297" s="122"/>
      <c r="S297" s="122"/>
      <c r="T297" s="122"/>
      <c r="U297" s="122"/>
      <c r="V297" s="123">
        <f t="shared" si="40"/>
        <v>0</v>
      </c>
    </row>
    <row r="298" spans="1:22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13">
        <f>'4.1_Input_Sheet_Post_FD_Recalc'!G293</f>
        <v>0</v>
      </c>
      <c r="G298" s="109">
        <f>'4.1_Input_Sheet_Post_FD_Recalc'!H293</f>
        <v>0</v>
      </c>
      <c r="H298" s="109">
        <f>'4.1_Input_Sheet_Post_FD_Recalc'!I293</f>
        <v>0</v>
      </c>
      <c r="I298" s="114">
        <f>'4.1_Input_Sheet_Post_FD_Recalc'!J293</f>
        <v>0</v>
      </c>
      <c r="J298" s="111">
        <f t="shared" si="36"/>
        <v>0</v>
      </c>
      <c r="K298" s="111">
        <f t="shared" si="37"/>
        <v>0</v>
      </c>
      <c r="L298" s="111">
        <f t="shared" si="38"/>
        <v>0</v>
      </c>
      <c r="M298" s="108">
        <f t="shared" si="35"/>
        <v>0</v>
      </c>
      <c r="N298" s="110"/>
      <c r="O298" s="121">
        <f t="shared" si="39"/>
        <v>0</v>
      </c>
      <c r="P298" s="122"/>
      <c r="Q298" s="122"/>
      <c r="R298" s="122"/>
      <c r="S298" s="122"/>
      <c r="T298" s="122"/>
      <c r="U298" s="122"/>
      <c r="V298" s="123">
        <f t="shared" si="40"/>
        <v>0</v>
      </c>
    </row>
    <row r="299" spans="1:22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13">
        <f>'4.1_Input_Sheet_Post_FD_Recalc'!G294</f>
        <v>0</v>
      </c>
      <c r="G299" s="109">
        <f>'4.1_Input_Sheet_Post_FD_Recalc'!H294</f>
        <v>0</v>
      </c>
      <c r="H299" s="109">
        <f>'4.1_Input_Sheet_Post_FD_Recalc'!I294</f>
        <v>0</v>
      </c>
      <c r="I299" s="114">
        <f>'4.1_Input_Sheet_Post_FD_Recalc'!J294</f>
        <v>0</v>
      </c>
      <c r="J299" s="111">
        <f t="shared" si="36"/>
        <v>0</v>
      </c>
      <c r="K299" s="111">
        <f t="shared" si="37"/>
        <v>0</v>
      </c>
      <c r="L299" s="111">
        <f t="shared" si="38"/>
        <v>0</v>
      </c>
      <c r="M299" s="108">
        <f t="shared" si="35"/>
        <v>0</v>
      </c>
      <c r="N299" s="110"/>
      <c r="O299" s="121">
        <f t="shared" si="39"/>
        <v>0</v>
      </c>
      <c r="P299" s="122"/>
      <c r="Q299" s="122"/>
      <c r="R299" s="122"/>
      <c r="S299" s="122"/>
      <c r="T299" s="122"/>
      <c r="U299" s="122"/>
      <c r="V299" s="123">
        <f t="shared" si="40"/>
        <v>0</v>
      </c>
    </row>
    <row r="300" spans="1:22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13">
        <f>'4.1_Input_Sheet_Post_FD_Recalc'!G295</f>
        <v>0</v>
      </c>
      <c r="G300" s="109">
        <f>'4.1_Input_Sheet_Post_FD_Recalc'!H295</f>
        <v>0</v>
      </c>
      <c r="H300" s="109">
        <f>'4.1_Input_Sheet_Post_FD_Recalc'!I295</f>
        <v>0</v>
      </c>
      <c r="I300" s="114">
        <f>'4.1_Input_Sheet_Post_FD_Recalc'!J295</f>
        <v>0</v>
      </c>
      <c r="J300" s="111">
        <f t="shared" si="36"/>
        <v>0</v>
      </c>
      <c r="K300" s="111">
        <f t="shared" si="37"/>
        <v>0</v>
      </c>
      <c r="L300" s="111">
        <f t="shared" si="38"/>
        <v>0</v>
      </c>
      <c r="M300" s="108">
        <f t="shared" si="35"/>
        <v>0</v>
      </c>
      <c r="N300" s="110"/>
      <c r="O300" s="121">
        <f t="shared" si="39"/>
        <v>0</v>
      </c>
      <c r="P300" s="122"/>
      <c r="Q300" s="122"/>
      <c r="R300" s="122"/>
      <c r="S300" s="122"/>
      <c r="T300" s="122"/>
      <c r="U300" s="122"/>
      <c r="V300" s="123">
        <f t="shared" si="40"/>
        <v>0</v>
      </c>
    </row>
    <row r="301" spans="1:22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13">
        <f>'4.1_Input_Sheet_Post_FD_Recalc'!G296</f>
        <v>0</v>
      </c>
      <c r="G301" s="109">
        <f>'4.1_Input_Sheet_Post_FD_Recalc'!H296</f>
        <v>0</v>
      </c>
      <c r="H301" s="109">
        <f>'4.1_Input_Sheet_Post_FD_Recalc'!I296</f>
        <v>0</v>
      </c>
      <c r="I301" s="114">
        <f>'4.1_Input_Sheet_Post_FD_Recalc'!J296</f>
        <v>0</v>
      </c>
      <c r="J301" s="111">
        <f t="shared" si="36"/>
        <v>0</v>
      </c>
      <c r="K301" s="111">
        <f t="shared" si="37"/>
        <v>0</v>
      </c>
      <c r="L301" s="111">
        <f t="shared" si="38"/>
        <v>0</v>
      </c>
      <c r="M301" s="108">
        <f t="shared" si="35"/>
        <v>0</v>
      </c>
      <c r="N301" s="110"/>
      <c r="O301" s="121">
        <f t="shared" si="39"/>
        <v>0</v>
      </c>
      <c r="P301" s="122"/>
      <c r="Q301" s="122"/>
      <c r="R301" s="122"/>
      <c r="S301" s="122"/>
      <c r="T301" s="122"/>
      <c r="U301" s="122"/>
      <c r="V301" s="123">
        <f t="shared" si="40"/>
        <v>0</v>
      </c>
    </row>
    <row r="302" spans="1:22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13">
        <f>'4.1_Input_Sheet_Post_FD_Recalc'!G297</f>
        <v>0</v>
      </c>
      <c r="G302" s="109">
        <f>'4.1_Input_Sheet_Post_FD_Recalc'!H297</f>
        <v>0</v>
      </c>
      <c r="H302" s="109">
        <f>'4.1_Input_Sheet_Post_FD_Recalc'!I297</f>
        <v>0</v>
      </c>
      <c r="I302" s="114">
        <f>'4.1_Input_Sheet_Post_FD_Recalc'!J297</f>
        <v>0</v>
      </c>
      <c r="J302" s="111">
        <f t="shared" si="36"/>
        <v>0</v>
      </c>
      <c r="K302" s="111">
        <f t="shared" si="37"/>
        <v>0</v>
      </c>
      <c r="L302" s="111">
        <f t="shared" si="38"/>
        <v>0</v>
      </c>
      <c r="M302" s="108">
        <f t="shared" si="35"/>
        <v>0</v>
      </c>
      <c r="N302" s="110"/>
      <c r="O302" s="121">
        <f t="shared" si="39"/>
        <v>0</v>
      </c>
      <c r="P302" s="122"/>
      <c r="Q302" s="122"/>
      <c r="R302" s="122"/>
      <c r="S302" s="122"/>
      <c r="T302" s="122"/>
      <c r="U302" s="122"/>
      <c r="V302" s="123">
        <f t="shared" si="40"/>
        <v>0</v>
      </c>
    </row>
    <row r="303" spans="1:22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13">
        <f>'4.1_Input_Sheet_Post_FD_Recalc'!G298</f>
        <v>0</v>
      </c>
      <c r="G303" s="109">
        <f>'4.1_Input_Sheet_Post_FD_Recalc'!H298</f>
        <v>0</v>
      </c>
      <c r="H303" s="109">
        <f>'4.1_Input_Sheet_Post_FD_Recalc'!I298</f>
        <v>0</v>
      </c>
      <c r="I303" s="114">
        <f>'4.1_Input_Sheet_Post_FD_Recalc'!J298</f>
        <v>0</v>
      </c>
      <c r="J303" s="111">
        <f t="shared" si="36"/>
        <v>0</v>
      </c>
      <c r="K303" s="111">
        <f t="shared" si="37"/>
        <v>0</v>
      </c>
      <c r="L303" s="111">
        <f t="shared" si="38"/>
        <v>0</v>
      </c>
      <c r="M303" s="108">
        <f t="shared" si="35"/>
        <v>0</v>
      </c>
      <c r="N303" s="110"/>
      <c r="O303" s="121">
        <f t="shared" si="39"/>
        <v>0</v>
      </c>
      <c r="P303" s="122"/>
      <c r="Q303" s="122"/>
      <c r="R303" s="122"/>
      <c r="S303" s="122"/>
      <c r="T303" s="122"/>
      <c r="U303" s="122"/>
      <c r="V303" s="123">
        <f t="shared" si="40"/>
        <v>0</v>
      </c>
    </row>
    <row r="304" spans="1:22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13">
        <f>'4.1_Input_Sheet_Post_FD_Recalc'!G299</f>
        <v>0</v>
      </c>
      <c r="G304" s="109">
        <f>'4.1_Input_Sheet_Post_FD_Recalc'!H299</f>
        <v>0</v>
      </c>
      <c r="H304" s="109">
        <f>'4.1_Input_Sheet_Post_FD_Recalc'!I299</f>
        <v>0</v>
      </c>
      <c r="I304" s="114">
        <f>'4.1_Input_Sheet_Post_FD_Recalc'!J299</f>
        <v>0</v>
      </c>
      <c r="J304" s="111">
        <f t="shared" si="36"/>
        <v>0</v>
      </c>
      <c r="K304" s="111">
        <f t="shared" si="37"/>
        <v>0</v>
      </c>
      <c r="L304" s="111">
        <f t="shared" si="38"/>
        <v>0</v>
      </c>
      <c r="M304" s="108">
        <f t="shared" si="35"/>
        <v>0</v>
      </c>
      <c r="N304" s="110"/>
      <c r="O304" s="121">
        <f t="shared" si="39"/>
        <v>0</v>
      </c>
      <c r="P304" s="122"/>
      <c r="Q304" s="122"/>
      <c r="R304" s="122"/>
      <c r="S304" s="122"/>
      <c r="T304" s="122"/>
      <c r="U304" s="122"/>
      <c r="V304" s="123">
        <f t="shared" si="40"/>
        <v>0</v>
      </c>
    </row>
    <row r="305" spans="1:22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13">
        <f>'4.1_Input_Sheet_Post_FD_Recalc'!G300</f>
        <v>0</v>
      </c>
      <c r="G305" s="109">
        <f>'4.1_Input_Sheet_Post_FD_Recalc'!H300</f>
        <v>0</v>
      </c>
      <c r="H305" s="109">
        <f>'4.1_Input_Sheet_Post_FD_Recalc'!I300</f>
        <v>0</v>
      </c>
      <c r="I305" s="114">
        <f>'4.1_Input_Sheet_Post_FD_Recalc'!J300</f>
        <v>0</v>
      </c>
      <c r="J305" s="111">
        <f t="shared" si="36"/>
        <v>0</v>
      </c>
      <c r="K305" s="111">
        <f t="shared" si="37"/>
        <v>0</v>
      </c>
      <c r="L305" s="111">
        <f t="shared" si="38"/>
        <v>0</v>
      </c>
      <c r="M305" s="108">
        <f t="shared" si="35"/>
        <v>0</v>
      </c>
      <c r="N305" s="110"/>
      <c r="O305" s="121">
        <f t="shared" si="39"/>
        <v>0</v>
      </c>
      <c r="P305" s="122"/>
      <c r="Q305" s="122"/>
      <c r="R305" s="122"/>
      <c r="S305" s="122"/>
      <c r="T305" s="122"/>
      <c r="U305" s="122"/>
      <c r="V305" s="123">
        <f t="shared" si="40"/>
        <v>0</v>
      </c>
    </row>
    <row r="306" spans="1:22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13">
        <f>'4.1_Input_Sheet_Post_FD_Recalc'!G301</f>
        <v>0</v>
      </c>
      <c r="G306" s="109">
        <f>'4.1_Input_Sheet_Post_FD_Recalc'!H301</f>
        <v>0</v>
      </c>
      <c r="H306" s="109">
        <f>'4.1_Input_Sheet_Post_FD_Recalc'!I301</f>
        <v>0</v>
      </c>
      <c r="I306" s="114">
        <f>'4.1_Input_Sheet_Post_FD_Recalc'!J301</f>
        <v>0</v>
      </c>
      <c r="J306" s="111">
        <f t="shared" si="36"/>
        <v>0</v>
      </c>
      <c r="K306" s="111">
        <f t="shared" si="37"/>
        <v>0</v>
      </c>
      <c r="L306" s="111">
        <f t="shared" si="38"/>
        <v>0</v>
      </c>
      <c r="M306" s="108">
        <f t="shared" si="35"/>
        <v>0</v>
      </c>
      <c r="N306" s="110"/>
      <c r="O306" s="121">
        <f t="shared" si="39"/>
        <v>0</v>
      </c>
      <c r="P306" s="122"/>
      <c r="Q306" s="122"/>
      <c r="R306" s="122"/>
      <c r="S306" s="122"/>
      <c r="T306" s="122"/>
      <c r="U306" s="122"/>
      <c r="V306" s="123">
        <f t="shared" si="40"/>
        <v>0</v>
      </c>
    </row>
    <row r="307" spans="1:22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13">
        <f>'4.1_Input_Sheet_Post_FD_Recalc'!G302</f>
        <v>0</v>
      </c>
      <c r="G307" s="109">
        <f>'4.1_Input_Sheet_Post_FD_Recalc'!H302</f>
        <v>0</v>
      </c>
      <c r="H307" s="109">
        <f>'4.1_Input_Sheet_Post_FD_Recalc'!I302</f>
        <v>0</v>
      </c>
      <c r="I307" s="114">
        <f>'4.1_Input_Sheet_Post_FD_Recalc'!J302</f>
        <v>0</v>
      </c>
      <c r="J307" s="111">
        <f t="shared" si="36"/>
        <v>0</v>
      </c>
      <c r="K307" s="111">
        <f t="shared" si="37"/>
        <v>0</v>
      </c>
      <c r="L307" s="111">
        <f t="shared" si="38"/>
        <v>0</v>
      </c>
      <c r="M307" s="108">
        <f t="shared" si="35"/>
        <v>0</v>
      </c>
      <c r="N307" s="110"/>
      <c r="O307" s="121">
        <f t="shared" si="39"/>
        <v>0</v>
      </c>
      <c r="P307" s="122"/>
      <c r="Q307" s="122"/>
      <c r="R307" s="122"/>
      <c r="S307" s="122"/>
      <c r="T307" s="122"/>
      <c r="U307" s="122"/>
      <c r="V307" s="123">
        <f t="shared" si="40"/>
        <v>0</v>
      </c>
    </row>
    <row r="308" spans="1:22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13">
        <f>'4.1_Input_Sheet_Post_FD_Recalc'!G303</f>
        <v>0</v>
      </c>
      <c r="G308" s="109">
        <f>'4.1_Input_Sheet_Post_FD_Recalc'!H303</f>
        <v>0</v>
      </c>
      <c r="H308" s="109">
        <f>'4.1_Input_Sheet_Post_FD_Recalc'!I303</f>
        <v>0</v>
      </c>
      <c r="I308" s="114">
        <f>'4.1_Input_Sheet_Post_FD_Recalc'!J303</f>
        <v>0</v>
      </c>
      <c r="J308" s="111">
        <f t="shared" si="36"/>
        <v>0</v>
      </c>
      <c r="K308" s="111">
        <f t="shared" si="37"/>
        <v>0</v>
      </c>
      <c r="L308" s="111">
        <f t="shared" si="38"/>
        <v>0</v>
      </c>
      <c r="M308" s="108">
        <f t="shared" si="35"/>
        <v>0</v>
      </c>
      <c r="N308" s="110"/>
      <c r="O308" s="121">
        <f t="shared" si="39"/>
        <v>0</v>
      </c>
      <c r="P308" s="122"/>
      <c r="Q308" s="122"/>
      <c r="R308" s="122"/>
      <c r="S308" s="122"/>
      <c r="T308" s="122"/>
      <c r="U308" s="122"/>
      <c r="V308" s="123">
        <f t="shared" si="40"/>
        <v>0</v>
      </c>
    </row>
    <row r="309" spans="1:22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13">
        <f>'4.1_Input_Sheet_Post_FD_Recalc'!G304</f>
        <v>0</v>
      </c>
      <c r="G309" s="109">
        <f>'4.1_Input_Sheet_Post_FD_Recalc'!H304</f>
        <v>0</v>
      </c>
      <c r="H309" s="109">
        <f>'4.1_Input_Sheet_Post_FD_Recalc'!I304</f>
        <v>0</v>
      </c>
      <c r="I309" s="114">
        <f>'4.1_Input_Sheet_Post_FD_Recalc'!J304</f>
        <v>0</v>
      </c>
      <c r="J309" s="111">
        <f t="shared" si="36"/>
        <v>0</v>
      </c>
      <c r="K309" s="111">
        <f t="shared" si="37"/>
        <v>0</v>
      </c>
      <c r="L309" s="111">
        <f t="shared" si="38"/>
        <v>0</v>
      </c>
      <c r="M309" s="108">
        <f t="shared" si="35"/>
        <v>0</v>
      </c>
      <c r="N309" s="110"/>
      <c r="O309" s="121">
        <f t="shared" si="39"/>
        <v>0</v>
      </c>
      <c r="P309" s="122"/>
      <c r="Q309" s="122"/>
      <c r="R309" s="122"/>
      <c r="S309" s="122"/>
      <c r="T309" s="122"/>
      <c r="U309" s="122"/>
      <c r="V309" s="123">
        <f t="shared" si="40"/>
        <v>0</v>
      </c>
    </row>
    <row r="310" spans="1:22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13">
        <f>'4.1_Input_Sheet_Post_FD_Recalc'!G305</f>
        <v>0</v>
      </c>
      <c r="G310" s="109">
        <f>'4.1_Input_Sheet_Post_FD_Recalc'!H305</f>
        <v>0</v>
      </c>
      <c r="H310" s="109">
        <f>'4.1_Input_Sheet_Post_FD_Recalc'!I305</f>
        <v>0</v>
      </c>
      <c r="I310" s="114">
        <f>'4.1_Input_Sheet_Post_FD_Recalc'!J305</f>
        <v>0</v>
      </c>
      <c r="J310" s="111">
        <f t="shared" si="36"/>
        <v>0</v>
      </c>
      <c r="K310" s="111">
        <f t="shared" si="37"/>
        <v>0</v>
      </c>
      <c r="L310" s="111">
        <f t="shared" si="38"/>
        <v>0</v>
      </c>
      <c r="M310" s="108">
        <f t="shared" si="35"/>
        <v>0</v>
      </c>
      <c r="N310" s="110"/>
      <c r="O310" s="121">
        <f t="shared" si="39"/>
        <v>0</v>
      </c>
      <c r="P310" s="122"/>
      <c r="Q310" s="122"/>
      <c r="R310" s="122"/>
      <c r="S310" s="122"/>
      <c r="T310" s="122"/>
      <c r="U310" s="122"/>
      <c r="V310" s="123">
        <f t="shared" si="40"/>
        <v>0</v>
      </c>
    </row>
    <row r="311" spans="1:22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13">
        <f>'4.1_Input_Sheet_Post_FD_Recalc'!G306</f>
        <v>0</v>
      </c>
      <c r="G311" s="109">
        <f>'4.1_Input_Sheet_Post_FD_Recalc'!H306</f>
        <v>0</v>
      </c>
      <c r="H311" s="109">
        <f>'4.1_Input_Sheet_Post_FD_Recalc'!I306</f>
        <v>0</v>
      </c>
      <c r="I311" s="114">
        <f>'4.1_Input_Sheet_Post_FD_Recalc'!J306</f>
        <v>0</v>
      </c>
      <c r="J311" s="111">
        <f t="shared" si="36"/>
        <v>0</v>
      </c>
      <c r="K311" s="111">
        <f t="shared" si="37"/>
        <v>0</v>
      </c>
      <c r="L311" s="111">
        <f t="shared" si="38"/>
        <v>0</v>
      </c>
      <c r="M311" s="108">
        <f t="shared" si="35"/>
        <v>0</v>
      </c>
      <c r="N311" s="110"/>
      <c r="O311" s="121">
        <f t="shared" si="39"/>
        <v>0</v>
      </c>
      <c r="P311" s="122"/>
      <c r="Q311" s="122"/>
      <c r="R311" s="122"/>
      <c r="S311" s="122"/>
      <c r="T311" s="122"/>
      <c r="U311" s="122"/>
      <c r="V311" s="123">
        <f t="shared" si="40"/>
        <v>0</v>
      </c>
    </row>
    <row r="312" spans="1:22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13">
        <f>'4.1_Input_Sheet_Post_FD_Recalc'!G307</f>
        <v>0</v>
      </c>
      <c r="G312" s="109">
        <f>'4.1_Input_Sheet_Post_FD_Recalc'!H307</f>
        <v>0</v>
      </c>
      <c r="H312" s="109">
        <f>'4.1_Input_Sheet_Post_FD_Recalc'!I307</f>
        <v>0</v>
      </c>
      <c r="I312" s="114">
        <f>'4.1_Input_Sheet_Post_FD_Recalc'!J307</f>
        <v>0</v>
      </c>
      <c r="J312" s="111">
        <f t="shared" si="36"/>
        <v>0</v>
      </c>
      <c r="K312" s="111">
        <f t="shared" si="37"/>
        <v>0</v>
      </c>
      <c r="L312" s="111">
        <f t="shared" si="38"/>
        <v>0</v>
      </c>
      <c r="M312" s="108">
        <f t="shared" si="35"/>
        <v>0</v>
      </c>
      <c r="N312" s="110"/>
      <c r="O312" s="121">
        <f t="shared" si="39"/>
        <v>0</v>
      </c>
      <c r="P312" s="122"/>
      <c r="Q312" s="122"/>
      <c r="R312" s="122"/>
      <c r="S312" s="122"/>
      <c r="T312" s="122"/>
      <c r="U312" s="122"/>
      <c r="V312" s="123">
        <f t="shared" si="40"/>
        <v>0</v>
      </c>
    </row>
    <row r="313" spans="1:22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13">
        <f>'4.1_Input_Sheet_Post_FD_Recalc'!G308</f>
        <v>0</v>
      </c>
      <c r="G313" s="109">
        <f>'4.1_Input_Sheet_Post_FD_Recalc'!H308</f>
        <v>0</v>
      </c>
      <c r="H313" s="109">
        <f>'4.1_Input_Sheet_Post_FD_Recalc'!I308</f>
        <v>0</v>
      </c>
      <c r="I313" s="114">
        <f>'4.1_Input_Sheet_Post_FD_Recalc'!J308</f>
        <v>0</v>
      </c>
      <c r="J313" s="111">
        <f t="shared" si="36"/>
        <v>0</v>
      </c>
      <c r="K313" s="111">
        <f t="shared" si="37"/>
        <v>0</v>
      </c>
      <c r="L313" s="111">
        <f t="shared" si="38"/>
        <v>0</v>
      </c>
      <c r="M313" s="108">
        <f t="shared" si="35"/>
        <v>0</v>
      </c>
      <c r="N313" s="110"/>
      <c r="O313" s="121">
        <f t="shared" si="39"/>
        <v>0</v>
      </c>
      <c r="P313" s="122"/>
      <c r="Q313" s="122"/>
      <c r="R313" s="122"/>
      <c r="S313" s="122"/>
      <c r="T313" s="122"/>
      <c r="U313" s="122"/>
      <c r="V313" s="123">
        <f t="shared" si="40"/>
        <v>0</v>
      </c>
    </row>
    <row r="314" spans="1:22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13">
        <f>'4.1_Input_Sheet_Post_FD_Recalc'!G309</f>
        <v>0</v>
      </c>
      <c r="G314" s="109">
        <f>'4.1_Input_Sheet_Post_FD_Recalc'!H309</f>
        <v>0</v>
      </c>
      <c r="H314" s="109">
        <f>'4.1_Input_Sheet_Post_FD_Recalc'!I309</f>
        <v>0</v>
      </c>
      <c r="I314" s="114">
        <f>'4.1_Input_Sheet_Post_FD_Recalc'!J309</f>
        <v>0</v>
      </c>
      <c r="J314" s="111">
        <f t="shared" si="36"/>
        <v>0</v>
      </c>
      <c r="K314" s="111">
        <f t="shared" si="37"/>
        <v>0</v>
      </c>
      <c r="L314" s="111">
        <f t="shared" si="38"/>
        <v>0</v>
      </c>
      <c r="M314" s="108">
        <f t="shared" si="35"/>
        <v>0</v>
      </c>
      <c r="N314" s="110"/>
      <c r="O314" s="121">
        <f t="shared" si="39"/>
        <v>0</v>
      </c>
      <c r="P314" s="122"/>
      <c r="Q314" s="122"/>
      <c r="R314" s="122"/>
      <c r="S314" s="122"/>
      <c r="T314" s="122"/>
      <c r="U314" s="122"/>
      <c r="V314" s="123">
        <f t="shared" si="40"/>
        <v>0</v>
      </c>
    </row>
    <row r="315" spans="1:22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13">
        <f>'4.1_Input_Sheet_Post_FD_Recalc'!G310</f>
        <v>0</v>
      </c>
      <c r="G315" s="109">
        <f>'4.1_Input_Sheet_Post_FD_Recalc'!H310</f>
        <v>0</v>
      </c>
      <c r="H315" s="109">
        <f>'4.1_Input_Sheet_Post_FD_Recalc'!I310</f>
        <v>0</v>
      </c>
      <c r="I315" s="114">
        <f>'4.1_Input_Sheet_Post_FD_Recalc'!J310</f>
        <v>0</v>
      </c>
      <c r="J315" s="111">
        <f t="shared" si="36"/>
        <v>0</v>
      </c>
      <c r="K315" s="111">
        <f t="shared" si="37"/>
        <v>0</v>
      </c>
      <c r="L315" s="111">
        <f t="shared" si="38"/>
        <v>0</v>
      </c>
      <c r="M315" s="108">
        <f t="shared" si="35"/>
        <v>0</v>
      </c>
      <c r="N315" s="110"/>
      <c r="O315" s="121">
        <f t="shared" si="39"/>
        <v>0</v>
      </c>
      <c r="P315" s="122"/>
      <c r="Q315" s="122"/>
      <c r="R315" s="122"/>
      <c r="S315" s="122"/>
      <c r="T315" s="122"/>
      <c r="U315" s="122"/>
      <c r="V315" s="123">
        <f t="shared" si="40"/>
        <v>0</v>
      </c>
    </row>
    <row r="316" spans="1:22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13">
        <f>'4.1_Input_Sheet_Post_FD_Recalc'!G311</f>
        <v>0</v>
      </c>
      <c r="G316" s="109">
        <f>'4.1_Input_Sheet_Post_FD_Recalc'!H311</f>
        <v>0</v>
      </c>
      <c r="H316" s="109">
        <f>'4.1_Input_Sheet_Post_FD_Recalc'!I311</f>
        <v>0</v>
      </c>
      <c r="I316" s="114">
        <f>'4.1_Input_Sheet_Post_FD_Recalc'!J311</f>
        <v>0</v>
      </c>
      <c r="J316" s="111">
        <f t="shared" si="36"/>
        <v>0</v>
      </c>
      <c r="K316" s="111">
        <f t="shared" si="37"/>
        <v>0</v>
      </c>
      <c r="L316" s="111">
        <f t="shared" si="38"/>
        <v>0</v>
      </c>
      <c r="M316" s="108">
        <f t="shared" si="35"/>
        <v>0</v>
      </c>
      <c r="N316" s="110"/>
      <c r="O316" s="121">
        <f t="shared" si="39"/>
        <v>0</v>
      </c>
      <c r="P316" s="122"/>
      <c r="Q316" s="122"/>
      <c r="R316" s="122"/>
      <c r="S316" s="122"/>
      <c r="T316" s="122"/>
      <c r="U316" s="122"/>
      <c r="V316" s="123">
        <f t="shared" si="40"/>
        <v>0</v>
      </c>
    </row>
    <row r="317" spans="1:22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13">
        <f>'4.1_Input_Sheet_Post_FD_Recalc'!G312</f>
        <v>0</v>
      </c>
      <c r="G317" s="109">
        <f>'4.1_Input_Sheet_Post_FD_Recalc'!H312</f>
        <v>0</v>
      </c>
      <c r="H317" s="109">
        <f>'4.1_Input_Sheet_Post_FD_Recalc'!I312</f>
        <v>0</v>
      </c>
      <c r="I317" s="114">
        <f>'4.1_Input_Sheet_Post_FD_Recalc'!J312</f>
        <v>0</v>
      </c>
      <c r="J317" s="111">
        <f t="shared" si="36"/>
        <v>0</v>
      </c>
      <c r="K317" s="111">
        <f t="shared" si="37"/>
        <v>0</v>
      </c>
      <c r="L317" s="111">
        <f t="shared" si="38"/>
        <v>0</v>
      </c>
      <c r="M317" s="108">
        <f t="shared" si="35"/>
        <v>0</v>
      </c>
      <c r="N317" s="110"/>
      <c r="O317" s="121">
        <f t="shared" si="39"/>
        <v>0</v>
      </c>
      <c r="P317" s="122"/>
      <c r="Q317" s="122"/>
      <c r="R317" s="122"/>
      <c r="S317" s="122"/>
      <c r="T317" s="122"/>
      <c r="U317" s="122"/>
      <c r="V317" s="123">
        <f t="shared" si="40"/>
        <v>0</v>
      </c>
    </row>
    <row r="318" spans="1:22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13">
        <f>'4.1_Input_Sheet_Post_FD_Recalc'!G313</f>
        <v>0</v>
      </c>
      <c r="G318" s="109">
        <f>'4.1_Input_Sheet_Post_FD_Recalc'!H313</f>
        <v>0</v>
      </c>
      <c r="H318" s="109">
        <f>'4.1_Input_Sheet_Post_FD_Recalc'!I313</f>
        <v>0</v>
      </c>
      <c r="I318" s="114">
        <f>'4.1_Input_Sheet_Post_FD_Recalc'!J313</f>
        <v>0</v>
      </c>
      <c r="J318" s="111">
        <f t="shared" si="36"/>
        <v>0</v>
      </c>
      <c r="K318" s="111">
        <f t="shared" si="37"/>
        <v>0</v>
      </c>
      <c r="L318" s="111">
        <f t="shared" si="38"/>
        <v>0</v>
      </c>
      <c r="M318" s="108">
        <f t="shared" si="35"/>
        <v>0</v>
      </c>
      <c r="N318" s="110"/>
      <c r="O318" s="121">
        <f t="shared" si="39"/>
        <v>0</v>
      </c>
      <c r="P318" s="122"/>
      <c r="Q318" s="122"/>
      <c r="R318" s="122"/>
      <c r="S318" s="122"/>
      <c r="T318" s="122"/>
      <c r="U318" s="122"/>
      <c r="V318" s="123">
        <f t="shared" si="40"/>
        <v>0</v>
      </c>
    </row>
    <row r="319" spans="1:22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13">
        <f>'4.1_Input_Sheet_Post_FD_Recalc'!G314</f>
        <v>0</v>
      </c>
      <c r="G319" s="109">
        <f>'4.1_Input_Sheet_Post_FD_Recalc'!H314</f>
        <v>0</v>
      </c>
      <c r="H319" s="109">
        <f>'4.1_Input_Sheet_Post_FD_Recalc'!I314</f>
        <v>0</v>
      </c>
      <c r="I319" s="114">
        <f>'4.1_Input_Sheet_Post_FD_Recalc'!J314</f>
        <v>0</v>
      </c>
      <c r="J319" s="111">
        <f t="shared" si="36"/>
        <v>0</v>
      </c>
      <c r="K319" s="111">
        <f t="shared" si="37"/>
        <v>0</v>
      </c>
      <c r="L319" s="111">
        <f t="shared" si="38"/>
        <v>0</v>
      </c>
      <c r="M319" s="108">
        <f t="shared" si="35"/>
        <v>0</v>
      </c>
      <c r="N319" s="110"/>
      <c r="O319" s="121">
        <f t="shared" si="39"/>
        <v>0</v>
      </c>
      <c r="P319" s="122"/>
      <c r="Q319" s="122"/>
      <c r="R319" s="122"/>
      <c r="S319" s="122"/>
      <c r="T319" s="122"/>
      <c r="U319" s="122"/>
      <c r="V319" s="123">
        <f t="shared" si="40"/>
        <v>0</v>
      </c>
    </row>
    <row r="320" spans="1:22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13">
        <f>'4.1_Input_Sheet_Post_FD_Recalc'!G315</f>
        <v>0</v>
      </c>
      <c r="G320" s="109">
        <f>'4.1_Input_Sheet_Post_FD_Recalc'!H315</f>
        <v>0</v>
      </c>
      <c r="H320" s="109">
        <f>'4.1_Input_Sheet_Post_FD_Recalc'!I315</f>
        <v>0</v>
      </c>
      <c r="I320" s="114">
        <f>'4.1_Input_Sheet_Post_FD_Recalc'!J315</f>
        <v>0</v>
      </c>
      <c r="J320" s="111">
        <f t="shared" si="36"/>
        <v>0</v>
      </c>
      <c r="K320" s="111">
        <f t="shared" si="37"/>
        <v>0</v>
      </c>
      <c r="L320" s="111">
        <f t="shared" si="38"/>
        <v>0</v>
      </c>
      <c r="M320" s="108">
        <f t="shared" si="35"/>
        <v>0</v>
      </c>
      <c r="N320" s="110"/>
      <c r="O320" s="121">
        <f t="shared" si="39"/>
        <v>0</v>
      </c>
      <c r="P320" s="122"/>
      <c r="Q320" s="122"/>
      <c r="R320" s="122"/>
      <c r="S320" s="122"/>
      <c r="T320" s="122"/>
      <c r="U320" s="122"/>
      <c r="V320" s="123">
        <f t="shared" si="40"/>
        <v>0</v>
      </c>
    </row>
    <row r="321" spans="1:22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13">
        <f>'4.1_Input_Sheet_Post_FD_Recalc'!G316</f>
        <v>0</v>
      </c>
      <c r="G321" s="109">
        <f>'4.1_Input_Sheet_Post_FD_Recalc'!H316</f>
        <v>0</v>
      </c>
      <c r="H321" s="109">
        <f>'4.1_Input_Sheet_Post_FD_Recalc'!I316</f>
        <v>0</v>
      </c>
      <c r="I321" s="114">
        <f>'4.1_Input_Sheet_Post_FD_Recalc'!J316</f>
        <v>0</v>
      </c>
      <c r="J321" s="111">
        <f t="shared" si="36"/>
        <v>0</v>
      </c>
      <c r="K321" s="111">
        <f t="shared" si="37"/>
        <v>0</v>
      </c>
      <c r="L321" s="111">
        <f t="shared" si="38"/>
        <v>0</v>
      </c>
      <c r="M321" s="108">
        <f t="shared" si="35"/>
        <v>0</v>
      </c>
      <c r="N321" s="110"/>
      <c r="O321" s="121">
        <f t="shared" si="39"/>
        <v>0</v>
      </c>
      <c r="P321" s="122"/>
      <c r="Q321" s="122"/>
      <c r="R321" s="122"/>
      <c r="S321" s="122"/>
      <c r="T321" s="122"/>
      <c r="U321" s="122"/>
      <c r="V321" s="123">
        <f t="shared" si="40"/>
        <v>0</v>
      </c>
    </row>
    <row r="322" spans="1:22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13">
        <f>'4.1_Input_Sheet_Post_FD_Recalc'!G317</f>
        <v>0</v>
      </c>
      <c r="G322" s="109">
        <f>'4.1_Input_Sheet_Post_FD_Recalc'!H317</f>
        <v>0</v>
      </c>
      <c r="H322" s="109">
        <f>'4.1_Input_Sheet_Post_FD_Recalc'!I317</f>
        <v>0</v>
      </c>
      <c r="I322" s="114">
        <f>'4.1_Input_Sheet_Post_FD_Recalc'!J317</f>
        <v>0</v>
      </c>
      <c r="J322" s="111">
        <f t="shared" si="36"/>
        <v>0</v>
      </c>
      <c r="K322" s="111">
        <f t="shared" si="37"/>
        <v>0</v>
      </c>
      <c r="L322" s="111">
        <f t="shared" si="38"/>
        <v>0</v>
      </c>
      <c r="M322" s="108">
        <f t="shared" si="35"/>
        <v>0</v>
      </c>
      <c r="N322" s="110"/>
      <c r="O322" s="121">
        <f t="shared" si="39"/>
        <v>0</v>
      </c>
      <c r="P322" s="122"/>
      <c r="Q322" s="122"/>
      <c r="R322" s="122"/>
      <c r="S322" s="122"/>
      <c r="T322" s="122"/>
      <c r="U322" s="122"/>
      <c r="V322" s="123">
        <f t="shared" si="40"/>
        <v>0</v>
      </c>
    </row>
    <row r="323" spans="1:22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13">
        <f>'4.1_Input_Sheet_Post_FD_Recalc'!G318</f>
        <v>0</v>
      </c>
      <c r="G323" s="109">
        <f>'4.1_Input_Sheet_Post_FD_Recalc'!H318</f>
        <v>0</v>
      </c>
      <c r="H323" s="109">
        <f>'4.1_Input_Sheet_Post_FD_Recalc'!I318</f>
        <v>0</v>
      </c>
      <c r="I323" s="114">
        <f>'4.1_Input_Sheet_Post_FD_Recalc'!J318</f>
        <v>0</v>
      </c>
      <c r="J323" s="111">
        <f t="shared" si="36"/>
        <v>0</v>
      </c>
      <c r="K323" s="111">
        <f t="shared" si="37"/>
        <v>0</v>
      </c>
      <c r="L323" s="111">
        <f t="shared" si="38"/>
        <v>0</v>
      </c>
      <c r="M323" s="108">
        <f t="shared" si="35"/>
        <v>0</v>
      </c>
      <c r="N323" s="110"/>
      <c r="O323" s="121">
        <f t="shared" si="39"/>
        <v>0</v>
      </c>
      <c r="P323" s="122"/>
      <c r="Q323" s="122"/>
      <c r="R323" s="122"/>
      <c r="S323" s="122"/>
      <c r="T323" s="122"/>
      <c r="U323" s="122"/>
      <c r="V323" s="123">
        <f t="shared" si="40"/>
        <v>0</v>
      </c>
    </row>
    <row r="324" spans="1:22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13">
        <f>'4.1_Input_Sheet_Post_FD_Recalc'!G319</f>
        <v>0</v>
      </c>
      <c r="G324" s="109">
        <f>'4.1_Input_Sheet_Post_FD_Recalc'!H319</f>
        <v>0</v>
      </c>
      <c r="H324" s="109">
        <f>'4.1_Input_Sheet_Post_FD_Recalc'!I319</f>
        <v>0</v>
      </c>
      <c r="I324" s="114">
        <f>'4.1_Input_Sheet_Post_FD_Recalc'!J319</f>
        <v>0</v>
      </c>
      <c r="J324" s="111">
        <f t="shared" si="36"/>
        <v>0</v>
      </c>
      <c r="K324" s="111">
        <f t="shared" si="37"/>
        <v>0</v>
      </c>
      <c r="L324" s="111">
        <f t="shared" si="38"/>
        <v>0</v>
      </c>
      <c r="M324" s="108">
        <f t="shared" si="35"/>
        <v>0</v>
      </c>
      <c r="N324" s="110"/>
      <c r="O324" s="121">
        <f t="shared" si="39"/>
        <v>0</v>
      </c>
      <c r="P324" s="122"/>
      <c r="Q324" s="122"/>
      <c r="R324" s="122"/>
      <c r="S324" s="122"/>
      <c r="T324" s="122"/>
      <c r="U324" s="122"/>
      <c r="V324" s="123">
        <f t="shared" si="40"/>
        <v>0</v>
      </c>
    </row>
    <row r="325" spans="1:22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13">
        <f>'4.1_Input_Sheet_Post_FD_Recalc'!G320</f>
        <v>0</v>
      </c>
      <c r="G325" s="109">
        <f>'4.1_Input_Sheet_Post_FD_Recalc'!H320</f>
        <v>0</v>
      </c>
      <c r="H325" s="109">
        <f>'4.1_Input_Sheet_Post_FD_Recalc'!I320</f>
        <v>0</v>
      </c>
      <c r="I325" s="114">
        <f>'4.1_Input_Sheet_Post_FD_Recalc'!J320</f>
        <v>0</v>
      </c>
      <c r="J325" s="111">
        <f t="shared" si="36"/>
        <v>0</v>
      </c>
      <c r="K325" s="111">
        <f t="shared" si="37"/>
        <v>0</v>
      </c>
      <c r="L325" s="111">
        <f t="shared" si="38"/>
        <v>0</v>
      </c>
      <c r="M325" s="108">
        <f t="shared" si="35"/>
        <v>0</v>
      </c>
      <c r="N325" s="110"/>
      <c r="O325" s="121">
        <f t="shared" si="39"/>
        <v>0</v>
      </c>
      <c r="P325" s="122"/>
      <c r="Q325" s="122"/>
      <c r="R325" s="122"/>
      <c r="S325" s="122"/>
      <c r="T325" s="122"/>
      <c r="U325" s="122"/>
      <c r="V325" s="123">
        <f t="shared" si="40"/>
        <v>0</v>
      </c>
    </row>
    <row r="326" spans="1:22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13">
        <f>'4.1_Input_Sheet_Post_FD_Recalc'!G321</f>
        <v>0</v>
      </c>
      <c r="G326" s="109">
        <f>'4.1_Input_Sheet_Post_FD_Recalc'!H321</f>
        <v>0</v>
      </c>
      <c r="H326" s="109">
        <f>'4.1_Input_Sheet_Post_FD_Recalc'!I321</f>
        <v>0</v>
      </c>
      <c r="I326" s="114">
        <f>'4.1_Input_Sheet_Post_FD_Recalc'!J321</f>
        <v>0</v>
      </c>
      <c r="J326" s="111">
        <f t="shared" si="36"/>
        <v>0</v>
      </c>
      <c r="K326" s="111">
        <f t="shared" si="37"/>
        <v>0</v>
      </c>
      <c r="L326" s="111">
        <f t="shared" si="38"/>
        <v>0</v>
      </c>
      <c r="M326" s="108">
        <f t="shared" si="35"/>
        <v>0</v>
      </c>
      <c r="N326" s="110"/>
      <c r="O326" s="121">
        <f t="shared" si="39"/>
        <v>0</v>
      </c>
      <c r="P326" s="122"/>
      <c r="Q326" s="122"/>
      <c r="R326" s="122"/>
      <c r="S326" s="122"/>
      <c r="T326" s="122"/>
      <c r="U326" s="122"/>
      <c r="V326" s="123">
        <f t="shared" si="40"/>
        <v>0</v>
      </c>
    </row>
    <row r="327" spans="1:22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13">
        <f>'4.1_Input_Sheet_Post_FD_Recalc'!G322</f>
        <v>0</v>
      </c>
      <c r="G327" s="109">
        <f>'4.1_Input_Sheet_Post_FD_Recalc'!H322</f>
        <v>0</v>
      </c>
      <c r="H327" s="109">
        <f>'4.1_Input_Sheet_Post_FD_Recalc'!I322</f>
        <v>0</v>
      </c>
      <c r="I327" s="114">
        <f>'4.1_Input_Sheet_Post_FD_Recalc'!J322</f>
        <v>0</v>
      </c>
      <c r="J327" s="111">
        <f t="shared" si="36"/>
        <v>0</v>
      </c>
      <c r="K327" s="111">
        <f t="shared" si="37"/>
        <v>0</v>
      </c>
      <c r="L327" s="111">
        <f t="shared" si="38"/>
        <v>0</v>
      </c>
      <c r="M327" s="108">
        <f t="shared" si="35"/>
        <v>0</v>
      </c>
      <c r="N327" s="110"/>
      <c r="O327" s="121">
        <f t="shared" si="39"/>
        <v>0</v>
      </c>
      <c r="P327" s="122"/>
      <c r="Q327" s="122"/>
      <c r="R327" s="122"/>
      <c r="S327" s="122"/>
      <c r="T327" s="122"/>
      <c r="U327" s="122"/>
      <c r="V327" s="123">
        <f t="shared" si="40"/>
        <v>0</v>
      </c>
    </row>
    <row r="328" spans="1:22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13">
        <f>'4.1_Input_Sheet_Post_FD_Recalc'!G323</f>
        <v>0</v>
      </c>
      <c r="G328" s="109">
        <f>'4.1_Input_Sheet_Post_FD_Recalc'!H323</f>
        <v>0</v>
      </c>
      <c r="H328" s="109">
        <f>'4.1_Input_Sheet_Post_FD_Recalc'!I323</f>
        <v>0</v>
      </c>
      <c r="I328" s="114">
        <f>'4.1_Input_Sheet_Post_FD_Recalc'!J323</f>
        <v>0</v>
      </c>
      <c r="J328" s="111">
        <f t="shared" si="36"/>
        <v>0</v>
      </c>
      <c r="K328" s="111">
        <f t="shared" si="37"/>
        <v>0</v>
      </c>
      <c r="L328" s="111">
        <f t="shared" si="38"/>
        <v>0</v>
      </c>
      <c r="M328" s="108">
        <f t="shared" si="35"/>
        <v>0</v>
      </c>
      <c r="N328" s="110"/>
      <c r="O328" s="121">
        <f t="shared" si="39"/>
        <v>0</v>
      </c>
      <c r="P328" s="122"/>
      <c r="Q328" s="122"/>
      <c r="R328" s="122"/>
      <c r="S328" s="122"/>
      <c r="T328" s="122"/>
      <c r="U328" s="122"/>
      <c r="V328" s="123">
        <f t="shared" si="40"/>
        <v>0</v>
      </c>
    </row>
    <row r="329" spans="1:22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13">
        <f>'4.1_Input_Sheet_Post_FD_Recalc'!G324</f>
        <v>0</v>
      </c>
      <c r="G329" s="109">
        <f>'4.1_Input_Sheet_Post_FD_Recalc'!H324</f>
        <v>0</v>
      </c>
      <c r="H329" s="109">
        <f>'4.1_Input_Sheet_Post_FD_Recalc'!I324</f>
        <v>0</v>
      </c>
      <c r="I329" s="114">
        <f>'4.1_Input_Sheet_Post_FD_Recalc'!J324</f>
        <v>0</v>
      </c>
      <c r="J329" s="111">
        <f t="shared" si="36"/>
        <v>0</v>
      </c>
      <c r="K329" s="111">
        <f t="shared" si="37"/>
        <v>0</v>
      </c>
      <c r="L329" s="111">
        <f t="shared" si="38"/>
        <v>0</v>
      </c>
      <c r="M329" s="108">
        <f t="shared" si="35"/>
        <v>0</v>
      </c>
      <c r="N329" s="110"/>
      <c r="O329" s="121">
        <f t="shared" si="39"/>
        <v>0</v>
      </c>
      <c r="P329" s="122"/>
      <c r="Q329" s="122"/>
      <c r="R329" s="122"/>
      <c r="S329" s="122"/>
      <c r="T329" s="122"/>
      <c r="U329" s="122"/>
      <c r="V329" s="123">
        <f t="shared" si="40"/>
        <v>0</v>
      </c>
    </row>
    <row r="330" spans="1:22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13">
        <f>'4.1_Input_Sheet_Post_FD_Recalc'!G325</f>
        <v>0</v>
      </c>
      <c r="G330" s="109">
        <f>'4.1_Input_Sheet_Post_FD_Recalc'!H325</f>
        <v>0</v>
      </c>
      <c r="H330" s="109">
        <f>'4.1_Input_Sheet_Post_FD_Recalc'!I325</f>
        <v>0</v>
      </c>
      <c r="I330" s="114">
        <f>'4.1_Input_Sheet_Post_FD_Recalc'!J325</f>
        <v>0</v>
      </c>
      <c r="J330" s="111">
        <f t="shared" si="36"/>
        <v>0</v>
      </c>
      <c r="K330" s="111">
        <f t="shared" si="37"/>
        <v>0</v>
      </c>
      <c r="L330" s="111">
        <f t="shared" si="38"/>
        <v>0</v>
      </c>
      <c r="M330" s="108">
        <f t="shared" si="35"/>
        <v>0</v>
      </c>
      <c r="N330" s="110"/>
      <c r="O330" s="121">
        <f t="shared" si="39"/>
        <v>0</v>
      </c>
      <c r="P330" s="122"/>
      <c r="Q330" s="122"/>
      <c r="R330" s="122"/>
      <c r="S330" s="122"/>
      <c r="T330" s="122"/>
      <c r="U330" s="122"/>
      <c r="V330" s="123">
        <f t="shared" si="40"/>
        <v>0</v>
      </c>
    </row>
    <row r="331" spans="1:22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13">
        <f>'4.1_Input_Sheet_Post_FD_Recalc'!G326</f>
        <v>0</v>
      </c>
      <c r="G331" s="109">
        <f>'4.1_Input_Sheet_Post_FD_Recalc'!H326</f>
        <v>0</v>
      </c>
      <c r="H331" s="109">
        <f>'4.1_Input_Sheet_Post_FD_Recalc'!I326</f>
        <v>0</v>
      </c>
      <c r="I331" s="114">
        <f>'4.1_Input_Sheet_Post_FD_Recalc'!J326</f>
        <v>0</v>
      </c>
      <c r="J331" s="111">
        <f t="shared" si="36"/>
        <v>0</v>
      </c>
      <c r="K331" s="111">
        <f t="shared" si="37"/>
        <v>0</v>
      </c>
      <c r="L331" s="111">
        <f t="shared" si="38"/>
        <v>0</v>
      </c>
      <c r="M331" s="108">
        <f t="shared" si="35"/>
        <v>0</v>
      </c>
      <c r="N331" s="110"/>
      <c r="O331" s="121">
        <f t="shared" si="39"/>
        <v>0</v>
      </c>
      <c r="P331" s="122"/>
      <c r="Q331" s="122"/>
      <c r="R331" s="122"/>
      <c r="S331" s="122"/>
      <c r="T331" s="122"/>
      <c r="U331" s="122"/>
      <c r="V331" s="123">
        <f t="shared" si="40"/>
        <v>0</v>
      </c>
    </row>
    <row r="332" spans="1:22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13">
        <f>'4.1_Input_Sheet_Post_FD_Recalc'!G327</f>
        <v>0</v>
      </c>
      <c r="G332" s="109">
        <f>'4.1_Input_Sheet_Post_FD_Recalc'!H327</f>
        <v>0</v>
      </c>
      <c r="H332" s="109">
        <f>'4.1_Input_Sheet_Post_FD_Recalc'!I327</f>
        <v>0</v>
      </c>
      <c r="I332" s="114">
        <f>'4.1_Input_Sheet_Post_FD_Recalc'!J327</f>
        <v>0</v>
      </c>
      <c r="J332" s="111">
        <f t="shared" si="36"/>
        <v>0</v>
      </c>
      <c r="K332" s="111">
        <f t="shared" si="37"/>
        <v>0</v>
      </c>
      <c r="L332" s="111">
        <f t="shared" si="38"/>
        <v>0</v>
      </c>
      <c r="M332" s="108">
        <f t="shared" si="35"/>
        <v>0</v>
      </c>
      <c r="N332" s="110"/>
      <c r="O332" s="121">
        <f t="shared" si="39"/>
        <v>0</v>
      </c>
      <c r="P332" s="122"/>
      <c r="Q332" s="122"/>
      <c r="R332" s="122"/>
      <c r="S332" s="122"/>
      <c r="T332" s="122"/>
      <c r="U332" s="122"/>
      <c r="V332" s="123">
        <f t="shared" si="40"/>
        <v>0</v>
      </c>
    </row>
    <row r="333" spans="1:22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13">
        <f>'4.1_Input_Sheet_Post_FD_Recalc'!G328</f>
        <v>0</v>
      </c>
      <c r="G333" s="109">
        <f>'4.1_Input_Sheet_Post_FD_Recalc'!H328</f>
        <v>0</v>
      </c>
      <c r="H333" s="109">
        <f>'4.1_Input_Sheet_Post_FD_Recalc'!I328</f>
        <v>0</v>
      </c>
      <c r="I333" s="114">
        <f>'4.1_Input_Sheet_Post_FD_Recalc'!J328</f>
        <v>0</v>
      </c>
      <c r="J333" s="111">
        <f t="shared" si="36"/>
        <v>0</v>
      </c>
      <c r="K333" s="111">
        <f t="shared" si="37"/>
        <v>0</v>
      </c>
      <c r="L333" s="111">
        <f t="shared" si="38"/>
        <v>0</v>
      </c>
      <c r="M333" s="108">
        <f t="shared" si="35"/>
        <v>0</v>
      </c>
      <c r="N333" s="110"/>
      <c r="O333" s="121">
        <f t="shared" si="39"/>
        <v>0</v>
      </c>
      <c r="P333" s="122"/>
      <c r="Q333" s="122"/>
      <c r="R333" s="122"/>
      <c r="S333" s="122"/>
      <c r="T333" s="122"/>
      <c r="U333" s="122"/>
      <c r="V333" s="123">
        <f t="shared" si="40"/>
        <v>0</v>
      </c>
    </row>
    <row r="334" spans="1:22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13">
        <f>'4.1_Input_Sheet_Post_FD_Recalc'!G329</f>
        <v>0</v>
      </c>
      <c r="G334" s="109">
        <f>'4.1_Input_Sheet_Post_FD_Recalc'!H329</f>
        <v>0</v>
      </c>
      <c r="H334" s="109">
        <f>'4.1_Input_Sheet_Post_FD_Recalc'!I329</f>
        <v>0</v>
      </c>
      <c r="I334" s="114">
        <f>'4.1_Input_Sheet_Post_FD_Recalc'!J329</f>
        <v>0</v>
      </c>
      <c r="J334" s="111">
        <f t="shared" si="36"/>
        <v>0</v>
      </c>
      <c r="K334" s="111">
        <f t="shared" si="37"/>
        <v>0</v>
      </c>
      <c r="L334" s="111">
        <f t="shared" si="38"/>
        <v>0</v>
      </c>
      <c r="M334" s="108">
        <f t="shared" si="35"/>
        <v>0</v>
      </c>
      <c r="N334" s="110"/>
      <c r="O334" s="121">
        <f t="shared" si="39"/>
        <v>0</v>
      </c>
      <c r="P334" s="122"/>
      <c r="Q334" s="122"/>
      <c r="R334" s="122"/>
      <c r="S334" s="122"/>
      <c r="T334" s="122"/>
      <c r="U334" s="122"/>
      <c r="V334" s="123">
        <f t="shared" si="40"/>
        <v>0</v>
      </c>
    </row>
    <row r="335" spans="1:22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13">
        <f>'4.1_Input_Sheet_Post_FD_Recalc'!G330</f>
        <v>0</v>
      </c>
      <c r="G335" s="109">
        <f>'4.1_Input_Sheet_Post_FD_Recalc'!H330</f>
        <v>0</v>
      </c>
      <c r="H335" s="109">
        <f>'4.1_Input_Sheet_Post_FD_Recalc'!I330</f>
        <v>0</v>
      </c>
      <c r="I335" s="114">
        <f>'4.1_Input_Sheet_Post_FD_Recalc'!J330</f>
        <v>0</v>
      </c>
      <c r="J335" s="111">
        <f t="shared" si="36"/>
        <v>0</v>
      </c>
      <c r="K335" s="111">
        <f t="shared" si="37"/>
        <v>0</v>
      </c>
      <c r="L335" s="111">
        <f t="shared" si="38"/>
        <v>0</v>
      </c>
      <c r="M335" s="108">
        <f t="shared" si="35"/>
        <v>0</v>
      </c>
      <c r="N335" s="110"/>
      <c r="O335" s="121">
        <f t="shared" si="39"/>
        <v>0</v>
      </c>
      <c r="P335" s="122"/>
      <c r="Q335" s="122"/>
      <c r="R335" s="122"/>
      <c r="S335" s="122"/>
      <c r="T335" s="122"/>
      <c r="U335" s="122"/>
      <c r="V335" s="123">
        <f t="shared" si="40"/>
        <v>0</v>
      </c>
    </row>
    <row r="336" spans="1:22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13">
        <f>'4.1_Input_Sheet_Post_FD_Recalc'!G331</f>
        <v>0</v>
      </c>
      <c r="G336" s="109">
        <f>'4.1_Input_Sheet_Post_FD_Recalc'!H331</f>
        <v>0</v>
      </c>
      <c r="H336" s="109">
        <f>'4.1_Input_Sheet_Post_FD_Recalc'!I331</f>
        <v>0</v>
      </c>
      <c r="I336" s="114">
        <f>'4.1_Input_Sheet_Post_FD_Recalc'!J331</f>
        <v>0</v>
      </c>
      <c r="J336" s="111">
        <f t="shared" si="36"/>
        <v>0</v>
      </c>
      <c r="K336" s="111">
        <f t="shared" si="37"/>
        <v>0</v>
      </c>
      <c r="L336" s="111">
        <f t="shared" si="38"/>
        <v>0</v>
      </c>
      <c r="M336" s="108">
        <f t="shared" si="35"/>
        <v>0</v>
      </c>
      <c r="N336" s="110"/>
      <c r="O336" s="121">
        <f t="shared" si="39"/>
        <v>0</v>
      </c>
      <c r="P336" s="122"/>
      <c r="Q336" s="122"/>
      <c r="R336" s="122"/>
      <c r="S336" s="122"/>
      <c r="T336" s="122"/>
      <c r="U336" s="122"/>
      <c r="V336" s="123">
        <f t="shared" si="40"/>
        <v>0</v>
      </c>
    </row>
    <row r="337" spans="1:22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13">
        <f>'4.1_Input_Sheet_Post_FD_Recalc'!G332</f>
        <v>0</v>
      </c>
      <c r="G337" s="109">
        <f>'4.1_Input_Sheet_Post_FD_Recalc'!H332</f>
        <v>0</v>
      </c>
      <c r="H337" s="109">
        <f>'4.1_Input_Sheet_Post_FD_Recalc'!I332</f>
        <v>0</v>
      </c>
      <c r="I337" s="114">
        <f>'4.1_Input_Sheet_Post_FD_Recalc'!J332</f>
        <v>0</v>
      </c>
      <c r="J337" s="111">
        <f t="shared" si="36"/>
        <v>0</v>
      </c>
      <c r="K337" s="111">
        <f t="shared" si="37"/>
        <v>0</v>
      </c>
      <c r="L337" s="111">
        <f t="shared" si="38"/>
        <v>0</v>
      </c>
      <c r="M337" s="108">
        <f t="shared" si="35"/>
        <v>0</v>
      </c>
      <c r="N337" s="110"/>
      <c r="O337" s="121">
        <f t="shared" si="39"/>
        <v>0</v>
      </c>
      <c r="P337" s="122"/>
      <c r="Q337" s="122"/>
      <c r="R337" s="122"/>
      <c r="S337" s="122"/>
      <c r="T337" s="122"/>
      <c r="U337" s="122"/>
      <c r="V337" s="123">
        <f t="shared" si="40"/>
        <v>0</v>
      </c>
    </row>
    <row r="338" spans="1:22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13">
        <f>'4.1_Input_Sheet_Post_FD_Recalc'!G333</f>
        <v>0</v>
      </c>
      <c r="G338" s="109">
        <f>'4.1_Input_Sheet_Post_FD_Recalc'!H333</f>
        <v>0</v>
      </c>
      <c r="H338" s="109">
        <f>'4.1_Input_Sheet_Post_FD_Recalc'!I333</f>
        <v>0</v>
      </c>
      <c r="I338" s="114">
        <f>'4.1_Input_Sheet_Post_FD_Recalc'!J333</f>
        <v>0</v>
      </c>
      <c r="J338" s="111">
        <f t="shared" si="36"/>
        <v>0</v>
      </c>
      <c r="K338" s="111">
        <f t="shared" si="37"/>
        <v>0</v>
      </c>
      <c r="L338" s="111">
        <f t="shared" si="38"/>
        <v>0</v>
      </c>
      <c r="M338" s="108">
        <f t="shared" si="35"/>
        <v>0</v>
      </c>
      <c r="N338" s="110"/>
      <c r="O338" s="121">
        <f t="shared" si="39"/>
        <v>0</v>
      </c>
      <c r="P338" s="122"/>
      <c r="Q338" s="122"/>
      <c r="R338" s="122"/>
      <c r="S338" s="122"/>
      <c r="T338" s="122"/>
      <c r="U338" s="122"/>
      <c r="V338" s="123">
        <f t="shared" si="40"/>
        <v>0</v>
      </c>
    </row>
    <row r="339" spans="1:22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13">
        <f>'4.1_Input_Sheet_Post_FD_Recalc'!G334</f>
        <v>0</v>
      </c>
      <c r="G339" s="109">
        <f>'4.1_Input_Sheet_Post_FD_Recalc'!H334</f>
        <v>0</v>
      </c>
      <c r="H339" s="109">
        <f>'4.1_Input_Sheet_Post_FD_Recalc'!I334</f>
        <v>0</v>
      </c>
      <c r="I339" s="114">
        <f>'4.1_Input_Sheet_Post_FD_Recalc'!J334</f>
        <v>0</v>
      </c>
      <c r="J339" s="111">
        <f t="shared" si="36"/>
        <v>0</v>
      </c>
      <c r="K339" s="111">
        <f t="shared" si="37"/>
        <v>0</v>
      </c>
      <c r="L339" s="111">
        <f t="shared" si="38"/>
        <v>0</v>
      </c>
      <c r="M339" s="108">
        <f t="shared" si="35"/>
        <v>0</v>
      </c>
      <c r="N339" s="110"/>
      <c r="O339" s="121">
        <f t="shared" si="39"/>
        <v>0</v>
      </c>
      <c r="P339" s="122"/>
      <c r="Q339" s="122"/>
      <c r="R339" s="122"/>
      <c r="S339" s="122"/>
      <c r="T339" s="122"/>
      <c r="U339" s="122"/>
      <c r="V339" s="123">
        <f t="shared" si="40"/>
        <v>0</v>
      </c>
    </row>
    <row r="340" spans="1:22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13">
        <f>'4.1_Input_Sheet_Post_FD_Recalc'!G335</f>
        <v>0</v>
      </c>
      <c r="G340" s="109">
        <f>'4.1_Input_Sheet_Post_FD_Recalc'!H335</f>
        <v>0</v>
      </c>
      <c r="H340" s="109">
        <f>'4.1_Input_Sheet_Post_FD_Recalc'!I335</f>
        <v>0</v>
      </c>
      <c r="I340" s="114">
        <f>'4.1_Input_Sheet_Post_FD_Recalc'!J335</f>
        <v>0</v>
      </c>
      <c r="J340" s="111">
        <f t="shared" si="36"/>
        <v>0</v>
      </c>
      <c r="K340" s="111">
        <f t="shared" si="37"/>
        <v>0</v>
      </c>
      <c r="L340" s="111">
        <f t="shared" si="38"/>
        <v>0</v>
      </c>
      <c r="M340" s="108">
        <f t="shared" si="35"/>
        <v>0</v>
      </c>
      <c r="N340" s="110"/>
      <c r="O340" s="121">
        <f t="shared" si="39"/>
        <v>0</v>
      </c>
      <c r="P340" s="122"/>
      <c r="Q340" s="122"/>
      <c r="R340" s="122"/>
      <c r="S340" s="122"/>
      <c r="T340" s="122"/>
      <c r="U340" s="122"/>
      <c r="V340" s="123">
        <f t="shared" si="40"/>
        <v>0</v>
      </c>
    </row>
    <row r="341" spans="1:22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13">
        <f>'4.1_Input_Sheet_Post_FD_Recalc'!G336</f>
        <v>0</v>
      </c>
      <c r="G341" s="109">
        <f>'4.1_Input_Sheet_Post_FD_Recalc'!H336</f>
        <v>0</v>
      </c>
      <c r="H341" s="109">
        <f>'4.1_Input_Sheet_Post_FD_Recalc'!I336</f>
        <v>0</v>
      </c>
      <c r="I341" s="114">
        <f>'4.1_Input_Sheet_Post_FD_Recalc'!J336</f>
        <v>0</v>
      </c>
      <c r="J341" s="111">
        <f t="shared" si="36"/>
        <v>0</v>
      </c>
      <c r="K341" s="111">
        <f t="shared" si="37"/>
        <v>0</v>
      </c>
      <c r="L341" s="111">
        <f t="shared" si="38"/>
        <v>0</v>
      </c>
      <c r="M341" s="108">
        <f t="shared" si="35"/>
        <v>0</v>
      </c>
      <c r="N341" s="110"/>
      <c r="O341" s="121">
        <f t="shared" si="39"/>
        <v>0</v>
      </c>
      <c r="P341" s="122"/>
      <c r="Q341" s="122"/>
      <c r="R341" s="122"/>
      <c r="S341" s="122"/>
      <c r="T341" s="122"/>
      <c r="U341" s="122"/>
      <c r="V341" s="123">
        <f t="shared" si="40"/>
        <v>0</v>
      </c>
    </row>
    <row r="342" spans="1:22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13">
        <f>'4.1_Input_Sheet_Post_FD_Recalc'!G337</f>
        <v>0</v>
      </c>
      <c r="G342" s="109">
        <f>'4.1_Input_Sheet_Post_FD_Recalc'!H337</f>
        <v>0</v>
      </c>
      <c r="H342" s="109">
        <f>'4.1_Input_Sheet_Post_FD_Recalc'!I337</f>
        <v>0</v>
      </c>
      <c r="I342" s="114">
        <f>'4.1_Input_Sheet_Post_FD_Recalc'!J337</f>
        <v>0</v>
      </c>
      <c r="J342" s="111">
        <f t="shared" si="36"/>
        <v>0</v>
      </c>
      <c r="K342" s="111">
        <f t="shared" si="37"/>
        <v>0</v>
      </c>
      <c r="L342" s="111">
        <f t="shared" si="38"/>
        <v>0</v>
      </c>
      <c r="M342" s="108">
        <f t="shared" ref="M342:M405" si="41">SUM(J342:L342)</f>
        <v>0</v>
      </c>
      <c r="N342" s="110"/>
      <c r="O342" s="121">
        <f t="shared" si="39"/>
        <v>0</v>
      </c>
      <c r="P342" s="122"/>
      <c r="Q342" s="122"/>
      <c r="R342" s="122"/>
      <c r="S342" s="122"/>
      <c r="T342" s="122"/>
      <c r="U342" s="122"/>
      <c r="V342" s="123">
        <f t="shared" si="40"/>
        <v>0</v>
      </c>
    </row>
    <row r="343" spans="1:22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13">
        <f>'4.1_Input_Sheet_Post_FD_Recalc'!G338</f>
        <v>0</v>
      </c>
      <c r="G343" s="109">
        <f>'4.1_Input_Sheet_Post_FD_Recalc'!H338</f>
        <v>0</v>
      </c>
      <c r="H343" s="109">
        <f>'4.1_Input_Sheet_Post_FD_Recalc'!I338</f>
        <v>0</v>
      </c>
      <c r="I343" s="114">
        <f>'4.1_Input_Sheet_Post_FD_Recalc'!J338</f>
        <v>0</v>
      </c>
      <c r="J343" s="111">
        <f t="shared" ref="J343:J406" si="42">F343</f>
        <v>0</v>
      </c>
      <c r="K343" s="111">
        <f t="shared" ref="K343:K406" si="43">G343</f>
        <v>0</v>
      </c>
      <c r="L343" s="111">
        <f t="shared" ref="L343:L406" si="44">V343</f>
        <v>0</v>
      </c>
      <c r="M343" s="108">
        <f t="shared" si="41"/>
        <v>0</v>
      </c>
      <c r="N343" s="110"/>
      <c r="O343" s="121">
        <f t="shared" ref="O343:O406" si="45">H343</f>
        <v>0</v>
      </c>
      <c r="P343" s="122"/>
      <c r="Q343" s="122"/>
      <c r="R343" s="122"/>
      <c r="S343" s="122"/>
      <c r="T343" s="122"/>
      <c r="U343" s="122"/>
      <c r="V343" s="123">
        <f t="shared" ref="V343:V406" si="46">INDEX($O343:$U343, 1, MATCH("Yes",$V$12:$V$18,0))</f>
        <v>0</v>
      </c>
    </row>
    <row r="344" spans="1:22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13">
        <f>'4.1_Input_Sheet_Post_FD_Recalc'!G339</f>
        <v>0</v>
      </c>
      <c r="G344" s="109">
        <f>'4.1_Input_Sheet_Post_FD_Recalc'!H339</f>
        <v>0</v>
      </c>
      <c r="H344" s="109">
        <f>'4.1_Input_Sheet_Post_FD_Recalc'!I339</f>
        <v>0</v>
      </c>
      <c r="I344" s="114">
        <f>'4.1_Input_Sheet_Post_FD_Recalc'!J339</f>
        <v>0</v>
      </c>
      <c r="J344" s="111">
        <f t="shared" si="42"/>
        <v>0</v>
      </c>
      <c r="K344" s="111">
        <f t="shared" si="43"/>
        <v>0</v>
      </c>
      <c r="L344" s="111">
        <f t="shared" si="44"/>
        <v>0</v>
      </c>
      <c r="M344" s="108">
        <f t="shared" si="41"/>
        <v>0</v>
      </c>
      <c r="N344" s="110"/>
      <c r="O344" s="121">
        <f t="shared" si="45"/>
        <v>0</v>
      </c>
      <c r="P344" s="122"/>
      <c r="Q344" s="122"/>
      <c r="R344" s="122"/>
      <c r="S344" s="122"/>
      <c r="T344" s="122"/>
      <c r="U344" s="122"/>
      <c r="V344" s="123">
        <f t="shared" si="46"/>
        <v>0</v>
      </c>
    </row>
    <row r="345" spans="1:22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13">
        <f>'4.1_Input_Sheet_Post_FD_Recalc'!G340</f>
        <v>0</v>
      </c>
      <c r="G345" s="109">
        <f>'4.1_Input_Sheet_Post_FD_Recalc'!H340</f>
        <v>0</v>
      </c>
      <c r="H345" s="109">
        <f>'4.1_Input_Sheet_Post_FD_Recalc'!I340</f>
        <v>0</v>
      </c>
      <c r="I345" s="114">
        <f>'4.1_Input_Sheet_Post_FD_Recalc'!J340</f>
        <v>0</v>
      </c>
      <c r="J345" s="111">
        <f t="shared" si="42"/>
        <v>0</v>
      </c>
      <c r="K345" s="111">
        <f t="shared" si="43"/>
        <v>0</v>
      </c>
      <c r="L345" s="111">
        <f t="shared" si="44"/>
        <v>0</v>
      </c>
      <c r="M345" s="108">
        <f t="shared" si="41"/>
        <v>0</v>
      </c>
      <c r="N345" s="110"/>
      <c r="O345" s="121">
        <f t="shared" si="45"/>
        <v>0</v>
      </c>
      <c r="P345" s="122"/>
      <c r="Q345" s="122"/>
      <c r="R345" s="122"/>
      <c r="S345" s="122"/>
      <c r="T345" s="122"/>
      <c r="U345" s="122"/>
      <c r="V345" s="123">
        <f t="shared" si="46"/>
        <v>0</v>
      </c>
    </row>
    <row r="346" spans="1:22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13">
        <f>'4.1_Input_Sheet_Post_FD_Recalc'!G341</f>
        <v>0</v>
      </c>
      <c r="G346" s="109">
        <f>'4.1_Input_Sheet_Post_FD_Recalc'!H341</f>
        <v>0</v>
      </c>
      <c r="H346" s="109">
        <f>'4.1_Input_Sheet_Post_FD_Recalc'!I341</f>
        <v>0</v>
      </c>
      <c r="I346" s="114">
        <f>'4.1_Input_Sheet_Post_FD_Recalc'!J341</f>
        <v>0</v>
      </c>
      <c r="J346" s="111">
        <f t="shared" si="42"/>
        <v>0</v>
      </c>
      <c r="K346" s="111">
        <f t="shared" si="43"/>
        <v>0</v>
      </c>
      <c r="L346" s="111">
        <f t="shared" si="44"/>
        <v>0</v>
      </c>
      <c r="M346" s="108">
        <f t="shared" si="41"/>
        <v>0</v>
      </c>
      <c r="N346" s="110"/>
      <c r="O346" s="121">
        <f t="shared" si="45"/>
        <v>0</v>
      </c>
      <c r="P346" s="122"/>
      <c r="Q346" s="122"/>
      <c r="R346" s="122"/>
      <c r="S346" s="122"/>
      <c r="T346" s="122"/>
      <c r="U346" s="122"/>
      <c r="V346" s="123">
        <f t="shared" si="46"/>
        <v>0</v>
      </c>
    </row>
    <row r="347" spans="1:22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13">
        <f>'4.1_Input_Sheet_Post_FD_Recalc'!G342</f>
        <v>0</v>
      </c>
      <c r="G347" s="109">
        <f>'4.1_Input_Sheet_Post_FD_Recalc'!H342</f>
        <v>0</v>
      </c>
      <c r="H347" s="109">
        <f>'4.1_Input_Sheet_Post_FD_Recalc'!I342</f>
        <v>0</v>
      </c>
      <c r="I347" s="114">
        <f>'4.1_Input_Sheet_Post_FD_Recalc'!J342</f>
        <v>0</v>
      </c>
      <c r="J347" s="111">
        <f t="shared" si="42"/>
        <v>0</v>
      </c>
      <c r="K347" s="111">
        <f t="shared" si="43"/>
        <v>0</v>
      </c>
      <c r="L347" s="111">
        <f t="shared" si="44"/>
        <v>0</v>
      </c>
      <c r="M347" s="108">
        <f t="shared" si="41"/>
        <v>0</v>
      </c>
      <c r="N347" s="110"/>
      <c r="O347" s="121">
        <f t="shared" si="45"/>
        <v>0</v>
      </c>
      <c r="P347" s="122"/>
      <c r="Q347" s="122"/>
      <c r="R347" s="122"/>
      <c r="S347" s="122"/>
      <c r="T347" s="122"/>
      <c r="U347" s="122"/>
      <c r="V347" s="123">
        <f t="shared" si="46"/>
        <v>0</v>
      </c>
    </row>
    <row r="348" spans="1:22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13">
        <f>'4.1_Input_Sheet_Post_FD_Recalc'!G343</f>
        <v>0</v>
      </c>
      <c r="G348" s="109">
        <f>'4.1_Input_Sheet_Post_FD_Recalc'!H343</f>
        <v>0</v>
      </c>
      <c r="H348" s="109">
        <f>'4.1_Input_Sheet_Post_FD_Recalc'!I343</f>
        <v>0</v>
      </c>
      <c r="I348" s="114">
        <f>'4.1_Input_Sheet_Post_FD_Recalc'!J343</f>
        <v>0</v>
      </c>
      <c r="J348" s="111">
        <f t="shared" si="42"/>
        <v>0</v>
      </c>
      <c r="K348" s="111">
        <f t="shared" si="43"/>
        <v>0</v>
      </c>
      <c r="L348" s="111">
        <f t="shared" si="44"/>
        <v>0</v>
      </c>
      <c r="M348" s="108">
        <f t="shared" si="41"/>
        <v>0</v>
      </c>
      <c r="N348" s="110"/>
      <c r="O348" s="121">
        <f t="shared" si="45"/>
        <v>0</v>
      </c>
      <c r="P348" s="122"/>
      <c r="Q348" s="122"/>
      <c r="R348" s="122"/>
      <c r="S348" s="122"/>
      <c r="T348" s="122"/>
      <c r="U348" s="122"/>
      <c r="V348" s="123">
        <f t="shared" si="46"/>
        <v>0</v>
      </c>
    </row>
    <row r="349" spans="1:22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13">
        <f>'4.1_Input_Sheet_Post_FD_Recalc'!G344</f>
        <v>0</v>
      </c>
      <c r="G349" s="109">
        <f>'4.1_Input_Sheet_Post_FD_Recalc'!H344</f>
        <v>0</v>
      </c>
      <c r="H349" s="109">
        <f>'4.1_Input_Sheet_Post_FD_Recalc'!I344</f>
        <v>0</v>
      </c>
      <c r="I349" s="114">
        <f>'4.1_Input_Sheet_Post_FD_Recalc'!J344</f>
        <v>0</v>
      </c>
      <c r="J349" s="111">
        <f t="shared" si="42"/>
        <v>0</v>
      </c>
      <c r="K349" s="111">
        <f t="shared" si="43"/>
        <v>0</v>
      </c>
      <c r="L349" s="111">
        <f t="shared" si="44"/>
        <v>0</v>
      </c>
      <c r="M349" s="108">
        <f t="shared" si="41"/>
        <v>0</v>
      </c>
      <c r="N349" s="110"/>
      <c r="O349" s="121">
        <f t="shared" si="45"/>
        <v>0</v>
      </c>
      <c r="P349" s="122"/>
      <c r="Q349" s="122"/>
      <c r="R349" s="122"/>
      <c r="S349" s="122"/>
      <c r="T349" s="122"/>
      <c r="U349" s="122"/>
      <c r="V349" s="123">
        <f t="shared" si="46"/>
        <v>0</v>
      </c>
    </row>
    <row r="350" spans="1:22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13">
        <f>'4.1_Input_Sheet_Post_FD_Recalc'!G345</f>
        <v>0</v>
      </c>
      <c r="G350" s="109">
        <f>'4.1_Input_Sheet_Post_FD_Recalc'!H345</f>
        <v>0</v>
      </c>
      <c r="H350" s="109">
        <f>'4.1_Input_Sheet_Post_FD_Recalc'!I345</f>
        <v>0</v>
      </c>
      <c r="I350" s="114">
        <f>'4.1_Input_Sheet_Post_FD_Recalc'!J345</f>
        <v>0</v>
      </c>
      <c r="J350" s="111">
        <f t="shared" si="42"/>
        <v>0</v>
      </c>
      <c r="K350" s="111">
        <f t="shared" si="43"/>
        <v>0</v>
      </c>
      <c r="L350" s="111">
        <f t="shared" si="44"/>
        <v>0</v>
      </c>
      <c r="M350" s="108">
        <f t="shared" si="41"/>
        <v>0</v>
      </c>
      <c r="N350" s="110"/>
      <c r="O350" s="121">
        <f t="shared" si="45"/>
        <v>0</v>
      </c>
      <c r="P350" s="122"/>
      <c r="Q350" s="122"/>
      <c r="R350" s="122"/>
      <c r="S350" s="122"/>
      <c r="T350" s="122"/>
      <c r="U350" s="122"/>
      <c r="V350" s="123">
        <f t="shared" si="46"/>
        <v>0</v>
      </c>
    </row>
    <row r="351" spans="1:22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13">
        <f>'4.1_Input_Sheet_Post_FD_Recalc'!G346</f>
        <v>0</v>
      </c>
      <c r="G351" s="109">
        <f>'4.1_Input_Sheet_Post_FD_Recalc'!H346</f>
        <v>0</v>
      </c>
      <c r="H351" s="109">
        <f>'4.1_Input_Sheet_Post_FD_Recalc'!I346</f>
        <v>0</v>
      </c>
      <c r="I351" s="114">
        <f>'4.1_Input_Sheet_Post_FD_Recalc'!J346</f>
        <v>0</v>
      </c>
      <c r="J351" s="111">
        <f t="shared" si="42"/>
        <v>0</v>
      </c>
      <c r="K351" s="111">
        <f t="shared" si="43"/>
        <v>0</v>
      </c>
      <c r="L351" s="111">
        <f t="shared" si="44"/>
        <v>0</v>
      </c>
      <c r="M351" s="108">
        <f t="shared" si="41"/>
        <v>0</v>
      </c>
      <c r="N351" s="110"/>
      <c r="O351" s="121">
        <f t="shared" si="45"/>
        <v>0</v>
      </c>
      <c r="P351" s="122"/>
      <c r="Q351" s="122"/>
      <c r="R351" s="122"/>
      <c r="S351" s="122"/>
      <c r="T351" s="122"/>
      <c r="U351" s="122"/>
      <c r="V351" s="123">
        <f t="shared" si="46"/>
        <v>0</v>
      </c>
    </row>
    <row r="352" spans="1:22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13">
        <f>'4.1_Input_Sheet_Post_FD_Recalc'!G347</f>
        <v>0</v>
      </c>
      <c r="G352" s="109">
        <f>'4.1_Input_Sheet_Post_FD_Recalc'!H347</f>
        <v>0</v>
      </c>
      <c r="H352" s="109">
        <f>'4.1_Input_Sheet_Post_FD_Recalc'!I347</f>
        <v>0</v>
      </c>
      <c r="I352" s="114">
        <f>'4.1_Input_Sheet_Post_FD_Recalc'!J347</f>
        <v>0</v>
      </c>
      <c r="J352" s="111">
        <f t="shared" si="42"/>
        <v>0</v>
      </c>
      <c r="K352" s="111">
        <f t="shared" si="43"/>
        <v>0</v>
      </c>
      <c r="L352" s="111">
        <f t="shared" si="44"/>
        <v>0</v>
      </c>
      <c r="M352" s="108">
        <f t="shared" si="41"/>
        <v>0</v>
      </c>
      <c r="N352" s="110"/>
      <c r="O352" s="121">
        <f t="shared" si="45"/>
        <v>0</v>
      </c>
      <c r="P352" s="122"/>
      <c r="Q352" s="122"/>
      <c r="R352" s="122"/>
      <c r="S352" s="122"/>
      <c r="T352" s="122"/>
      <c r="U352" s="122"/>
      <c r="V352" s="123">
        <f t="shared" si="46"/>
        <v>0</v>
      </c>
    </row>
    <row r="353" spans="1:22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13">
        <f>'4.1_Input_Sheet_Post_FD_Recalc'!G348</f>
        <v>0</v>
      </c>
      <c r="G353" s="109">
        <f>'4.1_Input_Sheet_Post_FD_Recalc'!H348</f>
        <v>0</v>
      </c>
      <c r="H353" s="109">
        <f>'4.1_Input_Sheet_Post_FD_Recalc'!I348</f>
        <v>0</v>
      </c>
      <c r="I353" s="114">
        <f>'4.1_Input_Sheet_Post_FD_Recalc'!J348</f>
        <v>0</v>
      </c>
      <c r="J353" s="111">
        <f t="shared" si="42"/>
        <v>0</v>
      </c>
      <c r="K353" s="111">
        <f t="shared" si="43"/>
        <v>0</v>
      </c>
      <c r="L353" s="111">
        <f t="shared" si="44"/>
        <v>0</v>
      </c>
      <c r="M353" s="108">
        <f t="shared" si="41"/>
        <v>0</v>
      </c>
      <c r="N353" s="110"/>
      <c r="O353" s="121">
        <f t="shared" si="45"/>
        <v>0</v>
      </c>
      <c r="P353" s="122"/>
      <c r="Q353" s="122"/>
      <c r="R353" s="122"/>
      <c r="S353" s="122"/>
      <c r="T353" s="122"/>
      <c r="U353" s="122"/>
      <c r="V353" s="123">
        <f t="shared" si="46"/>
        <v>0</v>
      </c>
    </row>
    <row r="354" spans="1:22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13">
        <f>'4.1_Input_Sheet_Post_FD_Recalc'!G349</f>
        <v>0</v>
      </c>
      <c r="G354" s="109">
        <f>'4.1_Input_Sheet_Post_FD_Recalc'!H349</f>
        <v>0</v>
      </c>
      <c r="H354" s="109">
        <f>'4.1_Input_Sheet_Post_FD_Recalc'!I349</f>
        <v>0</v>
      </c>
      <c r="I354" s="114">
        <f>'4.1_Input_Sheet_Post_FD_Recalc'!J349</f>
        <v>0</v>
      </c>
      <c r="J354" s="111">
        <f t="shared" si="42"/>
        <v>0</v>
      </c>
      <c r="K354" s="111">
        <f t="shared" si="43"/>
        <v>0</v>
      </c>
      <c r="L354" s="111">
        <f t="shared" si="44"/>
        <v>0</v>
      </c>
      <c r="M354" s="108">
        <f t="shared" si="41"/>
        <v>0</v>
      </c>
      <c r="N354" s="110"/>
      <c r="O354" s="121">
        <f t="shared" si="45"/>
        <v>0</v>
      </c>
      <c r="P354" s="122"/>
      <c r="Q354" s="122"/>
      <c r="R354" s="122"/>
      <c r="S354" s="122"/>
      <c r="T354" s="122"/>
      <c r="U354" s="122"/>
      <c r="V354" s="123">
        <f t="shared" si="46"/>
        <v>0</v>
      </c>
    </row>
    <row r="355" spans="1:22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13">
        <f>'4.1_Input_Sheet_Post_FD_Recalc'!G350</f>
        <v>0</v>
      </c>
      <c r="G355" s="109">
        <f>'4.1_Input_Sheet_Post_FD_Recalc'!H350</f>
        <v>0</v>
      </c>
      <c r="H355" s="109">
        <f>'4.1_Input_Sheet_Post_FD_Recalc'!I350</f>
        <v>0</v>
      </c>
      <c r="I355" s="114">
        <f>'4.1_Input_Sheet_Post_FD_Recalc'!J350</f>
        <v>0</v>
      </c>
      <c r="J355" s="111">
        <f t="shared" si="42"/>
        <v>0</v>
      </c>
      <c r="K355" s="111">
        <f t="shared" si="43"/>
        <v>0</v>
      </c>
      <c r="L355" s="111">
        <f t="shared" si="44"/>
        <v>0</v>
      </c>
      <c r="M355" s="108">
        <f t="shared" si="41"/>
        <v>0</v>
      </c>
      <c r="N355" s="110"/>
      <c r="O355" s="121">
        <f t="shared" si="45"/>
        <v>0</v>
      </c>
      <c r="P355" s="122"/>
      <c r="Q355" s="122"/>
      <c r="R355" s="122"/>
      <c r="S355" s="122"/>
      <c r="T355" s="122"/>
      <c r="U355" s="122"/>
      <c r="V355" s="123">
        <f t="shared" si="46"/>
        <v>0</v>
      </c>
    </row>
    <row r="356" spans="1:22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13">
        <f>'4.1_Input_Sheet_Post_FD_Recalc'!G351</f>
        <v>0</v>
      </c>
      <c r="G356" s="109">
        <f>'4.1_Input_Sheet_Post_FD_Recalc'!H351</f>
        <v>0</v>
      </c>
      <c r="H356" s="109">
        <f>'4.1_Input_Sheet_Post_FD_Recalc'!I351</f>
        <v>0</v>
      </c>
      <c r="I356" s="114">
        <f>'4.1_Input_Sheet_Post_FD_Recalc'!J351</f>
        <v>0</v>
      </c>
      <c r="J356" s="111">
        <f t="shared" si="42"/>
        <v>0</v>
      </c>
      <c r="K356" s="111">
        <f t="shared" si="43"/>
        <v>0</v>
      </c>
      <c r="L356" s="111">
        <f t="shared" si="44"/>
        <v>0</v>
      </c>
      <c r="M356" s="108">
        <f t="shared" si="41"/>
        <v>0</v>
      </c>
      <c r="N356" s="110"/>
      <c r="O356" s="121">
        <f t="shared" si="45"/>
        <v>0</v>
      </c>
      <c r="P356" s="122"/>
      <c r="Q356" s="122"/>
      <c r="R356" s="122"/>
      <c r="S356" s="122"/>
      <c r="T356" s="122"/>
      <c r="U356" s="122"/>
      <c r="V356" s="123">
        <f t="shared" si="46"/>
        <v>0</v>
      </c>
    </row>
    <row r="357" spans="1:22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13">
        <f>'4.1_Input_Sheet_Post_FD_Recalc'!G352</f>
        <v>0</v>
      </c>
      <c r="G357" s="109">
        <f>'4.1_Input_Sheet_Post_FD_Recalc'!H352</f>
        <v>0</v>
      </c>
      <c r="H357" s="109">
        <f>'4.1_Input_Sheet_Post_FD_Recalc'!I352</f>
        <v>0</v>
      </c>
      <c r="I357" s="114">
        <f>'4.1_Input_Sheet_Post_FD_Recalc'!J352</f>
        <v>0</v>
      </c>
      <c r="J357" s="111">
        <f t="shared" si="42"/>
        <v>0</v>
      </c>
      <c r="K357" s="111">
        <f t="shared" si="43"/>
        <v>0</v>
      </c>
      <c r="L357" s="111">
        <f t="shared" si="44"/>
        <v>0</v>
      </c>
      <c r="M357" s="108">
        <f t="shared" si="41"/>
        <v>0</v>
      </c>
      <c r="N357" s="110"/>
      <c r="O357" s="121">
        <f t="shared" si="45"/>
        <v>0</v>
      </c>
      <c r="P357" s="122"/>
      <c r="Q357" s="122"/>
      <c r="R357" s="122"/>
      <c r="S357" s="122"/>
      <c r="T357" s="122"/>
      <c r="U357" s="122"/>
      <c r="V357" s="123">
        <f t="shared" si="46"/>
        <v>0</v>
      </c>
    </row>
    <row r="358" spans="1:22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13">
        <f>'4.1_Input_Sheet_Post_FD_Recalc'!G353</f>
        <v>0</v>
      </c>
      <c r="G358" s="109">
        <f>'4.1_Input_Sheet_Post_FD_Recalc'!H353</f>
        <v>0</v>
      </c>
      <c r="H358" s="109">
        <f>'4.1_Input_Sheet_Post_FD_Recalc'!I353</f>
        <v>0</v>
      </c>
      <c r="I358" s="114">
        <f>'4.1_Input_Sheet_Post_FD_Recalc'!J353</f>
        <v>0</v>
      </c>
      <c r="J358" s="111">
        <f t="shared" si="42"/>
        <v>0</v>
      </c>
      <c r="K358" s="111">
        <f t="shared" si="43"/>
        <v>0</v>
      </c>
      <c r="L358" s="111">
        <f t="shared" si="44"/>
        <v>0</v>
      </c>
      <c r="M358" s="108">
        <f t="shared" si="41"/>
        <v>0</v>
      </c>
      <c r="N358" s="110"/>
      <c r="O358" s="121">
        <f t="shared" si="45"/>
        <v>0</v>
      </c>
      <c r="P358" s="122"/>
      <c r="Q358" s="122"/>
      <c r="R358" s="122"/>
      <c r="S358" s="122"/>
      <c r="T358" s="122"/>
      <c r="U358" s="122"/>
      <c r="V358" s="123">
        <f t="shared" si="46"/>
        <v>0</v>
      </c>
    </row>
    <row r="359" spans="1:22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13">
        <f>'4.1_Input_Sheet_Post_FD_Recalc'!G354</f>
        <v>0</v>
      </c>
      <c r="G359" s="109">
        <f>'4.1_Input_Sheet_Post_FD_Recalc'!H354</f>
        <v>0</v>
      </c>
      <c r="H359" s="109">
        <f>'4.1_Input_Sheet_Post_FD_Recalc'!I354</f>
        <v>0</v>
      </c>
      <c r="I359" s="114">
        <f>'4.1_Input_Sheet_Post_FD_Recalc'!J354</f>
        <v>0</v>
      </c>
      <c r="J359" s="111">
        <f t="shared" si="42"/>
        <v>0</v>
      </c>
      <c r="K359" s="111">
        <f t="shared" si="43"/>
        <v>0</v>
      </c>
      <c r="L359" s="111">
        <f t="shared" si="44"/>
        <v>0</v>
      </c>
      <c r="M359" s="108">
        <f t="shared" si="41"/>
        <v>0</v>
      </c>
      <c r="N359" s="110"/>
      <c r="O359" s="121">
        <f t="shared" si="45"/>
        <v>0</v>
      </c>
      <c r="P359" s="122"/>
      <c r="Q359" s="122"/>
      <c r="R359" s="122"/>
      <c r="S359" s="122"/>
      <c r="T359" s="122"/>
      <c r="U359" s="122"/>
      <c r="V359" s="123">
        <f t="shared" si="46"/>
        <v>0</v>
      </c>
    </row>
    <row r="360" spans="1:22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13">
        <f>'4.1_Input_Sheet_Post_FD_Recalc'!G355</f>
        <v>0</v>
      </c>
      <c r="G360" s="109">
        <f>'4.1_Input_Sheet_Post_FD_Recalc'!H355</f>
        <v>0</v>
      </c>
      <c r="H360" s="109">
        <f>'4.1_Input_Sheet_Post_FD_Recalc'!I355</f>
        <v>0</v>
      </c>
      <c r="I360" s="114">
        <f>'4.1_Input_Sheet_Post_FD_Recalc'!J355</f>
        <v>0</v>
      </c>
      <c r="J360" s="111">
        <f t="shared" si="42"/>
        <v>0</v>
      </c>
      <c r="K360" s="111">
        <f t="shared" si="43"/>
        <v>0</v>
      </c>
      <c r="L360" s="111">
        <f t="shared" si="44"/>
        <v>0</v>
      </c>
      <c r="M360" s="108">
        <f t="shared" si="41"/>
        <v>0</v>
      </c>
      <c r="N360" s="110"/>
      <c r="O360" s="121">
        <f t="shared" si="45"/>
        <v>0</v>
      </c>
      <c r="P360" s="122"/>
      <c r="Q360" s="122"/>
      <c r="R360" s="122"/>
      <c r="S360" s="122"/>
      <c r="T360" s="122"/>
      <c r="U360" s="122"/>
      <c r="V360" s="123">
        <f t="shared" si="46"/>
        <v>0</v>
      </c>
    </row>
    <row r="361" spans="1:22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13">
        <f>'4.1_Input_Sheet_Post_FD_Recalc'!G356</f>
        <v>0</v>
      </c>
      <c r="G361" s="109">
        <f>'4.1_Input_Sheet_Post_FD_Recalc'!H356</f>
        <v>0</v>
      </c>
      <c r="H361" s="109">
        <f>'4.1_Input_Sheet_Post_FD_Recalc'!I356</f>
        <v>0</v>
      </c>
      <c r="I361" s="114">
        <f>'4.1_Input_Sheet_Post_FD_Recalc'!J356</f>
        <v>0</v>
      </c>
      <c r="J361" s="111">
        <f t="shared" si="42"/>
        <v>0</v>
      </c>
      <c r="K361" s="111">
        <f t="shared" si="43"/>
        <v>0</v>
      </c>
      <c r="L361" s="111">
        <f t="shared" si="44"/>
        <v>0</v>
      </c>
      <c r="M361" s="108">
        <f t="shared" si="41"/>
        <v>0</v>
      </c>
      <c r="N361" s="110"/>
      <c r="O361" s="121">
        <f t="shared" si="45"/>
        <v>0</v>
      </c>
      <c r="P361" s="122"/>
      <c r="Q361" s="122"/>
      <c r="R361" s="122"/>
      <c r="S361" s="122"/>
      <c r="T361" s="122"/>
      <c r="U361" s="122"/>
      <c r="V361" s="123">
        <f t="shared" si="46"/>
        <v>0</v>
      </c>
    </row>
    <row r="362" spans="1:22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13">
        <f>'4.1_Input_Sheet_Post_FD_Recalc'!G357</f>
        <v>0</v>
      </c>
      <c r="G362" s="109">
        <f>'4.1_Input_Sheet_Post_FD_Recalc'!H357</f>
        <v>0</v>
      </c>
      <c r="H362" s="109">
        <f>'4.1_Input_Sheet_Post_FD_Recalc'!I357</f>
        <v>0</v>
      </c>
      <c r="I362" s="114">
        <f>'4.1_Input_Sheet_Post_FD_Recalc'!J357</f>
        <v>0</v>
      </c>
      <c r="J362" s="111">
        <f t="shared" si="42"/>
        <v>0</v>
      </c>
      <c r="K362" s="111">
        <f t="shared" si="43"/>
        <v>0</v>
      </c>
      <c r="L362" s="111">
        <f t="shared" si="44"/>
        <v>0</v>
      </c>
      <c r="M362" s="108">
        <f t="shared" si="41"/>
        <v>0</v>
      </c>
      <c r="N362" s="110"/>
      <c r="O362" s="121">
        <f t="shared" si="45"/>
        <v>0</v>
      </c>
      <c r="P362" s="122"/>
      <c r="Q362" s="122"/>
      <c r="R362" s="122"/>
      <c r="S362" s="122"/>
      <c r="T362" s="122"/>
      <c r="U362" s="122"/>
      <c r="V362" s="123">
        <f t="shared" si="46"/>
        <v>0</v>
      </c>
    </row>
    <row r="363" spans="1:22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13">
        <f>'4.1_Input_Sheet_Post_FD_Recalc'!G358</f>
        <v>0</v>
      </c>
      <c r="G363" s="109">
        <f>'4.1_Input_Sheet_Post_FD_Recalc'!H358</f>
        <v>0</v>
      </c>
      <c r="H363" s="109">
        <f>'4.1_Input_Sheet_Post_FD_Recalc'!I358</f>
        <v>0</v>
      </c>
      <c r="I363" s="114">
        <f>'4.1_Input_Sheet_Post_FD_Recalc'!J358</f>
        <v>0</v>
      </c>
      <c r="J363" s="111">
        <f t="shared" si="42"/>
        <v>0</v>
      </c>
      <c r="K363" s="111">
        <f t="shared" si="43"/>
        <v>0</v>
      </c>
      <c r="L363" s="111">
        <f t="shared" si="44"/>
        <v>0</v>
      </c>
      <c r="M363" s="108">
        <f t="shared" si="41"/>
        <v>0</v>
      </c>
      <c r="N363" s="110"/>
      <c r="O363" s="121">
        <f t="shared" si="45"/>
        <v>0</v>
      </c>
      <c r="P363" s="122"/>
      <c r="Q363" s="122"/>
      <c r="R363" s="122"/>
      <c r="S363" s="122"/>
      <c r="T363" s="122"/>
      <c r="U363" s="122"/>
      <c r="V363" s="123">
        <f t="shared" si="46"/>
        <v>0</v>
      </c>
    </row>
    <row r="364" spans="1:22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13">
        <f>'4.1_Input_Sheet_Post_FD_Recalc'!G359</f>
        <v>0</v>
      </c>
      <c r="G364" s="109">
        <f>'4.1_Input_Sheet_Post_FD_Recalc'!H359</f>
        <v>0</v>
      </c>
      <c r="H364" s="109">
        <f>'4.1_Input_Sheet_Post_FD_Recalc'!I359</f>
        <v>0</v>
      </c>
      <c r="I364" s="114">
        <f>'4.1_Input_Sheet_Post_FD_Recalc'!J359</f>
        <v>0</v>
      </c>
      <c r="J364" s="111">
        <f t="shared" si="42"/>
        <v>0</v>
      </c>
      <c r="K364" s="111">
        <f t="shared" si="43"/>
        <v>0</v>
      </c>
      <c r="L364" s="111">
        <f t="shared" si="44"/>
        <v>0</v>
      </c>
      <c r="M364" s="108">
        <f t="shared" si="41"/>
        <v>0</v>
      </c>
      <c r="N364" s="110"/>
      <c r="O364" s="121">
        <f t="shared" si="45"/>
        <v>0</v>
      </c>
      <c r="P364" s="122"/>
      <c r="Q364" s="122"/>
      <c r="R364" s="122"/>
      <c r="S364" s="122"/>
      <c r="T364" s="122"/>
      <c r="U364" s="122"/>
      <c r="V364" s="123">
        <f t="shared" si="46"/>
        <v>0</v>
      </c>
    </row>
    <row r="365" spans="1:22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13">
        <f>'4.1_Input_Sheet_Post_FD_Recalc'!G360</f>
        <v>0</v>
      </c>
      <c r="G365" s="109">
        <f>'4.1_Input_Sheet_Post_FD_Recalc'!H360</f>
        <v>0</v>
      </c>
      <c r="H365" s="109">
        <f>'4.1_Input_Sheet_Post_FD_Recalc'!I360</f>
        <v>0</v>
      </c>
      <c r="I365" s="114">
        <f>'4.1_Input_Sheet_Post_FD_Recalc'!J360</f>
        <v>0</v>
      </c>
      <c r="J365" s="111">
        <f t="shared" si="42"/>
        <v>0</v>
      </c>
      <c r="K365" s="111">
        <f t="shared" si="43"/>
        <v>0</v>
      </c>
      <c r="L365" s="111">
        <f t="shared" si="44"/>
        <v>0</v>
      </c>
      <c r="M365" s="108">
        <f t="shared" si="41"/>
        <v>0</v>
      </c>
      <c r="N365" s="110"/>
      <c r="O365" s="121">
        <f t="shared" si="45"/>
        <v>0</v>
      </c>
      <c r="P365" s="122"/>
      <c r="Q365" s="122"/>
      <c r="R365" s="122"/>
      <c r="S365" s="122"/>
      <c r="T365" s="122"/>
      <c r="U365" s="122"/>
      <c r="V365" s="123">
        <f t="shared" si="46"/>
        <v>0</v>
      </c>
    </row>
    <row r="366" spans="1:22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13">
        <f>'4.1_Input_Sheet_Post_FD_Recalc'!G361</f>
        <v>0</v>
      </c>
      <c r="G366" s="109">
        <f>'4.1_Input_Sheet_Post_FD_Recalc'!H361</f>
        <v>0</v>
      </c>
      <c r="H366" s="109">
        <f>'4.1_Input_Sheet_Post_FD_Recalc'!I361</f>
        <v>0</v>
      </c>
      <c r="I366" s="114">
        <f>'4.1_Input_Sheet_Post_FD_Recalc'!J361</f>
        <v>0</v>
      </c>
      <c r="J366" s="111">
        <f t="shared" si="42"/>
        <v>0</v>
      </c>
      <c r="K366" s="111">
        <f t="shared" si="43"/>
        <v>0</v>
      </c>
      <c r="L366" s="111">
        <f t="shared" si="44"/>
        <v>0</v>
      </c>
      <c r="M366" s="108">
        <f t="shared" si="41"/>
        <v>0</v>
      </c>
      <c r="N366" s="110"/>
      <c r="O366" s="121">
        <f t="shared" si="45"/>
        <v>0</v>
      </c>
      <c r="P366" s="122"/>
      <c r="Q366" s="122"/>
      <c r="R366" s="122"/>
      <c r="S366" s="122"/>
      <c r="T366" s="122"/>
      <c r="U366" s="122"/>
      <c r="V366" s="123">
        <f t="shared" si="46"/>
        <v>0</v>
      </c>
    </row>
    <row r="367" spans="1:22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13">
        <f>'4.1_Input_Sheet_Post_FD_Recalc'!G362</f>
        <v>0</v>
      </c>
      <c r="G367" s="109">
        <f>'4.1_Input_Sheet_Post_FD_Recalc'!H362</f>
        <v>0</v>
      </c>
      <c r="H367" s="109">
        <f>'4.1_Input_Sheet_Post_FD_Recalc'!I362</f>
        <v>0</v>
      </c>
      <c r="I367" s="114">
        <f>'4.1_Input_Sheet_Post_FD_Recalc'!J362</f>
        <v>0</v>
      </c>
      <c r="J367" s="111">
        <f t="shared" si="42"/>
        <v>0</v>
      </c>
      <c r="K367" s="111">
        <f t="shared" si="43"/>
        <v>0</v>
      </c>
      <c r="L367" s="111">
        <f t="shared" si="44"/>
        <v>0</v>
      </c>
      <c r="M367" s="108">
        <f t="shared" si="41"/>
        <v>0</v>
      </c>
      <c r="N367" s="110"/>
      <c r="O367" s="121">
        <f t="shared" si="45"/>
        <v>0</v>
      </c>
      <c r="P367" s="122"/>
      <c r="Q367" s="122"/>
      <c r="R367" s="122"/>
      <c r="S367" s="122"/>
      <c r="T367" s="122"/>
      <c r="U367" s="122"/>
      <c r="V367" s="123">
        <f t="shared" si="46"/>
        <v>0</v>
      </c>
    </row>
    <row r="368" spans="1:22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13">
        <f>'4.1_Input_Sheet_Post_FD_Recalc'!G363</f>
        <v>0</v>
      </c>
      <c r="G368" s="109">
        <f>'4.1_Input_Sheet_Post_FD_Recalc'!H363</f>
        <v>0</v>
      </c>
      <c r="H368" s="109">
        <f>'4.1_Input_Sheet_Post_FD_Recalc'!I363</f>
        <v>0</v>
      </c>
      <c r="I368" s="114">
        <f>'4.1_Input_Sheet_Post_FD_Recalc'!J363</f>
        <v>0</v>
      </c>
      <c r="J368" s="111">
        <f t="shared" si="42"/>
        <v>0</v>
      </c>
      <c r="K368" s="111">
        <f t="shared" si="43"/>
        <v>0</v>
      </c>
      <c r="L368" s="111">
        <f t="shared" si="44"/>
        <v>0</v>
      </c>
      <c r="M368" s="108">
        <f t="shared" si="41"/>
        <v>0</v>
      </c>
      <c r="N368" s="110"/>
      <c r="O368" s="121">
        <f t="shared" si="45"/>
        <v>0</v>
      </c>
      <c r="P368" s="122"/>
      <c r="Q368" s="122"/>
      <c r="R368" s="122"/>
      <c r="S368" s="122"/>
      <c r="T368" s="122"/>
      <c r="U368" s="122"/>
      <c r="V368" s="123">
        <f t="shared" si="46"/>
        <v>0</v>
      </c>
    </row>
    <row r="369" spans="1:22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13">
        <f>'4.1_Input_Sheet_Post_FD_Recalc'!G364</f>
        <v>0</v>
      </c>
      <c r="G369" s="109">
        <f>'4.1_Input_Sheet_Post_FD_Recalc'!H364</f>
        <v>0</v>
      </c>
      <c r="H369" s="109">
        <f>'4.1_Input_Sheet_Post_FD_Recalc'!I364</f>
        <v>0</v>
      </c>
      <c r="I369" s="114">
        <f>'4.1_Input_Sheet_Post_FD_Recalc'!J364</f>
        <v>0</v>
      </c>
      <c r="J369" s="111">
        <f t="shared" si="42"/>
        <v>0</v>
      </c>
      <c r="K369" s="111">
        <f t="shared" si="43"/>
        <v>0</v>
      </c>
      <c r="L369" s="111">
        <f t="shared" si="44"/>
        <v>0</v>
      </c>
      <c r="M369" s="108">
        <f t="shared" si="41"/>
        <v>0</v>
      </c>
      <c r="N369" s="110"/>
      <c r="O369" s="121">
        <f t="shared" si="45"/>
        <v>0</v>
      </c>
      <c r="P369" s="122"/>
      <c r="Q369" s="122"/>
      <c r="R369" s="122"/>
      <c r="S369" s="122"/>
      <c r="T369" s="122"/>
      <c r="U369" s="122"/>
      <c r="V369" s="123">
        <f t="shared" si="46"/>
        <v>0</v>
      </c>
    </row>
    <row r="370" spans="1:22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13">
        <f>'4.1_Input_Sheet_Post_FD_Recalc'!G365</f>
        <v>0</v>
      </c>
      <c r="G370" s="109">
        <f>'4.1_Input_Sheet_Post_FD_Recalc'!H365</f>
        <v>0</v>
      </c>
      <c r="H370" s="109">
        <f>'4.1_Input_Sheet_Post_FD_Recalc'!I365</f>
        <v>0</v>
      </c>
      <c r="I370" s="114">
        <f>'4.1_Input_Sheet_Post_FD_Recalc'!J365</f>
        <v>0</v>
      </c>
      <c r="J370" s="111">
        <f t="shared" si="42"/>
        <v>0</v>
      </c>
      <c r="K370" s="111">
        <f t="shared" si="43"/>
        <v>0</v>
      </c>
      <c r="L370" s="111">
        <f t="shared" si="44"/>
        <v>0</v>
      </c>
      <c r="M370" s="108">
        <f t="shared" si="41"/>
        <v>0</v>
      </c>
      <c r="N370" s="110"/>
      <c r="O370" s="121">
        <f t="shared" si="45"/>
        <v>0</v>
      </c>
      <c r="P370" s="122"/>
      <c r="Q370" s="122"/>
      <c r="R370" s="122"/>
      <c r="S370" s="122"/>
      <c r="T370" s="122"/>
      <c r="U370" s="122"/>
      <c r="V370" s="123">
        <f t="shared" si="46"/>
        <v>0</v>
      </c>
    </row>
    <row r="371" spans="1:22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13">
        <f>'4.1_Input_Sheet_Post_FD_Recalc'!G366</f>
        <v>0</v>
      </c>
      <c r="G371" s="109">
        <f>'4.1_Input_Sheet_Post_FD_Recalc'!H366</f>
        <v>0</v>
      </c>
      <c r="H371" s="109">
        <f>'4.1_Input_Sheet_Post_FD_Recalc'!I366</f>
        <v>0</v>
      </c>
      <c r="I371" s="114">
        <f>'4.1_Input_Sheet_Post_FD_Recalc'!J366</f>
        <v>0</v>
      </c>
      <c r="J371" s="111">
        <f t="shared" si="42"/>
        <v>0</v>
      </c>
      <c r="K371" s="111">
        <f t="shared" si="43"/>
        <v>0</v>
      </c>
      <c r="L371" s="111">
        <f t="shared" si="44"/>
        <v>0</v>
      </c>
      <c r="M371" s="108">
        <f t="shared" si="41"/>
        <v>0</v>
      </c>
      <c r="N371" s="110"/>
      <c r="O371" s="121">
        <f t="shared" si="45"/>
        <v>0</v>
      </c>
      <c r="P371" s="122"/>
      <c r="Q371" s="122"/>
      <c r="R371" s="122"/>
      <c r="S371" s="122"/>
      <c r="T371" s="122"/>
      <c r="U371" s="122"/>
      <c r="V371" s="123">
        <f t="shared" si="46"/>
        <v>0</v>
      </c>
    </row>
    <row r="372" spans="1:22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13">
        <f>'4.1_Input_Sheet_Post_FD_Recalc'!G367</f>
        <v>0</v>
      </c>
      <c r="G372" s="109">
        <f>'4.1_Input_Sheet_Post_FD_Recalc'!H367</f>
        <v>0</v>
      </c>
      <c r="H372" s="109">
        <f>'4.1_Input_Sheet_Post_FD_Recalc'!I367</f>
        <v>0</v>
      </c>
      <c r="I372" s="114">
        <f>'4.1_Input_Sheet_Post_FD_Recalc'!J367</f>
        <v>0</v>
      </c>
      <c r="J372" s="111">
        <f t="shared" si="42"/>
        <v>0</v>
      </c>
      <c r="K372" s="111">
        <f t="shared" si="43"/>
        <v>0</v>
      </c>
      <c r="L372" s="111">
        <f t="shared" si="44"/>
        <v>0</v>
      </c>
      <c r="M372" s="108">
        <f t="shared" si="41"/>
        <v>0</v>
      </c>
      <c r="N372" s="110"/>
      <c r="O372" s="121">
        <f t="shared" si="45"/>
        <v>0</v>
      </c>
      <c r="P372" s="122"/>
      <c r="Q372" s="122"/>
      <c r="R372" s="122"/>
      <c r="S372" s="122"/>
      <c r="T372" s="122"/>
      <c r="U372" s="122"/>
      <c r="V372" s="123">
        <f t="shared" si="46"/>
        <v>0</v>
      </c>
    </row>
    <row r="373" spans="1:22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13">
        <f>'4.1_Input_Sheet_Post_FD_Recalc'!G368</f>
        <v>0</v>
      </c>
      <c r="G373" s="109">
        <f>'4.1_Input_Sheet_Post_FD_Recalc'!H368</f>
        <v>0</v>
      </c>
      <c r="H373" s="109">
        <f>'4.1_Input_Sheet_Post_FD_Recalc'!I368</f>
        <v>0</v>
      </c>
      <c r="I373" s="114">
        <f>'4.1_Input_Sheet_Post_FD_Recalc'!J368</f>
        <v>0</v>
      </c>
      <c r="J373" s="111">
        <f t="shared" si="42"/>
        <v>0</v>
      </c>
      <c r="K373" s="111">
        <f t="shared" si="43"/>
        <v>0</v>
      </c>
      <c r="L373" s="111">
        <f t="shared" si="44"/>
        <v>0</v>
      </c>
      <c r="M373" s="108">
        <f t="shared" si="41"/>
        <v>0</v>
      </c>
      <c r="N373" s="110"/>
      <c r="O373" s="121">
        <f t="shared" si="45"/>
        <v>0</v>
      </c>
      <c r="P373" s="122"/>
      <c r="Q373" s="122"/>
      <c r="R373" s="122"/>
      <c r="S373" s="122"/>
      <c r="T373" s="122"/>
      <c r="U373" s="122"/>
      <c r="V373" s="123">
        <f t="shared" si="46"/>
        <v>0</v>
      </c>
    </row>
    <row r="374" spans="1:22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13">
        <f>'4.1_Input_Sheet_Post_FD_Recalc'!G369</f>
        <v>0</v>
      </c>
      <c r="G374" s="109">
        <f>'4.1_Input_Sheet_Post_FD_Recalc'!H369</f>
        <v>0</v>
      </c>
      <c r="H374" s="109">
        <f>'4.1_Input_Sheet_Post_FD_Recalc'!I369</f>
        <v>0</v>
      </c>
      <c r="I374" s="114">
        <f>'4.1_Input_Sheet_Post_FD_Recalc'!J369</f>
        <v>0</v>
      </c>
      <c r="J374" s="111">
        <f t="shared" si="42"/>
        <v>0</v>
      </c>
      <c r="K374" s="111">
        <f t="shared" si="43"/>
        <v>0</v>
      </c>
      <c r="L374" s="111">
        <f t="shared" si="44"/>
        <v>0</v>
      </c>
      <c r="M374" s="108">
        <f t="shared" si="41"/>
        <v>0</v>
      </c>
      <c r="N374" s="110"/>
      <c r="O374" s="121">
        <f t="shared" si="45"/>
        <v>0</v>
      </c>
      <c r="P374" s="122"/>
      <c r="Q374" s="122"/>
      <c r="R374" s="122"/>
      <c r="S374" s="122"/>
      <c r="T374" s="122"/>
      <c r="U374" s="122"/>
      <c r="V374" s="123">
        <f t="shared" si="46"/>
        <v>0</v>
      </c>
    </row>
    <row r="375" spans="1:22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13">
        <f>'4.1_Input_Sheet_Post_FD_Recalc'!G370</f>
        <v>0</v>
      </c>
      <c r="G375" s="109">
        <f>'4.1_Input_Sheet_Post_FD_Recalc'!H370</f>
        <v>0</v>
      </c>
      <c r="H375" s="109">
        <f>'4.1_Input_Sheet_Post_FD_Recalc'!I370</f>
        <v>0</v>
      </c>
      <c r="I375" s="114">
        <f>'4.1_Input_Sheet_Post_FD_Recalc'!J370</f>
        <v>0</v>
      </c>
      <c r="J375" s="111">
        <f t="shared" si="42"/>
        <v>0</v>
      </c>
      <c r="K375" s="111">
        <f t="shared" si="43"/>
        <v>0</v>
      </c>
      <c r="L375" s="111">
        <f t="shared" si="44"/>
        <v>0</v>
      </c>
      <c r="M375" s="108">
        <f t="shared" si="41"/>
        <v>0</v>
      </c>
      <c r="N375" s="110"/>
      <c r="O375" s="121">
        <f t="shared" si="45"/>
        <v>0</v>
      </c>
      <c r="P375" s="122"/>
      <c r="Q375" s="122"/>
      <c r="R375" s="122"/>
      <c r="S375" s="122"/>
      <c r="T375" s="122"/>
      <c r="U375" s="122"/>
      <c r="V375" s="123">
        <f t="shared" si="46"/>
        <v>0</v>
      </c>
    </row>
    <row r="376" spans="1:22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13">
        <f>'4.1_Input_Sheet_Post_FD_Recalc'!G371</f>
        <v>0</v>
      </c>
      <c r="G376" s="109">
        <f>'4.1_Input_Sheet_Post_FD_Recalc'!H371</f>
        <v>0</v>
      </c>
      <c r="H376" s="109">
        <f>'4.1_Input_Sheet_Post_FD_Recalc'!I371</f>
        <v>0</v>
      </c>
      <c r="I376" s="114">
        <f>'4.1_Input_Sheet_Post_FD_Recalc'!J371</f>
        <v>0</v>
      </c>
      <c r="J376" s="111">
        <f t="shared" si="42"/>
        <v>0</v>
      </c>
      <c r="K376" s="111">
        <f t="shared" si="43"/>
        <v>0</v>
      </c>
      <c r="L376" s="111">
        <f t="shared" si="44"/>
        <v>0</v>
      </c>
      <c r="M376" s="108">
        <f t="shared" si="41"/>
        <v>0</v>
      </c>
      <c r="N376" s="110"/>
      <c r="O376" s="121">
        <f t="shared" si="45"/>
        <v>0</v>
      </c>
      <c r="P376" s="122"/>
      <c r="Q376" s="122"/>
      <c r="R376" s="122"/>
      <c r="S376" s="122"/>
      <c r="T376" s="122"/>
      <c r="U376" s="122"/>
      <c r="V376" s="123">
        <f t="shared" si="46"/>
        <v>0</v>
      </c>
    </row>
    <row r="377" spans="1:22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13">
        <f>'4.1_Input_Sheet_Post_FD_Recalc'!G372</f>
        <v>0</v>
      </c>
      <c r="G377" s="109">
        <f>'4.1_Input_Sheet_Post_FD_Recalc'!H372</f>
        <v>0</v>
      </c>
      <c r="H377" s="109">
        <f>'4.1_Input_Sheet_Post_FD_Recalc'!I372</f>
        <v>0</v>
      </c>
      <c r="I377" s="114">
        <f>'4.1_Input_Sheet_Post_FD_Recalc'!J372</f>
        <v>0</v>
      </c>
      <c r="J377" s="111">
        <f t="shared" si="42"/>
        <v>0</v>
      </c>
      <c r="K377" s="111">
        <f t="shared" si="43"/>
        <v>0</v>
      </c>
      <c r="L377" s="111">
        <f t="shared" si="44"/>
        <v>0</v>
      </c>
      <c r="M377" s="108">
        <f t="shared" si="41"/>
        <v>0</v>
      </c>
      <c r="N377" s="110"/>
      <c r="O377" s="121">
        <f t="shared" si="45"/>
        <v>0</v>
      </c>
      <c r="P377" s="122"/>
      <c r="Q377" s="122"/>
      <c r="R377" s="122"/>
      <c r="S377" s="122"/>
      <c r="T377" s="122"/>
      <c r="U377" s="122"/>
      <c r="V377" s="123">
        <f t="shared" si="46"/>
        <v>0</v>
      </c>
    </row>
    <row r="378" spans="1:22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13">
        <f>'4.1_Input_Sheet_Post_FD_Recalc'!G373</f>
        <v>0</v>
      </c>
      <c r="G378" s="109">
        <f>'4.1_Input_Sheet_Post_FD_Recalc'!H373</f>
        <v>0</v>
      </c>
      <c r="H378" s="109">
        <f>'4.1_Input_Sheet_Post_FD_Recalc'!I373</f>
        <v>0</v>
      </c>
      <c r="I378" s="114">
        <f>'4.1_Input_Sheet_Post_FD_Recalc'!J373</f>
        <v>0</v>
      </c>
      <c r="J378" s="111">
        <f t="shared" si="42"/>
        <v>0</v>
      </c>
      <c r="K378" s="111">
        <f t="shared" si="43"/>
        <v>0</v>
      </c>
      <c r="L378" s="111">
        <f t="shared" si="44"/>
        <v>0</v>
      </c>
      <c r="M378" s="108">
        <f t="shared" si="41"/>
        <v>0</v>
      </c>
      <c r="N378" s="110"/>
      <c r="O378" s="121">
        <f t="shared" si="45"/>
        <v>0</v>
      </c>
      <c r="P378" s="122"/>
      <c r="Q378" s="122"/>
      <c r="R378" s="122"/>
      <c r="S378" s="122"/>
      <c r="T378" s="122"/>
      <c r="U378" s="122"/>
      <c r="V378" s="123">
        <f t="shared" si="46"/>
        <v>0</v>
      </c>
    </row>
    <row r="379" spans="1:22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13">
        <f>'4.1_Input_Sheet_Post_FD_Recalc'!G374</f>
        <v>0</v>
      </c>
      <c r="G379" s="109">
        <f>'4.1_Input_Sheet_Post_FD_Recalc'!H374</f>
        <v>0</v>
      </c>
      <c r="H379" s="109">
        <f>'4.1_Input_Sheet_Post_FD_Recalc'!I374</f>
        <v>0</v>
      </c>
      <c r="I379" s="114">
        <f>'4.1_Input_Sheet_Post_FD_Recalc'!J374</f>
        <v>0</v>
      </c>
      <c r="J379" s="111">
        <f t="shared" si="42"/>
        <v>0</v>
      </c>
      <c r="K379" s="111">
        <f t="shared" si="43"/>
        <v>0</v>
      </c>
      <c r="L379" s="111">
        <f t="shared" si="44"/>
        <v>0</v>
      </c>
      <c r="M379" s="108">
        <f t="shared" si="41"/>
        <v>0</v>
      </c>
      <c r="N379" s="110"/>
      <c r="O379" s="121">
        <f t="shared" si="45"/>
        <v>0</v>
      </c>
      <c r="P379" s="122"/>
      <c r="Q379" s="122"/>
      <c r="R379" s="122"/>
      <c r="S379" s="122"/>
      <c r="T379" s="122"/>
      <c r="U379" s="122"/>
      <c r="V379" s="123">
        <f t="shared" si="46"/>
        <v>0</v>
      </c>
    </row>
    <row r="380" spans="1:22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13">
        <f>'4.1_Input_Sheet_Post_FD_Recalc'!G375</f>
        <v>0</v>
      </c>
      <c r="G380" s="109">
        <f>'4.1_Input_Sheet_Post_FD_Recalc'!H375</f>
        <v>0</v>
      </c>
      <c r="H380" s="109">
        <f>'4.1_Input_Sheet_Post_FD_Recalc'!I375</f>
        <v>0</v>
      </c>
      <c r="I380" s="114">
        <f>'4.1_Input_Sheet_Post_FD_Recalc'!J375</f>
        <v>0</v>
      </c>
      <c r="J380" s="111">
        <f t="shared" si="42"/>
        <v>0</v>
      </c>
      <c r="K380" s="111">
        <f t="shared" si="43"/>
        <v>0</v>
      </c>
      <c r="L380" s="111">
        <f t="shared" si="44"/>
        <v>0</v>
      </c>
      <c r="M380" s="108">
        <f t="shared" si="41"/>
        <v>0</v>
      </c>
      <c r="N380" s="110"/>
      <c r="O380" s="121">
        <f t="shared" si="45"/>
        <v>0</v>
      </c>
      <c r="P380" s="122"/>
      <c r="Q380" s="122"/>
      <c r="R380" s="122"/>
      <c r="S380" s="122"/>
      <c r="T380" s="122"/>
      <c r="U380" s="122"/>
      <c r="V380" s="123">
        <f t="shared" si="46"/>
        <v>0</v>
      </c>
    </row>
    <row r="381" spans="1:22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13">
        <f>'4.1_Input_Sheet_Post_FD_Recalc'!G376</f>
        <v>0</v>
      </c>
      <c r="G381" s="109">
        <f>'4.1_Input_Sheet_Post_FD_Recalc'!H376</f>
        <v>0</v>
      </c>
      <c r="H381" s="109">
        <f>'4.1_Input_Sheet_Post_FD_Recalc'!I376</f>
        <v>0</v>
      </c>
      <c r="I381" s="114">
        <f>'4.1_Input_Sheet_Post_FD_Recalc'!J376</f>
        <v>0</v>
      </c>
      <c r="J381" s="111">
        <f t="shared" si="42"/>
        <v>0</v>
      </c>
      <c r="K381" s="111">
        <f t="shared" si="43"/>
        <v>0</v>
      </c>
      <c r="L381" s="111">
        <f t="shared" si="44"/>
        <v>0</v>
      </c>
      <c r="M381" s="108">
        <f t="shared" si="41"/>
        <v>0</v>
      </c>
      <c r="N381" s="110"/>
      <c r="O381" s="121">
        <f t="shared" si="45"/>
        <v>0</v>
      </c>
      <c r="P381" s="122"/>
      <c r="Q381" s="122"/>
      <c r="R381" s="122"/>
      <c r="S381" s="122"/>
      <c r="T381" s="122"/>
      <c r="U381" s="122"/>
      <c r="V381" s="123">
        <f t="shared" si="46"/>
        <v>0</v>
      </c>
    </row>
    <row r="382" spans="1:22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13">
        <f>'4.1_Input_Sheet_Post_FD_Recalc'!G377</f>
        <v>0</v>
      </c>
      <c r="G382" s="109">
        <f>'4.1_Input_Sheet_Post_FD_Recalc'!H377</f>
        <v>0</v>
      </c>
      <c r="H382" s="109">
        <f>'4.1_Input_Sheet_Post_FD_Recalc'!I377</f>
        <v>0</v>
      </c>
      <c r="I382" s="114">
        <f>'4.1_Input_Sheet_Post_FD_Recalc'!J377</f>
        <v>0</v>
      </c>
      <c r="J382" s="111">
        <f t="shared" si="42"/>
        <v>0</v>
      </c>
      <c r="K382" s="111">
        <f t="shared" si="43"/>
        <v>0</v>
      </c>
      <c r="L382" s="111">
        <f t="shared" si="44"/>
        <v>0</v>
      </c>
      <c r="M382" s="108">
        <f t="shared" si="41"/>
        <v>0</v>
      </c>
      <c r="N382" s="110"/>
      <c r="O382" s="121">
        <f t="shared" si="45"/>
        <v>0</v>
      </c>
      <c r="P382" s="122"/>
      <c r="Q382" s="122"/>
      <c r="R382" s="122"/>
      <c r="S382" s="122"/>
      <c r="T382" s="122"/>
      <c r="U382" s="122"/>
      <c r="V382" s="123">
        <f t="shared" si="46"/>
        <v>0</v>
      </c>
    </row>
    <row r="383" spans="1:22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13">
        <f>'4.1_Input_Sheet_Post_FD_Recalc'!G378</f>
        <v>0</v>
      </c>
      <c r="G383" s="109">
        <f>'4.1_Input_Sheet_Post_FD_Recalc'!H378</f>
        <v>0</v>
      </c>
      <c r="H383" s="109">
        <f>'4.1_Input_Sheet_Post_FD_Recalc'!I378</f>
        <v>0</v>
      </c>
      <c r="I383" s="114">
        <f>'4.1_Input_Sheet_Post_FD_Recalc'!J378</f>
        <v>0</v>
      </c>
      <c r="J383" s="111">
        <f t="shared" si="42"/>
        <v>0</v>
      </c>
      <c r="K383" s="111">
        <f t="shared" si="43"/>
        <v>0</v>
      </c>
      <c r="L383" s="111">
        <f t="shared" si="44"/>
        <v>0</v>
      </c>
      <c r="M383" s="108">
        <f t="shared" si="41"/>
        <v>0</v>
      </c>
      <c r="N383" s="110"/>
      <c r="O383" s="121">
        <f t="shared" si="45"/>
        <v>0</v>
      </c>
      <c r="P383" s="122"/>
      <c r="Q383" s="122"/>
      <c r="R383" s="122"/>
      <c r="S383" s="122"/>
      <c r="T383" s="122"/>
      <c r="U383" s="122"/>
      <c r="V383" s="123">
        <f t="shared" si="46"/>
        <v>0</v>
      </c>
    </row>
    <row r="384" spans="1:22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13">
        <f>'4.1_Input_Sheet_Post_FD_Recalc'!G379</f>
        <v>0</v>
      </c>
      <c r="G384" s="109">
        <f>'4.1_Input_Sheet_Post_FD_Recalc'!H379</f>
        <v>0</v>
      </c>
      <c r="H384" s="109">
        <f>'4.1_Input_Sheet_Post_FD_Recalc'!I379</f>
        <v>0</v>
      </c>
      <c r="I384" s="114">
        <f>'4.1_Input_Sheet_Post_FD_Recalc'!J379</f>
        <v>0</v>
      </c>
      <c r="J384" s="111">
        <f t="shared" si="42"/>
        <v>0</v>
      </c>
      <c r="K384" s="111">
        <f t="shared" si="43"/>
        <v>0</v>
      </c>
      <c r="L384" s="111">
        <f t="shared" si="44"/>
        <v>0</v>
      </c>
      <c r="M384" s="108">
        <f t="shared" si="41"/>
        <v>0</v>
      </c>
      <c r="N384" s="110"/>
      <c r="O384" s="121">
        <f t="shared" si="45"/>
        <v>0</v>
      </c>
      <c r="P384" s="122"/>
      <c r="Q384" s="122"/>
      <c r="R384" s="122"/>
      <c r="S384" s="122"/>
      <c r="T384" s="122"/>
      <c r="U384" s="122"/>
      <c r="V384" s="123">
        <f t="shared" si="46"/>
        <v>0</v>
      </c>
    </row>
    <row r="385" spans="1:22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13">
        <f>'4.1_Input_Sheet_Post_FD_Recalc'!G380</f>
        <v>0</v>
      </c>
      <c r="G385" s="109">
        <f>'4.1_Input_Sheet_Post_FD_Recalc'!H380</f>
        <v>0</v>
      </c>
      <c r="H385" s="109">
        <f>'4.1_Input_Sheet_Post_FD_Recalc'!I380</f>
        <v>0</v>
      </c>
      <c r="I385" s="114">
        <f>'4.1_Input_Sheet_Post_FD_Recalc'!J380</f>
        <v>0</v>
      </c>
      <c r="J385" s="111">
        <f t="shared" si="42"/>
        <v>0</v>
      </c>
      <c r="K385" s="111">
        <f t="shared" si="43"/>
        <v>0</v>
      </c>
      <c r="L385" s="111">
        <f t="shared" si="44"/>
        <v>0</v>
      </c>
      <c r="M385" s="108">
        <f t="shared" si="41"/>
        <v>0</v>
      </c>
      <c r="N385" s="110"/>
      <c r="O385" s="121">
        <f t="shared" si="45"/>
        <v>0</v>
      </c>
      <c r="P385" s="122"/>
      <c r="Q385" s="122"/>
      <c r="R385" s="122"/>
      <c r="S385" s="122"/>
      <c r="T385" s="122"/>
      <c r="U385" s="122"/>
      <c r="V385" s="123">
        <f t="shared" si="46"/>
        <v>0</v>
      </c>
    </row>
    <row r="386" spans="1:22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13">
        <f>'4.1_Input_Sheet_Post_FD_Recalc'!G381</f>
        <v>0</v>
      </c>
      <c r="G386" s="109">
        <f>'4.1_Input_Sheet_Post_FD_Recalc'!H381</f>
        <v>0</v>
      </c>
      <c r="H386" s="109">
        <f>'4.1_Input_Sheet_Post_FD_Recalc'!I381</f>
        <v>0</v>
      </c>
      <c r="I386" s="114">
        <f>'4.1_Input_Sheet_Post_FD_Recalc'!J381</f>
        <v>0</v>
      </c>
      <c r="J386" s="111">
        <f t="shared" si="42"/>
        <v>0</v>
      </c>
      <c r="K386" s="111">
        <f t="shared" si="43"/>
        <v>0</v>
      </c>
      <c r="L386" s="111">
        <f t="shared" si="44"/>
        <v>0</v>
      </c>
      <c r="M386" s="108">
        <f t="shared" si="41"/>
        <v>0</v>
      </c>
      <c r="N386" s="110"/>
      <c r="O386" s="121">
        <f t="shared" si="45"/>
        <v>0</v>
      </c>
      <c r="P386" s="122"/>
      <c r="Q386" s="122"/>
      <c r="R386" s="122"/>
      <c r="S386" s="122"/>
      <c r="T386" s="122"/>
      <c r="U386" s="122"/>
      <c r="V386" s="123">
        <f t="shared" si="46"/>
        <v>0</v>
      </c>
    </row>
    <row r="387" spans="1:22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13">
        <f>'4.1_Input_Sheet_Post_FD_Recalc'!G382</f>
        <v>0</v>
      </c>
      <c r="G387" s="109">
        <f>'4.1_Input_Sheet_Post_FD_Recalc'!H382</f>
        <v>0</v>
      </c>
      <c r="H387" s="109">
        <f>'4.1_Input_Sheet_Post_FD_Recalc'!I382</f>
        <v>0</v>
      </c>
      <c r="I387" s="114">
        <f>'4.1_Input_Sheet_Post_FD_Recalc'!J382</f>
        <v>0</v>
      </c>
      <c r="J387" s="111">
        <f t="shared" si="42"/>
        <v>0</v>
      </c>
      <c r="K387" s="111">
        <f t="shared" si="43"/>
        <v>0</v>
      </c>
      <c r="L387" s="111">
        <f t="shared" si="44"/>
        <v>0</v>
      </c>
      <c r="M387" s="108">
        <f t="shared" si="41"/>
        <v>0</v>
      </c>
      <c r="N387" s="110"/>
      <c r="O387" s="121">
        <f t="shared" si="45"/>
        <v>0</v>
      </c>
      <c r="P387" s="122"/>
      <c r="Q387" s="122"/>
      <c r="R387" s="122"/>
      <c r="S387" s="122"/>
      <c r="T387" s="122"/>
      <c r="U387" s="122"/>
      <c r="V387" s="123">
        <f t="shared" si="46"/>
        <v>0</v>
      </c>
    </row>
    <row r="388" spans="1:22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13">
        <f>'4.1_Input_Sheet_Post_FD_Recalc'!G383</f>
        <v>0</v>
      </c>
      <c r="G388" s="109">
        <f>'4.1_Input_Sheet_Post_FD_Recalc'!H383</f>
        <v>0</v>
      </c>
      <c r="H388" s="109">
        <f>'4.1_Input_Sheet_Post_FD_Recalc'!I383</f>
        <v>0</v>
      </c>
      <c r="I388" s="114">
        <f>'4.1_Input_Sheet_Post_FD_Recalc'!J383</f>
        <v>0</v>
      </c>
      <c r="J388" s="111">
        <f t="shared" si="42"/>
        <v>0</v>
      </c>
      <c r="K388" s="111">
        <f t="shared" si="43"/>
        <v>0</v>
      </c>
      <c r="L388" s="111">
        <f t="shared" si="44"/>
        <v>0</v>
      </c>
      <c r="M388" s="108">
        <f t="shared" si="41"/>
        <v>0</v>
      </c>
      <c r="N388" s="110"/>
      <c r="O388" s="121">
        <f t="shared" si="45"/>
        <v>0</v>
      </c>
      <c r="P388" s="122"/>
      <c r="Q388" s="122"/>
      <c r="R388" s="122"/>
      <c r="S388" s="122"/>
      <c r="T388" s="122"/>
      <c r="U388" s="122"/>
      <c r="V388" s="123">
        <f t="shared" si="46"/>
        <v>0</v>
      </c>
    </row>
    <row r="389" spans="1:22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13">
        <f>'4.1_Input_Sheet_Post_FD_Recalc'!G384</f>
        <v>0</v>
      </c>
      <c r="G389" s="109">
        <f>'4.1_Input_Sheet_Post_FD_Recalc'!H384</f>
        <v>0</v>
      </c>
      <c r="H389" s="109">
        <f>'4.1_Input_Sheet_Post_FD_Recalc'!I384</f>
        <v>0</v>
      </c>
      <c r="I389" s="114">
        <f>'4.1_Input_Sheet_Post_FD_Recalc'!J384</f>
        <v>0</v>
      </c>
      <c r="J389" s="111">
        <f t="shared" si="42"/>
        <v>0</v>
      </c>
      <c r="K389" s="111">
        <f t="shared" si="43"/>
        <v>0</v>
      </c>
      <c r="L389" s="111">
        <f t="shared" si="44"/>
        <v>0</v>
      </c>
      <c r="M389" s="108">
        <f t="shared" si="41"/>
        <v>0</v>
      </c>
      <c r="N389" s="110"/>
      <c r="O389" s="121">
        <f t="shared" si="45"/>
        <v>0</v>
      </c>
      <c r="P389" s="122"/>
      <c r="Q389" s="122"/>
      <c r="R389" s="122"/>
      <c r="S389" s="122"/>
      <c r="T389" s="122"/>
      <c r="U389" s="122"/>
      <c r="V389" s="123">
        <f t="shared" si="46"/>
        <v>0</v>
      </c>
    </row>
    <row r="390" spans="1:22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13">
        <f>'4.1_Input_Sheet_Post_FD_Recalc'!G385</f>
        <v>0</v>
      </c>
      <c r="G390" s="109">
        <f>'4.1_Input_Sheet_Post_FD_Recalc'!H385</f>
        <v>0</v>
      </c>
      <c r="H390" s="109">
        <f>'4.1_Input_Sheet_Post_FD_Recalc'!I385</f>
        <v>0</v>
      </c>
      <c r="I390" s="114">
        <f>'4.1_Input_Sheet_Post_FD_Recalc'!J385</f>
        <v>0</v>
      </c>
      <c r="J390" s="111">
        <f t="shared" si="42"/>
        <v>0</v>
      </c>
      <c r="K390" s="111">
        <f t="shared" si="43"/>
        <v>0</v>
      </c>
      <c r="L390" s="111">
        <f t="shared" si="44"/>
        <v>0</v>
      </c>
      <c r="M390" s="108">
        <f t="shared" si="41"/>
        <v>0</v>
      </c>
      <c r="N390" s="110"/>
      <c r="O390" s="121">
        <f t="shared" si="45"/>
        <v>0</v>
      </c>
      <c r="P390" s="122"/>
      <c r="Q390" s="122"/>
      <c r="R390" s="122"/>
      <c r="S390" s="122"/>
      <c r="T390" s="122"/>
      <c r="U390" s="122"/>
      <c r="V390" s="123">
        <f t="shared" si="46"/>
        <v>0</v>
      </c>
    </row>
    <row r="391" spans="1:22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13">
        <f>'4.1_Input_Sheet_Post_FD_Recalc'!G386</f>
        <v>0</v>
      </c>
      <c r="G391" s="109">
        <f>'4.1_Input_Sheet_Post_FD_Recalc'!H386</f>
        <v>0</v>
      </c>
      <c r="H391" s="109">
        <f>'4.1_Input_Sheet_Post_FD_Recalc'!I386</f>
        <v>0</v>
      </c>
      <c r="I391" s="114">
        <f>'4.1_Input_Sheet_Post_FD_Recalc'!J386</f>
        <v>0</v>
      </c>
      <c r="J391" s="111">
        <f t="shared" si="42"/>
        <v>0</v>
      </c>
      <c r="K391" s="111">
        <f t="shared" si="43"/>
        <v>0</v>
      </c>
      <c r="L391" s="111">
        <f t="shared" si="44"/>
        <v>0</v>
      </c>
      <c r="M391" s="108">
        <f t="shared" si="41"/>
        <v>0</v>
      </c>
      <c r="N391" s="110"/>
      <c r="O391" s="121">
        <f t="shared" si="45"/>
        <v>0</v>
      </c>
      <c r="P391" s="122"/>
      <c r="Q391" s="122"/>
      <c r="R391" s="122"/>
      <c r="S391" s="122"/>
      <c r="T391" s="122"/>
      <c r="U391" s="122"/>
      <c r="V391" s="123">
        <f t="shared" si="46"/>
        <v>0</v>
      </c>
    </row>
    <row r="392" spans="1:22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13">
        <f>'4.1_Input_Sheet_Post_FD_Recalc'!G387</f>
        <v>0</v>
      </c>
      <c r="G392" s="109">
        <f>'4.1_Input_Sheet_Post_FD_Recalc'!H387</f>
        <v>0</v>
      </c>
      <c r="H392" s="109">
        <f>'4.1_Input_Sheet_Post_FD_Recalc'!I387</f>
        <v>0</v>
      </c>
      <c r="I392" s="114">
        <f>'4.1_Input_Sheet_Post_FD_Recalc'!J387</f>
        <v>0</v>
      </c>
      <c r="J392" s="111">
        <f t="shared" si="42"/>
        <v>0</v>
      </c>
      <c r="K392" s="111">
        <f t="shared" si="43"/>
        <v>0</v>
      </c>
      <c r="L392" s="111">
        <f t="shared" si="44"/>
        <v>0</v>
      </c>
      <c r="M392" s="108">
        <f t="shared" si="41"/>
        <v>0</v>
      </c>
      <c r="N392" s="110"/>
      <c r="O392" s="121">
        <f t="shared" si="45"/>
        <v>0</v>
      </c>
      <c r="P392" s="122"/>
      <c r="Q392" s="122"/>
      <c r="R392" s="122"/>
      <c r="S392" s="122"/>
      <c r="T392" s="122"/>
      <c r="U392" s="122"/>
      <c r="V392" s="123">
        <f t="shared" si="46"/>
        <v>0</v>
      </c>
    </row>
    <row r="393" spans="1:22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13">
        <f>'4.1_Input_Sheet_Post_FD_Recalc'!G388</f>
        <v>0</v>
      </c>
      <c r="G393" s="109">
        <f>'4.1_Input_Sheet_Post_FD_Recalc'!H388</f>
        <v>0</v>
      </c>
      <c r="H393" s="109">
        <f>'4.1_Input_Sheet_Post_FD_Recalc'!I388</f>
        <v>0</v>
      </c>
      <c r="I393" s="114">
        <f>'4.1_Input_Sheet_Post_FD_Recalc'!J388</f>
        <v>0</v>
      </c>
      <c r="J393" s="111">
        <f t="shared" si="42"/>
        <v>0</v>
      </c>
      <c r="K393" s="111">
        <f t="shared" si="43"/>
        <v>0</v>
      </c>
      <c r="L393" s="111">
        <f t="shared" si="44"/>
        <v>0</v>
      </c>
      <c r="M393" s="108">
        <f t="shared" si="41"/>
        <v>0</v>
      </c>
      <c r="N393" s="110"/>
      <c r="O393" s="121">
        <f t="shared" si="45"/>
        <v>0</v>
      </c>
      <c r="P393" s="122"/>
      <c r="Q393" s="122"/>
      <c r="R393" s="122"/>
      <c r="S393" s="122"/>
      <c r="T393" s="122"/>
      <c r="U393" s="122"/>
      <c r="V393" s="123">
        <f t="shared" si="46"/>
        <v>0</v>
      </c>
    </row>
    <row r="394" spans="1:22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13">
        <f>'4.1_Input_Sheet_Post_FD_Recalc'!G389</f>
        <v>0</v>
      </c>
      <c r="G394" s="109">
        <f>'4.1_Input_Sheet_Post_FD_Recalc'!H389</f>
        <v>0</v>
      </c>
      <c r="H394" s="109">
        <f>'4.1_Input_Sheet_Post_FD_Recalc'!I389</f>
        <v>0</v>
      </c>
      <c r="I394" s="114">
        <f>'4.1_Input_Sheet_Post_FD_Recalc'!J389</f>
        <v>0</v>
      </c>
      <c r="J394" s="111">
        <f t="shared" si="42"/>
        <v>0</v>
      </c>
      <c r="K394" s="111">
        <f t="shared" si="43"/>
        <v>0</v>
      </c>
      <c r="L394" s="111">
        <f t="shared" si="44"/>
        <v>0</v>
      </c>
      <c r="M394" s="108">
        <f t="shared" si="41"/>
        <v>0</v>
      </c>
      <c r="N394" s="110"/>
      <c r="O394" s="121">
        <f t="shared" si="45"/>
        <v>0</v>
      </c>
      <c r="P394" s="122"/>
      <c r="Q394" s="122"/>
      <c r="R394" s="122"/>
      <c r="S394" s="122"/>
      <c r="T394" s="122"/>
      <c r="U394" s="122"/>
      <c r="V394" s="123">
        <f t="shared" si="46"/>
        <v>0</v>
      </c>
    </row>
    <row r="395" spans="1:22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13">
        <f>'4.1_Input_Sheet_Post_FD_Recalc'!G390</f>
        <v>0</v>
      </c>
      <c r="G395" s="109">
        <f>'4.1_Input_Sheet_Post_FD_Recalc'!H390</f>
        <v>0</v>
      </c>
      <c r="H395" s="109">
        <f>'4.1_Input_Sheet_Post_FD_Recalc'!I390</f>
        <v>0</v>
      </c>
      <c r="I395" s="114">
        <f>'4.1_Input_Sheet_Post_FD_Recalc'!J390</f>
        <v>0</v>
      </c>
      <c r="J395" s="111">
        <f t="shared" si="42"/>
        <v>0</v>
      </c>
      <c r="K395" s="111">
        <f t="shared" si="43"/>
        <v>0</v>
      </c>
      <c r="L395" s="111">
        <f t="shared" si="44"/>
        <v>0</v>
      </c>
      <c r="M395" s="108">
        <f t="shared" si="41"/>
        <v>0</v>
      </c>
      <c r="N395" s="110"/>
      <c r="O395" s="121">
        <f t="shared" si="45"/>
        <v>0</v>
      </c>
      <c r="P395" s="122"/>
      <c r="Q395" s="122"/>
      <c r="R395" s="122"/>
      <c r="S395" s="122"/>
      <c r="T395" s="122"/>
      <c r="U395" s="122"/>
      <c r="V395" s="123">
        <f t="shared" si="46"/>
        <v>0</v>
      </c>
    </row>
    <row r="396" spans="1:22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13">
        <f>'4.1_Input_Sheet_Post_FD_Recalc'!G391</f>
        <v>0</v>
      </c>
      <c r="G396" s="109">
        <f>'4.1_Input_Sheet_Post_FD_Recalc'!H391</f>
        <v>0</v>
      </c>
      <c r="H396" s="109">
        <f>'4.1_Input_Sheet_Post_FD_Recalc'!I391</f>
        <v>0</v>
      </c>
      <c r="I396" s="114">
        <f>'4.1_Input_Sheet_Post_FD_Recalc'!J391</f>
        <v>0</v>
      </c>
      <c r="J396" s="111">
        <f t="shared" si="42"/>
        <v>0</v>
      </c>
      <c r="K396" s="111">
        <f t="shared" si="43"/>
        <v>0</v>
      </c>
      <c r="L396" s="111">
        <f t="shared" si="44"/>
        <v>0</v>
      </c>
      <c r="M396" s="108">
        <f t="shared" si="41"/>
        <v>0</v>
      </c>
      <c r="N396" s="110"/>
      <c r="O396" s="121">
        <f t="shared" si="45"/>
        <v>0</v>
      </c>
      <c r="P396" s="122"/>
      <c r="Q396" s="122"/>
      <c r="R396" s="122"/>
      <c r="S396" s="122"/>
      <c r="T396" s="122"/>
      <c r="U396" s="122"/>
      <c r="V396" s="123">
        <f t="shared" si="46"/>
        <v>0</v>
      </c>
    </row>
    <row r="397" spans="1:22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13">
        <f>'4.1_Input_Sheet_Post_FD_Recalc'!G392</f>
        <v>0</v>
      </c>
      <c r="G397" s="109">
        <f>'4.1_Input_Sheet_Post_FD_Recalc'!H392</f>
        <v>0</v>
      </c>
      <c r="H397" s="109">
        <f>'4.1_Input_Sheet_Post_FD_Recalc'!I392</f>
        <v>0</v>
      </c>
      <c r="I397" s="114">
        <f>'4.1_Input_Sheet_Post_FD_Recalc'!J392</f>
        <v>0</v>
      </c>
      <c r="J397" s="111">
        <f t="shared" si="42"/>
        <v>0</v>
      </c>
      <c r="K397" s="111">
        <f t="shared" si="43"/>
        <v>0</v>
      </c>
      <c r="L397" s="111">
        <f t="shared" si="44"/>
        <v>0</v>
      </c>
      <c r="M397" s="108">
        <f t="shared" si="41"/>
        <v>0</v>
      </c>
      <c r="N397" s="110"/>
      <c r="O397" s="121">
        <f t="shared" si="45"/>
        <v>0</v>
      </c>
      <c r="P397" s="122"/>
      <c r="Q397" s="122"/>
      <c r="R397" s="122"/>
      <c r="S397" s="122"/>
      <c r="T397" s="122"/>
      <c r="U397" s="122"/>
      <c r="V397" s="123">
        <f t="shared" si="46"/>
        <v>0</v>
      </c>
    </row>
    <row r="398" spans="1:22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13">
        <f>'4.1_Input_Sheet_Post_FD_Recalc'!G393</f>
        <v>0</v>
      </c>
      <c r="G398" s="109">
        <f>'4.1_Input_Sheet_Post_FD_Recalc'!H393</f>
        <v>0</v>
      </c>
      <c r="H398" s="109">
        <f>'4.1_Input_Sheet_Post_FD_Recalc'!I393</f>
        <v>0</v>
      </c>
      <c r="I398" s="114">
        <f>'4.1_Input_Sheet_Post_FD_Recalc'!J393</f>
        <v>0</v>
      </c>
      <c r="J398" s="111">
        <f t="shared" si="42"/>
        <v>0</v>
      </c>
      <c r="K398" s="111">
        <f t="shared" si="43"/>
        <v>0</v>
      </c>
      <c r="L398" s="111">
        <f t="shared" si="44"/>
        <v>0</v>
      </c>
      <c r="M398" s="108">
        <f t="shared" si="41"/>
        <v>0</v>
      </c>
      <c r="N398" s="110"/>
      <c r="O398" s="121">
        <f t="shared" si="45"/>
        <v>0</v>
      </c>
      <c r="P398" s="122"/>
      <c r="Q398" s="122"/>
      <c r="R398" s="122"/>
      <c r="S398" s="122"/>
      <c r="T398" s="122"/>
      <c r="U398" s="122"/>
      <c r="V398" s="123">
        <f t="shared" si="46"/>
        <v>0</v>
      </c>
    </row>
    <row r="399" spans="1:22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13">
        <f>'4.1_Input_Sheet_Post_FD_Recalc'!G394</f>
        <v>0</v>
      </c>
      <c r="G399" s="109">
        <f>'4.1_Input_Sheet_Post_FD_Recalc'!H394</f>
        <v>0</v>
      </c>
      <c r="H399" s="109">
        <f>'4.1_Input_Sheet_Post_FD_Recalc'!I394</f>
        <v>0</v>
      </c>
      <c r="I399" s="114">
        <f>'4.1_Input_Sheet_Post_FD_Recalc'!J394</f>
        <v>0</v>
      </c>
      <c r="J399" s="111">
        <f t="shared" si="42"/>
        <v>0</v>
      </c>
      <c r="K399" s="111">
        <f t="shared" si="43"/>
        <v>0</v>
      </c>
      <c r="L399" s="111">
        <f t="shared" si="44"/>
        <v>0</v>
      </c>
      <c r="M399" s="108">
        <f t="shared" si="41"/>
        <v>0</v>
      </c>
      <c r="N399" s="110"/>
      <c r="O399" s="121">
        <f t="shared" si="45"/>
        <v>0</v>
      </c>
      <c r="P399" s="122"/>
      <c r="Q399" s="122"/>
      <c r="R399" s="122"/>
      <c r="S399" s="122"/>
      <c r="T399" s="122"/>
      <c r="U399" s="122"/>
      <c r="V399" s="123">
        <f t="shared" si="46"/>
        <v>0</v>
      </c>
    </row>
    <row r="400" spans="1:22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13">
        <f>'4.1_Input_Sheet_Post_FD_Recalc'!G395</f>
        <v>0</v>
      </c>
      <c r="G400" s="109">
        <f>'4.1_Input_Sheet_Post_FD_Recalc'!H395</f>
        <v>0</v>
      </c>
      <c r="H400" s="109">
        <f>'4.1_Input_Sheet_Post_FD_Recalc'!I395</f>
        <v>0</v>
      </c>
      <c r="I400" s="114">
        <f>'4.1_Input_Sheet_Post_FD_Recalc'!J395</f>
        <v>0</v>
      </c>
      <c r="J400" s="111">
        <f t="shared" si="42"/>
        <v>0</v>
      </c>
      <c r="K400" s="111">
        <f t="shared" si="43"/>
        <v>0</v>
      </c>
      <c r="L400" s="111">
        <f t="shared" si="44"/>
        <v>0</v>
      </c>
      <c r="M400" s="108">
        <f t="shared" si="41"/>
        <v>0</v>
      </c>
      <c r="N400" s="110"/>
      <c r="O400" s="121">
        <f t="shared" si="45"/>
        <v>0</v>
      </c>
      <c r="P400" s="122"/>
      <c r="Q400" s="122"/>
      <c r="R400" s="122"/>
      <c r="S400" s="122"/>
      <c r="T400" s="122"/>
      <c r="U400" s="122"/>
      <c r="V400" s="123">
        <f t="shared" si="46"/>
        <v>0</v>
      </c>
    </row>
    <row r="401" spans="1:22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13">
        <f>'4.1_Input_Sheet_Post_FD_Recalc'!G396</f>
        <v>0</v>
      </c>
      <c r="G401" s="109">
        <f>'4.1_Input_Sheet_Post_FD_Recalc'!H396</f>
        <v>0</v>
      </c>
      <c r="H401" s="109">
        <f>'4.1_Input_Sheet_Post_FD_Recalc'!I396</f>
        <v>0</v>
      </c>
      <c r="I401" s="114">
        <f>'4.1_Input_Sheet_Post_FD_Recalc'!J396</f>
        <v>0</v>
      </c>
      <c r="J401" s="111">
        <f t="shared" si="42"/>
        <v>0</v>
      </c>
      <c r="K401" s="111">
        <f t="shared" si="43"/>
        <v>0</v>
      </c>
      <c r="L401" s="111">
        <f t="shared" si="44"/>
        <v>0</v>
      </c>
      <c r="M401" s="108">
        <f t="shared" si="41"/>
        <v>0</v>
      </c>
      <c r="N401" s="110"/>
      <c r="O401" s="121">
        <f t="shared" si="45"/>
        <v>0</v>
      </c>
      <c r="P401" s="122"/>
      <c r="Q401" s="122"/>
      <c r="R401" s="122"/>
      <c r="S401" s="122"/>
      <c r="T401" s="122"/>
      <c r="U401" s="122"/>
      <c r="V401" s="123">
        <f t="shared" si="46"/>
        <v>0</v>
      </c>
    </row>
    <row r="402" spans="1:22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13">
        <f>'4.1_Input_Sheet_Post_FD_Recalc'!G397</f>
        <v>0</v>
      </c>
      <c r="G402" s="109">
        <f>'4.1_Input_Sheet_Post_FD_Recalc'!H397</f>
        <v>0</v>
      </c>
      <c r="H402" s="109">
        <f>'4.1_Input_Sheet_Post_FD_Recalc'!I397</f>
        <v>0</v>
      </c>
      <c r="I402" s="114">
        <f>'4.1_Input_Sheet_Post_FD_Recalc'!J397</f>
        <v>0</v>
      </c>
      <c r="J402" s="111">
        <f t="shared" si="42"/>
        <v>0</v>
      </c>
      <c r="K402" s="111">
        <f t="shared" si="43"/>
        <v>0</v>
      </c>
      <c r="L402" s="111">
        <f t="shared" si="44"/>
        <v>0</v>
      </c>
      <c r="M402" s="108">
        <f t="shared" si="41"/>
        <v>0</v>
      </c>
      <c r="N402" s="110"/>
      <c r="O402" s="121">
        <f t="shared" si="45"/>
        <v>0</v>
      </c>
      <c r="P402" s="122"/>
      <c r="Q402" s="122"/>
      <c r="R402" s="122"/>
      <c r="S402" s="122"/>
      <c r="T402" s="122"/>
      <c r="U402" s="122"/>
      <c r="V402" s="123">
        <f t="shared" si="46"/>
        <v>0</v>
      </c>
    </row>
    <row r="403" spans="1:22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13">
        <f>'4.1_Input_Sheet_Post_FD_Recalc'!G398</f>
        <v>0</v>
      </c>
      <c r="G403" s="109">
        <f>'4.1_Input_Sheet_Post_FD_Recalc'!H398</f>
        <v>0</v>
      </c>
      <c r="H403" s="109">
        <f>'4.1_Input_Sheet_Post_FD_Recalc'!I398</f>
        <v>0</v>
      </c>
      <c r="I403" s="114">
        <f>'4.1_Input_Sheet_Post_FD_Recalc'!J398</f>
        <v>0</v>
      </c>
      <c r="J403" s="111">
        <f t="shared" si="42"/>
        <v>0</v>
      </c>
      <c r="K403" s="111">
        <f t="shared" si="43"/>
        <v>0</v>
      </c>
      <c r="L403" s="111">
        <f t="shared" si="44"/>
        <v>0</v>
      </c>
      <c r="M403" s="108">
        <f t="shared" si="41"/>
        <v>0</v>
      </c>
      <c r="N403" s="110"/>
      <c r="O403" s="121">
        <f t="shared" si="45"/>
        <v>0</v>
      </c>
      <c r="P403" s="122"/>
      <c r="Q403" s="122"/>
      <c r="R403" s="122"/>
      <c r="S403" s="122"/>
      <c r="T403" s="122"/>
      <c r="U403" s="122"/>
      <c r="V403" s="123">
        <f t="shared" si="46"/>
        <v>0</v>
      </c>
    </row>
    <row r="404" spans="1:22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13">
        <f>'4.1_Input_Sheet_Post_FD_Recalc'!G399</f>
        <v>0</v>
      </c>
      <c r="G404" s="109">
        <f>'4.1_Input_Sheet_Post_FD_Recalc'!H399</f>
        <v>0</v>
      </c>
      <c r="H404" s="109">
        <f>'4.1_Input_Sheet_Post_FD_Recalc'!I399</f>
        <v>0</v>
      </c>
      <c r="I404" s="114">
        <f>'4.1_Input_Sheet_Post_FD_Recalc'!J399</f>
        <v>0</v>
      </c>
      <c r="J404" s="111">
        <f t="shared" si="42"/>
        <v>0</v>
      </c>
      <c r="K404" s="111">
        <f t="shared" si="43"/>
        <v>0</v>
      </c>
      <c r="L404" s="111">
        <f t="shared" si="44"/>
        <v>0</v>
      </c>
      <c r="M404" s="108">
        <f t="shared" si="41"/>
        <v>0</v>
      </c>
      <c r="N404" s="110"/>
      <c r="O404" s="121">
        <f t="shared" si="45"/>
        <v>0</v>
      </c>
      <c r="P404" s="122"/>
      <c r="Q404" s="122"/>
      <c r="R404" s="122"/>
      <c r="S404" s="122"/>
      <c r="T404" s="122"/>
      <c r="U404" s="122"/>
      <c r="V404" s="123">
        <f t="shared" si="46"/>
        <v>0</v>
      </c>
    </row>
    <row r="405" spans="1:22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13">
        <f>'4.1_Input_Sheet_Post_FD_Recalc'!G400</f>
        <v>0</v>
      </c>
      <c r="G405" s="109">
        <f>'4.1_Input_Sheet_Post_FD_Recalc'!H400</f>
        <v>0</v>
      </c>
      <c r="H405" s="109">
        <f>'4.1_Input_Sheet_Post_FD_Recalc'!I400</f>
        <v>0</v>
      </c>
      <c r="I405" s="114">
        <f>'4.1_Input_Sheet_Post_FD_Recalc'!J400</f>
        <v>0</v>
      </c>
      <c r="J405" s="111">
        <f t="shared" si="42"/>
        <v>0</v>
      </c>
      <c r="K405" s="111">
        <f t="shared" si="43"/>
        <v>0</v>
      </c>
      <c r="L405" s="111">
        <f t="shared" si="44"/>
        <v>0</v>
      </c>
      <c r="M405" s="108">
        <f t="shared" si="41"/>
        <v>0</v>
      </c>
      <c r="N405" s="110"/>
      <c r="O405" s="121">
        <f t="shared" si="45"/>
        <v>0</v>
      </c>
      <c r="P405" s="122"/>
      <c r="Q405" s="122"/>
      <c r="R405" s="122"/>
      <c r="S405" s="122"/>
      <c r="T405" s="122"/>
      <c r="U405" s="122"/>
      <c r="V405" s="123">
        <f t="shared" si="46"/>
        <v>0</v>
      </c>
    </row>
    <row r="406" spans="1:22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13">
        <f>'4.1_Input_Sheet_Post_FD_Recalc'!G401</f>
        <v>0</v>
      </c>
      <c r="G406" s="109">
        <f>'4.1_Input_Sheet_Post_FD_Recalc'!H401</f>
        <v>0</v>
      </c>
      <c r="H406" s="109">
        <f>'4.1_Input_Sheet_Post_FD_Recalc'!I401</f>
        <v>0</v>
      </c>
      <c r="I406" s="114">
        <f>'4.1_Input_Sheet_Post_FD_Recalc'!J401</f>
        <v>0</v>
      </c>
      <c r="J406" s="111">
        <f t="shared" si="42"/>
        <v>0</v>
      </c>
      <c r="K406" s="111">
        <f t="shared" si="43"/>
        <v>0</v>
      </c>
      <c r="L406" s="111">
        <f t="shared" si="44"/>
        <v>0</v>
      </c>
      <c r="M406" s="108">
        <f t="shared" ref="M406:M469" si="47">SUM(J406:L406)</f>
        <v>0</v>
      </c>
      <c r="N406" s="110"/>
      <c r="O406" s="121">
        <f t="shared" si="45"/>
        <v>0</v>
      </c>
      <c r="P406" s="122"/>
      <c r="Q406" s="122"/>
      <c r="R406" s="122"/>
      <c r="S406" s="122"/>
      <c r="T406" s="122"/>
      <c r="U406" s="122"/>
      <c r="V406" s="123">
        <f t="shared" si="46"/>
        <v>0</v>
      </c>
    </row>
    <row r="407" spans="1:22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13">
        <f>'4.1_Input_Sheet_Post_FD_Recalc'!G402</f>
        <v>0</v>
      </c>
      <c r="G407" s="109">
        <f>'4.1_Input_Sheet_Post_FD_Recalc'!H402</f>
        <v>0</v>
      </c>
      <c r="H407" s="109">
        <f>'4.1_Input_Sheet_Post_FD_Recalc'!I402</f>
        <v>0</v>
      </c>
      <c r="I407" s="114">
        <f>'4.1_Input_Sheet_Post_FD_Recalc'!J402</f>
        <v>0</v>
      </c>
      <c r="J407" s="111">
        <f t="shared" ref="J407:J470" si="48">F407</f>
        <v>0</v>
      </c>
      <c r="K407" s="111">
        <f t="shared" ref="K407:K470" si="49">G407</f>
        <v>0</v>
      </c>
      <c r="L407" s="111">
        <f t="shared" ref="L407:L470" si="50">V407</f>
        <v>0</v>
      </c>
      <c r="M407" s="108">
        <f t="shared" si="47"/>
        <v>0</v>
      </c>
      <c r="N407" s="110"/>
      <c r="O407" s="121">
        <f t="shared" ref="O407:O470" si="51">H407</f>
        <v>0</v>
      </c>
      <c r="P407" s="122"/>
      <c r="Q407" s="122"/>
      <c r="R407" s="122"/>
      <c r="S407" s="122"/>
      <c r="T407" s="122"/>
      <c r="U407" s="122"/>
      <c r="V407" s="123">
        <f t="shared" ref="V407:V470" si="52">INDEX($O407:$U407, 1, MATCH("Yes",$V$12:$V$18,0))</f>
        <v>0</v>
      </c>
    </row>
    <row r="408" spans="1:22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13">
        <f>'4.1_Input_Sheet_Post_FD_Recalc'!G403</f>
        <v>0</v>
      </c>
      <c r="G408" s="109">
        <f>'4.1_Input_Sheet_Post_FD_Recalc'!H403</f>
        <v>0</v>
      </c>
      <c r="H408" s="109">
        <f>'4.1_Input_Sheet_Post_FD_Recalc'!I403</f>
        <v>0</v>
      </c>
      <c r="I408" s="114">
        <f>'4.1_Input_Sheet_Post_FD_Recalc'!J403</f>
        <v>0</v>
      </c>
      <c r="J408" s="111">
        <f t="shared" si="48"/>
        <v>0</v>
      </c>
      <c r="K408" s="111">
        <f t="shared" si="49"/>
        <v>0</v>
      </c>
      <c r="L408" s="111">
        <f t="shared" si="50"/>
        <v>0</v>
      </c>
      <c r="M408" s="108">
        <f t="shared" si="47"/>
        <v>0</v>
      </c>
      <c r="N408" s="110"/>
      <c r="O408" s="121">
        <f t="shared" si="51"/>
        <v>0</v>
      </c>
      <c r="P408" s="122"/>
      <c r="Q408" s="122"/>
      <c r="R408" s="122"/>
      <c r="S408" s="122"/>
      <c r="T408" s="122"/>
      <c r="U408" s="122"/>
      <c r="V408" s="123">
        <f t="shared" si="52"/>
        <v>0</v>
      </c>
    </row>
    <row r="409" spans="1:22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13">
        <f>'4.1_Input_Sheet_Post_FD_Recalc'!G404</f>
        <v>0</v>
      </c>
      <c r="G409" s="109">
        <f>'4.1_Input_Sheet_Post_FD_Recalc'!H404</f>
        <v>0</v>
      </c>
      <c r="H409" s="109">
        <f>'4.1_Input_Sheet_Post_FD_Recalc'!I404</f>
        <v>0</v>
      </c>
      <c r="I409" s="114">
        <f>'4.1_Input_Sheet_Post_FD_Recalc'!J404</f>
        <v>0</v>
      </c>
      <c r="J409" s="111">
        <f t="shared" si="48"/>
        <v>0</v>
      </c>
      <c r="K409" s="111">
        <f t="shared" si="49"/>
        <v>0</v>
      </c>
      <c r="L409" s="111">
        <f t="shared" si="50"/>
        <v>0</v>
      </c>
      <c r="M409" s="108">
        <f t="shared" si="47"/>
        <v>0</v>
      </c>
      <c r="N409" s="110"/>
      <c r="O409" s="121">
        <f t="shared" si="51"/>
        <v>0</v>
      </c>
      <c r="P409" s="122"/>
      <c r="Q409" s="122"/>
      <c r="R409" s="122"/>
      <c r="S409" s="122"/>
      <c r="T409" s="122"/>
      <c r="U409" s="122"/>
      <c r="V409" s="123">
        <f t="shared" si="52"/>
        <v>0</v>
      </c>
    </row>
    <row r="410" spans="1:22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13">
        <f>'4.1_Input_Sheet_Post_FD_Recalc'!G405</f>
        <v>0</v>
      </c>
      <c r="G410" s="109">
        <f>'4.1_Input_Sheet_Post_FD_Recalc'!H405</f>
        <v>0</v>
      </c>
      <c r="H410" s="109">
        <f>'4.1_Input_Sheet_Post_FD_Recalc'!I405</f>
        <v>0</v>
      </c>
      <c r="I410" s="114">
        <f>'4.1_Input_Sheet_Post_FD_Recalc'!J405</f>
        <v>0</v>
      </c>
      <c r="J410" s="111">
        <f t="shared" si="48"/>
        <v>0</v>
      </c>
      <c r="K410" s="111">
        <f t="shared" si="49"/>
        <v>0</v>
      </c>
      <c r="L410" s="111">
        <f t="shared" si="50"/>
        <v>0</v>
      </c>
      <c r="M410" s="108">
        <f t="shared" si="47"/>
        <v>0</v>
      </c>
      <c r="N410" s="110"/>
      <c r="O410" s="121">
        <f t="shared" si="51"/>
        <v>0</v>
      </c>
      <c r="P410" s="122"/>
      <c r="Q410" s="122"/>
      <c r="R410" s="122"/>
      <c r="S410" s="122"/>
      <c r="T410" s="122"/>
      <c r="U410" s="122"/>
      <c r="V410" s="123">
        <f t="shared" si="52"/>
        <v>0</v>
      </c>
    </row>
    <row r="411" spans="1:22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13">
        <f>'4.1_Input_Sheet_Post_FD_Recalc'!G406</f>
        <v>0</v>
      </c>
      <c r="G411" s="109">
        <f>'4.1_Input_Sheet_Post_FD_Recalc'!H406</f>
        <v>0</v>
      </c>
      <c r="H411" s="109">
        <f>'4.1_Input_Sheet_Post_FD_Recalc'!I406</f>
        <v>0</v>
      </c>
      <c r="I411" s="114">
        <f>'4.1_Input_Sheet_Post_FD_Recalc'!J406</f>
        <v>0</v>
      </c>
      <c r="J411" s="111">
        <f t="shared" si="48"/>
        <v>0</v>
      </c>
      <c r="K411" s="111">
        <f t="shared" si="49"/>
        <v>0</v>
      </c>
      <c r="L411" s="111">
        <f t="shared" si="50"/>
        <v>0</v>
      </c>
      <c r="M411" s="108">
        <f t="shared" si="47"/>
        <v>0</v>
      </c>
      <c r="N411" s="110"/>
      <c r="O411" s="121">
        <f t="shared" si="51"/>
        <v>0</v>
      </c>
      <c r="P411" s="122"/>
      <c r="Q411" s="122"/>
      <c r="R411" s="122"/>
      <c r="S411" s="122"/>
      <c r="T411" s="122"/>
      <c r="U411" s="122"/>
      <c r="V411" s="123">
        <f t="shared" si="52"/>
        <v>0</v>
      </c>
    </row>
    <row r="412" spans="1:22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13">
        <f>'4.1_Input_Sheet_Post_FD_Recalc'!G407</f>
        <v>0</v>
      </c>
      <c r="G412" s="109">
        <f>'4.1_Input_Sheet_Post_FD_Recalc'!H407</f>
        <v>0</v>
      </c>
      <c r="H412" s="109">
        <f>'4.1_Input_Sheet_Post_FD_Recalc'!I407</f>
        <v>0</v>
      </c>
      <c r="I412" s="114">
        <f>'4.1_Input_Sheet_Post_FD_Recalc'!J407</f>
        <v>0</v>
      </c>
      <c r="J412" s="111">
        <f t="shared" si="48"/>
        <v>0</v>
      </c>
      <c r="K412" s="111">
        <f t="shared" si="49"/>
        <v>0</v>
      </c>
      <c r="L412" s="111">
        <f t="shared" si="50"/>
        <v>0</v>
      </c>
      <c r="M412" s="108">
        <f t="shared" si="47"/>
        <v>0</v>
      </c>
      <c r="N412" s="110"/>
      <c r="O412" s="121">
        <f t="shared" si="51"/>
        <v>0</v>
      </c>
      <c r="P412" s="122"/>
      <c r="Q412" s="122"/>
      <c r="R412" s="122"/>
      <c r="S412" s="122"/>
      <c r="T412" s="122"/>
      <c r="U412" s="122"/>
      <c r="V412" s="123">
        <f t="shared" si="52"/>
        <v>0</v>
      </c>
    </row>
    <row r="413" spans="1:22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13">
        <f>'4.1_Input_Sheet_Post_FD_Recalc'!G408</f>
        <v>0</v>
      </c>
      <c r="G413" s="109">
        <f>'4.1_Input_Sheet_Post_FD_Recalc'!H408</f>
        <v>0</v>
      </c>
      <c r="H413" s="109">
        <f>'4.1_Input_Sheet_Post_FD_Recalc'!I408</f>
        <v>0</v>
      </c>
      <c r="I413" s="114">
        <f>'4.1_Input_Sheet_Post_FD_Recalc'!J408</f>
        <v>0</v>
      </c>
      <c r="J413" s="111">
        <f t="shared" si="48"/>
        <v>0</v>
      </c>
      <c r="K413" s="111">
        <f t="shared" si="49"/>
        <v>0</v>
      </c>
      <c r="L413" s="111">
        <f t="shared" si="50"/>
        <v>0</v>
      </c>
      <c r="M413" s="108">
        <f t="shared" si="47"/>
        <v>0</v>
      </c>
      <c r="N413" s="110"/>
      <c r="O413" s="121">
        <f t="shared" si="51"/>
        <v>0</v>
      </c>
      <c r="P413" s="122"/>
      <c r="Q413" s="122"/>
      <c r="R413" s="122"/>
      <c r="S413" s="122"/>
      <c r="T413" s="122"/>
      <c r="U413" s="122"/>
      <c r="V413" s="123">
        <f t="shared" si="52"/>
        <v>0</v>
      </c>
    </row>
    <row r="414" spans="1:22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13">
        <f>'4.1_Input_Sheet_Post_FD_Recalc'!G409</f>
        <v>0</v>
      </c>
      <c r="G414" s="109">
        <f>'4.1_Input_Sheet_Post_FD_Recalc'!H409</f>
        <v>0</v>
      </c>
      <c r="H414" s="109">
        <f>'4.1_Input_Sheet_Post_FD_Recalc'!I409</f>
        <v>0</v>
      </c>
      <c r="I414" s="114">
        <f>'4.1_Input_Sheet_Post_FD_Recalc'!J409</f>
        <v>0</v>
      </c>
      <c r="J414" s="111">
        <f t="shared" si="48"/>
        <v>0</v>
      </c>
      <c r="K414" s="111">
        <f t="shared" si="49"/>
        <v>0</v>
      </c>
      <c r="L414" s="111">
        <f t="shared" si="50"/>
        <v>0</v>
      </c>
      <c r="M414" s="108">
        <f t="shared" si="47"/>
        <v>0</v>
      </c>
      <c r="N414" s="110"/>
      <c r="O414" s="121">
        <f t="shared" si="51"/>
        <v>0</v>
      </c>
      <c r="P414" s="122"/>
      <c r="Q414" s="122"/>
      <c r="R414" s="122"/>
      <c r="S414" s="122"/>
      <c r="T414" s="122"/>
      <c r="U414" s="122"/>
      <c r="V414" s="123">
        <f t="shared" si="52"/>
        <v>0</v>
      </c>
    </row>
    <row r="415" spans="1:22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13">
        <f>'4.1_Input_Sheet_Post_FD_Recalc'!G410</f>
        <v>0</v>
      </c>
      <c r="G415" s="109">
        <f>'4.1_Input_Sheet_Post_FD_Recalc'!H410</f>
        <v>0</v>
      </c>
      <c r="H415" s="109">
        <f>'4.1_Input_Sheet_Post_FD_Recalc'!I410</f>
        <v>0</v>
      </c>
      <c r="I415" s="114">
        <f>'4.1_Input_Sheet_Post_FD_Recalc'!J410</f>
        <v>0</v>
      </c>
      <c r="J415" s="111">
        <f t="shared" si="48"/>
        <v>0</v>
      </c>
      <c r="K415" s="111">
        <f t="shared" si="49"/>
        <v>0</v>
      </c>
      <c r="L415" s="111">
        <f t="shared" si="50"/>
        <v>0</v>
      </c>
      <c r="M415" s="108">
        <f t="shared" si="47"/>
        <v>0</v>
      </c>
      <c r="N415" s="110"/>
      <c r="O415" s="121">
        <f t="shared" si="51"/>
        <v>0</v>
      </c>
      <c r="P415" s="122"/>
      <c r="Q415" s="122"/>
      <c r="R415" s="122"/>
      <c r="S415" s="122"/>
      <c r="T415" s="122"/>
      <c r="U415" s="122"/>
      <c r="V415" s="123">
        <f t="shared" si="52"/>
        <v>0</v>
      </c>
    </row>
    <row r="416" spans="1:22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13">
        <f>'4.1_Input_Sheet_Post_FD_Recalc'!G411</f>
        <v>0</v>
      </c>
      <c r="G416" s="109">
        <f>'4.1_Input_Sheet_Post_FD_Recalc'!H411</f>
        <v>0</v>
      </c>
      <c r="H416" s="109">
        <f>'4.1_Input_Sheet_Post_FD_Recalc'!I411</f>
        <v>0</v>
      </c>
      <c r="I416" s="114">
        <f>'4.1_Input_Sheet_Post_FD_Recalc'!J411</f>
        <v>0</v>
      </c>
      <c r="J416" s="111">
        <f t="shared" si="48"/>
        <v>0</v>
      </c>
      <c r="K416" s="111">
        <f t="shared" si="49"/>
        <v>0</v>
      </c>
      <c r="L416" s="111">
        <f t="shared" si="50"/>
        <v>0</v>
      </c>
      <c r="M416" s="108">
        <f t="shared" si="47"/>
        <v>0</v>
      </c>
      <c r="N416" s="110"/>
      <c r="O416" s="121">
        <f t="shared" si="51"/>
        <v>0</v>
      </c>
      <c r="P416" s="122"/>
      <c r="Q416" s="122"/>
      <c r="R416" s="122"/>
      <c r="S416" s="122"/>
      <c r="T416" s="122"/>
      <c r="U416" s="122"/>
      <c r="V416" s="123">
        <f t="shared" si="52"/>
        <v>0</v>
      </c>
    </row>
    <row r="417" spans="1:22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13">
        <f>'4.1_Input_Sheet_Post_FD_Recalc'!G412</f>
        <v>0</v>
      </c>
      <c r="G417" s="109">
        <f>'4.1_Input_Sheet_Post_FD_Recalc'!H412</f>
        <v>0</v>
      </c>
      <c r="H417" s="109">
        <f>'4.1_Input_Sheet_Post_FD_Recalc'!I412</f>
        <v>0</v>
      </c>
      <c r="I417" s="114">
        <f>'4.1_Input_Sheet_Post_FD_Recalc'!J412</f>
        <v>0</v>
      </c>
      <c r="J417" s="111">
        <f t="shared" si="48"/>
        <v>0</v>
      </c>
      <c r="K417" s="111">
        <f t="shared" si="49"/>
        <v>0</v>
      </c>
      <c r="L417" s="111">
        <f t="shared" si="50"/>
        <v>0</v>
      </c>
      <c r="M417" s="108">
        <f t="shared" si="47"/>
        <v>0</v>
      </c>
      <c r="N417" s="110"/>
      <c r="O417" s="121">
        <f t="shared" si="51"/>
        <v>0</v>
      </c>
      <c r="P417" s="122"/>
      <c r="Q417" s="122"/>
      <c r="R417" s="122"/>
      <c r="S417" s="122"/>
      <c r="T417" s="122"/>
      <c r="U417" s="122"/>
      <c r="V417" s="123">
        <f t="shared" si="52"/>
        <v>0</v>
      </c>
    </row>
    <row r="418" spans="1:22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13">
        <f>'4.1_Input_Sheet_Post_FD_Recalc'!G413</f>
        <v>0</v>
      </c>
      <c r="G418" s="109">
        <f>'4.1_Input_Sheet_Post_FD_Recalc'!H413</f>
        <v>0</v>
      </c>
      <c r="H418" s="109">
        <f>'4.1_Input_Sheet_Post_FD_Recalc'!I413</f>
        <v>0</v>
      </c>
      <c r="I418" s="114">
        <f>'4.1_Input_Sheet_Post_FD_Recalc'!J413</f>
        <v>0</v>
      </c>
      <c r="J418" s="111">
        <f t="shared" si="48"/>
        <v>0</v>
      </c>
      <c r="K418" s="111">
        <f t="shared" si="49"/>
        <v>0</v>
      </c>
      <c r="L418" s="111">
        <f t="shared" si="50"/>
        <v>0</v>
      </c>
      <c r="M418" s="108">
        <f t="shared" si="47"/>
        <v>0</v>
      </c>
      <c r="N418" s="110"/>
      <c r="O418" s="121">
        <f t="shared" si="51"/>
        <v>0</v>
      </c>
      <c r="P418" s="122"/>
      <c r="Q418" s="122"/>
      <c r="R418" s="122"/>
      <c r="S418" s="122"/>
      <c r="T418" s="122"/>
      <c r="U418" s="122"/>
      <c r="V418" s="123">
        <f t="shared" si="52"/>
        <v>0</v>
      </c>
    </row>
    <row r="419" spans="1:22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13">
        <f>'4.1_Input_Sheet_Post_FD_Recalc'!G414</f>
        <v>0</v>
      </c>
      <c r="G419" s="109">
        <f>'4.1_Input_Sheet_Post_FD_Recalc'!H414</f>
        <v>0</v>
      </c>
      <c r="H419" s="109">
        <f>'4.1_Input_Sheet_Post_FD_Recalc'!I414</f>
        <v>0</v>
      </c>
      <c r="I419" s="114">
        <f>'4.1_Input_Sheet_Post_FD_Recalc'!J414</f>
        <v>0</v>
      </c>
      <c r="J419" s="111">
        <f t="shared" si="48"/>
        <v>0</v>
      </c>
      <c r="K419" s="111">
        <f t="shared" si="49"/>
        <v>0</v>
      </c>
      <c r="L419" s="111">
        <f t="shared" si="50"/>
        <v>0</v>
      </c>
      <c r="M419" s="108">
        <f t="shared" si="47"/>
        <v>0</v>
      </c>
      <c r="N419" s="110"/>
      <c r="O419" s="121">
        <f t="shared" si="51"/>
        <v>0</v>
      </c>
      <c r="P419" s="122"/>
      <c r="Q419" s="122"/>
      <c r="R419" s="122"/>
      <c r="S419" s="122"/>
      <c r="T419" s="122"/>
      <c r="U419" s="122"/>
      <c r="V419" s="123">
        <f t="shared" si="52"/>
        <v>0</v>
      </c>
    </row>
    <row r="420" spans="1:22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13">
        <f>'4.1_Input_Sheet_Post_FD_Recalc'!G415</f>
        <v>0</v>
      </c>
      <c r="G420" s="109">
        <f>'4.1_Input_Sheet_Post_FD_Recalc'!H415</f>
        <v>0</v>
      </c>
      <c r="H420" s="109">
        <f>'4.1_Input_Sheet_Post_FD_Recalc'!I415</f>
        <v>0</v>
      </c>
      <c r="I420" s="114">
        <f>'4.1_Input_Sheet_Post_FD_Recalc'!J415</f>
        <v>0</v>
      </c>
      <c r="J420" s="111">
        <f t="shared" si="48"/>
        <v>0</v>
      </c>
      <c r="K420" s="111">
        <f t="shared" si="49"/>
        <v>0</v>
      </c>
      <c r="L420" s="111">
        <f t="shared" si="50"/>
        <v>0</v>
      </c>
      <c r="M420" s="108">
        <f t="shared" si="47"/>
        <v>0</v>
      </c>
      <c r="N420" s="110"/>
      <c r="O420" s="121">
        <f t="shared" si="51"/>
        <v>0</v>
      </c>
      <c r="P420" s="122"/>
      <c r="Q420" s="122"/>
      <c r="R420" s="122"/>
      <c r="S420" s="122"/>
      <c r="T420" s="122"/>
      <c r="U420" s="122"/>
      <c r="V420" s="123">
        <f t="shared" si="52"/>
        <v>0</v>
      </c>
    </row>
    <row r="421" spans="1:22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13">
        <f>'4.1_Input_Sheet_Post_FD_Recalc'!G416</f>
        <v>0</v>
      </c>
      <c r="G421" s="109">
        <f>'4.1_Input_Sheet_Post_FD_Recalc'!H416</f>
        <v>0</v>
      </c>
      <c r="H421" s="109">
        <f>'4.1_Input_Sheet_Post_FD_Recalc'!I416</f>
        <v>0</v>
      </c>
      <c r="I421" s="114">
        <f>'4.1_Input_Sheet_Post_FD_Recalc'!J416</f>
        <v>0</v>
      </c>
      <c r="J421" s="111">
        <f t="shared" si="48"/>
        <v>0</v>
      </c>
      <c r="K421" s="111">
        <f t="shared" si="49"/>
        <v>0</v>
      </c>
      <c r="L421" s="111">
        <f t="shared" si="50"/>
        <v>0</v>
      </c>
      <c r="M421" s="108">
        <f t="shared" si="47"/>
        <v>0</v>
      </c>
      <c r="N421" s="110"/>
      <c r="O421" s="121">
        <f t="shared" si="51"/>
        <v>0</v>
      </c>
      <c r="P421" s="122"/>
      <c r="Q421" s="122"/>
      <c r="R421" s="122"/>
      <c r="S421" s="122"/>
      <c r="T421" s="122"/>
      <c r="U421" s="122"/>
      <c r="V421" s="123">
        <f t="shared" si="52"/>
        <v>0</v>
      </c>
    </row>
    <row r="422" spans="1:22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13">
        <f>'4.1_Input_Sheet_Post_FD_Recalc'!G417</f>
        <v>0</v>
      </c>
      <c r="G422" s="109">
        <f>'4.1_Input_Sheet_Post_FD_Recalc'!H417</f>
        <v>0</v>
      </c>
      <c r="H422" s="109">
        <f>'4.1_Input_Sheet_Post_FD_Recalc'!I417</f>
        <v>0</v>
      </c>
      <c r="I422" s="114">
        <f>'4.1_Input_Sheet_Post_FD_Recalc'!J417</f>
        <v>0</v>
      </c>
      <c r="J422" s="111">
        <f t="shared" si="48"/>
        <v>0</v>
      </c>
      <c r="K422" s="111">
        <f t="shared" si="49"/>
        <v>0</v>
      </c>
      <c r="L422" s="111">
        <f t="shared" si="50"/>
        <v>0</v>
      </c>
      <c r="M422" s="108">
        <f t="shared" si="47"/>
        <v>0</v>
      </c>
      <c r="N422" s="110"/>
      <c r="O422" s="121">
        <f t="shared" si="51"/>
        <v>0</v>
      </c>
      <c r="P422" s="122"/>
      <c r="Q422" s="122"/>
      <c r="R422" s="122"/>
      <c r="S422" s="122"/>
      <c r="T422" s="122"/>
      <c r="U422" s="122"/>
      <c r="V422" s="123">
        <f t="shared" si="52"/>
        <v>0</v>
      </c>
    </row>
    <row r="423" spans="1:22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13">
        <f>'4.1_Input_Sheet_Post_FD_Recalc'!G418</f>
        <v>0</v>
      </c>
      <c r="G423" s="109">
        <f>'4.1_Input_Sheet_Post_FD_Recalc'!H418</f>
        <v>0</v>
      </c>
      <c r="H423" s="109">
        <f>'4.1_Input_Sheet_Post_FD_Recalc'!I418</f>
        <v>0</v>
      </c>
      <c r="I423" s="114">
        <f>'4.1_Input_Sheet_Post_FD_Recalc'!J418</f>
        <v>0</v>
      </c>
      <c r="J423" s="111">
        <f t="shared" si="48"/>
        <v>0</v>
      </c>
      <c r="K423" s="111">
        <f t="shared" si="49"/>
        <v>0</v>
      </c>
      <c r="L423" s="111">
        <f t="shared" si="50"/>
        <v>0</v>
      </c>
      <c r="M423" s="108">
        <f t="shared" si="47"/>
        <v>0</v>
      </c>
      <c r="N423" s="110"/>
      <c r="O423" s="121">
        <f t="shared" si="51"/>
        <v>0</v>
      </c>
      <c r="P423" s="122"/>
      <c r="Q423" s="122"/>
      <c r="R423" s="122"/>
      <c r="S423" s="122"/>
      <c r="T423" s="122"/>
      <c r="U423" s="122"/>
      <c r="V423" s="123">
        <f t="shared" si="52"/>
        <v>0</v>
      </c>
    </row>
    <row r="424" spans="1:22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13">
        <f>'4.1_Input_Sheet_Post_FD_Recalc'!G419</f>
        <v>0</v>
      </c>
      <c r="G424" s="109">
        <f>'4.1_Input_Sheet_Post_FD_Recalc'!H419</f>
        <v>0</v>
      </c>
      <c r="H424" s="109">
        <f>'4.1_Input_Sheet_Post_FD_Recalc'!I419</f>
        <v>0</v>
      </c>
      <c r="I424" s="114">
        <f>'4.1_Input_Sheet_Post_FD_Recalc'!J419</f>
        <v>0</v>
      </c>
      <c r="J424" s="111">
        <f t="shared" si="48"/>
        <v>0</v>
      </c>
      <c r="K424" s="111">
        <f t="shared" si="49"/>
        <v>0</v>
      </c>
      <c r="L424" s="111">
        <f t="shared" si="50"/>
        <v>0</v>
      </c>
      <c r="M424" s="108">
        <f t="shared" si="47"/>
        <v>0</v>
      </c>
      <c r="N424" s="110"/>
      <c r="O424" s="121">
        <f t="shared" si="51"/>
        <v>0</v>
      </c>
      <c r="P424" s="122"/>
      <c r="Q424" s="122"/>
      <c r="R424" s="122"/>
      <c r="S424" s="122"/>
      <c r="T424" s="122"/>
      <c r="U424" s="122"/>
      <c r="V424" s="123">
        <f t="shared" si="52"/>
        <v>0</v>
      </c>
    </row>
    <row r="425" spans="1:22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13">
        <f>'4.1_Input_Sheet_Post_FD_Recalc'!G420</f>
        <v>0</v>
      </c>
      <c r="G425" s="109">
        <f>'4.1_Input_Sheet_Post_FD_Recalc'!H420</f>
        <v>0</v>
      </c>
      <c r="H425" s="109">
        <f>'4.1_Input_Sheet_Post_FD_Recalc'!I420</f>
        <v>0</v>
      </c>
      <c r="I425" s="114">
        <f>'4.1_Input_Sheet_Post_FD_Recalc'!J420</f>
        <v>0</v>
      </c>
      <c r="J425" s="111">
        <f t="shared" si="48"/>
        <v>0</v>
      </c>
      <c r="K425" s="111">
        <f t="shared" si="49"/>
        <v>0</v>
      </c>
      <c r="L425" s="111">
        <f t="shared" si="50"/>
        <v>0</v>
      </c>
      <c r="M425" s="108">
        <f t="shared" si="47"/>
        <v>0</v>
      </c>
      <c r="N425" s="110"/>
      <c r="O425" s="121">
        <f t="shared" si="51"/>
        <v>0</v>
      </c>
      <c r="P425" s="122"/>
      <c r="Q425" s="122"/>
      <c r="R425" s="122"/>
      <c r="S425" s="122"/>
      <c r="T425" s="122"/>
      <c r="U425" s="122"/>
      <c r="V425" s="123">
        <f t="shared" si="52"/>
        <v>0</v>
      </c>
    </row>
    <row r="426" spans="1:22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13">
        <f>'4.1_Input_Sheet_Post_FD_Recalc'!G421</f>
        <v>0</v>
      </c>
      <c r="G426" s="109">
        <f>'4.1_Input_Sheet_Post_FD_Recalc'!H421</f>
        <v>0</v>
      </c>
      <c r="H426" s="109">
        <f>'4.1_Input_Sheet_Post_FD_Recalc'!I421</f>
        <v>0</v>
      </c>
      <c r="I426" s="114">
        <f>'4.1_Input_Sheet_Post_FD_Recalc'!J421</f>
        <v>0</v>
      </c>
      <c r="J426" s="111">
        <f t="shared" si="48"/>
        <v>0</v>
      </c>
      <c r="K426" s="111">
        <f t="shared" si="49"/>
        <v>0</v>
      </c>
      <c r="L426" s="111">
        <f t="shared" si="50"/>
        <v>0</v>
      </c>
      <c r="M426" s="108">
        <f t="shared" si="47"/>
        <v>0</v>
      </c>
      <c r="N426" s="110"/>
      <c r="O426" s="121">
        <f t="shared" si="51"/>
        <v>0</v>
      </c>
      <c r="P426" s="122"/>
      <c r="Q426" s="122"/>
      <c r="R426" s="122"/>
      <c r="S426" s="122"/>
      <c r="T426" s="122"/>
      <c r="U426" s="122"/>
      <c r="V426" s="123">
        <f t="shared" si="52"/>
        <v>0</v>
      </c>
    </row>
    <row r="427" spans="1:22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13">
        <f>'4.1_Input_Sheet_Post_FD_Recalc'!G422</f>
        <v>0</v>
      </c>
      <c r="G427" s="109">
        <f>'4.1_Input_Sheet_Post_FD_Recalc'!H422</f>
        <v>0</v>
      </c>
      <c r="H427" s="109">
        <f>'4.1_Input_Sheet_Post_FD_Recalc'!I422</f>
        <v>0</v>
      </c>
      <c r="I427" s="114">
        <f>'4.1_Input_Sheet_Post_FD_Recalc'!J422</f>
        <v>0</v>
      </c>
      <c r="J427" s="111">
        <f t="shared" si="48"/>
        <v>0</v>
      </c>
      <c r="K427" s="111">
        <f t="shared" si="49"/>
        <v>0</v>
      </c>
      <c r="L427" s="111">
        <f t="shared" si="50"/>
        <v>0</v>
      </c>
      <c r="M427" s="108">
        <f t="shared" si="47"/>
        <v>0</v>
      </c>
      <c r="N427" s="110"/>
      <c r="O427" s="121">
        <f t="shared" si="51"/>
        <v>0</v>
      </c>
      <c r="P427" s="122"/>
      <c r="Q427" s="122"/>
      <c r="R427" s="122"/>
      <c r="S427" s="122"/>
      <c r="T427" s="122"/>
      <c r="U427" s="122"/>
      <c r="V427" s="123">
        <f t="shared" si="52"/>
        <v>0</v>
      </c>
    </row>
    <row r="428" spans="1:22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13">
        <f>'4.1_Input_Sheet_Post_FD_Recalc'!G423</f>
        <v>0</v>
      </c>
      <c r="G428" s="109">
        <f>'4.1_Input_Sheet_Post_FD_Recalc'!H423</f>
        <v>0</v>
      </c>
      <c r="H428" s="109">
        <f>'4.1_Input_Sheet_Post_FD_Recalc'!I423</f>
        <v>0</v>
      </c>
      <c r="I428" s="114">
        <f>'4.1_Input_Sheet_Post_FD_Recalc'!J423</f>
        <v>0</v>
      </c>
      <c r="J428" s="111">
        <f t="shared" si="48"/>
        <v>0</v>
      </c>
      <c r="K428" s="111">
        <f t="shared" si="49"/>
        <v>0</v>
      </c>
      <c r="L428" s="111">
        <f t="shared" si="50"/>
        <v>0</v>
      </c>
      <c r="M428" s="108">
        <f t="shared" si="47"/>
        <v>0</v>
      </c>
      <c r="N428" s="110"/>
      <c r="O428" s="121">
        <f t="shared" si="51"/>
        <v>0</v>
      </c>
      <c r="P428" s="122"/>
      <c r="Q428" s="122"/>
      <c r="R428" s="122"/>
      <c r="S428" s="122"/>
      <c r="T428" s="122"/>
      <c r="U428" s="122"/>
      <c r="V428" s="123">
        <f t="shared" si="52"/>
        <v>0</v>
      </c>
    </row>
    <row r="429" spans="1:22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13">
        <f>'4.1_Input_Sheet_Post_FD_Recalc'!G424</f>
        <v>0</v>
      </c>
      <c r="G429" s="109">
        <f>'4.1_Input_Sheet_Post_FD_Recalc'!H424</f>
        <v>0</v>
      </c>
      <c r="H429" s="109">
        <f>'4.1_Input_Sheet_Post_FD_Recalc'!I424</f>
        <v>0</v>
      </c>
      <c r="I429" s="114">
        <f>'4.1_Input_Sheet_Post_FD_Recalc'!J424</f>
        <v>0</v>
      </c>
      <c r="J429" s="111">
        <f t="shared" si="48"/>
        <v>0</v>
      </c>
      <c r="K429" s="111">
        <f t="shared" si="49"/>
        <v>0</v>
      </c>
      <c r="L429" s="111">
        <f t="shared" si="50"/>
        <v>0</v>
      </c>
      <c r="M429" s="108">
        <f t="shared" si="47"/>
        <v>0</v>
      </c>
      <c r="N429" s="110"/>
      <c r="O429" s="121">
        <f t="shared" si="51"/>
        <v>0</v>
      </c>
      <c r="P429" s="122"/>
      <c r="Q429" s="122"/>
      <c r="R429" s="122"/>
      <c r="S429" s="122"/>
      <c r="T429" s="122"/>
      <c r="U429" s="122"/>
      <c r="V429" s="123">
        <f t="shared" si="52"/>
        <v>0</v>
      </c>
    </row>
    <row r="430" spans="1:22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13">
        <f>'4.1_Input_Sheet_Post_FD_Recalc'!G425</f>
        <v>0</v>
      </c>
      <c r="G430" s="109">
        <f>'4.1_Input_Sheet_Post_FD_Recalc'!H425</f>
        <v>0</v>
      </c>
      <c r="H430" s="109">
        <f>'4.1_Input_Sheet_Post_FD_Recalc'!I425</f>
        <v>0</v>
      </c>
      <c r="I430" s="114">
        <f>'4.1_Input_Sheet_Post_FD_Recalc'!J425</f>
        <v>0</v>
      </c>
      <c r="J430" s="111">
        <f t="shared" si="48"/>
        <v>0</v>
      </c>
      <c r="K430" s="111">
        <f t="shared" si="49"/>
        <v>0</v>
      </c>
      <c r="L430" s="111">
        <f t="shared" si="50"/>
        <v>0</v>
      </c>
      <c r="M430" s="108">
        <f t="shared" si="47"/>
        <v>0</v>
      </c>
      <c r="N430" s="110"/>
      <c r="O430" s="121">
        <f t="shared" si="51"/>
        <v>0</v>
      </c>
      <c r="P430" s="122"/>
      <c r="Q430" s="122"/>
      <c r="R430" s="122"/>
      <c r="S430" s="122"/>
      <c r="T430" s="122"/>
      <c r="U430" s="122"/>
      <c r="V430" s="123">
        <f t="shared" si="52"/>
        <v>0</v>
      </c>
    </row>
    <row r="431" spans="1:22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13">
        <f>'4.1_Input_Sheet_Post_FD_Recalc'!G426</f>
        <v>0</v>
      </c>
      <c r="G431" s="109">
        <f>'4.1_Input_Sheet_Post_FD_Recalc'!H426</f>
        <v>0</v>
      </c>
      <c r="H431" s="109">
        <f>'4.1_Input_Sheet_Post_FD_Recalc'!I426</f>
        <v>0</v>
      </c>
      <c r="I431" s="114">
        <f>'4.1_Input_Sheet_Post_FD_Recalc'!J426</f>
        <v>0</v>
      </c>
      <c r="J431" s="111">
        <f t="shared" si="48"/>
        <v>0</v>
      </c>
      <c r="K431" s="111">
        <f t="shared" si="49"/>
        <v>0</v>
      </c>
      <c r="L431" s="111">
        <f t="shared" si="50"/>
        <v>0</v>
      </c>
      <c r="M431" s="108">
        <f t="shared" si="47"/>
        <v>0</v>
      </c>
      <c r="N431" s="110"/>
      <c r="O431" s="121">
        <f t="shared" si="51"/>
        <v>0</v>
      </c>
      <c r="P431" s="122"/>
      <c r="Q431" s="122"/>
      <c r="R431" s="122"/>
      <c r="S431" s="122"/>
      <c r="T431" s="122"/>
      <c r="U431" s="122"/>
      <c r="V431" s="123">
        <f t="shared" si="52"/>
        <v>0</v>
      </c>
    </row>
    <row r="432" spans="1:22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13">
        <f>'4.1_Input_Sheet_Post_FD_Recalc'!G427</f>
        <v>0</v>
      </c>
      <c r="G432" s="109">
        <f>'4.1_Input_Sheet_Post_FD_Recalc'!H427</f>
        <v>0</v>
      </c>
      <c r="H432" s="109">
        <f>'4.1_Input_Sheet_Post_FD_Recalc'!I427</f>
        <v>0</v>
      </c>
      <c r="I432" s="114">
        <f>'4.1_Input_Sheet_Post_FD_Recalc'!J427</f>
        <v>0</v>
      </c>
      <c r="J432" s="111">
        <f t="shared" si="48"/>
        <v>0</v>
      </c>
      <c r="K432" s="111">
        <f t="shared" si="49"/>
        <v>0</v>
      </c>
      <c r="L432" s="111">
        <f t="shared" si="50"/>
        <v>0</v>
      </c>
      <c r="M432" s="108">
        <f t="shared" si="47"/>
        <v>0</v>
      </c>
      <c r="N432" s="110"/>
      <c r="O432" s="121">
        <f t="shared" si="51"/>
        <v>0</v>
      </c>
      <c r="P432" s="122"/>
      <c r="Q432" s="122"/>
      <c r="R432" s="122"/>
      <c r="S432" s="122"/>
      <c r="T432" s="122"/>
      <c r="U432" s="122"/>
      <c r="V432" s="123">
        <f t="shared" si="52"/>
        <v>0</v>
      </c>
    </row>
    <row r="433" spans="1:22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13">
        <f>'4.1_Input_Sheet_Post_FD_Recalc'!G428</f>
        <v>0</v>
      </c>
      <c r="G433" s="109">
        <f>'4.1_Input_Sheet_Post_FD_Recalc'!H428</f>
        <v>0</v>
      </c>
      <c r="H433" s="109">
        <f>'4.1_Input_Sheet_Post_FD_Recalc'!I428</f>
        <v>0</v>
      </c>
      <c r="I433" s="114">
        <f>'4.1_Input_Sheet_Post_FD_Recalc'!J428</f>
        <v>0</v>
      </c>
      <c r="J433" s="111">
        <f t="shared" si="48"/>
        <v>0</v>
      </c>
      <c r="K433" s="111">
        <f t="shared" si="49"/>
        <v>0</v>
      </c>
      <c r="L433" s="111">
        <f t="shared" si="50"/>
        <v>0</v>
      </c>
      <c r="M433" s="108">
        <f t="shared" si="47"/>
        <v>0</v>
      </c>
      <c r="N433" s="110"/>
      <c r="O433" s="121">
        <f t="shared" si="51"/>
        <v>0</v>
      </c>
      <c r="P433" s="122"/>
      <c r="Q433" s="122"/>
      <c r="R433" s="122"/>
      <c r="S433" s="122"/>
      <c r="T433" s="122"/>
      <c r="U433" s="122"/>
      <c r="V433" s="123">
        <f t="shared" si="52"/>
        <v>0</v>
      </c>
    </row>
    <row r="434" spans="1:22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13">
        <f>'4.1_Input_Sheet_Post_FD_Recalc'!G429</f>
        <v>0</v>
      </c>
      <c r="G434" s="109">
        <f>'4.1_Input_Sheet_Post_FD_Recalc'!H429</f>
        <v>0</v>
      </c>
      <c r="H434" s="109">
        <f>'4.1_Input_Sheet_Post_FD_Recalc'!I429</f>
        <v>0</v>
      </c>
      <c r="I434" s="114">
        <f>'4.1_Input_Sheet_Post_FD_Recalc'!J429</f>
        <v>0</v>
      </c>
      <c r="J434" s="111">
        <f t="shared" si="48"/>
        <v>0</v>
      </c>
      <c r="K434" s="111">
        <f t="shared" si="49"/>
        <v>0</v>
      </c>
      <c r="L434" s="111">
        <f t="shared" si="50"/>
        <v>0</v>
      </c>
      <c r="M434" s="108">
        <f t="shared" si="47"/>
        <v>0</v>
      </c>
      <c r="N434" s="110"/>
      <c r="O434" s="121">
        <f t="shared" si="51"/>
        <v>0</v>
      </c>
      <c r="P434" s="122"/>
      <c r="Q434" s="122"/>
      <c r="R434" s="122"/>
      <c r="S434" s="122"/>
      <c r="T434" s="122"/>
      <c r="U434" s="122"/>
      <c r="V434" s="123">
        <f t="shared" si="52"/>
        <v>0</v>
      </c>
    </row>
    <row r="435" spans="1:22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13">
        <f>'4.1_Input_Sheet_Post_FD_Recalc'!G430</f>
        <v>0</v>
      </c>
      <c r="G435" s="109">
        <f>'4.1_Input_Sheet_Post_FD_Recalc'!H430</f>
        <v>0</v>
      </c>
      <c r="H435" s="109">
        <f>'4.1_Input_Sheet_Post_FD_Recalc'!I430</f>
        <v>0</v>
      </c>
      <c r="I435" s="114">
        <f>'4.1_Input_Sheet_Post_FD_Recalc'!J430</f>
        <v>0</v>
      </c>
      <c r="J435" s="111">
        <f t="shared" si="48"/>
        <v>0</v>
      </c>
      <c r="K435" s="111">
        <f t="shared" si="49"/>
        <v>0</v>
      </c>
      <c r="L435" s="111">
        <f t="shared" si="50"/>
        <v>0</v>
      </c>
      <c r="M435" s="108">
        <f t="shared" si="47"/>
        <v>0</v>
      </c>
      <c r="N435" s="110"/>
      <c r="O435" s="121">
        <f t="shared" si="51"/>
        <v>0</v>
      </c>
      <c r="P435" s="122"/>
      <c r="Q435" s="122"/>
      <c r="R435" s="122"/>
      <c r="S435" s="122"/>
      <c r="T435" s="122"/>
      <c r="U435" s="122"/>
      <c r="V435" s="123">
        <f t="shared" si="52"/>
        <v>0</v>
      </c>
    </row>
    <row r="436" spans="1:22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13">
        <f>'4.1_Input_Sheet_Post_FD_Recalc'!G431</f>
        <v>0</v>
      </c>
      <c r="G436" s="109">
        <f>'4.1_Input_Sheet_Post_FD_Recalc'!H431</f>
        <v>0</v>
      </c>
      <c r="H436" s="109">
        <f>'4.1_Input_Sheet_Post_FD_Recalc'!I431</f>
        <v>0</v>
      </c>
      <c r="I436" s="114">
        <f>'4.1_Input_Sheet_Post_FD_Recalc'!J431</f>
        <v>0</v>
      </c>
      <c r="J436" s="111">
        <f t="shared" si="48"/>
        <v>0</v>
      </c>
      <c r="K436" s="111">
        <f t="shared" si="49"/>
        <v>0</v>
      </c>
      <c r="L436" s="111">
        <f t="shared" si="50"/>
        <v>0</v>
      </c>
      <c r="M436" s="108">
        <f t="shared" si="47"/>
        <v>0</v>
      </c>
      <c r="N436" s="110"/>
      <c r="O436" s="121">
        <f t="shared" si="51"/>
        <v>0</v>
      </c>
      <c r="P436" s="122"/>
      <c r="Q436" s="122"/>
      <c r="R436" s="122"/>
      <c r="S436" s="122"/>
      <c r="T436" s="122"/>
      <c r="U436" s="122"/>
      <c r="V436" s="123">
        <f t="shared" si="52"/>
        <v>0</v>
      </c>
    </row>
    <row r="437" spans="1:22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13">
        <f>'4.1_Input_Sheet_Post_FD_Recalc'!G432</f>
        <v>0</v>
      </c>
      <c r="G437" s="109">
        <f>'4.1_Input_Sheet_Post_FD_Recalc'!H432</f>
        <v>0</v>
      </c>
      <c r="H437" s="109">
        <f>'4.1_Input_Sheet_Post_FD_Recalc'!I432</f>
        <v>0</v>
      </c>
      <c r="I437" s="114">
        <f>'4.1_Input_Sheet_Post_FD_Recalc'!J432</f>
        <v>0</v>
      </c>
      <c r="J437" s="111">
        <f t="shared" si="48"/>
        <v>0</v>
      </c>
      <c r="K437" s="111">
        <f t="shared" si="49"/>
        <v>0</v>
      </c>
      <c r="L437" s="111">
        <f t="shared" si="50"/>
        <v>0</v>
      </c>
      <c r="M437" s="108">
        <f t="shared" si="47"/>
        <v>0</v>
      </c>
      <c r="N437" s="110"/>
      <c r="O437" s="121">
        <f t="shared" si="51"/>
        <v>0</v>
      </c>
      <c r="P437" s="122"/>
      <c r="Q437" s="122"/>
      <c r="R437" s="122"/>
      <c r="S437" s="122"/>
      <c r="T437" s="122"/>
      <c r="U437" s="122"/>
      <c r="V437" s="123">
        <f t="shared" si="52"/>
        <v>0</v>
      </c>
    </row>
    <row r="438" spans="1:22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13">
        <f>'4.1_Input_Sheet_Post_FD_Recalc'!G433</f>
        <v>0</v>
      </c>
      <c r="G438" s="109">
        <f>'4.1_Input_Sheet_Post_FD_Recalc'!H433</f>
        <v>0</v>
      </c>
      <c r="H438" s="109">
        <f>'4.1_Input_Sheet_Post_FD_Recalc'!I433</f>
        <v>0</v>
      </c>
      <c r="I438" s="114">
        <f>'4.1_Input_Sheet_Post_FD_Recalc'!J433</f>
        <v>0</v>
      </c>
      <c r="J438" s="111">
        <f t="shared" si="48"/>
        <v>0</v>
      </c>
      <c r="K438" s="111">
        <f t="shared" si="49"/>
        <v>0</v>
      </c>
      <c r="L438" s="111">
        <f t="shared" si="50"/>
        <v>0</v>
      </c>
      <c r="M438" s="108">
        <f t="shared" si="47"/>
        <v>0</v>
      </c>
      <c r="N438" s="110"/>
      <c r="O438" s="121">
        <f t="shared" si="51"/>
        <v>0</v>
      </c>
      <c r="P438" s="122"/>
      <c r="Q438" s="122"/>
      <c r="R438" s="122"/>
      <c r="S438" s="122"/>
      <c r="T438" s="122"/>
      <c r="U438" s="122"/>
      <c r="V438" s="123">
        <f t="shared" si="52"/>
        <v>0</v>
      </c>
    </row>
    <row r="439" spans="1:22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13">
        <f>'4.1_Input_Sheet_Post_FD_Recalc'!G434</f>
        <v>0</v>
      </c>
      <c r="G439" s="109">
        <f>'4.1_Input_Sheet_Post_FD_Recalc'!H434</f>
        <v>0</v>
      </c>
      <c r="H439" s="109">
        <f>'4.1_Input_Sheet_Post_FD_Recalc'!I434</f>
        <v>0</v>
      </c>
      <c r="I439" s="114">
        <f>'4.1_Input_Sheet_Post_FD_Recalc'!J434</f>
        <v>0</v>
      </c>
      <c r="J439" s="111">
        <f t="shared" si="48"/>
        <v>0</v>
      </c>
      <c r="K439" s="111">
        <f t="shared" si="49"/>
        <v>0</v>
      </c>
      <c r="L439" s="111">
        <f t="shared" si="50"/>
        <v>0</v>
      </c>
      <c r="M439" s="108">
        <f t="shared" si="47"/>
        <v>0</v>
      </c>
      <c r="N439" s="110"/>
      <c r="O439" s="121">
        <f t="shared" si="51"/>
        <v>0</v>
      </c>
      <c r="P439" s="122"/>
      <c r="Q439" s="122"/>
      <c r="R439" s="122"/>
      <c r="S439" s="122"/>
      <c r="T439" s="122"/>
      <c r="U439" s="122"/>
      <c r="V439" s="123">
        <f t="shared" si="52"/>
        <v>0</v>
      </c>
    </row>
    <row r="440" spans="1:22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13">
        <f>'4.1_Input_Sheet_Post_FD_Recalc'!G435</f>
        <v>0</v>
      </c>
      <c r="G440" s="109">
        <f>'4.1_Input_Sheet_Post_FD_Recalc'!H435</f>
        <v>0</v>
      </c>
      <c r="H440" s="109">
        <f>'4.1_Input_Sheet_Post_FD_Recalc'!I435</f>
        <v>0</v>
      </c>
      <c r="I440" s="114">
        <f>'4.1_Input_Sheet_Post_FD_Recalc'!J435</f>
        <v>0</v>
      </c>
      <c r="J440" s="111">
        <f t="shared" si="48"/>
        <v>0</v>
      </c>
      <c r="K440" s="111">
        <f t="shared" si="49"/>
        <v>0</v>
      </c>
      <c r="L440" s="111">
        <f t="shared" si="50"/>
        <v>0</v>
      </c>
      <c r="M440" s="108">
        <f t="shared" si="47"/>
        <v>0</v>
      </c>
      <c r="N440" s="110"/>
      <c r="O440" s="121">
        <f t="shared" si="51"/>
        <v>0</v>
      </c>
      <c r="P440" s="122"/>
      <c r="Q440" s="122"/>
      <c r="R440" s="122"/>
      <c r="S440" s="122"/>
      <c r="T440" s="122"/>
      <c r="U440" s="122"/>
      <c r="V440" s="123">
        <f t="shared" si="52"/>
        <v>0</v>
      </c>
    </row>
    <row r="441" spans="1:22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13">
        <f>'4.1_Input_Sheet_Post_FD_Recalc'!G436</f>
        <v>0</v>
      </c>
      <c r="G441" s="109">
        <f>'4.1_Input_Sheet_Post_FD_Recalc'!H436</f>
        <v>0</v>
      </c>
      <c r="H441" s="109">
        <f>'4.1_Input_Sheet_Post_FD_Recalc'!I436</f>
        <v>0</v>
      </c>
      <c r="I441" s="114">
        <f>'4.1_Input_Sheet_Post_FD_Recalc'!J436</f>
        <v>0</v>
      </c>
      <c r="J441" s="111">
        <f t="shared" si="48"/>
        <v>0</v>
      </c>
      <c r="K441" s="111">
        <f t="shared" si="49"/>
        <v>0</v>
      </c>
      <c r="L441" s="111">
        <f t="shared" si="50"/>
        <v>0</v>
      </c>
      <c r="M441" s="108">
        <f t="shared" si="47"/>
        <v>0</v>
      </c>
      <c r="N441" s="110"/>
      <c r="O441" s="121">
        <f t="shared" si="51"/>
        <v>0</v>
      </c>
      <c r="P441" s="122"/>
      <c r="Q441" s="122"/>
      <c r="R441" s="122"/>
      <c r="S441" s="122"/>
      <c r="T441" s="122"/>
      <c r="U441" s="122"/>
      <c r="V441" s="123">
        <f t="shared" si="52"/>
        <v>0</v>
      </c>
    </row>
    <row r="442" spans="1:22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13">
        <f>'4.1_Input_Sheet_Post_FD_Recalc'!G437</f>
        <v>0</v>
      </c>
      <c r="G442" s="109">
        <f>'4.1_Input_Sheet_Post_FD_Recalc'!H437</f>
        <v>0</v>
      </c>
      <c r="H442" s="109">
        <f>'4.1_Input_Sheet_Post_FD_Recalc'!I437</f>
        <v>0</v>
      </c>
      <c r="I442" s="114">
        <f>'4.1_Input_Sheet_Post_FD_Recalc'!J437</f>
        <v>0</v>
      </c>
      <c r="J442" s="111">
        <f t="shared" si="48"/>
        <v>0</v>
      </c>
      <c r="K442" s="111">
        <f t="shared" si="49"/>
        <v>0</v>
      </c>
      <c r="L442" s="111">
        <f t="shared" si="50"/>
        <v>0</v>
      </c>
      <c r="M442" s="108">
        <f t="shared" si="47"/>
        <v>0</v>
      </c>
      <c r="N442" s="110"/>
      <c r="O442" s="121">
        <f t="shared" si="51"/>
        <v>0</v>
      </c>
      <c r="P442" s="122"/>
      <c r="Q442" s="122"/>
      <c r="R442" s="122"/>
      <c r="S442" s="122"/>
      <c r="T442" s="122"/>
      <c r="U442" s="122"/>
      <c r="V442" s="123">
        <f t="shared" si="52"/>
        <v>0</v>
      </c>
    </row>
    <row r="443" spans="1:22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13">
        <f>'4.1_Input_Sheet_Post_FD_Recalc'!G438</f>
        <v>0</v>
      </c>
      <c r="G443" s="109">
        <f>'4.1_Input_Sheet_Post_FD_Recalc'!H438</f>
        <v>0</v>
      </c>
      <c r="H443" s="109">
        <f>'4.1_Input_Sheet_Post_FD_Recalc'!I438</f>
        <v>0</v>
      </c>
      <c r="I443" s="114">
        <f>'4.1_Input_Sheet_Post_FD_Recalc'!J438</f>
        <v>0</v>
      </c>
      <c r="J443" s="111">
        <f t="shared" si="48"/>
        <v>0</v>
      </c>
      <c r="K443" s="111">
        <f t="shared" si="49"/>
        <v>0</v>
      </c>
      <c r="L443" s="111">
        <f t="shared" si="50"/>
        <v>0</v>
      </c>
      <c r="M443" s="108">
        <f t="shared" si="47"/>
        <v>0</v>
      </c>
      <c r="N443" s="110"/>
      <c r="O443" s="121">
        <f t="shared" si="51"/>
        <v>0</v>
      </c>
      <c r="P443" s="122"/>
      <c r="Q443" s="122"/>
      <c r="R443" s="122"/>
      <c r="S443" s="122"/>
      <c r="T443" s="122"/>
      <c r="U443" s="122"/>
      <c r="V443" s="123">
        <f t="shared" si="52"/>
        <v>0</v>
      </c>
    </row>
    <row r="444" spans="1:22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13">
        <f>'4.1_Input_Sheet_Post_FD_Recalc'!G439</f>
        <v>0</v>
      </c>
      <c r="G444" s="109">
        <f>'4.1_Input_Sheet_Post_FD_Recalc'!H439</f>
        <v>0</v>
      </c>
      <c r="H444" s="109">
        <f>'4.1_Input_Sheet_Post_FD_Recalc'!I439</f>
        <v>0</v>
      </c>
      <c r="I444" s="114">
        <f>'4.1_Input_Sheet_Post_FD_Recalc'!J439</f>
        <v>0</v>
      </c>
      <c r="J444" s="111">
        <f t="shared" si="48"/>
        <v>0</v>
      </c>
      <c r="K444" s="111">
        <f t="shared" si="49"/>
        <v>0</v>
      </c>
      <c r="L444" s="111">
        <f t="shared" si="50"/>
        <v>0</v>
      </c>
      <c r="M444" s="108">
        <f t="shared" si="47"/>
        <v>0</v>
      </c>
      <c r="N444" s="110"/>
      <c r="O444" s="121">
        <f t="shared" si="51"/>
        <v>0</v>
      </c>
      <c r="P444" s="122"/>
      <c r="Q444" s="122"/>
      <c r="R444" s="122"/>
      <c r="S444" s="122"/>
      <c r="T444" s="122"/>
      <c r="U444" s="122"/>
      <c r="V444" s="123">
        <f t="shared" si="52"/>
        <v>0</v>
      </c>
    </row>
    <row r="445" spans="1:22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13">
        <f>'4.1_Input_Sheet_Post_FD_Recalc'!G440</f>
        <v>0</v>
      </c>
      <c r="G445" s="109">
        <f>'4.1_Input_Sheet_Post_FD_Recalc'!H440</f>
        <v>0</v>
      </c>
      <c r="H445" s="109">
        <f>'4.1_Input_Sheet_Post_FD_Recalc'!I440</f>
        <v>0</v>
      </c>
      <c r="I445" s="114">
        <f>'4.1_Input_Sheet_Post_FD_Recalc'!J440</f>
        <v>0</v>
      </c>
      <c r="J445" s="111">
        <f t="shared" si="48"/>
        <v>0</v>
      </c>
      <c r="K445" s="111">
        <f t="shared" si="49"/>
        <v>0</v>
      </c>
      <c r="L445" s="111">
        <f t="shared" si="50"/>
        <v>0</v>
      </c>
      <c r="M445" s="108">
        <f t="shared" si="47"/>
        <v>0</v>
      </c>
      <c r="N445" s="110"/>
      <c r="O445" s="121">
        <f t="shared" si="51"/>
        <v>0</v>
      </c>
      <c r="P445" s="122"/>
      <c r="Q445" s="122"/>
      <c r="R445" s="122"/>
      <c r="S445" s="122"/>
      <c r="T445" s="122"/>
      <c r="U445" s="122"/>
      <c r="V445" s="123">
        <f t="shared" si="52"/>
        <v>0</v>
      </c>
    </row>
    <row r="446" spans="1:22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13">
        <f>'4.1_Input_Sheet_Post_FD_Recalc'!G441</f>
        <v>0</v>
      </c>
      <c r="G446" s="109">
        <f>'4.1_Input_Sheet_Post_FD_Recalc'!H441</f>
        <v>0</v>
      </c>
      <c r="H446" s="109">
        <f>'4.1_Input_Sheet_Post_FD_Recalc'!I441</f>
        <v>0</v>
      </c>
      <c r="I446" s="114">
        <f>'4.1_Input_Sheet_Post_FD_Recalc'!J441</f>
        <v>0</v>
      </c>
      <c r="J446" s="111">
        <f t="shared" si="48"/>
        <v>0</v>
      </c>
      <c r="K446" s="111">
        <f t="shared" si="49"/>
        <v>0</v>
      </c>
      <c r="L446" s="111">
        <f t="shared" si="50"/>
        <v>0</v>
      </c>
      <c r="M446" s="108">
        <f t="shared" si="47"/>
        <v>0</v>
      </c>
      <c r="N446" s="110"/>
      <c r="O446" s="121">
        <f t="shared" si="51"/>
        <v>0</v>
      </c>
      <c r="P446" s="122"/>
      <c r="Q446" s="122"/>
      <c r="R446" s="122"/>
      <c r="S446" s="122"/>
      <c r="T446" s="122"/>
      <c r="U446" s="122"/>
      <c r="V446" s="123">
        <f t="shared" si="52"/>
        <v>0</v>
      </c>
    </row>
    <row r="447" spans="1:22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13">
        <f>'4.1_Input_Sheet_Post_FD_Recalc'!G442</f>
        <v>0</v>
      </c>
      <c r="G447" s="109">
        <f>'4.1_Input_Sheet_Post_FD_Recalc'!H442</f>
        <v>0</v>
      </c>
      <c r="H447" s="109">
        <f>'4.1_Input_Sheet_Post_FD_Recalc'!I442</f>
        <v>0</v>
      </c>
      <c r="I447" s="114">
        <f>'4.1_Input_Sheet_Post_FD_Recalc'!J442</f>
        <v>0</v>
      </c>
      <c r="J447" s="111">
        <f t="shared" si="48"/>
        <v>0</v>
      </c>
      <c r="K447" s="111">
        <f t="shared" si="49"/>
        <v>0</v>
      </c>
      <c r="L447" s="111">
        <f t="shared" si="50"/>
        <v>0</v>
      </c>
      <c r="M447" s="108">
        <f t="shared" si="47"/>
        <v>0</v>
      </c>
      <c r="N447" s="110"/>
      <c r="O447" s="121">
        <f t="shared" si="51"/>
        <v>0</v>
      </c>
      <c r="P447" s="122"/>
      <c r="Q447" s="122"/>
      <c r="R447" s="122"/>
      <c r="S447" s="122"/>
      <c r="T447" s="122"/>
      <c r="U447" s="122"/>
      <c r="V447" s="123">
        <f t="shared" si="52"/>
        <v>0</v>
      </c>
    </row>
    <row r="448" spans="1:22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13">
        <f>'4.1_Input_Sheet_Post_FD_Recalc'!G443</f>
        <v>0</v>
      </c>
      <c r="G448" s="109">
        <f>'4.1_Input_Sheet_Post_FD_Recalc'!H443</f>
        <v>0</v>
      </c>
      <c r="H448" s="109">
        <f>'4.1_Input_Sheet_Post_FD_Recalc'!I443</f>
        <v>0</v>
      </c>
      <c r="I448" s="114">
        <f>'4.1_Input_Sheet_Post_FD_Recalc'!J443</f>
        <v>0</v>
      </c>
      <c r="J448" s="111">
        <f t="shared" si="48"/>
        <v>0</v>
      </c>
      <c r="K448" s="111">
        <f t="shared" si="49"/>
        <v>0</v>
      </c>
      <c r="L448" s="111">
        <f t="shared" si="50"/>
        <v>0</v>
      </c>
      <c r="M448" s="108">
        <f t="shared" si="47"/>
        <v>0</v>
      </c>
      <c r="N448" s="110"/>
      <c r="O448" s="121">
        <f t="shared" si="51"/>
        <v>0</v>
      </c>
      <c r="P448" s="122"/>
      <c r="Q448" s="122"/>
      <c r="R448" s="122"/>
      <c r="S448" s="122"/>
      <c r="T448" s="122"/>
      <c r="U448" s="122"/>
      <c r="V448" s="123">
        <f t="shared" si="52"/>
        <v>0</v>
      </c>
    </row>
    <row r="449" spans="1:22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13">
        <f>'4.1_Input_Sheet_Post_FD_Recalc'!G444</f>
        <v>0</v>
      </c>
      <c r="G449" s="109">
        <f>'4.1_Input_Sheet_Post_FD_Recalc'!H444</f>
        <v>0</v>
      </c>
      <c r="H449" s="109">
        <f>'4.1_Input_Sheet_Post_FD_Recalc'!I444</f>
        <v>0</v>
      </c>
      <c r="I449" s="114">
        <f>'4.1_Input_Sheet_Post_FD_Recalc'!J444</f>
        <v>0</v>
      </c>
      <c r="J449" s="111">
        <f t="shared" si="48"/>
        <v>0</v>
      </c>
      <c r="K449" s="111">
        <f t="shared" si="49"/>
        <v>0</v>
      </c>
      <c r="L449" s="111">
        <f t="shared" si="50"/>
        <v>0</v>
      </c>
      <c r="M449" s="108">
        <f t="shared" si="47"/>
        <v>0</v>
      </c>
      <c r="N449" s="110"/>
      <c r="O449" s="121">
        <f t="shared" si="51"/>
        <v>0</v>
      </c>
      <c r="P449" s="122"/>
      <c r="Q449" s="122"/>
      <c r="R449" s="122"/>
      <c r="S449" s="122"/>
      <c r="T449" s="122"/>
      <c r="U449" s="122"/>
      <c r="V449" s="123">
        <f t="shared" si="52"/>
        <v>0</v>
      </c>
    </row>
    <row r="450" spans="1:22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13">
        <f>'4.1_Input_Sheet_Post_FD_Recalc'!G445</f>
        <v>0</v>
      </c>
      <c r="G450" s="109">
        <f>'4.1_Input_Sheet_Post_FD_Recalc'!H445</f>
        <v>0</v>
      </c>
      <c r="H450" s="109">
        <f>'4.1_Input_Sheet_Post_FD_Recalc'!I445</f>
        <v>0</v>
      </c>
      <c r="I450" s="114">
        <f>'4.1_Input_Sheet_Post_FD_Recalc'!J445</f>
        <v>0</v>
      </c>
      <c r="J450" s="111">
        <f t="shared" si="48"/>
        <v>0</v>
      </c>
      <c r="K450" s="111">
        <f t="shared" si="49"/>
        <v>0</v>
      </c>
      <c r="L450" s="111">
        <f t="shared" si="50"/>
        <v>0</v>
      </c>
      <c r="M450" s="108">
        <f t="shared" si="47"/>
        <v>0</v>
      </c>
      <c r="N450" s="110"/>
      <c r="O450" s="121">
        <f t="shared" si="51"/>
        <v>0</v>
      </c>
      <c r="P450" s="122"/>
      <c r="Q450" s="122"/>
      <c r="R450" s="122"/>
      <c r="S450" s="122"/>
      <c r="T450" s="122"/>
      <c r="U450" s="122"/>
      <c r="V450" s="123">
        <f t="shared" si="52"/>
        <v>0</v>
      </c>
    </row>
    <row r="451" spans="1:22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13">
        <f>'4.1_Input_Sheet_Post_FD_Recalc'!G446</f>
        <v>0</v>
      </c>
      <c r="G451" s="109">
        <f>'4.1_Input_Sheet_Post_FD_Recalc'!H446</f>
        <v>0</v>
      </c>
      <c r="H451" s="109">
        <f>'4.1_Input_Sheet_Post_FD_Recalc'!I446</f>
        <v>0</v>
      </c>
      <c r="I451" s="114">
        <f>'4.1_Input_Sheet_Post_FD_Recalc'!J446</f>
        <v>0</v>
      </c>
      <c r="J451" s="111">
        <f t="shared" si="48"/>
        <v>0</v>
      </c>
      <c r="K451" s="111">
        <f t="shared" si="49"/>
        <v>0</v>
      </c>
      <c r="L451" s="111">
        <f t="shared" si="50"/>
        <v>0</v>
      </c>
      <c r="M451" s="108">
        <f t="shared" si="47"/>
        <v>0</v>
      </c>
      <c r="N451" s="110"/>
      <c r="O451" s="121">
        <f t="shared" si="51"/>
        <v>0</v>
      </c>
      <c r="P451" s="122"/>
      <c r="Q451" s="122"/>
      <c r="R451" s="122"/>
      <c r="S451" s="122"/>
      <c r="T451" s="122"/>
      <c r="U451" s="122"/>
      <c r="V451" s="123">
        <f t="shared" si="52"/>
        <v>0</v>
      </c>
    </row>
    <row r="452" spans="1:22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13">
        <f>'4.1_Input_Sheet_Post_FD_Recalc'!G447</f>
        <v>0</v>
      </c>
      <c r="G452" s="109">
        <f>'4.1_Input_Sheet_Post_FD_Recalc'!H447</f>
        <v>0</v>
      </c>
      <c r="H452" s="109">
        <f>'4.1_Input_Sheet_Post_FD_Recalc'!I447</f>
        <v>0</v>
      </c>
      <c r="I452" s="114">
        <f>'4.1_Input_Sheet_Post_FD_Recalc'!J447</f>
        <v>0</v>
      </c>
      <c r="J452" s="111">
        <f t="shared" si="48"/>
        <v>0</v>
      </c>
      <c r="K452" s="111">
        <f t="shared" si="49"/>
        <v>0</v>
      </c>
      <c r="L452" s="111">
        <f t="shared" si="50"/>
        <v>0</v>
      </c>
      <c r="M452" s="108">
        <f t="shared" si="47"/>
        <v>0</v>
      </c>
      <c r="N452" s="110"/>
      <c r="O452" s="121">
        <f t="shared" si="51"/>
        <v>0</v>
      </c>
      <c r="P452" s="122"/>
      <c r="Q452" s="122"/>
      <c r="R452" s="122"/>
      <c r="S452" s="122"/>
      <c r="T452" s="122"/>
      <c r="U452" s="122"/>
      <c r="V452" s="123">
        <f t="shared" si="52"/>
        <v>0</v>
      </c>
    </row>
    <row r="453" spans="1:22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13">
        <f>'4.1_Input_Sheet_Post_FD_Recalc'!G448</f>
        <v>0</v>
      </c>
      <c r="G453" s="109">
        <f>'4.1_Input_Sheet_Post_FD_Recalc'!H448</f>
        <v>0</v>
      </c>
      <c r="H453" s="109">
        <f>'4.1_Input_Sheet_Post_FD_Recalc'!I448</f>
        <v>0</v>
      </c>
      <c r="I453" s="114">
        <f>'4.1_Input_Sheet_Post_FD_Recalc'!J448</f>
        <v>0</v>
      </c>
      <c r="J453" s="111">
        <f t="shared" si="48"/>
        <v>0</v>
      </c>
      <c r="K453" s="111">
        <f t="shared" si="49"/>
        <v>0</v>
      </c>
      <c r="L453" s="111">
        <f t="shared" si="50"/>
        <v>0</v>
      </c>
      <c r="M453" s="108">
        <f t="shared" si="47"/>
        <v>0</v>
      </c>
      <c r="N453" s="110"/>
      <c r="O453" s="121">
        <f t="shared" si="51"/>
        <v>0</v>
      </c>
      <c r="P453" s="122"/>
      <c r="Q453" s="122"/>
      <c r="R453" s="122"/>
      <c r="S453" s="122"/>
      <c r="T453" s="122"/>
      <c r="U453" s="122"/>
      <c r="V453" s="123">
        <f t="shared" si="52"/>
        <v>0</v>
      </c>
    </row>
    <row r="454" spans="1:22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13">
        <f>'4.1_Input_Sheet_Post_FD_Recalc'!G449</f>
        <v>0</v>
      </c>
      <c r="G454" s="109">
        <f>'4.1_Input_Sheet_Post_FD_Recalc'!H449</f>
        <v>0</v>
      </c>
      <c r="H454" s="109">
        <f>'4.1_Input_Sheet_Post_FD_Recalc'!I449</f>
        <v>0</v>
      </c>
      <c r="I454" s="114">
        <f>'4.1_Input_Sheet_Post_FD_Recalc'!J449</f>
        <v>0</v>
      </c>
      <c r="J454" s="111">
        <f t="shared" si="48"/>
        <v>0</v>
      </c>
      <c r="K454" s="111">
        <f t="shared" si="49"/>
        <v>0</v>
      </c>
      <c r="L454" s="111">
        <f t="shared" si="50"/>
        <v>0</v>
      </c>
      <c r="M454" s="108">
        <f t="shared" si="47"/>
        <v>0</v>
      </c>
      <c r="N454" s="110"/>
      <c r="O454" s="121">
        <f t="shared" si="51"/>
        <v>0</v>
      </c>
      <c r="P454" s="122"/>
      <c r="Q454" s="122"/>
      <c r="R454" s="122"/>
      <c r="S454" s="122"/>
      <c r="T454" s="122"/>
      <c r="U454" s="122"/>
      <c r="V454" s="123">
        <f t="shared" si="52"/>
        <v>0</v>
      </c>
    </row>
    <row r="455" spans="1:22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13">
        <f>'4.1_Input_Sheet_Post_FD_Recalc'!G450</f>
        <v>0</v>
      </c>
      <c r="G455" s="109">
        <f>'4.1_Input_Sheet_Post_FD_Recalc'!H450</f>
        <v>0</v>
      </c>
      <c r="H455" s="109">
        <f>'4.1_Input_Sheet_Post_FD_Recalc'!I450</f>
        <v>0</v>
      </c>
      <c r="I455" s="114">
        <f>'4.1_Input_Sheet_Post_FD_Recalc'!J450</f>
        <v>0</v>
      </c>
      <c r="J455" s="111">
        <f t="shared" si="48"/>
        <v>0</v>
      </c>
      <c r="K455" s="111">
        <f t="shared" si="49"/>
        <v>0</v>
      </c>
      <c r="L455" s="111">
        <f t="shared" si="50"/>
        <v>0</v>
      </c>
      <c r="M455" s="108">
        <f t="shared" si="47"/>
        <v>0</v>
      </c>
      <c r="N455" s="110"/>
      <c r="O455" s="121">
        <f t="shared" si="51"/>
        <v>0</v>
      </c>
      <c r="P455" s="122"/>
      <c r="Q455" s="122"/>
      <c r="R455" s="122"/>
      <c r="S455" s="122"/>
      <c r="T455" s="122"/>
      <c r="U455" s="122"/>
      <c r="V455" s="123">
        <f t="shared" si="52"/>
        <v>0</v>
      </c>
    </row>
    <row r="456" spans="1:22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13">
        <f>'4.1_Input_Sheet_Post_FD_Recalc'!G451</f>
        <v>0</v>
      </c>
      <c r="G456" s="109">
        <f>'4.1_Input_Sheet_Post_FD_Recalc'!H451</f>
        <v>0</v>
      </c>
      <c r="H456" s="109">
        <f>'4.1_Input_Sheet_Post_FD_Recalc'!I451</f>
        <v>0</v>
      </c>
      <c r="I456" s="114">
        <f>'4.1_Input_Sheet_Post_FD_Recalc'!J451</f>
        <v>0</v>
      </c>
      <c r="J456" s="111">
        <f t="shared" si="48"/>
        <v>0</v>
      </c>
      <c r="K456" s="111">
        <f t="shared" si="49"/>
        <v>0</v>
      </c>
      <c r="L456" s="111">
        <f t="shared" si="50"/>
        <v>0</v>
      </c>
      <c r="M456" s="108">
        <f t="shared" si="47"/>
        <v>0</v>
      </c>
      <c r="N456" s="110"/>
      <c r="O456" s="121">
        <f t="shared" si="51"/>
        <v>0</v>
      </c>
      <c r="P456" s="122"/>
      <c r="Q456" s="122"/>
      <c r="R456" s="122"/>
      <c r="S456" s="122"/>
      <c r="T456" s="122"/>
      <c r="U456" s="122"/>
      <c r="V456" s="123">
        <f t="shared" si="52"/>
        <v>0</v>
      </c>
    </row>
    <row r="457" spans="1:22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13">
        <f>'4.1_Input_Sheet_Post_FD_Recalc'!G452</f>
        <v>0</v>
      </c>
      <c r="G457" s="109">
        <f>'4.1_Input_Sheet_Post_FD_Recalc'!H452</f>
        <v>0</v>
      </c>
      <c r="H457" s="109">
        <f>'4.1_Input_Sheet_Post_FD_Recalc'!I452</f>
        <v>0</v>
      </c>
      <c r="I457" s="114">
        <f>'4.1_Input_Sheet_Post_FD_Recalc'!J452</f>
        <v>0</v>
      </c>
      <c r="J457" s="111">
        <f t="shared" si="48"/>
        <v>0</v>
      </c>
      <c r="K457" s="111">
        <f t="shared" si="49"/>
        <v>0</v>
      </c>
      <c r="L457" s="111">
        <f t="shared" si="50"/>
        <v>0</v>
      </c>
      <c r="M457" s="108">
        <f t="shared" si="47"/>
        <v>0</v>
      </c>
      <c r="N457" s="110"/>
      <c r="O457" s="121">
        <f t="shared" si="51"/>
        <v>0</v>
      </c>
      <c r="P457" s="122"/>
      <c r="Q457" s="122"/>
      <c r="R457" s="122"/>
      <c r="S457" s="122"/>
      <c r="T457" s="122"/>
      <c r="U457" s="122"/>
      <c r="V457" s="123">
        <f t="shared" si="52"/>
        <v>0</v>
      </c>
    </row>
    <row r="458" spans="1:22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13">
        <f>'4.1_Input_Sheet_Post_FD_Recalc'!G453</f>
        <v>0</v>
      </c>
      <c r="G458" s="109">
        <f>'4.1_Input_Sheet_Post_FD_Recalc'!H453</f>
        <v>0</v>
      </c>
      <c r="H458" s="109">
        <f>'4.1_Input_Sheet_Post_FD_Recalc'!I453</f>
        <v>0</v>
      </c>
      <c r="I458" s="114">
        <f>'4.1_Input_Sheet_Post_FD_Recalc'!J453</f>
        <v>0</v>
      </c>
      <c r="J458" s="111">
        <f t="shared" si="48"/>
        <v>0</v>
      </c>
      <c r="K458" s="111">
        <f t="shared" si="49"/>
        <v>0</v>
      </c>
      <c r="L458" s="111">
        <f t="shared" si="50"/>
        <v>0</v>
      </c>
      <c r="M458" s="108">
        <f t="shared" si="47"/>
        <v>0</v>
      </c>
      <c r="N458" s="110"/>
      <c r="O458" s="121">
        <f t="shared" si="51"/>
        <v>0</v>
      </c>
      <c r="P458" s="122"/>
      <c r="Q458" s="122"/>
      <c r="R458" s="122"/>
      <c r="S458" s="122"/>
      <c r="T458" s="122"/>
      <c r="U458" s="122"/>
      <c r="V458" s="123">
        <f t="shared" si="52"/>
        <v>0</v>
      </c>
    </row>
    <row r="459" spans="1:22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13">
        <f>'4.1_Input_Sheet_Post_FD_Recalc'!G454</f>
        <v>0</v>
      </c>
      <c r="G459" s="109">
        <f>'4.1_Input_Sheet_Post_FD_Recalc'!H454</f>
        <v>0</v>
      </c>
      <c r="H459" s="109">
        <f>'4.1_Input_Sheet_Post_FD_Recalc'!I454</f>
        <v>0</v>
      </c>
      <c r="I459" s="114">
        <f>'4.1_Input_Sheet_Post_FD_Recalc'!J454</f>
        <v>0</v>
      </c>
      <c r="J459" s="111">
        <f t="shared" si="48"/>
        <v>0</v>
      </c>
      <c r="K459" s="111">
        <f t="shared" si="49"/>
        <v>0</v>
      </c>
      <c r="L459" s="111">
        <f t="shared" si="50"/>
        <v>0</v>
      </c>
      <c r="M459" s="108">
        <f t="shared" si="47"/>
        <v>0</v>
      </c>
      <c r="N459" s="110"/>
      <c r="O459" s="121">
        <f t="shared" si="51"/>
        <v>0</v>
      </c>
      <c r="P459" s="122"/>
      <c r="Q459" s="122"/>
      <c r="R459" s="122"/>
      <c r="S459" s="122"/>
      <c r="T459" s="122"/>
      <c r="U459" s="122"/>
      <c r="V459" s="123">
        <f t="shared" si="52"/>
        <v>0</v>
      </c>
    </row>
    <row r="460" spans="1:22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13">
        <f>'4.1_Input_Sheet_Post_FD_Recalc'!G455</f>
        <v>0</v>
      </c>
      <c r="G460" s="109">
        <f>'4.1_Input_Sheet_Post_FD_Recalc'!H455</f>
        <v>0</v>
      </c>
      <c r="H460" s="109">
        <f>'4.1_Input_Sheet_Post_FD_Recalc'!I455</f>
        <v>0</v>
      </c>
      <c r="I460" s="114">
        <f>'4.1_Input_Sheet_Post_FD_Recalc'!J455</f>
        <v>0</v>
      </c>
      <c r="J460" s="111">
        <f t="shared" si="48"/>
        <v>0</v>
      </c>
      <c r="K460" s="111">
        <f t="shared" si="49"/>
        <v>0</v>
      </c>
      <c r="L460" s="111">
        <f t="shared" si="50"/>
        <v>0</v>
      </c>
      <c r="M460" s="108">
        <f t="shared" si="47"/>
        <v>0</v>
      </c>
      <c r="N460" s="110"/>
      <c r="O460" s="121">
        <f t="shared" si="51"/>
        <v>0</v>
      </c>
      <c r="P460" s="122"/>
      <c r="Q460" s="122"/>
      <c r="R460" s="122"/>
      <c r="S460" s="122"/>
      <c r="T460" s="122"/>
      <c r="U460" s="122"/>
      <c r="V460" s="123">
        <f t="shared" si="52"/>
        <v>0</v>
      </c>
    </row>
    <row r="461" spans="1:22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13">
        <f>'4.1_Input_Sheet_Post_FD_Recalc'!G456</f>
        <v>0</v>
      </c>
      <c r="G461" s="109">
        <f>'4.1_Input_Sheet_Post_FD_Recalc'!H456</f>
        <v>0</v>
      </c>
      <c r="H461" s="109">
        <f>'4.1_Input_Sheet_Post_FD_Recalc'!I456</f>
        <v>0</v>
      </c>
      <c r="I461" s="114">
        <f>'4.1_Input_Sheet_Post_FD_Recalc'!J456</f>
        <v>0</v>
      </c>
      <c r="J461" s="111">
        <f t="shared" si="48"/>
        <v>0</v>
      </c>
      <c r="K461" s="111">
        <f t="shared" si="49"/>
        <v>0</v>
      </c>
      <c r="L461" s="111">
        <f t="shared" si="50"/>
        <v>0</v>
      </c>
      <c r="M461" s="108">
        <f t="shared" si="47"/>
        <v>0</v>
      </c>
      <c r="N461" s="110"/>
      <c r="O461" s="121">
        <f t="shared" si="51"/>
        <v>0</v>
      </c>
      <c r="P461" s="122"/>
      <c r="Q461" s="122"/>
      <c r="R461" s="122"/>
      <c r="S461" s="122"/>
      <c r="T461" s="122"/>
      <c r="U461" s="122"/>
      <c r="V461" s="123">
        <f t="shared" si="52"/>
        <v>0</v>
      </c>
    </row>
    <row r="462" spans="1:22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13">
        <f>'4.1_Input_Sheet_Post_FD_Recalc'!G457</f>
        <v>0</v>
      </c>
      <c r="G462" s="109">
        <f>'4.1_Input_Sheet_Post_FD_Recalc'!H457</f>
        <v>0</v>
      </c>
      <c r="H462" s="109">
        <f>'4.1_Input_Sheet_Post_FD_Recalc'!I457</f>
        <v>0</v>
      </c>
      <c r="I462" s="114">
        <f>'4.1_Input_Sheet_Post_FD_Recalc'!J457</f>
        <v>0</v>
      </c>
      <c r="J462" s="111">
        <f t="shared" si="48"/>
        <v>0</v>
      </c>
      <c r="K462" s="111">
        <f t="shared" si="49"/>
        <v>0</v>
      </c>
      <c r="L462" s="111">
        <f t="shared" si="50"/>
        <v>0</v>
      </c>
      <c r="M462" s="108">
        <f t="shared" si="47"/>
        <v>0</v>
      </c>
      <c r="N462" s="110"/>
      <c r="O462" s="121">
        <f t="shared" si="51"/>
        <v>0</v>
      </c>
      <c r="P462" s="122"/>
      <c r="Q462" s="122"/>
      <c r="R462" s="122"/>
      <c r="S462" s="122"/>
      <c r="T462" s="122"/>
      <c r="U462" s="122"/>
      <c r="V462" s="123">
        <f t="shared" si="52"/>
        <v>0</v>
      </c>
    </row>
    <row r="463" spans="1:22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13">
        <f>'4.1_Input_Sheet_Post_FD_Recalc'!G458</f>
        <v>0</v>
      </c>
      <c r="G463" s="109">
        <f>'4.1_Input_Sheet_Post_FD_Recalc'!H458</f>
        <v>0</v>
      </c>
      <c r="H463" s="109">
        <f>'4.1_Input_Sheet_Post_FD_Recalc'!I458</f>
        <v>0</v>
      </c>
      <c r="I463" s="114">
        <f>'4.1_Input_Sheet_Post_FD_Recalc'!J458</f>
        <v>0</v>
      </c>
      <c r="J463" s="111">
        <f t="shared" si="48"/>
        <v>0</v>
      </c>
      <c r="K463" s="111">
        <f t="shared" si="49"/>
        <v>0</v>
      </c>
      <c r="L463" s="111">
        <f t="shared" si="50"/>
        <v>0</v>
      </c>
      <c r="M463" s="108">
        <f t="shared" si="47"/>
        <v>0</v>
      </c>
      <c r="N463" s="110"/>
      <c r="O463" s="121">
        <f t="shared" si="51"/>
        <v>0</v>
      </c>
      <c r="P463" s="122"/>
      <c r="Q463" s="122"/>
      <c r="R463" s="122"/>
      <c r="S463" s="122"/>
      <c r="T463" s="122"/>
      <c r="U463" s="122"/>
      <c r="V463" s="123">
        <f t="shared" si="52"/>
        <v>0</v>
      </c>
    </row>
    <row r="464" spans="1:22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13">
        <f>'4.1_Input_Sheet_Post_FD_Recalc'!G459</f>
        <v>0</v>
      </c>
      <c r="G464" s="109">
        <f>'4.1_Input_Sheet_Post_FD_Recalc'!H459</f>
        <v>0</v>
      </c>
      <c r="H464" s="109">
        <f>'4.1_Input_Sheet_Post_FD_Recalc'!I459</f>
        <v>0</v>
      </c>
      <c r="I464" s="114">
        <f>'4.1_Input_Sheet_Post_FD_Recalc'!J459</f>
        <v>0</v>
      </c>
      <c r="J464" s="111">
        <f t="shared" si="48"/>
        <v>0</v>
      </c>
      <c r="K464" s="111">
        <f t="shared" si="49"/>
        <v>0</v>
      </c>
      <c r="L464" s="111">
        <f t="shared" si="50"/>
        <v>0</v>
      </c>
      <c r="M464" s="108">
        <f t="shared" si="47"/>
        <v>0</v>
      </c>
      <c r="N464" s="110"/>
      <c r="O464" s="121">
        <f t="shared" si="51"/>
        <v>0</v>
      </c>
      <c r="P464" s="122"/>
      <c r="Q464" s="122"/>
      <c r="R464" s="122"/>
      <c r="S464" s="122"/>
      <c r="T464" s="122"/>
      <c r="U464" s="122"/>
      <c r="V464" s="123">
        <f t="shared" si="52"/>
        <v>0</v>
      </c>
    </row>
    <row r="465" spans="1:22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13">
        <f>'4.1_Input_Sheet_Post_FD_Recalc'!G460</f>
        <v>0</v>
      </c>
      <c r="G465" s="109">
        <f>'4.1_Input_Sheet_Post_FD_Recalc'!H460</f>
        <v>0</v>
      </c>
      <c r="H465" s="109">
        <f>'4.1_Input_Sheet_Post_FD_Recalc'!I460</f>
        <v>0</v>
      </c>
      <c r="I465" s="114">
        <f>'4.1_Input_Sheet_Post_FD_Recalc'!J460</f>
        <v>0</v>
      </c>
      <c r="J465" s="111">
        <f t="shared" si="48"/>
        <v>0</v>
      </c>
      <c r="K465" s="111">
        <f t="shared" si="49"/>
        <v>0</v>
      </c>
      <c r="L465" s="111">
        <f t="shared" si="50"/>
        <v>0</v>
      </c>
      <c r="M465" s="108">
        <f t="shared" si="47"/>
        <v>0</v>
      </c>
      <c r="N465" s="110"/>
      <c r="O465" s="121">
        <f t="shared" si="51"/>
        <v>0</v>
      </c>
      <c r="P465" s="122"/>
      <c r="Q465" s="122"/>
      <c r="R465" s="122"/>
      <c r="S465" s="122"/>
      <c r="T465" s="122"/>
      <c r="U465" s="122"/>
      <c r="V465" s="123">
        <f t="shared" si="52"/>
        <v>0</v>
      </c>
    </row>
    <row r="466" spans="1:22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13">
        <f>'4.1_Input_Sheet_Post_FD_Recalc'!G461</f>
        <v>0</v>
      </c>
      <c r="G466" s="109">
        <f>'4.1_Input_Sheet_Post_FD_Recalc'!H461</f>
        <v>0</v>
      </c>
      <c r="H466" s="109">
        <f>'4.1_Input_Sheet_Post_FD_Recalc'!I461</f>
        <v>0</v>
      </c>
      <c r="I466" s="114">
        <f>'4.1_Input_Sheet_Post_FD_Recalc'!J461</f>
        <v>0</v>
      </c>
      <c r="J466" s="111">
        <f t="shared" si="48"/>
        <v>0</v>
      </c>
      <c r="K466" s="111">
        <f t="shared" si="49"/>
        <v>0</v>
      </c>
      <c r="L466" s="111">
        <f t="shared" si="50"/>
        <v>0</v>
      </c>
      <c r="M466" s="108">
        <f t="shared" si="47"/>
        <v>0</v>
      </c>
      <c r="N466" s="110"/>
      <c r="O466" s="121">
        <f t="shared" si="51"/>
        <v>0</v>
      </c>
      <c r="P466" s="122"/>
      <c r="Q466" s="122"/>
      <c r="R466" s="122"/>
      <c r="S466" s="122"/>
      <c r="T466" s="122"/>
      <c r="U466" s="122"/>
      <c r="V466" s="123">
        <f t="shared" si="52"/>
        <v>0</v>
      </c>
    </row>
    <row r="467" spans="1:22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13">
        <f>'4.1_Input_Sheet_Post_FD_Recalc'!G462</f>
        <v>0</v>
      </c>
      <c r="G467" s="109">
        <f>'4.1_Input_Sheet_Post_FD_Recalc'!H462</f>
        <v>0</v>
      </c>
      <c r="H467" s="109">
        <f>'4.1_Input_Sheet_Post_FD_Recalc'!I462</f>
        <v>0</v>
      </c>
      <c r="I467" s="114">
        <f>'4.1_Input_Sheet_Post_FD_Recalc'!J462</f>
        <v>0</v>
      </c>
      <c r="J467" s="111">
        <f t="shared" si="48"/>
        <v>0</v>
      </c>
      <c r="K467" s="111">
        <f t="shared" si="49"/>
        <v>0</v>
      </c>
      <c r="L467" s="111">
        <f t="shared" si="50"/>
        <v>0</v>
      </c>
      <c r="M467" s="108">
        <f t="shared" si="47"/>
        <v>0</v>
      </c>
      <c r="N467" s="110"/>
      <c r="O467" s="121">
        <f t="shared" si="51"/>
        <v>0</v>
      </c>
      <c r="P467" s="122"/>
      <c r="Q467" s="122"/>
      <c r="R467" s="122"/>
      <c r="S467" s="122"/>
      <c r="T467" s="122"/>
      <c r="U467" s="122"/>
      <c r="V467" s="123">
        <f t="shared" si="52"/>
        <v>0</v>
      </c>
    </row>
    <row r="468" spans="1:22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13">
        <f>'4.1_Input_Sheet_Post_FD_Recalc'!G463</f>
        <v>0</v>
      </c>
      <c r="G468" s="109">
        <f>'4.1_Input_Sheet_Post_FD_Recalc'!H463</f>
        <v>0</v>
      </c>
      <c r="H468" s="109">
        <f>'4.1_Input_Sheet_Post_FD_Recalc'!I463</f>
        <v>0</v>
      </c>
      <c r="I468" s="114">
        <f>'4.1_Input_Sheet_Post_FD_Recalc'!J463</f>
        <v>0</v>
      </c>
      <c r="J468" s="111">
        <f t="shared" si="48"/>
        <v>0</v>
      </c>
      <c r="K468" s="111">
        <f t="shared" si="49"/>
        <v>0</v>
      </c>
      <c r="L468" s="111">
        <f t="shared" si="50"/>
        <v>0</v>
      </c>
      <c r="M468" s="108">
        <f t="shared" si="47"/>
        <v>0</v>
      </c>
      <c r="N468" s="110"/>
      <c r="O468" s="121">
        <f t="shared" si="51"/>
        <v>0</v>
      </c>
      <c r="P468" s="122"/>
      <c r="Q468" s="122"/>
      <c r="R468" s="122"/>
      <c r="S468" s="122"/>
      <c r="T468" s="122"/>
      <c r="U468" s="122"/>
      <c r="V468" s="123">
        <f t="shared" si="52"/>
        <v>0</v>
      </c>
    </row>
    <row r="469" spans="1:22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13">
        <f>'4.1_Input_Sheet_Post_FD_Recalc'!G464</f>
        <v>0</v>
      </c>
      <c r="G469" s="109">
        <f>'4.1_Input_Sheet_Post_FD_Recalc'!H464</f>
        <v>0</v>
      </c>
      <c r="H469" s="109">
        <f>'4.1_Input_Sheet_Post_FD_Recalc'!I464</f>
        <v>0</v>
      </c>
      <c r="I469" s="114">
        <f>'4.1_Input_Sheet_Post_FD_Recalc'!J464</f>
        <v>0</v>
      </c>
      <c r="J469" s="111">
        <f t="shared" si="48"/>
        <v>0</v>
      </c>
      <c r="K469" s="111">
        <f t="shared" si="49"/>
        <v>0</v>
      </c>
      <c r="L469" s="111">
        <f t="shared" si="50"/>
        <v>0</v>
      </c>
      <c r="M469" s="108">
        <f t="shared" si="47"/>
        <v>0</v>
      </c>
      <c r="N469" s="110"/>
      <c r="O469" s="121">
        <f t="shared" si="51"/>
        <v>0</v>
      </c>
      <c r="P469" s="122"/>
      <c r="Q469" s="122"/>
      <c r="R469" s="122"/>
      <c r="S469" s="122"/>
      <c r="T469" s="122"/>
      <c r="U469" s="122"/>
      <c r="V469" s="123">
        <f t="shared" si="52"/>
        <v>0</v>
      </c>
    </row>
    <row r="470" spans="1:22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13">
        <f>'4.1_Input_Sheet_Post_FD_Recalc'!G465</f>
        <v>0</v>
      </c>
      <c r="G470" s="109">
        <f>'4.1_Input_Sheet_Post_FD_Recalc'!H465</f>
        <v>0</v>
      </c>
      <c r="H470" s="109">
        <f>'4.1_Input_Sheet_Post_FD_Recalc'!I465</f>
        <v>0</v>
      </c>
      <c r="I470" s="114">
        <f>'4.1_Input_Sheet_Post_FD_Recalc'!J465</f>
        <v>0</v>
      </c>
      <c r="J470" s="111">
        <f t="shared" si="48"/>
        <v>0</v>
      </c>
      <c r="K470" s="111">
        <f t="shared" si="49"/>
        <v>0</v>
      </c>
      <c r="L470" s="111">
        <f t="shared" si="50"/>
        <v>0</v>
      </c>
      <c r="M470" s="108">
        <f t="shared" ref="M470:M502" si="53">SUM(J470:L470)</f>
        <v>0</v>
      </c>
      <c r="N470" s="110"/>
      <c r="O470" s="121">
        <f t="shared" si="51"/>
        <v>0</v>
      </c>
      <c r="P470" s="122"/>
      <c r="Q470" s="122"/>
      <c r="R470" s="122"/>
      <c r="S470" s="122"/>
      <c r="T470" s="122"/>
      <c r="U470" s="122"/>
      <c r="V470" s="123">
        <f t="shared" si="52"/>
        <v>0</v>
      </c>
    </row>
    <row r="471" spans="1:22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13">
        <f>'4.1_Input_Sheet_Post_FD_Recalc'!G466</f>
        <v>0</v>
      </c>
      <c r="G471" s="109">
        <f>'4.1_Input_Sheet_Post_FD_Recalc'!H466</f>
        <v>0</v>
      </c>
      <c r="H471" s="109">
        <f>'4.1_Input_Sheet_Post_FD_Recalc'!I466</f>
        <v>0</v>
      </c>
      <c r="I471" s="114">
        <f>'4.1_Input_Sheet_Post_FD_Recalc'!J466</f>
        <v>0</v>
      </c>
      <c r="J471" s="111">
        <f t="shared" ref="J471:J503" si="54">F471</f>
        <v>0</v>
      </c>
      <c r="K471" s="111">
        <f t="shared" ref="K471:K503" si="55">G471</f>
        <v>0</v>
      </c>
      <c r="L471" s="111">
        <f t="shared" ref="L471:L503" si="56">V471</f>
        <v>0</v>
      </c>
      <c r="M471" s="108">
        <f t="shared" si="53"/>
        <v>0</v>
      </c>
      <c r="N471" s="110"/>
      <c r="O471" s="121">
        <f t="shared" ref="O471:O503" si="57">H471</f>
        <v>0</v>
      </c>
      <c r="P471" s="122"/>
      <c r="Q471" s="122"/>
      <c r="R471" s="122"/>
      <c r="S471" s="122"/>
      <c r="T471" s="122"/>
      <c r="U471" s="122"/>
      <c r="V471" s="123">
        <f t="shared" ref="V471:V504" si="58">INDEX($O471:$U471, 1, MATCH("Yes",$V$12:$V$18,0))</f>
        <v>0</v>
      </c>
    </row>
    <row r="472" spans="1:22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13">
        <f>'4.1_Input_Sheet_Post_FD_Recalc'!G467</f>
        <v>0</v>
      </c>
      <c r="G472" s="109">
        <f>'4.1_Input_Sheet_Post_FD_Recalc'!H467</f>
        <v>0</v>
      </c>
      <c r="H472" s="109">
        <f>'4.1_Input_Sheet_Post_FD_Recalc'!I467</f>
        <v>0</v>
      </c>
      <c r="I472" s="114">
        <f>'4.1_Input_Sheet_Post_FD_Recalc'!J467</f>
        <v>0</v>
      </c>
      <c r="J472" s="111">
        <f t="shared" si="54"/>
        <v>0</v>
      </c>
      <c r="K472" s="111">
        <f t="shared" si="55"/>
        <v>0</v>
      </c>
      <c r="L472" s="111">
        <f t="shared" si="56"/>
        <v>0</v>
      </c>
      <c r="M472" s="108">
        <f t="shared" si="53"/>
        <v>0</v>
      </c>
      <c r="N472" s="110"/>
      <c r="O472" s="121">
        <f t="shared" si="57"/>
        <v>0</v>
      </c>
      <c r="P472" s="122"/>
      <c r="Q472" s="122"/>
      <c r="R472" s="122"/>
      <c r="S472" s="122"/>
      <c r="T472" s="122"/>
      <c r="U472" s="122"/>
      <c r="V472" s="123">
        <f t="shared" si="58"/>
        <v>0</v>
      </c>
    </row>
    <row r="473" spans="1:22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13">
        <f>'4.1_Input_Sheet_Post_FD_Recalc'!G468</f>
        <v>0</v>
      </c>
      <c r="G473" s="109">
        <f>'4.1_Input_Sheet_Post_FD_Recalc'!H468</f>
        <v>0</v>
      </c>
      <c r="H473" s="109">
        <f>'4.1_Input_Sheet_Post_FD_Recalc'!I468</f>
        <v>0</v>
      </c>
      <c r="I473" s="114">
        <f>'4.1_Input_Sheet_Post_FD_Recalc'!J468</f>
        <v>0</v>
      </c>
      <c r="J473" s="111">
        <f t="shared" si="54"/>
        <v>0</v>
      </c>
      <c r="K473" s="111">
        <f t="shared" si="55"/>
        <v>0</v>
      </c>
      <c r="L473" s="111">
        <f t="shared" si="56"/>
        <v>0</v>
      </c>
      <c r="M473" s="108">
        <f t="shared" si="53"/>
        <v>0</v>
      </c>
      <c r="N473" s="110"/>
      <c r="O473" s="121">
        <f t="shared" si="57"/>
        <v>0</v>
      </c>
      <c r="P473" s="122"/>
      <c r="Q473" s="122"/>
      <c r="R473" s="122"/>
      <c r="S473" s="122"/>
      <c r="T473" s="122"/>
      <c r="U473" s="122"/>
      <c r="V473" s="123">
        <f t="shared" si="58"/>
        <v>0</v>
      </c>
    </row>
    <row r="474" spans="1:22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13">
        <f>'4.1_Input_Sheet_Post_FD_Recalc'!G469</f>
        <v>0</v>
      </c>
      <c r="G474" s="109">
        <f>'4.1_Input_Sheet_Post_FD_Recalc'!H469</f>
        <v>0</v>
      </c>
      <c r="H474" s="109">
        <f>'4.1_Input_Sheet_Post_FD_Recalc'!I469</f>
        <v>0</v>
      </c>
      <c r="I474" s="114">
        <f>'4.1_Input_Sheet_Post_FD_Recalc'!J469</f>
        <v>0</v>
      </c>
      <c r="J474" s="111">
        <f t="shared" si="54"/>
        <v>0</v>
      </c>
      <c r="K474" s="111">
        <f t="shared" si="55"/>
        <v>0</v>
      </c>
      <c r="L474" s="111">
        <f t="shared" si="56"/>
        <v>0</v>
      </c>
      <c r="M474" s="108">
        <f t="shared" si="53"/>
        <v>0</v>
      </c>
      <c r="N474" s="110"/>
      <c r="O474" s="121">
        <f t="shared" si="57"/>
        <v>0</v>
      </c>
      <c r="P474" s="122"/>
      <c r="Q474" s="122"/>
      <c r="R474" s="122"/>
      <c r="S474" s="122"/>
      <c r="T474" s="122"/>
      <c r="U474" s="122"/>
      <c r="V474" s="123">
        <f t="shared" si="58"/>
        <v>0</v>
      </c>
    </row>
    <row r="475" spans="1:22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13">
        <f>'4.1_Input_Sheet_Post_FD_Recalc'!G470</f>
        <v>0</v>
      </c>
      <c r="G475" s="109">
        <f>'4.1_Input_Sheet_Post_FD_Recalc'!H470</f>
        <v>0</v>
      </c>
      <c r="H475" s="109">
        <f>'4.1_Input_Sheet_Post_FD_Recalc'!I470</f>
        <v>0</v>
      </c>
      <c r="I475" s="114">
        <f>'4.1_Input_Sheet_Post_FD_Recalc'!J470</f>
        <v>0</v>
      </c>
      <c r="J475" s="111">
        <f t="shared" si="54"/>
        <v>0</v>
      </c>
      <c r="K475" s="111">
        <f t="shared" si="55"/>
        <v>0</v>
      </c>
      <c r="L475" s="111">
        <f t="shared" si="56"/>
        <v>0</v>
      </c>
      <c r="M475" s="108">
        <f t="shared" si="53"/>
        <v>0</v>
      </c>
      <c r="N475" s="110"/>
      <c r="O475" s="121">
        <f t="shared" si="57"/>
        <v>0</v>
      </c>
      <c r="P475" s="122"/>
      <c r="Q475" s="122"/>
      <c r="R475" s="122"/>
      <c r="S475" s="122"/>
      <c r="T475" s="122"/>
      <c r="U475" s="122"/>
      <c r="V475" s="123">
        <f t="shared" si="58"/>
        <v>0</v>
      </c>
    </row>
    <row r="476" spans="1:22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13">
        <f>'4.1_Input_Sheet_Post_FD_Recalc'!G471</f>
        <v>0</v>
      </c>
      <c r="G476" s="109">
        <f>'4.1_Input_Sheet_Post_FD_Recalc'!H471</f>
        <v>0</v>
      </c>
      <c r="H476" s="109">
        <f>'4.1_Input_Sheet_Post_FD_Recalc'!I471</f>
        <v>0</v>
      </c>
      <c r="I476" s="114">
        <f>'4.1_Input_Sheet_Post_FD_Recalc'!J471</f>
        <v>0</v>
      </c>
      <c r="J476" s="111">
        <f t="shared" si="54"/>
        <v>0</v>
      </c>
      <c r="K476" s="111">
        <f t="shared" si="55"/>
        <v>0</v>
      </c>
      <c r="L476" s="111">
        <f t="shared" si="56"/>
        <v>0</v>
      </c>
      <c r="M476" s="108">
        <f t="shared" si="53"/>
        <v>0</v>
      </c>
      <c r="N476" s="110"/>
      <c r="O476" s="121">
        <f t="shared" si="57"/>
        <v>0</v>
      </c>
      <c r="P476" s="122"/>
      <c r="Q476" s="122"/>
      <c r="R476" s="122"/>
      <c r="S476" s="122"/>
      <c r="T476" s="122"/>
      <c r="U476" s="122"/>
      <c r="V476" s="123">
        <f t="shared" si="58"/>
        <v>0</v>
      </c>
    </row>
    <row r="477" spans="1:22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13">
        <f>'4.1_Input_Sheet_Post_FD_Recalc'!G472</f>
        <v>0</v>
      </c>
      <c r="G477" s="109">
        <f>'4.1_Input_Sheet_Post_FD_Recalc'!H472</f>
        <v>0</v>
      </c>
      <c r="H477" s="109">
        <f>'4.1_Input_Sheet_Post_FD_Recalc'!I472</f>
        <v>0</v>
      </c>
      <c r="I477" s="114">
        <f>'4.1_Input_Sheet_Post_FD_Recalc'!J472</f>
        <v>0</v>
      </c>
      <c r="J477" s="111">
        <f t="shared" si="54"/>
        <v>0</v>
      </c>
      <c r="K477" s="111">
        <f t="shared" si="55"/>
        <v>0</v>
      </c>
      <c r="L477" s="111">
        <f t="shared" si="56"/>
        <v>0</v>
      </c>
      <c r="M477" s="108">
        <f t="shared" si="53"/>
        <v>0</v>
      </c>
      <c r="N477" s="110"/>
      <c r="O477" s="121">
        <f t="shared" si="57"/>
        <v>0</v>
      </c>
      <c r="P477" s="122"/>
      <c r="Q477" s="122"/>
      <c r="R477" s="122"/>
      <c r="S477" s="122"/>
      <c r="T477" s="122"/>
      <c r="U477" s="122"/>
      <c r="V477" s="123">
        <f t="shared" si="58"/>
        <v>0</v>
      </c>
    </row>
    <row r="478" spans="1:22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13">
        <f>'4.1_Input_Sheet_Post_FD_Recalc'!G473</f>
        <v>0</v>
      </c>
      <c r="G478" s="109">
        <f>'4.1_Input_Sheet_Post_FD_Recalc'!H473</f>
        <v>0</v>
      </c>
      <c r="H478" s="109">
        <f>'4.1_Input_Sheet_Post_FD_Recalc'!I473</f>
        <v>0</v>
      </c>
      <c r="I478" s="114">
        <f>'4.1_Input_Sheet_Post_FD_Recalc'!J473</f>
        <v>0</v>
      </c>
      <c r="J478" s="111">
        <f t="shared" si="54"/>
        <v>0</v>
      </c>
      <c r="K478" s="111">
        <f t="shared" si="55"/>
        <v>0</v>
      </c>
      <c r="L478" s="111">
        <f t="shared" si="56"/>
        <v>0</v>
      </c>
      <c r="M478" s="108">
        <f t="shared" si="53"/>
        <v>0</v>
      </c>
      <c r="N478" s="110"/>
      <c r="O478" s="121">
        <f t="shared" si="57"/>
        <v>0</v>
      </c>
      <c r="P478" s="122"/>
      <c r="Q478" s="122"/>
      <c r="R478" s="122"/>
      <c r="S478" s="122"/>
      <c r="T478" s="122"/>
      <c r="U478" s="122"/>
      <c r="V478" s="123">
        <f t="shared" si="58"/>
        <v>0</v>
      </c>
    </row>
    <row r="479" spans="1:22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13">
        <f>'4.1_Input_Sheet_Post_FD_Recalc'!G474</f>
        <v>0</v>
      </c>
      <c r="G479" s="109">
        <f>'4.1_Input_Sheet_Post_FD_Recalc'!H474</f>
        <v>0</v>
      </c>
      <c r="H479" s="109">
        <f>'4.1_Input_Sheet_Post_FD_Recalc'!I474</f>
        <v>0</v>
      </c>
      <c r="I479" s="114">
        <f>'4.1_Input_Sheet_Post_FD_Recalc'!J474</f>
        <v>0</v>
      </c>
      <c r="J479" s="111">
        <f t="shared" si="54"/>
        <v>0</v>
      </c>
      <c r="K479" s="111">
        <f t="shared" si="55"/>
        <v>0</v>
      </c>
      <c r="L479" s="111">
        <f t="shared" si="56"/>
        <v>0</v>
      </c>
      <c r="M479" s="108">
        <f t="shared" si="53"/>
        <v>0</v>
      </c>
      <c r="N479" s="110"/>
      <c r="O479" s="121">
        <f t="shared" si="57"/>
        <v>0</v>
      </c>
      <c r="P479" s="122"/>
      <c r="Q479" s="122"/>
      <c r="R479" s="122"/>
      <c r="S479" s="122"/>
      <c r="T479" s="122"/>
      <c r="U479" s="122"/>
      <c r="V479" s="123">
        <f t="shared" si="58"/>
        <v>0</v>
      </c>
    </row>
    <row r="480" spans="1:22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13">
        <f>'4.1_Input_Sheet_Post_FD_Recalc'!G475</f>
        <v>0</v>
      </c>
      <c r="G480" s="109">
        <f>'4.1_Input_Sheet_Post_FD_Recalc'!H475</f>
        <v>0</v>
      </c>
      <c r="H480" s="109">
        <f>'4.1_Input_Sheet_Post_FD_Recalc'!I475</f>
        <v>0</v>
      </c>
      <c r="I480" s="114">
        <f>'4.1_Input_Sheet_Post_FD_Recalc'!J475</f>
        <v>0</v>
      </c>
      <c r="J480" s="111">
        <f t="shared" si="54"/>
        <v>0</v>
      </c>
      <c r="K480" s="111">
        <f t="shared" si="55"/>
        <v>0</v>
      </c>
      <c r="L480" s="111">
        <f t="shared" si="56"/>
        <v>0</v>
      </c>
      <c r="M480" s="108">
        <f t="shared" si="53"/>
        <v>0</v>
      </c>
      <c r="N480" s="110"/>
      <c r="O480" s="121">
        <f t="shared" si="57"/>
        <v>0</v>
      </c>
      <c r="P480" s="122"/>
      <c r="Q480" s="122"/>
      <c r="R480" s="122"/>
      <c r="S480" s="122"/>
      <c r="T480" s="122"/>
      <c r="U480" s="122"/>
      <c r="V480" s="123">
        <f t="shared" si="58"/>
        <v>0</v>
      </c>
    </row>
    <row r="481" spans="1:22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13">
        <f>'4.1_Input_Sheet_Post_FD_Recalc'!G476</f>
        <v>0</v>
      </c>
      <c r="G481" s="109">
        <f>'4.1_Input_Sheet_Post_FD_Recalc'!H476</f>
        <v>0</v>
      </c>
      <c r="H481" s="109">
        <f>'4.1_Input_Sheet_Post_FD_Recalc'!I476</f>
        <v>0</v>
      </c>
      <c r="I481" s="114">
        <f>'4.1_Input_Sheet_Post_FD_Recalc'!J476</f>
        <v>0</v>
      </c>
      <c r="J481" s="111">
        <f t="shared" si="54"/>
        <v>0</v>
      </c>
      <c r="K481" s="111">
        <f t="shared" si="55"/>
        <v>0</v>
      </c>
      <c r="L481" s="111">
        <f t="shared" si="56"/>
        <v>0</v>
      </c>
      <c r="M481" s="108">
        <f t="shared" si="53"/>
        <v>0</v>
      </c>
      <c r="N481" s="110"/>
      <c r="O481" s="121">
        <f t="shared" si="57"/>
        <v>0</v>
      </c>
      <c r="P481" s="122"/>
      <c r="Q481" s="122"/>
      <c r="R481" s="122"/>
      <c r="S481" s="122"/>
      <c r="T481" s="122"/>
      <c r="U481" s="122"/>
      <c r="V481" s="123">
        <f t="shared" si="58"/>
        <v>0</v>
      </c>
    </row>
    <row r="482" spans="1:22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13">
        <f>'4.1_Input_Sheet_Post_FD_Recalc'!G477</f>
        <v>0</v>
      </c>
      <c r="G482" s="109">
        <f>'4.1_Input_Sheet_Post_FD_Recalc'!H477</f>
        <v>0</v>
      </c>
      <c r="H482" s="109">
        <f>'4.1_Input_Sheet_Post_FD_Recalc'!I477</f>
        <v>0</v>
      </c>
      <c r="I482" s="114">
        <f>'4.1_Input_Sheet_Post_FD_Recalc'!J477</f>
        <v>0</v>
      </c>
      <c r="J482" s="111">
        <f t="shared" si="54"/>
        <v>0</v>
      </c>
      <c r="K482" s="111">
        <f t="shared" si="55"/>
        <v>0</v>
      </c>
      <c r="L482" s="111">
        <f t="shared" si="56"/>
        <v>0</v>
      </c>
      <c r="M482" s="108">
        <f t="shared" si="53"/>
        <v>0</v>
      </c>
      <c r="N482" s="110"/>
      <c r="O482" s="121">
        <f t="shared" si="57"/>
        <v>0</v>
      </c>
      <c r="P482" s="122"/>
      <c r="Q482" s="122"/>
      <c r="R482" s="122"/>
      <c r="S482" s="122"/>
      <c r="T482" s="122"/>
      <c r="U482" s="122"/>
      <c r="V482" s="123">
        <f t="shared" si="58"/>
        <v>0</v>
      </c>
    </row>
    <row r="483" spans="1:22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13">
        <f>'4.1_Input_Sheet_Post_FD_Recalc'!G478</f>
        <v>0</v>
      </c>
      <c r="G483" s="109">
        <f>'4.1_Input_Sheet_Post_FD_Recalc'!H478</f>
        <v>0</v>
      </c>
      <c r="H483" s="109">
        <f>'4.1_Input_Sheet_Post_FD_Recalc'!I478</f>
        <v>0</v>
      </c>
      <c r="I483" s="114">
        <f>'4.1_Input_Sheet_Post_FD_Recalc'!J478</f>
        <v>0</v>
      </c>
      <c r="J483" s="111">
        <f t="shared" si="54"/>
        <v>0</v>
      </c>
      <c r="K483" s="111">
        <f t="shared" si="55"/>
        <v>0</v>
      </c>
      <c r="L483" s="111">
        <f t="shared" si="56"/>
        <v>0</v>
      </c>
      <c r="M483" s="108">
        <f t="shared" si="53"/>
        <v>0</v>
      </c>
      <c r="N483" s="110"/>
      <c r="O483" s="121">
        <f t="shared" si="57"/>
        <v>0</v>
      </c>
      <c r="P483" s="122"/>
      <c r="Q483" s="122"/>
      <c r="R483" s="122"/>
      <c r="S483" s="122"/>
      <c r="T483" s="122"/>
      <c r="U483" s="122"/>
      <c r="V483" s="123">
        <f t="shared" si="58"/>
        <v>0</v>
      </c>
    </row>
    <row r="484" spans="1:22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13">
        <f>'4.1_Input_Sheet_Post_FD_Recalc'!G479</f>
        <v>0</v>
      </c>
      <c r="G484" s="109">
        <f>'4.1_Input_Sheet_Post_FD_Recalc'!H479</f>
        <v>0</v>
      </c>
      <c r="H484" s="109">
        <f>'4.1_Input_Sheet_Post_FD_Recalc'!I479</f>
        <v>0</v>
      </c>
      <c r="I484" s="114">
        <f>'4.1_Input_Sheet_Post_FD_Recalc'!J479</f>
        <v>0</v>
      </c>
      <c r="J484" s="111">
        <f t="shared" si="54"/>
        <v>0</v>
      </c>
      <c r="K484" s="111">
        <f t="shared" si="55"/>
        <v>0</v>
      </c>
      <c r="L484" s="111">
        <f t="shared" si="56"/>
        <v>0</v>
      </c>
      <c r="M484" s="108">
        <f t="shared" si="53"/>
        <v>0</v>
      </c>
      <c r="N484" s="110"/>
      <c r="O484" s="121">
        <f t="shared" si="57"/>
        <v>0</v>
      </c>
      <c r="P484" s="122"/>
      <c r="Q484" s="122"/>
      <c r="R484" s="122"/>
      <c r="S484" s="122"/>
      <c r="T484" s="122"/>
      <c r="U484" s="122"/>
      <c r="V484" s="123">
        <f t="shared" si="58"/>
        <v>0</v>
      </c>
    </row>
    <row r="485" spans="1:22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13">
        <f>'4.1_Input_Sheet_Post_FD_Recalc'!G480</f>
        <v>0</v>
      </c>
      <c r="G485" s="109">
        <f>'4.1_Input_Sheet_Post_FD_Recalc'!H480</f>
        <v>0</v>
      </c>
      <c r="H485" s="109">
        <f>'4.1_Input_Sheet_Post_FD_Recalc'!I480</f>
        <v>0</v>
      </c>
      <c r="I485" s="114">
        <f>'4.1_Input_Sheet_Post_FD_Recalc'!J480</f>
        <v>0</v>
      </c>
      <c r="J485" s="111">
        <f t="shared" si="54"/>
        <v>0</v>
      </c>
      <c r="K485" s="111">
        <f t="shared" si="55"/>
        <v>0</v>
      </c>
      <c r="L485" s="111">
        <f t="shared" si="56"/>
        <v>0</v>
      </c>
      <c r="M485" s="108">
        <f t="shared" si="53"/>
        <v>0</v>
      </c>
      <c r="N485" s="110"/>
      <c r="O485" s="121">
        <f t="shared" si="57"/>
        <v>0</v>
      </c>
      <c r="P485" s="122"/>
      <c r="Q485" s="122"/>
      <c r="R485" s="122"/>
      <c r="S485" s="122"/>
      <c r="T485" s="122"/>
      <c r="U485" s="122"/>
      <c r="V485" s="123">
        <f t="shared" si="58"/>
        <v>0</v>
      </c>
    </row>
    <row r="486" spans="1:22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13">
        <f>'4.1_Input_Sheet_Post_FD_Recalc'!G481</f>
        <v>0</v>
      </c>
      <c r="G486" s="109">
        <f>'4.1_Input_Sheet_Post_FD_Recalc'!H481</f>
        <v>0</v>
      </c>
      <c r="H486" s="109">
        <f>'4.1_Input_Sheet_Post_FD_Recalc'!I481</f>
        <v>0</v>
      </c>
      <c r="I486" s="114">
        <f>'4.1_Input_Sheet_Post_FD_Recalc'!J481</f>
        <v>0</v>
      </c>
      <c r="J486" s="111">
        <f t="shared" si="54"/>
        <v>0</v>
      </c>
      <c r="K486" s="111">
        <f t="shared" si="55"/>
        <v>0</v>
      </c>
      <c r="L486" s="111">
        <f t="shared" si="56"/>
        <v>0</v>
      </c>
      <c r="M486" s="108">
        <f t="shared" si="53"/>
        <v>0</v>
      </c>
      <c r="N486" s="110"/>
      <c r="O486" s="121">
        <f t="shared" si="57"/>
        <v>0</v>
      </c>
      <c r="P486" s="122"/>
      <c r="Q486" s="122"/>
      <c r="R486" s="122"/>
      <c r="S486" s="122"/>
      <c r="T486" s="122"/>
      <c r="U486" s="122"/>
      <c r="V486" s="123">
        <f t="shared" si="58"/>
        <v>0</v>
      </c>
    </row>
    <row r="487" spans="1:22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13">
        <f>'4.1_Input_Sheet_Post_FD_Recalc'!G482</f>
        <v>0</v>
      </c>
      <c r="G487" s="109">
        <f>'4.1_Input_Sheet_Post_FD_Recalc'!H482</f>
        <v>0</v>
      </c>
      <c r="H487" s="109">
        <f>'4.1_Input_Sheet_Post_FD_Recalc'!I482</f>
        <v>0</v>
      </c>
      <c r="I487" s="114">
        <f>'4.1_Input_Sheet_Post_FD_Recalc'!J482</f>
        <v>0</v>
      </c>
      <c r="J487" s="111">
        <f t="shared" si="54"/>
        <v>0</v>
      </c>
      <c r="K487" s="111">
        <f t="shared" si="55"/>
        <v>0</v>
      </c>
      <c r="L487" s="111">
        <f t="shared" si="56"/>
        <v>0</v>
      </c>
      <c r="M487" s="108">
        <f t="shared" si="53"/>
        <v>0</v>
      </c>
      <c r="N487" s="110"/>
      <c r="O487" s="121">
        <f t="shared" si="57"/>
        <v>0</v>
      </c>
      <c r="P487" s="122"/>
      <c r="Q487" s="122"/>
      <c r="R487" s="122"/>
      <c r="S487" s="122"/>
      <c r="T487" s="122"/>
      <c r="U487" s="122"/>
      <c r="V487" s="123">
        <f t="shared" si="58"/>
        <v>0</v>
      </c>
    </row>
    <row r="488" spans="1:22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13">
        <f>'4.1_Input_Sheet_Post_FD_Recalc'!G483</f>
        <v>0</v>
      </c>
      <c r="G488" s="109">
        <f>'4.1_Input_Sheet_Post_FD_Recalc'!H483</f>
        <v>0</v>
      </c>
      <c r="H488" s="109">
        <f>'4.1_Input_Sheet_Post_FD_Recalc'!I483</f>
        <v>0</v>
      </c>
      <c r="I488" s="114">
        <f>'4.1_Input_Sheet_Post_FD_Recalc'!J483</f>
        <v>0</v>
      </c>
      <c r="J488" s="111">
        <f t="shared" si="54"/>
        <v>0</v>
      </c>
      <c r="K488" s="111">
        <f t="shared" si="55"/>
        <v>0</v>
      </c>
      <c r="L488" s="111">
        <f t="shared" si="56"/>
        <v>0</v>
      </c>
      <c r="M488" s="108">
        <f t="shared" si="53"/>
        <v>0</v>
      </c>
      <c r="N488" s="110"/>
      <c r="O488" s="121">
        <f t="shared" si="57"/>
        <v>0</v>
      </c>
      <c r="P488" s="122"/>
      <c r="Q488" s="122"/>
      <c r="R488" s="122"/>
      <c r="S488" s="122"/>
      <c r="T488" s="122"/>
      <c r="U488" s="122"/>
      <c r="V488" s="123">
        <f t="shared" si="58"/>
        <v>0</v>
      </c>
    </row>
    <row r="489" spans="1:22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13">
        <f>'4.1_Input_Sheet_Post_FD_Recalc'!G484</f>
        <v>0</v>
      </c>
      <c r="G489" s="109">
        <f>'4.1_Input_Sheet_Post_FD_Recalc'!H484</f>
        <v>0</v>
      </c>
      <c r="H489" s="109">
        <f>'4.1_Input_Sheet_Post_FD_Recalc'!I484</f>
        <v>0</v>
      </c>
      <c r="I489" s="114">
        <f>'4.1_Input_Sheet_Post_FD_Recalc'!J484</f>
        <v>0</v>
      </c>
      <c r="J489" s="111">
        <f t="shared" si="54"/>
        <v>0</v>
      </c>
      <c r="K489" s="111">
        <f t="shared" si="55"/>
        <v>0</v>
      </c>
      <c r="L489" s="111">
        <f t="shared" si="56"/>
        <v>0</v>
      </c>
      <c r="M489" s="108">
        <f t="shared" si="53"/>
        <v>0</v>
      </c>
      <c r="N489" s="110"/>
      <c r="O489" s="121">
        <f t="shared" si="57"/>
        <v>0</v>
      </c>
      <c r="P489" s="122"/>
      <c r="Q489" s="122"/>
      <c r="R489" s="122"/>
      <c r="S489" s="122"/>
      <c r="T489" s="122"/>
      <c r="U489" s="122"/>
      <c r="V489" s="123">
        <f t="shared" si="58"/>
        <v>0</v>
      </c>
    </row>
    <row r="490" spans="1:22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13">
        <f>'4.1_Input_Sheet_Post_FD_Recalc'!G485</f>
        <v>0</v>
      </c>
      <c r="G490" s="109">
        <f>'4.1_Input_Sheet_Post_FD_Recalc'!H485</f>
        <v>0</v>
      </c>
      <c r="H490" s="109">
        <f>'4.1_Input_Sheet_Post_FD_Recalc'!I485</f>
        <v>0</v>
      </c>
      <c r="I490" s="114">
        <f>'4.1_Input_Sheet_Post_FD_Recalc'!J485</f>
        <v>0</v>
      </c>
      <c r="J490" s="111">
        <f t="shared" si="54"/>
        <v>0</v>
      </c>
      <c r="K490" s="111">
        <f t="shared" si="55"/>
        <v>0</v>
      </c>
      <c r="L490" s="111">
        <f t="shared" si="56"/>
        <v>0</v>
      </c>
      <c r="M490" s="108">
        <f t="shared" si="53"/>
        <v>0</v>
      </c>
      <c r="N490" s="110"/>
      <c r="O490" s="121">
        <f t="shared" si="57"/>
        <v>0</v>
      </c>
      <c r="P490" s="122"/>
      <c r="Q490" s="122"/>
      <c r="R490" s="122"/>
      <c r="S490" s="122"/>
      <c r="T490" s="122"/>
      <c r="U490" s="122"/>
      <c r="V490" s="123">
        <f t="shared" si="58"/>
        <v>0</v>
      </c>
    </row>
    <row r="491" spans="1:22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13">
        <f>'4.1_Input_Sheet_Post_FD_Recalc'!G486</f>
        <v>0</v>
      </c>
      <c r="G491" s="109">
        <f>'4.1_Input_Sheet_Post_FD_Recalc'!H486</f>
        <v>0</v>
      </c>
      <c r="H491" s="109">
        <f>'4.1_Input_Sheet_Post_FD_Recalc'!I486</f>
        <v>0</v>
      </c>
      <c r="I491" s="114">
        <f>'4.1_Input_Sheet_Post_FD_Recalc'!J486</f>
        <v>0</v>
      </c>
      <c r="J491" s="111">
        <f t="shared" si="54"/>
        <v>0</v>
      </c>
      <c r="K491" s="111">
        <f t="shared" si="55"/>
        <v>0</v>
      </c>
      <c r="L491" s="111">
        <f t="shared" si="56"/>
        <v>0</v>
      </c>
      <c r="M491" s="108">
        <f t="shared" si="53"/>
        <v>0</v>
      </c>
      <c r="N491" s="110"/>
      <c r="O491" s="121">
        <f t="shared" si="57"/>
        <v>0</v>
      </c>
      <c r="P491" s="122"/>
      <c r="Q491" s="122"/>
      <c r="R491" s="122"/>
      <c r="S491" s="122"/>
      <c r="T491" s="122"/>
      <c r="U491" s="122"/>
      <c r="V491" s="123">
        <f t="shared" si="58"/>
        <v>0</v>
      </c>
    </row>
    <row r="492" spans="1:22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13">
        <f>'4.1_Input_Sheet_Post_FD_Recalc'!G487</f>
        <v>0</v>
      </c>
      <c r="G492" s="109">
        <f>'4.1_Input_Sheet_Post_FD_Recalc'!H487</f>
        <v>0</v>
      </c>
      <c r="H492" s="109">
        <f>'4.1_Input_Sheet_Post_FD_Recalc'!I487</f>
        <v>0</v>
      </c>
      <c r="I492" s="114">
        <f>'4.1_Input_Sheet_Post_FD_Recalc'!J487</f>
        <v>0</v>
      </c>
      <c r="J492" s="111">
        <f t="shared" si="54"/>
        <v>0</v>
      </c>
      <c r="K492" s="111">
        <f t="shared" si="55"/>
        <v>0</v>
      </c>
      <c r="L492" s="111">
        <f t="shared" si="56"/>
        <v>0</v>
      </c>
      <c r="M492" s="108">
        <f t="shared" si="53"/>
        <v>0</v>
      </c>
      <c r="N492" s="110"/>
      <c r="O492" s="121">
        <f t="shared" si="57"/>
        <v>0</v>
      </c>
      <c r="P492" s="122"/>
      <c r="Q492" s="122"/>
      <c r="R492" s="122"/>
      <c r="S492" s="122"/>
      <c r="T492" s="122"/>
      <c r="U492" s="122"/>
      <c r="V492" s="123">
        <f t="shared" si="58"/>
        <v>0</v>
      </c>
    </row>
    <row r="493" spans="1:22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13">
        <f>'4.1_Input_Sheet_Post_FD_Recalc'!G488</f>
        <v>0</v>
      </c>
      <c r="G493" s="109">
        <f>'4.1_Input_Sheet_Post_FD_Recalc'!H488</f>
        <v>0</v>
      </c>
      <c r="H493" s="109">
        <f>'4.1_Input_Sheet_Post_FD_Recalc'!I488</f>
        <v>0</v>
      </c>
      <c r="I493" s="114">
        <f>'4.1_Input_Sheet_Post_FD_Recalc'!J488</f>
        <v>0</v>
      </c>
      <c r="J493" s="111">
        <f t="shared" si="54"/>
        <v>0</v>
      </c>
      <c r="K493" s="111">
        <f t="shared" si="55"/>
        <v>0</v>
      </c>
      <c r="L493" s="111">
        <f t="shared" si="56"/>
        <v>0</v>
      </c>
      <c r="M493" s="108">
        <f t="shared" si="53"/>
        <v>0</v>
      </c>
      <c r="N493" s="110"/>
      <c r="O493" s="121">
        <f t="shared" si="57"/>
        <v>0</v>
      </c>
      <c r="P493" s="122"/>
      <c r="Q493" s="122"/>
      <c r="R493" s="122"/>
      <c r="S493" s="122"/>
      <c r="T493" s="122"/>
      <c r="U493" s="122"/>
      <c r="V493" s="123">
        <f t="shared" si="58"/>
        <v>0</v>
      </c>
    </row>
    <row r="494" spans="1:22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13">
        <f>'4.1_Input_Sheet_Post_FD_Recalc'!G489</f>
        <v>0</v>
      </c>
      <c r="G494" s="109">
        <f>'4.1_Input_Sheet_Post_FD_Recalc'!H489</f>
        <v>0</v>
      </c>
      <c r="H494" s="109">
        <f>'4.1_Input_Sheet_Post_FD_Recalc'!I489</f>
        <v>0</v>
      </c>
      <c r="I494" s="114">
        <f>'4.1_Input_Sheet_Post_FD_Recalc'!J489</f>
        <v>0</v>
      </c>
      <c r="J494" s="111">
        <f t="shared" si="54"/>
        <v>0</v>
      </c>
      <c r="K494" s="111">
        <f t="shared" si="55"/>
        <v>0</v>
      </c>
      <c r="L494" s="111">
        <f t="shared" si="56"/>
        <v>0</v>
      </c>
      <c r="M494" s="108">
        <f t="shared" si="53"/>
        <v>0</v>
      </c>
      <c r="N494" s="110"/>
      <c r="O494" s="121">
        <f t="shared" si="57"/>
        <v>0</v>
      </c>
      <c r="P494" s="122"/>
      <c r="Q494" s="122"/>
      <c r="R494" s="122"/>
      <c r="S494" s="122"/>
      <c r="T494" s="122"/>
      <c r="U494" s="122"/>
      <c r="V494" s="123">
        <f t="shared" si="58"/>
        <v>0</v>
      </c>
    </row>
    <row r="495" spans="1:22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13">
        <f>'4.1_Input_Sheet_Post_FD_Recalc'!G490</f>
        <v>0</v>
      </c>
      <c r="G495" s="109">
        <f>'4.1_Input_Sheet_Post_FD_Recalc'!H490</f>
        <v>0</v>
      </c>
      <c r="H495" s="109">
        <f>'4.1_Input_Sheet_Post_FD_Recalc'!I490</f>
        <v>0</v>
      </c>
      <c r="I495" s="114">
        <f>'4.1_Input_Sheet_Post_FD_Recalc'!J490</f>
        <v>0</v>
      </c>
      <c r="J495" s="111">
        <f t="shared" si="54"/>
        <v>0</v>
      </c>
      <c r="K495" s="111">
        <f t="shared" si="55"/>
        <v>0</v>
      </c>
      <c r="L495" s="111">
        <f t="shared" si="56"/>
        <v>0</v>
      </c>
      <c r="M495" s="108">
        <f t="shared" si="53"/>
        <v>0</v>
      </c>
      <c r="N495" s="110"/>
      <c r="O495" s="121">
        <f t="shared" si="57"/>
        <v>0</v>
      </c>
      <c r="P495" s="122"/>
      <c r="Q495" s="122"/>
      <c r="R495" s="122"/>
      <c r="S495" s="122"/>
      <c r="T495" s="122"/>
      <c r="U495" s="122"/>
      <c r="V495" s="123">
        <f t="shared" si="58"/>
        <v>0</v>
      </c>
    </row>
    <row r="496" spans="1:22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13">
        <f>'4.1_Input_Sheet_Post_FD_Recalc'!G491</f>
        <v>0</v>
      </c>
      <c r="G496" s="109">
        <f>'4.1_Input_Sheet_Post_FD_Recalc'!H491</f>
        <v>0</v>
      </c>
      <c r="H496" s="109">
        <f>'4.1_Input_Sheet_Post_FD_Recalc'!I491</f>
        <v>0</v>
      </c>
      <c r="I496" s="114">
        <f>'4.1_Input_Sheet_Post_FD_Recalc'!J491</f>
        <v>0</v>
      </c>
      <c r="J496" s="111">
        <f t="shared" si="54"/>
        <v>0</v>
      </c>
      <c r="K496" s="111">
        <f t="shared" si="55"/>
        <v>0</v>
      </c>
      <c r="L496" s="111">
        <f t="shared" si="56"/>
        <v>0</v>
      </c>
      <c r="M496" s="108">
        <f t="shared" si="53"/>
        <v>0</v>
      </c>
      <c r="N496" s="110"/>
      <c r="O496" s="121">
        <f t="shared" si="57"/>
        <v>0</v>
      </c>
      <c r="P496" s="122"/>
      <c r="Q496" s="122"/>
      <c r="R496" s="122"/>
      <c r="S496" s="122"/>
      <c r="T496" s="122"/>
      <c r="U496" s="122"/>
      <c r="V496" s="123">
        <f t="shared" si="58"/>
        <v>0</v>
      </c>
    </row>
    <row r="497" spans="1:22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13">
        <f>'4.1_Input_Sheet_Post_FD_Recalc'!G492</f>
        <v>0</v>
      </c>
      <c r="G497" s="109">
        <f>'4.1_Input_Sheet_Post_FD_Recalc'!H492</f>
        <v>0</v>
      </c>
      <c r="H497" s="109">
        <f>'4.1_Input_Sheet_Post_FD_Recalc'!I492</f>
        <v>0</v>
      </c>
      <c r="I497" s="114">
        <f>'4.1_Input_Sheet_Post_FD_Recalc'!J492</f>
        <v>0</v>
      </c>
      <c r="J497" s="111">
        <f t="shared" si="54"/>
        <v>0</v>
      </c>
      <c r="K497" s="111">
        <f t="shared" si="55"/>
        <v>0</v>
      </c>
      <c r="L497" s="111">
        <f t="shared" si="56"/>
        <v>0</v>
      </c>
      <c r="M497" s="108">
        <f t="shared" si="53"/>
        <v>0</v>
      </c>
      <c r="N497" s="110"/>
      <c r="O497" s="121">
        <f t="shared" si="57"/>
        <v>0</v>
      </c>
      <c r="P497" s="122"/>
      <c r="Q497" s="122"/>
      <c r="R497" s="122"/>
      <c r="S497" s="122"/>
      <c r="T497" s="122"/>
      <c r="U497" s="122"/>
      <c r="V497" s="123">
        <f t="shared" si="58"/>
        <v>0</v>
      </c>
    </row>
    <row r="498" spans="1:22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13">
        <f>'4.1_Input_Sheet_Post_FD_Recalc'!G493</f>
        <v>0</v>
      </c>
      <c r="G498" s="109">
        <f>'4.1_Input_Sheet_Post_FD_Recalc'!H493</f>
        <v>0</v>
      </c>
      <c r="H498" s="109">
        <f>'4.1_Input_Sheet_Post_FD_Recalc'!I493</f>
        <v>0</v>
      </c>
      <c r="I498" s="114">
        <f>'4.1_Input_Sheet_Post_FD_Recalc'!J493</f>
        <v>0</v>
      </c>
      <c r="J498" s="111">
        <f t="shared" si="54"/>
        <v>0</v>
      </c>
      <c r="K498" s="111">
        <f t="shared" si="55"/>
        <v>0</v>
      </c>
      <c r="L498" s="111">
        <f t="shared" si="56"/>
        <v>0</v>
      </c>
      <c r="M498" s="108">
        <f t="shared" si="53"/>
        <v>0</v>
      </c>
      <c r="N498" s="110"/>
      <c r="O498" s="121">
        <f t="shared" si="57"/>
        <v>0</v>
      </c>
      <c r="P498" s="122"/>
      <c r="Q498" s="122"/>
      <c r="R498" s="122"/>
      <c r="S498" s="122"/>
      <c r="T498" s="122"/>
      <c r="U498" s="122"/>
      <c r="V498" s="123">
        <f t="shared" si="58"/>
        <v>0</v>
      </c>
    </row>
    <row r="499" spans="1:22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13">
        <f>'4.1_Input_Sheet_Post_FD_Recalc'!G494</f>
        <v>0</v>
      </c>
      <c r="G499" s="109">
        <f>'4.1_Input_Sheet_Post_FD_Recalc'!H494</f>
        <v>0</v>
      </c>
      <c r="H499" s="109">
        <f>'4.1_Input_Sheet_Post_FD_Recalc'!I494</f>
        <v>0</v>
      </c>
      <c r="I499" s="114">
        <f>'4.1_Input_Sheet_Post_FD_Recalc'!J494</f>
        <v>0</v>
      </c>
      <c r="J499" s="111">
        <f t="shared" si="54"/>
        <v>0</v>
      </c>
      <c r="K499" s="111">
        <f t="shared" si="55"/>
        <v>0</v>
      </c>
      <c r="L499" s="111">
        <f t="shared" si="56"/>
        <v>0</v>
      </c>
      <c r="M499" s="108">
        <f t="shared" si="53"/>
        <v>0</v>
      </c>
      <c r="N499" s="110"/>
      <c r="O499" s="121">
        <f t="shared" si="57"/>
        <v>0</v>
      </c>
      <c r="P499" s="122"/>
      <c r="Q499" s="122"/>
      <c r="R499" s="122"/>
      <c r="S499" s="122"/>
      <c r="T499" s="122"/>
      <c r="U499" s="122"/>
      <c r="V499" s="123">
        <f t="shared" si="58"/>
        <v>0</v>
      </c>
    </row>
    <row r="500" spans="1:22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13">
        <f>'4.1_Input_Sheet_Post_FD_Recalc'!G495</f>
        <v>0</v>
      </c>
      <c r="G500" s="109">
        <f>'4.1_Input_Sheet_Post_FD_Recalc'!H495</f>
        <v>0</v>
      </c>
      <c r="H500" s="109">
        <f>'4.1_Input_Sheet_Post_FD_Recalc'!I495</f>
        <v>0</v>
      </c>
      <c r="I500" s="114">
        <f>'4.1_Input_Sheet_Post_FD_Recalc'!J495</f>
        <v>0</v>
      </c>
      <c r="J500" s="111">
        <f t="shared" si="54"/>
        <v>0</v>
      </c>
      <c r="K500" s="111">
        <f t="shared" si="55"/>
        <v>0</v>
      </c>
      <c r="L500" s="111">
        <f t="shared" si="56"/>
        <v>0</v>
      </c>
      <c r="M500" s="108">
        <f t="shared" si="53"/>
        <v>0</v>
      </c>
      <c r="N500" s="110"/>
      <c r="O500" s="121">
        <f t="shared" si="57"/>
        <v>0</v>
      </c>
      <c r="P500" s="122"/>
      <c r="Q500" s="122"/>
      <c r="R500" s="122"/>
      <c r="S500" s="122"/>
      <c r="T500" s="122"/>
      <c r="U500" s="122"/>
      <c r="V500" s="123">
        <f t="shared" si="58"/>
        <v>0</v>
      </c>
    </row>
    <row r="501" spans="1:22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13">
        <f>'4.1_Input_Sheet_Post_FD_Recalc'!G496</f>
        <v>0</v>
      </c>
      <c r="G501" s="109">
        <f>'4.1_Input_Sheet_Post_FD_Recalc'!H496</f>
        <v>0</v>
      </c>
      <c r="H501" s="109">
        <f>'4.1_Input_Sheet_Post_FD_Recalc'!I496</f>
        <v>0</v>
      </c>
      <c r="I501" s="114">
        <f>'4.1_Input_Sheet_Post_FD_Recalc'!J496</f>
        <v>0</v>
      </c>
      <c r="J501" s="111">
        <f t="shared" si="54"/>
        <v>0</v>
      </c>
      <c r="K501" s="111">
        <f t="shared" si="55"/>
        <v>0</v>
      </c>
      <c r="L501" s="111">
        <f t="shared" si="56"/>
        <v>0</v>
      </c>
      <c r="M501" s="108">
        <f t="shared" si="53"/>
        <v>0</v>
      </c>
      <c r="N501" s="110"/>
      <c r="O501" s="121">
        <f t="shared" si="57"/>
        <v>0</v>
      </c>
      <c r="P501" s="122"/>
      <c r="Q501" s="122"/>
      <c r="R501" s="122"/>
      <c r="S501" s="122"/>
      <c r="T501" s="122"/>
      <c r="U501" s="122"/>
      <c r="V501" s="123">
        <f t="shared" si="58"/>
        <v>0</v>
      </c>
    </row>
    <row r="502" spans="1:22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13">
        <f>'4.1_Input_Sheet_Post_FD_Recalc'!G497</f>
        <v>0</v>
      </c>
      <c r="G502" s="109">
        <f>'4.1_Input_Sheet_Post_FD_Recalc'!H497</f>
        <v>0</v>
      </c>
      <c r="H502" s="109">
        <f>'4.1_Input_Sheet_Post_FD_Recalc'!I497</f>
        <v>0</v>
      </c>
      <c r="I502" s="114">
        <f>'4.1_Input_Sheet_Post_FD_Recalc'!J497</f>
        <v>0</v>
      </c>
      <c r="J502" s="111">
        <f t="shared" si="54"/>
        <v>0</v>
      </c>
      <c r="K502" s="111">
        <f t="shared" si="55"/>
        <v>0</v>
      </c>
      <c r="L502" s="111">
        <f t="shared" si="56"/>
        <v>0</v>
      </c>
      <c r="M502" s="108">
        <f t="shared" si="53"/>
        <v>0</v>
      </c>
      <c r="N502" s="110"/>
      <c r="O502" s="121">
        <f t="shared" si="57"/>
        <v>0</v>
      </c>
      <c r="P502" s="122"/>
      <c r="Q502" s="122"/>
      <c r="R502" s="122"/>
      <c r="S502" s="122"/>
      <c r="T502" s="122"/>
      <c r="U502" s="122"/>
      <c r="V502" s="123">
        <f t="shared" si="58"/>
        <v>0</v>
      </c>
    </row>
    <row r="503" spans="1:22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13">
        <f>'4.1_Input_Sheet_Post_FD_Recalc'!G498</f>
        <v>0</v>
      </c>
      <c r="G503" s="109">
        <f>'4.1_Input_Sheet_Post_FD_Recalc'!H498</f>
        <v>0</v>
      </c>
      <c r="H503" s="109">
        <f>'4.1_Input_Sheet_Post_FD_Recalc'!I498</f>
        <v>0</v>
      </c>
      <c r="I503" s="114">
        <f>'4.1_Input_Sheet_Post_FD_Recalc'!J498</f>
        <v>0</v>
      </c>
      <c r="J503" s="111">
        <f t="shared" si="54"/>
        <v>0</v>
      </c>
      <c r="K503" s="111">
        <f t="shared" si="55"/>
        <v>0</v>
      </c>
      <c r="L503" s="111">
        <f t="shared" si="56"/>
        <v>0</v>
      </c>
      <c r="M503" s="108">
        <f t="shared" ref="M503" si="59">SUM(J503:L503)</f>
        <v>0</v>
      </c>
      <c r="N503" s="110"/>
      <c r="O503" s="121">
        <f t="shared" si="57"/>
        <v>0</v>
      </c>
      <c r="P503" s="122"/>
      <c r="Q503" s="122"/>
      <c r="R503" s="122"/>
      <c r="S503" s="122"/>
      <c r="T503" s="122"/>
      <c r="U503" s="122"/>
      <c r="V503" s="123">
        <f t="shared" si="58"/>
        <v>0</v>
      </c>
    </row>
    <row r="504" spans="1:22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13">
        <f>'4.1_Input_Sheet_Post_FD_Recalc'!G499</f>
        <v>0</v>
      </c>
      <c r="G504" s="109">
        <f>'4.1_Input_Sheet_Post_FD_Recalc'!H499</f>
        <v>0</v>
      </c>
      <c r="H504" s="109">
        <f>'4.1_Input_Sheet_Post_FD_Recalc'!I499</f>
        <v>0</v>
      </c>
      <c r="I504" s="114">
        <f>'4.1_Input_Sheet_Post_FD_Recalc'!J499</f>
        <v>0</v>
      </c>
      <c r="J504" s="111">
        <f t="shared" ref="J504" si="60">F504</f>
        <v>0</v>
      </c>
      <c r="K504" s="111">
        <f t="shared" ref="K504" si="61">G504</f>
        <v>0</v>
      </c>
      <c r="L504" s="111">
        <f t="shared" ref="L504" si="62">V504</f>
        <v>0</v>
      </c>
      <c r="M504" s="108">
        <f t="shared" ref="M504" si="63">SUM(J504:L504)</f>
        <v>0</v>
      </c>
      <c r="N504" s="110"/>
      <c r="O504" s="121">
        <f t="shared" ref="O504" si="64">H504</f>
        <v>0</v>
      </c>
      <c r="P504" s="122"/>
      <c r="Q504" s="122"/>
      <c r="R504" s="122"/>
      <c r="S504" s="122"/>
      <c r="T504" s="122"/>
      <c r="U504" s="122"/>
      <c r="V504" s="123">
        <f t="shared" si="58"/>
        <v>0</v>
      </c>
    </row>
    <row r="505" spans="1:22" x14ac:dyDescent="0.3">
      <c r="A505" s="58"/>
      <c r="B505" s="58"/>
      <c r="C505" s="58"/>
      <c r="D505" s="60"/>
      <c r="E505" s="61"/>
      <c r="F505" s="117"/>
      <c r="G505" s="118"/>
      <c r="H505" s="118"/>
      <c r="I505" s="119"/>
      <c r="J505" s="117"/>
      <c r="K505" s="118"/>
      <c r="L505" s="118"/>
      <c r="M505" s="119"/>
      <c r="N505" s="110"/>
      <c r="O505" s="124"/>
      <c r="P505" s="125"/>
      <c r="Q505" s="125"/>
      <c r="R505" s="125"/>
      <c r="S505" s="125"/>
      <c r="T505" s="125"/>
      <c r="U505" s="125"/>
      <c r="V505" s="126"/>
    </row>
  </sheetData>
  <mergeCells count="16">
    <mergeCell ref="R18:U18"/>
    <mergeCell ref="P18:Q18"/>
    <mergeCell ref="R11:U11"/>
    <mergeCell ref="R13:U13"/>
    <mergeCell ref="R14:U14"/>
    <mergeCell ref="R15:U15"/>
    <mergeCell ref="R16:U16"/>
    <mergeCell ref="R17:U17"/>
    <mergeCell ref="P17:Q17"/>
    <mergeCell ref="R12:U12"/>
    <mergeCell ref="P11:Q11"/>
    <mergeCell ref="P12:Q12"/>
    <mergeCell ref="P13:Q13"/>
    <mergeCell ref="P14:Q14"/>
    <mergeCell ref="P15:Q15"/>
    <mergeCell ref="P16:Q16"/>
  </mergeCells>
  <dataValidations disablePrompts="1" count="1">
    <dataValidation type="list" allowBlank="1" showInputMessage="1" showErrorMessage="1" sqref="V12:V18" xr:uid="{DC03AC8D-D3BC-402C-BA54-F08ECF4BB88C}">
      <formula1>"Yes,No"</formula1>
    </dataValidation>
  </dataValidation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0093-D2AE-44D5-B41A-8539F9E94CE8}">
  <sheetPr>
    <tabColor theme="6" tint="-0.249977111117893"/>
    <pageSetUpPr autoPageBreaks="0"/>
  </sheetPr>
  <dimension ref="A1:K505"/>
  <sheetViews>
    <sheetView workbookViewId="0">
      <selection activeCell="A45" sqref="A45:XFD45"/>
    </sheetView>
  </sheetViews>
  <sheetFormatPr defaultRowHeight="12.4" x14ac:dyDescent="0.3"/>
  <cols>
    <col min="1" max="1" width="9.64453125" customWidth="1"/>
    <col min="2" max="2" width="11.64453125" customWidth="1"/>
    <col min="3" max="3" width="23.87890625" customWidth="1"/>
    <col min="4" max="7" width="11.76171875" customWidth="1"/>
  </cols>
  <sheetData>
    <row r="1" spans="1:11" s="1" customFormat="1" ht="25.15" x14ac:dyDescent="0.3">
      <c r="A1" s="20" t="str">
        <f>"Network Asset Risk Workbook"</f>
        <v>Network Asset Risk Workbook</v>
      </c>
      <c r="B1" s="20"/>
      <c r="C1" s="21"/>
      <c r="D1" s="20"/>
      <c r="E1" s="20"/>
      <c r="F1" s="20"/>
      <c r="G1" s="19"/>
    </row>
    <row r="2" spans="1:11" s="16" customFormat="1" ht="14.65" x14ac:dyDescent="0.35">
      <c r="A2" s="18" t="str">
        <f ca="1">IFERROR("Sheet: " &amp;VLOOKUP(RIGHT(CELL("filename",A1),LEN(CELL("filename",A1))-FIND("]",CELL("filename",A1))),'0.2_Contents'!$A$12:$B$32,2,FALSE),"Sheet name does not match Contents sheet")</f>
        <v>Sheet: 2.1 Post Final Determination Output Recalculation</v>
      </c>
      <c r="B2" s="18"/>
      <c r="C2" s="17"/>
      <c r="D2" s="18"/>
      <c r="E2" s="18"/>
      <c r="F2" s="18"/>
      <c r="G2" s="17"/>
    </row>
    <row r="3" spans="1:11" s="16" customFormat="1" ht="14.65" x14ac:dyDescent="0.35">
      <c r="A3" s="18" t="str">
        <f>"Sector: " &amp; '0.1_Cover'!B14</f>
        <v>Sector: 0</v>
      </c>
      <c r="B3" s="18"/>
      <c r="C3" s="17"/>
      <c r="D3" s="18"/>
      <c r="E3" s="18"/>
      <c r="F3" s="18"/>
      <c r="G3" s="17"/>
    </row>
    <row r="4" spans="1:11" s="16" customFormat="1" ht="14.65" x14ac:dyDescent="0.35">
      <c r="A4" s="18" t="str">
        <f>"Network: " &amp; '0.1_Cover'!B15</f>
        <v>Network: 0</v>
      </c>
      <c r="B4" s="18"/>
      <c r="C4" s="17"/>
      <c r="D4" s="18"/>
      <c r="E4" s="18"/>
      <c r="F4" s="18"/>
      <c r="G4" s="17"/>
    </row>
    <row r="5" spans="1:11" s="16" customFormat="1" ht="14.65" x14ac:dyDescent="0.35">
      <c r="A5" s="18" t="str">
        <f>'0.1_Cover'!A5</f>
        <v>Version 3 - Dated 18 Feb 2021</v>
      </c>
      <c r="B5" s="18"/>
      <c r="C5" s="17"/>
      <c r="D5" s="18"/>
      <c r="E5" s="18"/>
      <c r="F5" s="18"/>
      <c r="G5" s="17"/>
    </row>
    <row r="6" spans="1:11" s="16" customFormat="1" ht="14.65" x14ac:dyDescent="0.35">
      <c r="A6" s="18" t="s">
        <v>9</v>
      </c>
      <c r="B6" s="18"/>
      <c r="C6" s="17"/>
      <c r="D6" s="18"/>
      <c r="E6" s="18"/>
      <c r="F6" s="18"/>
      <c r="G6" s="17"/>
    </row>
    <row r="7" spans="1:11" s="11" customFormat="1" ht="9.75" x14ac:dyDescent="0.25">
      <c r="A7" s="15" t="str">
        <f ca="1">"Error Checks: " &amp; IF(ISERROR(MATCH("Error",$A$8:$G$8,0)),"OK","Error")</f>
        <v>Error Checks: OK</v>
      </c>
      <c r="B7" s="15"/>
      <c r="C7" s="14"/>
      <c r="D7" s="15"/>
      <c r="E7" s="15"/>
      <c r="F7" s="15"/>
      <c r="G7" s="14"/>
    </row>
    <row r="8" spans="1:11" s="11" customFormat="1" ht="9.75" x14ac:dyDescent="0.25">
      <c r="A8" s="13" t="str">
        <f ca="1">IF(ISERROR(MATCH("Error",A9:A1166,0)),"-","Error")</f>
        <v>-</v>
      </c>
      <c r="B8" s="13" t="str">
        <f>IF(ISERROR(MATCH("Error",B9:B1166,0)),"-","Error")</f>
        <v>-</v>
      </c>
      <c r="C8" s="13" t="str">
        <f>IF(ISERROR(MATCH("Error",C9:C1166,0)),"-","Error")</f>
        <v>-</v>
      </c>
      <c r="D8" s="13" t="str">
        <f>IF(ISERROR(MATCH("Error",D9:D1166,0)),"-","Error")</f>
        <v>-</v>
      </c>
      <c r="E8" s="13" t="str">
        <f>IF(ISERROR(MATCH("Error",E9:E1166,0)),"-","Error")</f>
        <v>-</v>
      </c>
      <c r="F8" s="13"/>
      <c r="G8" s="13" t="str">
        <f>IF(ISERROR(MATCH("Error",G9:G1166,0)),"-","Error")</f>
        <v>-</v>
      </c>
    </row>
    <row r="9" spans="1:11" x14ac:dyDescent="0.3">
      <c r="C9" s="32"/>
      <c r="G9" s="32"/>
    </row>
    <row r="10" spans="1:11" s="1" customFormat="1" ht="19.899999999999999" x14ac:dyDescent="0.5">
      <c r="A10" s="10" t="str">
        <f ca="1">IFERROR(VLOOKUP(RIGHT(CELL("filename",A1),LEN(CELL("filename",A1))-FIND("]",CELL("filename",A1))),'0.2_Contents'!$A$12:$B$34,2,FALSE), "Sheet name does not match Contents sheet")</f>
        <v>2.1 Post Final Determination Output Recalculation</v>
      </c>
      <c r="D10" s="2"/>
      <c r="E10" s="2"/>
      <c r="F10" s="2"/>
      <c r="H10"/>
      <c r="I10"/>
      <c r="J10"/>
      <c r="K10"/>
    </row>
    <row r="12" spans="1:11" x14ac:dyDescent="0.3">
      <c r="A12" s="69" t="s">
        <v>69</v>
      </c>
      <c r="C12" s="71">
        <f>COUNTA($C$21:$C$505)-COUNTIF($C$21:$C$505,"-")-1</f>
        <v>0</v>
      </c>
      <c r="D12" s="68" t="str">
        <f>IF(C12='1.3_Baseline_Funding'!C12,"OK","Error")</f>
        <v>OK</v>
      </c>
    </row>
    <row r="14" spans="1:11" x14ac:dyDescent="0.3">
      <c r="A14" s="83" t="s">
        <v>86</v>
      </c>
      <c r="B14" s="84"/>
    </row>
    <row r="15" spans="1:11" x14ac:dyDescent="0.3">
      <c r="A15" s="232" t="s">
        <v>89</v>
      </c>
      <c r="B15" s="232"/>
      <c r="C15" s="233"/>
      <c r="D15" s="233"/>
      <c r="E15" s="233"/>
      <c r="F15" s="233"/>
      <c r="G15" s="233"/>
    </row>
    <row r="16" spans="1:11" x14ac:dyDescent="0.3">
      <c r="A16" s="232" t="s">
        <v>87</v>
      </c>
      <c r="B16" s="232"/>
      <c r="C16" s="233"/>
      <c r="D16" s="233"/>
      <c r="E16" s="233"/>
      <c r="F16" s="233"/>
      <c r="G16" s="233"/>
    </row>
    <row r="17" spans="1:7" x14ac:dyDescent="0.3">
      <c r="A17" s="232" t="s">
        <v>88</v>
      </c>
      <c r="B17" s="232"/>
      <c r="C17" s="233"/>
      <c r="D17" s="233"/>
      <c r="E17" s="233"/>
      <c r="F17" s="233"/>
      <c r="G17" s="233"/>
    </row>
    <row r="20" spans="1:7" ht="24.75" x14ac:dyDescent="0.3">
      <c r="A20" s="45" t="s">
        <v>58</v>
      </c>
      <c r="B20" s="46"/>
      <c r="C20" s="46"/>
      <c r="D20" s="46"/>
      <c r="E20" s="46"/>
      <c r="F20" s="53" t="s">
        <v>64</v>
      </c>
      <c r="G20" s="194"/>
    </row>
    <row r="21" spans="1:7" s="44" customFormat="1" ht="104.25" customHeight="1" x14ac:dyDescent="0.3">
      <c r="A21" s="48" t="s">
        <v>37</v>
      </c>
      <c r="B21" s="48" t="s">
        <v>36</v>
      </c>
      <c r="C21" s="48" t="s">
        <v>51</v>
      </c>
      <c r="D21" s="64" t="s">
        <v>43</v>
      </c>
      <c r="E21" s="65" t="s">
        <v>197</v>
      </c>
      <c r="F21" s="64" t="s">
        <v>71</v>
      </c>
      <c r="G21" s="195" t="s">
        <v>84</v>
      </c>
    </row>
    <row r="22" spans="1:7" x14ac:dyDescent="0.3">
      <c r="A22" s="79">
        <f>IF('1.2_Network_Risk_Outputs'!A22="","-",'1.2_Network_Risk_Outputs'!A22)</f>
        <v>0</v>
      </c>
      <c r="B22" s="79">
        <f>IF('1.2_Network_Risk_Outputs'!B22="","-",'1.2_Network_Risk_Outputs'!B22)</f>
        <v>0</v>
      </c>
      <c r="C22" s="79" t="str">
        <f>IF('1.2_Network_Risk_Outputs'!C22="","-",'1.2_Network_Risk_Outputs'!C22)</f>
        <v>-</v>
      </c>
      <c r="D22" s="80" t="str">
        <f>IF('1.2_Network_Risk_Outputs'!D22="","-",'1.2_Network_Risk_Outputs'!D22)</f>
        <v>-</v>
      </c>
      <c r="E22" s="81" t="str">
        <f>IF('1.2_Network_Risk_Outputs'!E22="","-",'1.2_Network_Risk_Outputs'!E22)</f>
        <v>-</v>
      </c>
      <c r="F22" s="137" t="str">
        <f>'1.2_Network_Risk_Outputs'!F22</f>
        <v/>
      </c>
      <c r="G22" s="138">
        <f>'4.1_Input_Sheet_Post_FD_Recalc'!F17</f>
        <v>0</v>
      </c>
    </row>
    <row r="23" spans="1:7" x14ac:dyDescent="0.3">
      <c r="A23" s="79">
        <f>IF('1.2_Network_Risk_Outputs'!A23="","-",'1.2_Network_Risk_Outputs'!A23)</f>
        <v>0</v>
      </c>
      <c r="B23" s="79">
        <f>IF('1.2_Network_Risk_Outputs'!B23="","-",'1.2_Network_Risk_Outputs'!B23)</f>
        <v>0</v>
      </c>
      <c r="C23" s="79" t="str">
        <f>IF('1.2_Network_Risk_Outputs'!C23="","-",'1.2_Network_Risk_Outputs'!C23)</f>
        <v>-</v>
      </c>
      <c r="D23" s="80" t="str">
        <f>IF('1.2_Network_Risk_Outputs'!D23="","-",'1.2_Network_Risk_Outputs'!D23)</f>
        <v>-</v>
      </c>
      <c r="E23" s="81" t="str">
        <f>IF('1.2_Network_Risk_Outputs'!E23="","-",'1.2_Network_Risk_Outputs'!E23)</f>
        <v>-</v>
      </c>
      <c r="F23" s="137" t="str">
        <f>'1.2_Network_Risk_Outputs'!F23</f>
        <v/>
      </c>
      <c r="G23" s="138">
        <f>'4.1_Input_Sheet_Post_FD_Recalc'!F18</f>
        <v>0</v>
      </c>
    </row>
    <row r="24" spans="1:7" x14ac:dyDescent="0.3">
      <c r="A24" s="79">
        <f>IF('1.2_Network_Risk_Outputs'!A24="","-",'1.2_Network_Risk_Outputs'!A24)</f>
        <v>0</v>
      </c>
      <c r="B24" s="79">
        <f>IF('1.2_Network_Risk_Outputs'!B24="","-",'1.2_Network_Risk_Outputs'!B24)</f>
        <v>0</v>
      </c>
      <c r="C24" s="79" t="str">
        <f>IF('1.2_Network_Risk_Outputs'!C24="","-",'1.2_Network_Risk_Outputs'!C24)</f>
        <v>-</v>
      </c>
      <c r="D24" s="80" t="str">
        <f>IF('1.2_Network_Risk_Outputs'!D24="","-",'1.2_Network_Risk_Outputs'!D24)</f>
        <v>-</v>
      </c>
      <c r="E24" s="81" t="str">
        <f>IF('1.2_Network_Risk_Outputs'!E24="","-",'1.2_Network_Risk_Outputs'!E24)</f>
        <v>-</v>
      </c>
      <c r="F24" s="137" t="str">
        <f>'1.2_Network_Risk_Outputs'!F24</f>
        <v/>
      </c>
      <c r="G24" s="138">
        <f>'4.1_Input_Sheet_Post_FD_Recalc'!F19</f>
        <v>0</v>
      </c>
    </row>
    <row r="25" spans="1:7" x14ac:dyDescent="0.3">
      <c r="A25" s="79">
        <f>IF('1.2_Network_Risk_Outputs'!A25="","-",'1.2_Network_Risk_Outputs'!A25)</f>
        <v>0</v>
      </c>
      <c r="B25" s="79">
        <f>IF('1.2_Network_Risk_Outputs'!B25="","-",'1.2_Network_Risk_Outputs'!B25)</f>
        <v>0</v>
      </c>
      <c r="C25" s="79" t="str">
        <f>IF('1.2_Network_Risk_Outputs'!C25="","-",'1.2_Network_Risk_Outputs'!C25)</f>
        <v>-</v>
      </c>
      <c r="D25" s="80" t="str">
        <f>IF('1.2_Network_Risk_Outputs'!D25="","-",'1.2_Network_Risk_Outputs'!D25)</f>
        <v>-</v>
      </c>
      <c r="E25" s="81" t="str">
        <f>IF('1.2_Network_Risk_Outputs'!E25="","-",'1.2_Network_Risk_Outputs'!E25)</f>
        <v>-</v>
      </c>
      <c r="F25" s="137" t="str">
        <f>'1.2_Network_Risk_Outputs'!F25</f>
        <v/>
      </c>
      <c r="G25" s="138">
        <f>'4.1_Input_Sheet_Post_FD_Recalc'!F20</f>
        <v>0</v>
      </c>
    </row>
    <row r="26" spans="1:7" x14ac:dyDescent="0.3">
      <c r="A26" s="79">
        <f>IF('1.2_Network_Risk_Outputs'!A26="","-",'1.2_Network_Risk_Outputs'!A26)</f>
        <v>0</v>
      </c>
      <c r="B26" s="79">
        <f>IF('1.2_Network_Risk_Outputs'!B26="","-",'1.2_Network_Risk_Outputs'!B26)</f>
        <v>0</v>
      </c>
      <c r="C26" s="79" t="str">
        <f>IF('1.2_Network_Risk_Outputs'!C26="","-",'1.2_Network_Risk_Outputs'!C26)</f>
        <v>-</v>
      </c>
      <c r="D26" s="80" t="str">
        <f>IF('1.2_Network_Risk_Outputs'!D26="","-",'1.2_Network_Risk_Outputs'!D26)</f>
        <v>-</v>
      </c>
      <c r="E26" s="81" t="str">
        <f>IF('1.2_Network_Risk_Outputs'!E26="","-",'1.2_Network_Risk_Outputs'!E26)</f>
        <v>-</v>
      </c>
      <c r="F26" s="137" t="str">
        <f>'1.2_Network_Risk_Outputs'!F26</f>
        <v/>
      </c>
      <c r="G26" s="138">
        <f>'4.1_Input_Sheet_Post_FD_Recalc'!F21</f>
        <v>0</v>
      </c>
    </row>
    <row r="27" spans="1:7" x14ac:dyDescent="0.3">
      <c r="A27" s="79">
        <f>IF('1.2_Network_Risk_Outputs'!A27="","-",'1.2_Network_Risk_Outputs'!A27)</f>
        <v>0</v>
      </c>
      <c r="B27" s="79">
        <f>IF('1.2_Network_Risk_Outputs'!B27="","-",'1.2_Network_Risk_Outputs'!B27)</f>
        <v>0</v>
      </c>
      <c r="C27" s="79" t="str">
        <f>IF('1.2_Network_Risk_Outputs'!C27="","-",'1.2_Network_Risk_Outputs'!C27)</f>
        <v>-</v>
      </c>
      <c r="D27" s="80" t="str">
        <f>IF('1.2_Network_Risk_Outputs'!D27="","-",'1.2_Network_Risk_Outputs'!D27)</f>
        <v>-</v>
      </c>
      <c r="E27" s="81" t="str">
        <f>IF('1.2_Network_Risk_Outputs'!E27="","-",'1.2_Network_Risk_Outputs'!E27)</f>
        <v>-</v>
      </c>
      <c r="F27" s="137" t="str">
        <f>'1.2_Network_Risk_Outputs'!F27</f>
        <v/>
      </c>
      <c r="G27" s="138">
        <f>'4.1_Input_Sheet_Post_FD_Recalc'!F22</f>
        <v>0</v>
      </c>
    </row>
    <row r="28" spans="1:7" x14ac:dyDescent="0.3">
      <c r="A28" s="79">
        <f>IF('1.2_Network_Risk_Outputs'!A28="","-",'1.2_Network_Risk_Outputs'!A28)</f>
        <v>0</v>
      </c>
      <c r="B28" s="79">
        <f>IF('1.2_Network_Risk_Outputs'!B28="","-",'1.2_Network_Risk_Outputs'!B28)</f>
        <v>0</v>
      </c>
      <c r="C28" s="79" t="str">
        <f>IF('1.2_Network_Risk_Outputs'!C28="","-",'1.2_Network_Risk_Outputs'!C28)</f>
        <v>-</v>
      </c>
      <c r="D28" s="80" t="str">
        <f>IF('1.2_Network_Risk_Outputs'!D28="","-",'1.2_Network_Risk_Outputs'!D28)</f>
        <v>-</v>
      </c>
      <c r="E28" s="81" t="str">
        <f>IF('1.2_Network_Risk_Outputs'!E28="","-",'1.2_Network_Risk_Outputs'!E28)</f>
        <v>-</v>
      </c>
      <c r="F28" s="137" t="str">
        <f>'1.2_Network_Risk_Outputs'!F28</f>
        <v/>
      </c>
      <c r="G28" s="138">
        <f>'4.1_Input_Sheet_Post_FD_Recalc'!F23</f>
        <v>0</v>
      </c>
    </row>
    <row r="29" spans="1:7" x14ac:dyDescent="0.3">
      <c r="A29" s="79">
        <f>IF('1.2_Network_Risk_Outputs'!A29="","-",'1.2_Network_Risk_Outputs'!A29)</f>
        <v>0</v>
      </c>
      <c r="B29" s="79">
        <f>IF('1.2_Network_Risk_Outputs'!B29="","-",'1.2_Network_Risk_Outputs'!B29)</f>
        <v>0</v>
      </c>
      <c r="C29" s="79" t="str">
        <f>IF('1.2_Network_Risk_Outputs'!C29="","-",'1.2_Network_Risk_Outputs'!C29)</f>
        <v>-</v>
      </c>
      <c r="D29" s="80" t="str">
        <f>IF('1.2_Network_Risk_Outputs'!D29="","-",'1.2_Network_Risk_Outputs'!D29)</f>
        <v>-</v>
      </c>
      <c r="E29" s="81" t="str">
        <f>IF('1.2_Network_Risk_Outputs'!E29="","-",'1.2_Network_Risk_Outputs'!E29)</f>
        <v>-</v>
      </c>
      <c r="F29" s="137" t="str">
        <f>'1.2_Network_Risk_Outputs'!F29</f>
        <v/>
      </c>
      <c r="G29" s="138">
        <f>'4.1_Input_Sheet_Post_FD_Recalc'!F24</f>
        <v>0</v>
      </c>
    </row>
    <row r="30" spans="1:7" x14ac:dyDescent="0.3">
      <c r="A30" s="79">
        <f>IF('1.2_Network_Risk_Outputs'!A30="","-",'1.2_Network_Risk_Outputs'!A30)</f>
        <v>0</v>
      </c>
      <c r="B30" s="79">
        <f>IF('1.2_Network_Risk_Outputs'!B30="","-",'1.2_Network_Risk_Outputs'!B30)</f>
        <v>0</v>
      </c>
      <c r="C30" s="79" t="str">
        <f>IF('1.2_Network_Risk_Outputs'!C30="","-",'1.2_Network_Risk_Outputs'!C30)</f>
        <v>-</v>
      </c>
      <c r="D30" s="80" t="str">
        <f>IF('1.2_Network_Risk_Outputs'!D30="","-",'1.2_Network_Risk_Outputs'!D30)</f>
        <v>-</v>
      </c>
      <c r="E30" s="81" t="str">
        <f>IF('1.2_Network_Risk_Outputs'!E30="","-",'1.2_Network_Risk_Outputs'!E30)</f>
        <v>-</v>
      </c>
      <c r="F30" s="137" t="str">
        <f>'1.2_Network_Risk_Outputs'!F30</f>
        <v/>
      </c>
      <c r="G30" s="138">
        <f>'4.1_Input_Sheet_Post_FD_Recalc'!F25</f>
        <v>0</v>
      </c>
    </row>
    <row r="31" spans="1:7" x14ac:dyDescent="0.3">
      <c r="A31" s="79">
        <f>IF('1.2_Network_Risk_Outputs'!A31="","-",'1.2_Network_Risk_Outputs'!A31)</f>
        <v>0</v>
      </c>
      <c r="B31" s="79">
        <f>IF('1.2_Network_Risk_Outputs'!B31="","-",'1.2_Network_Risk_Outputs'!B31)</f>
        <v>0</v>
      </c>
      <c r="C31" s="79" t="str">
        <f>IF('1.2_Network_Risk_Outputs'!C31="","-",'1.2_Network_Risk_Outputs'!C31)</f>
        <v>-</v>
      </c>
      <c r="D31" s="80" t="str">
        <f>IF('1.2_Network_Risk_Outputs'!D31="","-",'1.2_Network_Risk_Outputs'!D31)</f>
        <v>-</v>
      </c>
      <c r="E31" s="81" t="str">
        <f>IF('1.2_Network_Risk_Outputs'!E31="","-",'1.2_Network_Risk_Outputs'!E31)</f>
        <v>-</v>
      </c>
      <c r="F31" s="137" t="str">
        <f>'1.2_Network_Risk_Outputs'!F31</f>
        <v/>
      </c>
      <c r="G31" s="138">
        <f>'4.1_Input_Sheet_Post_FD_Recalc'!F26</f>
        <v>0</v>
      </c>
    </row>
    <row r="32" spans="1:7" x14ac:dyDescent="0.3">
      <c r="A32" s="79">
        <f>IF('1.2_Network_Risk_Outputs'!A32="","-",'1.2_Network_Risk_Outputs'!A32)</f>
        <v>0</v>
      </c>
      <c r="B32" s="79">
        <f>IF('1.2_Network_Risk_Outputs'!B32="","-",'1.2_Network_Risk_Outputs'!B32)</f>
        <v>0</v>
      </c>
      <c r="C32" s="79" t="str">
        <f>IF('1.2_Network_Risk_Outputs'!C32="","-",'1.2_Network_Risk_Outputs'!C32)</f>
        <v>-</v>
      </c>
      <c r="D32" s="80" t="str">
        <f>IF('1.2_Network_Risk_Outputs'!D32="","-",'1.2_Network_Risk_Outputs'!D32)</f>
        <v>-</v>
      </c>
      <c r="E32" s="81" t="str">
        <f>IF('1.2_Network_Risk_Outputs'!E32="","-",'1.2_Network_Risk_Outputs'!E32)</f>
        <v>-</v>
      </c>
      <c r="F32" s="137" t="str">
        <f>'1.2_Network_Risk_Outputs'!F32</f>
        <v/>
      </c>
      <c r="G32" s="138">
        <f>'4.1_Input_Sheet_Post_FD_Recalc'!F27</f>
        <v>0</v>
      </c>
    </row>
    <row r="33" spans="1:7" x14ac:dyDescent="0.3">
      <c r="A33" s="79">
        <f>IF('1.2_Network_Risk_Outputs'!A33="","-",'1.2_Network_Risk_Outputs'!A33)</f>
        <v>0</v>
      </c>
      <c r="B33" s="79">
        <f>IF('1.2_Network_Risk_Outputs'!B33="","-",'1.2_Network_Risk_Outputs'!B33)</f>
        <v>0</v>
      </c>
      <c r="C33" s="79" t="str">
        <f>IF('1.2_Network_Risk_Outputs'!C33="","-",'1.2_Network_Risk_Outputs'!C33)</f>
        <v>-</v>
      </c>
      <c r="D33" s="80" t="str">
        <f>IF('1.2_Network_Risk_Outputs'!D33="","-",'1.2_Network_Risk_Outputs'!D33)</f>
        <v>-</v>
      </c>
      <c r="E33" s="81" t="str">
        <f>IF('1.2_Network_Risk_Outputs'!E33="","-",'1.2_Network_Risk_Outputs'!E33)</f>
        <v>-</v>
      </c>
      <c r="F33" s="137" t="str">
        <f>'1.2_Network_Risk_Outputs'!F33</f>
        <v/>
      </c>
      <c r="G33" s="138">
        <f>'4.1_Input_Sheet_Post_FD_Recalc'!F28</f>
        <v>0</v>
      </c>
    </row>
    <row r="34" spans="1:7" x14ac:dyDescent="0.3">
      <c r="A34" s="79">
        <f>IF('1.2_Network_Risk_Outputs'!A34="","-",'1.2_Network_Risk_Outputs'!A34)</f>
        <v>0</v>
      </c>
      <c r="B34" s="79">
        <f>IF('1.2_Network_Risk_Outputs'!B34="","-",'1.2_Network_Risk_Outputs'!B34)</f>
        <v>0</v>
      </c>
      <c r="C34" s="79" t="str">
        <f>IF('1.2_Network_Risk_Outputs'!C34="","-",'1.2_Network_Risk_Outputs'!C34)</f>
        <v>-</v>
      </c>
      <c r="D34" s="80" t="str">
        <f>IF('1.2_Network_Risk_Outputs'!D34="","-",'1.2_Network_Risk_Outputs'!D34)</f>
        <v>-</v>
      </c>
      <c r="E34" s="81" t="str">
        <f>IF('1.2_Network_Risk_Outputs'!E34="","-",'1.2_Network_Risk_Outputs'!E34)</f>
        <v>-</v>
      </c>
      <c r="F34" s="137" t="str">
        <f>'1.2_Network_Risk_Outputs'!F34</f>
        <v/>
      </c>
      <c r="G34" s="138">
        <f>'4.1_Input_Sheet_Post_FD_Recalc'!F29</f>
        <v>0</v>
      </c>
    </row>
    <row r="35" spans="1:7" x14ac:dyDescent="0.3">
      <c r="A35" s="79">
        <f>IF('1.2_Network_Risk_Outputs'!A35="","-",'1.2_Network_Risk_Outputs'!A35)</f>
        <v>0</v>
      </c>
      <c r="B35" s="79">
        <f>IF('1.2_Network_Risk_Outputs'!B35="","-",'1.2_Network_Risk_Outputs'!B35)</f>
        <v>0</v>
      </c>
      <c r="C35" s="79" t="str">
        <f>IF('1.2_Network_Risk_Outputs'!C35="","-",'1.2_Network_Risk_Outputs'!C35)</f>
        <v>-</v>
      </c>
      <c r="D35" s="80" t="str">
        <f>IF('1.2_Network_Risk_Outputs'!D35="","-",'1.2_Network_Risk_Outputs'!D35)</f>
        <v>-</v>
      </c>
      <c r="E35" s="81" t="str">
        <f>IF('1.2_Network_Risk_Outputs'!E35="","-",'1.2_Network_Risk_Outputs'!E35)</f>
        <v>-</v>
      </c>
      <c r="F35" s="137" t="str">
        <f>'1.2_Network_Risk_Outputs'!F35</f>
        <v/>
      </c>
      <c r="G35" s="138">
        <f>'4.1_Input_Sheet_Post_FD_Recalc'!F30</f>
        <v>0</v>
      </c>
    </row>
    <row r="36" spans="1:7" x14ac:dyDescent="0.3">
      <c r="A36" s="79">
        <f>IF('1.2_Network_Risk_Outputs'!A36="","-",'1.2_Network_Risk_Outputs'!A36)</f>
        <v>0</v>
      </c>
      <c r="B36" s="79">
        <f>IF('1.2_Network_Risk_Outputs'!B36="","-",'1.2_Network_Risk_Outputs'!B36)</f>
        <v>0</v>
      </c>
      <c r="C36" s="79" t="str">
        <f>IF('1.2_Network_Risk_Outputs'!C36="","-",'1.2_Network_Risk_Outputs'!C36)</f>
        <v>-</v>
      </c>
      <c r="D36" s="80" t="str">
        <f>IF('1.2_Network_Risk_Outputs'!D36="","-",'1.2_Network_Risk_Outputs'!D36)</f>
        <v>-</v>
      </c>
      <c r="E36" s="81" t="str">
        <f>IF('1.2_Network_Risk_Outputs'!E36="","-",'1.2_Network_Risk_Outputs'!E36)</f>
        <v>-</v>
      </c>
      <c r="F36" s="137" t="str">
        <f>'1.2_Network_Risk_Outputs'!F36</f>
        <v/>
      </c>
      <c r="G36" s="138">
        <f>'4.1_Input_Sheet_Post_FD_Recalc'!F31</f>
        <v>0</v>
      </c>
    </row>
    <row r="37" spans="1:7" x14ac:dyDescent="0.3">
      <c r="A37" s="79">
        <f>IF('1.2_Network_Risk_Outputs'!A37="","-",'1.2_Network_Risk_Outputs'!A37)</f>
        <v>0</v>
      </c>
      <c r="B37" s="79">
        <f>IF('1.2_Network_Risk_Outputs'!B37="","-",'1.2_Network_Risk_Outputs'!B37)</f>
        <v>0</v>
      </c>
      <c r="C37" s="79" t="str">
        <f>IF('1.2_Network_Risk_Outputs'!C37="","-",'1.2_Network_Risk_Outputs'!C37)</f>
        <v>-</v>
      </c>
      <c r="D37" s="80" t="str">
        <f>IF('1.2_Network_Risk_Outputs'!D37="","-",'1.2_Network_Risk_Outputs'!D37)</f>
        <v>-</v>
      </c>
      <c r="E37" s="81" t="str">
        <f>IF('1.2_Network_Risk_Outputs'!E37="","-",'1.2_Network_Risk_Outputs'!E37)</f>
        <v>-</v>
      </c>
      <c r="F37" s="137" t="str">
        <f>'1.2_Network_Risk_Outputs'!F37</f>
        <v/>
      </c>
      <c r="G37" s="138">
        <f>'4.1_Input_Sheet_Post_FD_Recalc'!F32</f>
        <v>0</v>
      </c>
    </row>
    <row r="38" spans="1:7" x14ac:dyDescent="0.3">
      <c r="A38" s="79">
        <f>IF('1.2_Network_Risk_Outputs'!A38="","-",'1.2_Network_Risk_Outputs'!A38)</f>
        <v>0</v>
      </c>
      <c r="B38" s="79">
        <f>IF('1.2_Network_Risk_Outputs'!B38="","-",'1.2_Network_Risk_Outputs'!B38)</f>
        <v>0</v>
      </c>
      <c r="C38" s="79" t="str">
        <f>IF('1.2_Network_Risk_Outputs'!C38="","-",'1.2_Network_Risk_Outputs'!C38)</f>
        <v>-</v>
      </c>
      <c r="D38" s="80" t="str">
        <f>IF('1.2_Network_Risk_Outputs'!D38="","-",'1.2_Network_Risk_Outputs'!D38)</f>
        <v>-</v>
      </c>
      <c r="E38" s="81" t="str">
        <f>IF('1.2_Network_Risk_Outputs'!E38="","-",'1.2_Network_Risk_Outputs'!E38)</f>
        <v>-</v>
      </c>
      <c r="F38" s="137" t="str">
        <f>'1.2_Network_Risk_Outputs'!F38</f>
        <v/>
      </c>
      <c r="G38" s="138">
        <f>'4.1_Input_Sheet_Post_FD_Recalc'!F33</f>
        <v>0</v>
      </c>
    </row>
    <row r="39" spans="1:7" x14ac:dyDescent="0.3">
      <c r="A39" s="79">
        <f>IF('1.2_Network_Risk_Outputs'!A39="","-",'1.2_Network_Risk_Outputs'!A39)</f>
        <v>0</v>
      </c>
      <c r="B39" s="79">
        <f>IF('1.2_Network_Risk_Outputs'!B39="","-",'1.2_Network_Risk_Outputs'!B39)</f>
        <v>0</v>
      </c>
      <c r="C39" s="79" t="str">
        <f>IF('1.2_Network_Risk_Outputs'!C39="","-",'1.2_Network_Risk_Outputs'!C39)</f>
        <v>-</v>
      </c>
      <c r="D39" s="80" t="str">
        <f>IF('1.2_Network_Risk_Outputs'!D39="","-",'1.2_Network_Risk_Outputs'!D39)</f>
        <v>-</v>
      </c>
      <c r="E39" s="81" t="str">
        <f>IF('1.2_Network_Risk_Outputs'!E39="","-",'1.2_Network_Risk_Outputs'!E39)</f>
        <v>-</v>
      </c>
      <c r="F39" s="137" t="str">
        <f>'1.2_Network_Risk_Outputs'!F39</f>
        <v/>
      </c>
      <c r="G39" s="138">
        <f>'4.1_Input_Sheet_Post_FD_Recalc'!F34</f>
        <v>0</v>
      </c>
    </row>
    <row r="40" spans="1:7" x14ac:dyDescent="0.3">
      <c r="A40" s="79">
        <f>IF('1.2_Network_Risk_Outputs'!A40="","-",'1.2_Network_Risk_Outputs'!A40)</f>
        <v>0</v>
      </c>
      <c r="B40" s="79">
        <f>IF('1.2_Network_Risk_Outputs'!B40="","-",'1.2_Network_Risk_Outputs'!B40)</f>
        <v>0</v>
      </c>
      <c r="C40" s="79" t="str">
        <f>IF('1.2_Network_Risk_Outputs'!C40="","-",'1.2_Network_Risk_Outputs'!C40)</f>
        <v>-</v>
      </c>
      <c r="D40" s="80" t="str">
        <f>IF('1.2_Network_Risk_Outputs'!D40="","-",'1.2_Network_Risk_Outputs'!D40)</f>
        <v>-</v>
      </c>
      <c r="E40" s="81" t="str">
        <f>IF('1.2_Network_Risk_Outputs'!E40="","-",'1.2_Network_Risk_Outputs'!E40)</f>
        <v>-</v>
      </c>
      <c r="F40" s="137" t="str">
        <f>'1.2_Network_Risk_Outputs'!F40</f>
        <v/>
      </c>
      <c r="G40" s="138">
        <f>'4.1_Input_Sheet_Post_FD_Recalc'!F35</f>
        <v>0</v>
      </c>
    </row>
    <row r="41" spans="1:7" x14ac:dyDescent="0.3">
      <c r="A41" s="79">
        <f>IF('1.2_Network_Risk_Outputs'!A41="","-",'1.2_Network_Risk_Outputs'!A41)</f>
        <v>0</v>
      </c>
      <c r="B41" s="79">
        <f>IF('1.2_Network_Risk_Outputs'!B41="","-",'1.2_Network_Risk_Outputs'!B41)</f>
        <v>0</v>
      </c>
      <c r="C41" s="79" t="str">
        <f>IF('1.2_Network_Risk_Outputs'!C41="","-",'1.2_Network_Risk_Outputs'!C41)</f>
        <v>-</v>
      </c>
      <c r="D41" s="80" t="str">
        <f>IF('1.2_Network_Risk_Outputs'!D41="","-",'1.2_Network_Risk_Outputs'!D41)</f>
        <v>-</v>
      </c>
      <c r="E41" s="81" t="str">
        <f>IF('1.2_Network_Risk_Outputs'!E41="","-",'1.2_Network_Risk_Outputs'!E41)</f>
        <v>-</v>
      </c>
      <c r="F41" s="137" t="str">
        <f>'1.2_Network_Risk_Outputs'!F41</f>
        <v/>
      </c>
      <c r="G41" s="138">
        <f>'4.1_Input_Sheet_Post_FD_Recalc'!F36</f>
        <v>0</v>
      </c>
    </row>
    <row r="42" spans="1:7" x14ac:dyDescent="0.3">
      <c r="A42" s="79">
        <f>IF('1.2_Network_Risk_Outputs'!A42="","-",'1.2_Network_Risk_Outputs'!A42)</f>
        <v>0</v>
      </c>
      <c r="B42" s="79">
        <f>IF('1.2_Network_Risk_Outputs'!B42="","-",'1.2_Network_Risk_Outputs'!B42)</f>
        <v>0</v>
      </c>
      <c r="C42" s="79" t="str">
        <f>IF('1.2_Network_Risk_Outputs'!C42="","-",'1.2_Network_Risk_Outputs'!C42)</f>
        <v>-</v>
      </c>
      <c r="D42" s="80" t="str">
        <f>IF('1.2_Network_Risk_Outputs'!D42="","-",'1.2_Network_Risk_Outputs'!D42)</f>
        <v>-</v>
      </c>
      <c r="E42" s="81" t="str">
        <f>IF('1.2_Network_Risk_Outputs'!E42="","-",'1.2_Network_Risk_Outputs'!E42)</f>
        <v>-</v>
      </c>
      <c r="F42" s="137" t="str">
        <f>'1.2_Network_Risk_Outputs'!F42</f>
        <v/>
      </c>
      <c r="G42" s="138">
        <f>'4.1_Input_Sheet_Post_FD_Recalc'!F37</f>
        <v>0</v>
      </c>
    </row>
    <row r="43" spans="1:7" x14ac:dyDescent="0.3">
      <c r="A43" s="79">
        <f>IF('1.2_Network_Risk_Outputs'!A43="","-",'1.2_Network_Risk_Outputs'!A43)</f>
        <v>0</v>
      </c>
      <c r="B43" s="79">
        <f>IF('1.2_Network_Risk_Outputs'!B43="","-",'1.2_Network_Risk_Outputs'!B43)</f>
        <v>0</v>
      </c>
      <c r="C43" s="79" t="str">
        <f>IF('1.2_Network_Risk_Outputs'!C43="","-",'1.2_Network_Risk_Outputs'!C43)</f>
        <v>-</v>
      </c>
      <c r="D43" s="80" t="str">
        <f>IF('1.2_Network_Risk_Outputs'!D43="","-",'1.2_Network_Risk_Outputs'!D43)</f>
        <v>-</v>
      </c>
      <c r="E43" s="81" t="str">
        <f>IF('1.2_Network_Risk_Outputs'!E43="","-",'1.2_Network_Risk_Outputs'!E43)</f>
        <v>-</v>
      </c>
      <c r="F43" s="137" t="str">
        <f>'1.2_Network_Risk_Outputs'!F43</f>
        <v/>
      </c>
      <c r="G43" s="138">
        <f>'4.1_Input_Sheet_Post_FD_Recalc'!F38</f>
        <v>0</v>
      </c>
    </row>
    <row r="44" spans="1:7" x14ac:dyDescent="0.3">
      <c r="A44" s="79">
        <f>IF('1.2_Network_Risk_Outputs'!A44="","-",'1.2_Network_Risk_Outputs'!A44)</f>
        <v>0</v>
      </c>
      <c r="B44" s="79">
        <f>IF('1.2_Network_Risk_Outputs'!B44="","-",'1.2_Network_Risk_Outputs'!B44)</f>
        <v>0</v>
      </c>
      <c r="C44" s="79" t="str">
        <f>IF('1.2_Network_Risk_Outputs'!C44="","-",'1.2_Network_Risk_Outputs'!C44)</f>
        <v>-</v>
      </c>
      <c r="D44" s="80" t="str">
        <f>IF('1.2_Network_Risk_Outputs'!D44="","-",'1.2_Network_Risk_Outputs'!D44)</f>
        <v>-</v>
      </c>
      <c r="E44" s="81" t="str">
        <f>IF('1.2_Network_Risk_Outputs'!E44="","-",'1.2_Network_Risk_Outputs'!E44)</f>
        <v>-</v>
      </c>
      <c r="F44" s="137" t="str">
        <f>'1.2_Network_Risk_Outputs'!F44</f>
        <v/>
      </c>
      <c r="G44" s="138">
        <f>'4.1_Input_Sheet_Post_FD_Recalc'!F39</f>
        <v>0</v>
      </c>
    </row>
    <row r="45" spans="1:7" x14ac:dyDescent="0.3">
      <c r="A45" s="79">
        <f>IF('1.2_Network_Risk_Outputs'!A45="","-",'1.2_Network_Risk_Outputs'!A45)</f>
        <v>0</v>
      </c>
      <c r="B45" s="79">
        <f>IF('1.2_Network_Risk_Outputs'!B45="","-",'1.2_Network_Risk_Outputs'!B45)</f>
        <v>0</v>
      </c>
      <c r="C45" s="79" t="str">
        <f>IF('1.2_Network_Risk_Outputs'!C45="","-",'1.2_Network_Risk_Outputs'!C45)</f>
        <v>-</v>
      </c>
      <c r="D45" s="80" t="str">
        <f>IF('1.2_Network_Risk_Outputs'!D45="","-",'1.2_Network_Risk_Outputs'!D45)</f>
        <v>-</v>
      </c>
      <c r="E45" s="81" t="str">
        <f>IF('1.2_Network_Risk_Outputs'!E45="","-",'1.2_Network_Risk_Outputs'!E45)</f>
        <v>-</v>
      </c>
      <c r="F45" s="137" t="str">
        <f>'1.2_Network_Risk_Outputs'!F45</f>
        <v/>
      </c>
      <c r="G45" s="138">
        <f>'4.1_Input_Sheet_Post_FD_Recalc'!F40</f>
        <v>0</v>
      </c>
    </row>
    <row r="46" spans="1:7" x14ac:dyDescent="0.3">
      <c r="A46" s="79">
        <f>IF('1.2_Network_Risk_Outputs'!A46="","-",'1.2_Network_Risk_Outputs'!A46)</f>
        <v>0</v>
      </c>
      <c r="B46" s="79">
        <f>IF('1.2_Network_Risk_Outputs'!B46="","-",'1.2_Network_Risk_Outputs'!B46)</f>
        <v>0</v>
      </c>
      <c r="C46" s="79" t="str">
        <f>IF('1.2_Network_Risk_Outputs'!C46="","-",'1.2_Network_Risk_Outputs'!C46)</f>
        <v>-</v>
      </c>
      <c r="D46" s="80" t="str">
        <f>IF('1.2_Network_Risk_Outputs'!D46="","-",'1.2_Network_Risk_Outputs'!D46)</f>
        <v>-</v>
      </c>
      <c r="E46" s="81" t="str">
        <f>IF('1.2_Network_Risk_Outputs'!E46="","-",'1.2_Network_Risk_Outputs'!E46)</f>
        <v>-</v>
      </c>
      <c r="F46" s="137" t="str">
        <f>'1.2_Network_Risk_Outputs'!F46</f>
        <v/>
      </c>
      <c r="G46" s="138">
        <f>'4.1_Input_Sheet_Post_FD_Recalc'!F41</f>
        <v>0</v>
      </c>
    </row>
    <row r="47" spans="1:7" x14ac:dyDescent="0.3">
      <c r="A47" s="79">
        <f>IF('1.2_Network_Risk_Outputs'!A47="","-",'1.2_Network_Risk_Outputs'!A47)</f>
        <v>0</v>
      </c>
      <c r="B47" s="79">
        <f>IF('1.2_Network_Risk_Outputs'!B47="","-",'1.2_Network_Risk_Outputs'!B47)</f>
        <v>0</v>
      </c>
      <c r="C47" s="79" t="str">
        <f>IF('1.2_Network_Risk_Outputs'!C47="","-",'1.2_Network_Risk_Outputs'!C47)</f>
        <v>-</v>
      </c>
      <c r="D47" s="80" t="str">
        <f>IF('1.2_Network_Risk_Outputs'!D47="","-",'1.2_Network_Risk_Outputs'!D47)</f>
        <v>-</v>
      </c>
      <c r="E47" s="81" t="str">
        <f>IF('1.2_Network_Risk_Outputs'!E47="","-",'1.2_Network_Risk_Outputs'!E47)</f>
        <v>-</v>
      </c>
      <c r="F47" s="137" t="str">
        <f>'1.2_Network_Risk_Outputs'!F47</f>
        <v/>
      </c>
      <c r="G47" s="138">
        <f>'4.1_Input_Sheet_Post_FD_Recalc'!F42</f>
        <v>0</v>
      </c>
    </row>
    <row r="48" spans="1:7" x14ac:dyDescent="0.3">
      <c r="A48" s="79">
        <f>IF('1.2_Network_Risk_Outputs'!A48="","-",'1.2_Network_Risk_Outputs'!A48)</f>
        <v>0</v>
      </c>
      <c r="B48" s="79">
        <f>IF('1.2_Network_Risk_Outputs'!B48="","-",'1.2_Network_Risk_Outputs'!B48)</f>
        <v>0</v>
      </c>
      <c r="C48" s="79" t="str">
        <f>IF('1.2_Network_Risk_Outputs'!C48="","-",'1.2_Network_Risk_Outputs'!C48)</f>
        <v>-</v>
      </c>
      <c r="D48" s="80" t="str">
        <f>IF('1.2_Network_Risk_Outputs'!D48="","-",'1.2_Network_Risk_Outputs'!D48)</f>
        <v>-</v>
      </c>
      <c r="E48" s="81" t="str">
        <f>IF('1.2_Network_Risk_Outputs'!E48="","-",'1.2_Network_Risk_Outputs'!E48)</f>
        <v>-</v>
      </c>
      <c r="F48" s="137" t="str">
        <f>'1.2_Network_Risk_Outputs'!F48</f>
        <v/>
      </c>
      <c r="G48" s="138">
        <f>'4.1_Input_Sheet_Post_FD_Recalc'!F43</f>
        <v>0</v>
      </c>
    </row>
    <row r="49" spans="1:7" x14ac:dyDescent="0.3">
      <c r="A49" s="79">
        <f>IF('1.2_Network_Risk_Outputs'!A49="","-",'1.2_Network_Risk_Outputs'!A49)</f>
        <v>0</v>
      </c>
      <c r="B49" s="79">
        <f>IF('1.2_Network_Risk_Outputs'!B49="","-",'1.2_Network_Risk_Outputs'!B49)</f>
        <v>0</v>
      </c>
      <c r="C49" s="79" t="str">
        <f>IF('1.2_Network_Risk_Outputs'!C49="","-",'1.2_Network_Risk_Outputs'!C49)</f>
        <v>-</v>
      </c>
      <c r="D49" s="80" t="str">
        <f>IF('1.2_Network_Risk_Outputs'!D49="","-",'1.2_Network_Risk_Outputs'!D49)</f>
        <v>-</v>
      </c>
      <c r="E49" s="81" t="str">
        <f>IF('1.2_Network_Risk_Outputs'!E49="","-",'1.2_Network_Risk_Outputs'!E49)</f>
        <v>-</v>
      </c>
      <c r="F49" s="137" t="str">
        <f>'1.2_Network_Risk_Outputs'!F49</f>
        <v/>
      </c>
      <c r="G49" s="138">
        <f>'4.1_Input_Sheet_Post_FD_Recalc'!F44</f>
        <v>0</v>
      </c>
    </row>
    <row r="50" spans="1:7" x14ac:dyDescent="0.3">
      <c r="A50" s="79">
        <f>IF('1.2_Network_Risk_Outputs'!A50="","-",'1.2_Network_Risk_Outputs'!A50)</f>
        <v>0</v>
      </c>
      <c r="B50" s="79">
        <f>IF('1.2_Network_Risk_Outputs'!B50="","-",'1.2_Network_Risk_Outputs'!B50)</f>
        <v>0</v>
      </c>
      <c r="C50" s="79" t="str">
        <f>IF('1.2_Network_Risk_Outputs'!C50="","-",'1.2_Network_Risk_Outputs'!C50)</f>
        <v>-</v>
      </c>
      <c r="D50" s="80" t="str">
        <f>IF('1.2_Network_Risk_Outputs'!D50="","-",'1.2_Network_Risk_Outputs'!D50)</f>
        <v>-</v>
      </c>
      <c r="E50" s="81" t="str">
        <f>IF('1.2_Network_Risk_Outputs'!E50="","-",'1.2_Network_Risk_Outputs'!E50)</f>
        <v>-</v>
      </c>
      <c r="F50" s="137" t="str">
        <f>'1.2_Network_Risk_Outputs'!F50</f>
        <v/>
      </c>
      <c r="G50" s="138">
        <f>'4.1_Input_Sheet_Post_FD_Recalc'!F45</f>
        <v>0</v>
      </c>
    </row>
    <row r="51" spans="1:7" x14ac:dyDescent="0.3">
      <c r="A51" s="79">
        <f>IF('1.2_Network_Risk_Outputs'!A51="","-",'1.2_Network_Risk_Outputs'!A51)</f>
        <v>0</v>
      </c>
      <c r="B51" s="79">
        <f>IF('1.2_Network_Risk_Outputs'!B51="","-",'1.2_Network_Risk_Outputs'!B51)</f>
        <v>0</v>
      </c>
      <c r="C51" s="79" t="str">
        <f>IF('1.2_Network_Risk_Outputs'!C51="","-",'1.2_Network_Risk_Outputs'!C51)</f>
        <v>-</v>
      </c>
      <c r="D51" s="80" t="str">
        <f>IF('1.2_Network_Risk_Outputs'!D51="","-",'1.2_Network_Risk_Outputs'!D51)</f>
        <v>-</v>
      </c>
      <c r="E51" s="81" t="str">
        <f>IF('1.2_Network_Risk_Outputs'!E51="","-",'1.2_Network_Risk_Outputs'!E51)</f>
        <v>-</v>
      </c>
      <c r="F51" s="137" t="str">
        <f>'1.2_Network_Risk_Outputs'!F51</f>
        <v/>
      </c>
      <c r="G51" s="138">
        <f>'4.1_Input_Sheet_Post_FD_Recalc'!F46</f>
        <v>0</v>
      </c>
    </row>
    <row r="52" spans="1:7" x14ac:dyDescent="0.3">
      <c r="A52" s="79">
        <f>IF('1.2_Network_Risk_Outputs'!A52="","-",'1.2_Network_Risk_Outputs'!A52)</f>
        <v>0</v>
      </c>
      <c r="B52" s="79">
        <f>IF('1.2_Network_Risk_Outputs'!B52="","-",'1.2_Network_Risk_Outputs'!B52)</f>
        <v>0</v>
      </c>
      <c r="C52" s="79" t="str">
        <f>IF('1.2_Network_Risk_Outputs'!C52="","-",'1.2_Network_Risk_Outputs'!C52)</f>
        <v>-</v>
      </c>
      <c r="D52" s="80" t="str">
        <f>IF('1.2_Network_Risk_Outputs'!D52="","-",'1.2_Network_Risk_Outputs'!D52)</f>
        <v>-</v>
      </c>
      <c r="E52" s="81" t="str">
        <f>IF('1.2_Network_Risk_Outputs'!E52="","-",'1.2_Network_Risk_Outputs'!E52)</f>
        <v>-</v>
      </c>
      <c r="F52" s="137" t="str">
        <f>'1.2_Network_Risk_Outputs'!F52</f>
        <v/>
      </c>
      <c r="G52" s="138">
        <f>'4.1_Input_Sheet_Post_FD_Recalc'!F47</f>
        <v>0</v>
      </c>
    </row>
    <row r="53" spans="1:7" x14ac:dyDescent="0.3">
      <c r="A53" s="79">
        <f>IF('1.2_Network_Risk_Outputs'!A53="","-",'1.2_Network_Risk_Outputs'!A53)</f>
        <v>0</v>
      </c>
      <c r="B53" s="79">
        <f>IF('1.2_Network_Risk_Outputs'!B53="","-",'1.2_Network_Risk_Outputs'!B53)</f>
        <v>0</v>
      </c>
      <c r="C53" s="79" t="str">
        <f>IF('1.2_Network_Risk_Outputs'!C53="","-",'1.2_Network_Risk_Outputs'!C53)</f>
        <v>-</v>
      </c>
      <c r="D53" s="80" t="str">
        <f>IF('1.2_Network_Risk_Outputs'!D53="","-",'1.2_Network_Risk_Outputs'!D53)</f>
        <v>-</v>
      </c>
      <c r="E53" s="81" t="str">
        <f>IF('1.2_Network_Risk_Outputs'!E53="","-",'1.2_Network_Risk_Outputs'!E53)</f>
        <v>-</v>
      </c>
      <c r="F53" s="137" t="str">
        <f>'1.2_Network_Risk_Outputs'!F53</f>
        <v/>
      </c>
      <c r="G53" s="138">
        <f>'4.1_Input_Sheet_Post_FD_Recalc'!F48</f>
        <v>0</v>
      </c>
    </row>
    <row r="54" spans="1:7" x14ac:dyDescent="0.3">
      <c r="A54" s="79">
        <f>IF('1.2_Network_Risk_Outputs'!A54="","-",'1.2_Network_Risk_Outputs'!A54)</f>
        <v>0</v>
      </c>
      <c r="B54" s="79">
        <f>IF('1.2_Network_Risk_Outputs'!B54="","-",'1.2_Network_Risk_Outputs'!B54)</f>
        <v>0</v>
      </c>
      <c r="C54" s="79" t="str">
        <f>IF('1.2_Network_Risk_Outputs'!C54="","-",'1.2_Network_Risk_Outputs'!C54)</f>
        <v>-</v>
      </c>
      <c r="D54" s="80" t="str">
        <f>IF('1.2_Network_Risk_Outputs'!D54="","-",'1.2_Network_Risk_Outputs'!D54)</f>
        <v>-</v>
      </c>
      <c r="E54" s="81" t="str">
        <f>IF('1.2_Network_Risk_Outputs'!E54="","-",'1.2_Network_Risk_Outputs'!E54)</f>
        <v>-</v>
      </c>
      <c r="F54" s="137" t="str">
        <f>'1.2_Network_Risk_Outputs'!F54</f>
        <v/>
      </c>
      <c r="G54" s="138">
        <f>'4.1_Input_Sheet_Post_FD_Recalc'!F49</f>
        <v>0</v>
      </c>
    </row>
    <row r="55" spans="1:7" x14ac:dyDescent="0.3">
      <c r="A55" s="79">
        <f>IF('1.2_Network_Risk_Outputs'!A55="","-",'1.2_Network_Risk_Outputs'!A55)</f>
        <v>0</v>
      </c>
      <c r="B55" s="79">
        <f>IF('1.2_Network_Risk_Outputs'!B55="","-",'1.2_Network_Risk_Outputs'!B55)</f>
        <v>0</v>
      </c>
      <c r="C55" s="79" t="str">
        <f>IF('1.2_Network_Risk_Outputs'!C55="","-",'1.2_Network_Risk_Outputs'!C55)</f>
        <v>-</v>
      </c>
      <c r="D55" s="80" t="str">
        <f>IF('1.2_Network_Risk_Outputs'!D55="","-",'1.2_Network_Risk_Outputs'!D55)</f>
        <v>-</v>
      </c>
      <c r="E55" s="81" t="str">
        <f>IF('1.2_Network_Risk_Outputs'!E55="","-",'1.2_Network_Risk_Outputs'!E55)</f>
        <v>-</v>
      </c>
      <c r="F55" s="137" t="str">
        <f>'1.2_Network_Risk_Outputs'!F55</f>
        <v/>
      </c>
      <c r="G55" s="138">
        <f>'4.1_Input_Sheet_Post_FD_Recalc'!F50</f>
        <v>0</v>
      </c>
    </row>
    <row r="56" spans="1:7" x14ac:dyDescent="0.3">
      <c r="A56" s="79">
        <f>IF('1.2_Network_Risk_Outputs'!A56="","-",'1.2_Network_Risk_Outputs'!A56)</f>
        <v>0</v>
      </c>
      <c r="B56" s="79">
        <f>IF('1.2_Network_Risk_Outputs'!B56="","-",'1.2_Network_Risk_Outputs'!B56)</f>
        <v>0</v>
      </c>
      <c r="C56" s="79" t="str">
        <f>IF('1.2_Network_Risk_Outputs'!C56="","-",'1.2_Network_Risk_Outputs'!C56)</f>
        <v>-</v>
      </c>
      <c r="D56" s="80" t="str">
        <f>IF('1.2_Network_Risk_Outputs'!D56="","-",'1.2_Network_Risk_Outputs'!D56)</f>
        <v>-</v>
      </c>
      <c r="E56" s="81" t="str">
        <f>IF('1.2_Network_Risk_Outputs'!E56="","-",'1.2_Network_Risk_Outputs'!E56)</f>
        <v>-</v>
      </c>
      <c r="F56" s="137" t="str">
        <f>'1.2_Network_Risk_Outputs'!F56</f>
        <v/>
      </c>
      <c r="G56" s="138">
        <f>'4.1_Input_Sheet_Post_FD_Recalc'!F51</f>
        <v>0</v>
      </c>
    </row>
    <row r="57" spans="1:7" x14ac:dyDescent="0.3">
      <c r="A57" s="79">
        <f>IF('1.2_Network_Risk_Outputs'!A57="","-",'1.2_Network_Risk_Outputs'!A57)</f>
        <v>0</v>
      </c>
      <c r="B57" s="79">
        <f>IF('1.2_Network_Risk_Outputs'!B57="","-",'1.2_Network_Risk_Outputs'!B57)</f>
        <v>0</v>
      </c>
      <c r="C57" s="79" t="str">
        <f>IF('1.2_Network_Risk_Outputs'!C57="","-",'1.2_Network_Risk_Outputs'!C57)</f>
        <v>-</v>
      </c>
      <c r="D57" s="80" t="str">
        <f>IF('1.2_Network_Risk_Outputs'!D57="","-",'1.2_Network_Risk_Outputs'!D57)</f>
        <v>-</v>
      </c>
      <c r="E57" s="81" t="str">
        <f>IF('1.2_Network_Risk_Outputs'!E57="","-",'1.2_Network_Risk_Outputs'!E57)</f>
        <v>-</v>
      </c>
      <c r="F57" s="137" t="str">
        <f>'1.2_Network_Risk_Outputs'!F57</f>
        <v/>
      </c>
      <c r="G57" s="138">
        <f>'4.1_Input_Sheet_Post_FD_Recalc'!F52</f>
        <v>0</v>
      </c>
    </row>
    <row r="58" spans="1:7" x14ac:dyDescent="0.3">
      <c r="A58" s="79">
        <f>IF('1.2_Network_Risk_Outputs'!A58="","-",'1.2_Network_Risk_Outputs'!A58)</f>
        <v>0</v>
      </c>
      <c r="B58" s="79">
        <f>IF('1.2_Network_Risk_Outputs'!B58="","-",'1.2_Network_Risk_Outputs'!B58)</f>
        <v>0</v>
      </c>
      <c r="C58" s="79" t="str">
        <f>IF('1.2_Network_Risk_Outputs'!C58="","-",'1.2_Network_Risk_Outputs'!C58)</f>
        <v>-</v>
      </c>
      <c r="D58" s="80" t="str">
        <f>IF('1.2_Network_Risk_Outputs'!D58="","-",'1.2_Network_Risk_Outputs'!D58)</f>
        <v>-</v>
      </c>
      <c r="E58" s="81" t="str">
        <f>IF('1.2_Network_Risk_Outputs'!E58="","-",'1.2_Network_Risk_Outputs'!E58)</f>
        <v>-</v>
      </c>
      <c r="F58" s="137" t="str">
        <f>'1.2_Network_Risk_Outputs'!F58</f>
        <v/>
      </c>
      <c r="G58" s="138">
        <f>'4.1_Input_Sheet_Post_FD_Recalc'!F53</f>
        <v>0</v>
      </c>
    </row>
    <row r="59" spans="1:7" x14ac:dyDescent="0.3">
      <c r="A59" s="79">
        <f>IF('1.2_Network_Risk_Outputs'!A59="","-",'1.2_Network_Risk_Outputs'!A59)</f>
        <v>0</v>
      </c>
      <c r="B59" s="79">
        <f>IF('1.2_Network_Risk_Outputs'!B59="","-",'1.2_Network_Risk_Outputs'!B59)</f>
        <v>0</v>
      </c>
      <c r="C59" s="79" t="str">
        <f>IF('1.2_Network_Risk_Outputs'!C59="","-",'1.2_Network_Risk_Outputs'!C59)</f>
        <v>-</v>
      </c>
      <c r="D59" s="80" t="str">
        <f>IF('1.2_Network_Risk_Outputs'!D59="","-",'1.2_Network_Risk_Outputs'!D59)</f>
        <v>-</v>
      </c>
      <c r="E59" s="81" t="str">
        <f>IF('1.2_Network_Risk_Outputs'!E59="","-",'1.2_Network_Risk_Outputs'!E59)</f>
        <v>-</v>
      </c>
      <c r="F59" s="137" t="str">
        <f>'1.2_Network_Risk_Outputs'!F59</f>
        <v/>
      </c>
      <c r="G59" s="138">
        <f>'4.1_Input_Sheet_Post_FD_Recalc'!F54</f>
        <v>0</v>
      </c>
    </row>
    <row r="60" spans="1:7" x14ac:dyDescent="0.3">
      <c r="A60" s="79">
        <f>IF('1.2_Network_Risk_Outputs'!A60="","-",'1.2_Network_Risk_Outputs'!A60)</f>
        <v>0</v>
      </c>
      <c r="B60" s="79">
        <f>IF('1.2_Network_Risk_Outputs'!B60="","-",'1.2_Network_Risk_Outputs'!B60)</f>
        <v>0</v>
      </c>
      <c r="C60" s="79" t="str">
        <f>IF('1.2_Network_Risk_Outputs'!C60="","-",'1.2_Network_Risk_Outputs'!C60)</f>
        <v>-</v>
      </c>
      <c r="D60" s="80" t="str">
        <f>IF('1.2_Network_Risk_Outputs'!D60="","-",'1.2_Network_Risk_Outputs'!D60)</f>
        <v>-</v>
      </c>
      <c r="E60" s="81" t="str">
        <f>IF('1.2_Network_Risk_Outputs'!E60="","-",'1.2_Network_Risk_Outputs'!E60)</f>
        <v>-</v>
      </c>
      <c r="F60" s="137" t="str">
        <f>'1.2_Network_Risk_Outputs'!F60</f>
        <v/>
      </c>
      <c r="G60" s="138">
        <f>'4.1_Input_Sheet_Post_FD_Recalc'!F55</f>
        <v>0</v>
      </c>
    </row>
    <row r="61" spans="1:7" x14ac:dyDescent="0.3">
      <c r="A61" s="79">
        <f>IF('1.2_Network_Risk_Outputs'!A61="","-",'1.2_Network_Risk_Outputs'!A61)</f>
        <v>0</v>
      </c>
      <c r="B61" s="79">
        <f>IF('1.2_Network_Risk_Outputs'!B61="","-",'1.2_Network_Risk_Outputs'!B61)</f>
        <v>0</v>
      </c>
      <c r="C61" s="79" t="str">
        <f>IF('1.2_Network_Risk_Outputs'!C61="","-",'1.2_Network_Risk_Outputs'!C61)</f>
        <v>-</v>
      </c>
      <c r="D61" s="80" t="str">
        <f>IF('1.2_Network_Risk_Outputs'!D61="","-",'1.2_Network_Risk_Outputs'!D61)</f>
        <v>-</v>
      </c>
      <c r="E61" s="81" t="str">
        <f>IF('1.2_Network_Risk_Outputs'!E61="","-",'1.2_Network_Risk_Outputs'!E61)</f>
        <v>-</v>
      </c>
      <c r="F61" s="137" t="str">
        <f>'1.2_Network_Risk_Outputs'!F61</f>
        <v/>
      </c>
      <c r="G61" s="138">
        <f>'4.1_Input_Sheet_Post_FD_Recalc'!F56</f>
        <v>0</v>
      </c>
    </row>
    <row r="62" spans="1:7" x14ac:dyDescent="0.3">
      <c r="A62" s="79">
        <f>IF('1.2_Network_Risk_Outputs'!A62="","-",'1.2_Network_Risk_Outputs'!A62)</f>
        <v>0</v>
      </c>
      <c r="B62" s="79">
        <f>IF('1.2_Network_Risk_Outputs'!B62="","-",'1.2_Network_Risk_Outputs'!B62)</f>
        <v>0</v>
      </c>
      <c r="C62" s="79" t="str">
        <f>IF('1.2_Network_Risk_Outputs'!C62="","-",'1.2_Network_Risk_Outputs'!C62)</f>
        <v>-</v>
      </c>
      <c r="D62" s="80" t="str">
        <f>IF('1.2_Network_Risk_Outputs'!D62="","-",'1.2_Network_Risk_Outputs'!D62)</f>
        <v>-</v>
      </c>
      <c r="E62" s="81" t="str">
        <f>IF('1.2_Network_Risk_Outputs'!E62="","-",'1.2_Network_Risk_Outputs'!E62)</f>
        <v>-</v>
      </c>
      <c r="F62" s="137" t="str">
        <f>'1.2_Network_Risk_Outputs'!F62</f>
        <v/>
      </c>
      <c r="G62" s="138">
        <f>'4.1_Input_Sheet_Post_FD_Recalc'!F57</f>
        <v>0</v>
      </c>
    </row>
    <row r="63" spans="1:7" x14ac:dyDescent="0.3">
      <c r="A63" s="79">
        <f>IF('1.2_Network_Risk_Outputs'!A63="","-",'1.2_Network_Risk_Outputs'!A63)</f>
        <v>0</v>
      </c>
      <c r="B63" s="79">
        <f>IF('1.2_Network_Risk_Outputs'!B63="","-",'1.2_Network_Risk_Outputs'!B63)</f>
        <v>0</v>
      </c>
      <c r="C63" s="79" t="str">
        <f>IF('1.2_Network_Risk_Outputs'!C63="","-",'1.2_Network_Risk_Outputs'!C63)</f>
        <v>-</v>
      </c>
      <c r="D63" s="80" t="str">
        <f>IF('1.2_Network_Risk_Outputs'!D63="","-",'1.2_Network_Risk_Outputs'!D63)</f>
        <v>-</v>
      </c>
      <c r="E63" s="81" t="str">
        <f>IF('1.2_Network_Risk_Outputs'!E63="","-",'1.2_Network_Risk_Outputs'!E63)</f>
        <v>-</v>
      </c>
      <c r="F63" s="137" t="str">
        <f>'1.2_Network_Risk_Outputs'!F63</f>
        <v/>
      </c>
      <c r="G63" s="138">
        <f>'4.1_Input_Sheet_Post_FD_Recalc'!F58</f>
        <v>0</v>
      </c>
    </row>
    <row r="64" spans="1:7" x14ac:dyDescent="0.3">
      <c r="A64" s="79">
        <f>IF('1.2_Network_Risk_Outputs'!A64="","-",'1.2_Network_Risk_Outputs'!A64)</f>
        <v>0</v>
      </c>
      <c r="B64" s="79">
        <f>IF('1.2_Network_Risk_Outputs'!B64="","-",'1.2_Network_Risk_Outputs'!B64)</f>
        <v>0</v>
      </c>
      <c r="C64" s="79" t="str">
        <f>IF('1.2_Network_Risk_Outputs'!C64="","-",'1.2_Network_Risk_Outputs'!C64)</f>
        <v>-</v>
      </c>
      <c r="D64" s="80" t="str">
        <f>IF('1.2_Network_Risk_Outputs'!D64="","-",'1.2_Network_Risk_Outputs'!D64)</f>
        <v>-</v>
      </c>
      <c r="E64" s="81" t="str">
        <f>IF('1.2_Network_Risk_Outputs'!E64="","-",'1.2_Network_Risk_Outputs'!E64)</f>
        <v>-</v>
      </c>
      <c r="F64" s="137" t="str">
        <f>'1.2_Network_Risk_Outputs'!F64</f>
        <v/>
      </c>
      <c r="G64" s="138">
        <f>'4.1_Input_Sheet_Post_FD_Recalc'!F59</f>
        <v>0</v>
      </c>
    </row>
    <row r="65" spans="1:7" x14ac:dyDescent="0.3">
      <c r="A65" s="79">
        <f>IF('1.2_Network_Risk_Outputs'!A65="","-",'1.2_Network_Risk_Outputs'!A65)</f>
        <v>0</v>
      </c>
      <c r="B65" s="79">
        <f>IF('1.2_Network_Risk_Outputs'!B65="","-",'1.2_Network_Risk_Outputs'!B65)</f>
        <v>0</v>
      </c>
      <c r="C65" s="79" t="str">
        <f>IF('1.2_Network_Risk_Outputs'!C65="","-",'1.2_Network_Risk_Outputs'!C65)</f>
        <v>-</v>
      </c>
      <c r="D65" s="80" t="str">
        <f>IF('1.2_Network_Risk_Outputs'!D65="","-",'1.2_Network_Risk_Outputs'!D65)</f>
        <v>-</v>
      </c>
      <c r="E65" s="81" t="str">
        <f>IF('1.2_Network_Risk_Outputs'!E65="","-",'1.2_Network_Risk_Outputs'!E65)</f>
        <v>-</v>
      </c>
      <c r="F65" s="137" t="str">
        <f>'1.2_Network_Risk_Outputs'!F65</f>
        <v/>
      </c>
      <c r="G65" s="138">
        <f>'4.1_Input_Sheet_Post_FD_Recalc'!F60</f>
        <v>0</v>
      </c>
    </row>
    <row r="66" spans="1:7" x14ac:dyDescent="0.3">
      <c r="A66" s="79">
        <f>IF('1.2_Network_Risk_Outputs'!A66="","-",'1.2_Network_Risk_Outputs'!A66)</f>
        <v>0</v>
      </c>
      <c r="B66" s="79">
        <f>IF('1.2_Network_Risk_Outputs'!B66="","-",'1.2_Network_Risk_Outputs'!B66)</f>
        <v>0</v>
      </c>
      <c r="C66" s="79" t="str">
        <f>IF('1.2_Network_Risk_Outputs'!C66="","-",'1.2_Network_Risk_Outputs'!C66)</f>
        <v>-</v>
      </c>
      <c r="D66" s="80" t="str">
        <f>IF('1.2_Network_Risk_Outputs'!D66="","-",'1.2_Network_Risk_Outputs'!D66)</f>
        <v>-</v>
      </c>
      <c r="E66" s="81" t="str">
        <f>IF('1.2_Network_Risk_Outputs'!E66="","-",'1.2_Network_Risk_Outputs'!E66)</f>
        <v>-</v>
      </c>
      <c r="F66" s="137" t="str">
        <f>'1.2_Network_Risk_Outputs'!F66</f>
        <v/>
      </c>
      <c r="G66" s="138">
        <f>'4.1_Input_Sheet_Post_FD_Recalc'!F61</f>
        <v>0</v>
      </c>
    </row>
    <row r="67" spans="1:7" x14ac:dyDescent="0.3">
      <c r="A67" s="79">
        <f>IF('1.2_Network_Risk_Outputs'!A67="","-",'1.2_Network_Risk_Outputs'!A67)</f>
        <v>0</v>
      </c>
      <c r="B67" s="79">
        <f>IF('1.2_Network_Risk_Outputs'!B67="","-",'1.2_Network_Risk_Outputs'!B67)</f>
        <v>0</v>
      </c>
      <c r="C67" s="79" t="str">
        <f>IF('1.2_Network_Risk_Outputs'!C67="","-",'1.2_Network_Risk_Outputs'!C67)</f>
        <v>-</v>
      </c>
      <c r="D67" s="80" t="str">
        <f>IF('1.2_Network_Risk_Outputs'!D67="","-",'1.2_Network_Risk_Outputs'!D67)</f>
        <v>-</v>
      </c>
      <c r="E67" s="81" t="str">
        <f>IF('1.2_Network_Risk_Outputs'!E67="","-",'1.2_Network_Risk_Outputs'!E67)</f>
        <v>-</v>
      </c>
      <c r="F67" s="137" t="str">
        <f>'1.2_Network_Risk_Outputs'!F67</f>
        <v/>
      </c>
      <c r="G67" s="138">
        <f>'4.1_Input_Sheet_Post_FD_Recalc'!F62</f>
        <v>0</v>
      </c>
    </row>
    <row r="68" spans="1:7" x14ac:dyDescent="0.3">
      <c r="A68" s="79">
        <f>IF('1.2_Network_Risk_Outputs'!A68="","-",'1.2_Network_Risk_Outputs'!A68)</f>
        <v>0</v>
      </c>
      <c r="B68" s="79">
        <f>IF('1.2_Network_Risk_Outputs'!B68="","-",'1.2_Network_Risk_Outputs'!B68)</f>
        <v>0</v>
      </c>
      <c r="C68" s="79" t="str">
        <f>IF('1.2_Network_Risk_Outputs'!C68="","-",'1.2_Network_Risk_Outputs'!C68)</f>
        <v>-</v>
      </c>
      <c r="D68" s="80" t="str">
        <f>IF('1.2_Network_Risk_Outputs'!D68="","-",'1.2_Network_Risk_Outputs'!D68)</f>
        <v>-</v>
      </c>
      <c r="E68" s="81" t="str">
        <f>IF('1.2_Network_Risk_Outputs'!E68="","-",'1.2_Network_Risk_Outputs'!E68)</f>
        <v>-</v>
      </c>
      <c r="F68" s="137" t="str">
        <f>'1.2_Network_Risk_Outputs'!F68</f>
        <v/>
      </c>
      <c r="G68" s="138">
        <f>'4.1_Input_Sheet_Post_FD_Recalc'!F63</f>
        <v>0</v>
      </c>
    </row>
    <row r="69" spans="1:7" x14ac:dyDescent="0.3">
      <c r="A69" s="79">
        <f>IF('1.2_Network_Risk_Outputs'!A69="","-",'1.2_Network_Risk_Outputs'!A69)</f>
        <v>0</v>
      </c>
      <c r="B69" s="79">
        <f>IF('1.2_Network_Risk_Outputs'!B69="","-",'1.2_Network_Risk_Outputs'!B69)</f>
        <v>0</v>
      </c>
      <c r="C69" s="79" t="str">
        <f>IF('1.2_Network_Risk_Outputs'!C69="","-",'1.2_Network_Risk_Outputs'!C69)</f>
        <v>-</v>
      </c>
      <c r="D69" s="80" t="str">
        <f>IF('1.2_Network_Risk_Outputs'!D69="","-",'1.2_Network_Risk_Outputs'!D69)</f>
        <v>-</v>
      </c>
      <c r="E69" s="81" t="str">
        <f>IF('1.2_Network_Risk_Outputs'!E69="","-",'1.2_Network_Risk_Outputs'!E69)</f>
        <v>-</v>
      </c>
      <c r="F69" s="137" t="str">
        <f>'1.2_Network_Risk_Outputs'!F69</f>
        <v/>
      </c>
      <c r="G69" s="138">
        <f>'4.1_Input_Sheet_Post_FD_Recalc'!F64</f>
        <v>0</v>
      </c>
    </row>
    <row r="70" spans="1:7" x14ac:dyDescent="0.3">
      <c r="A70" s="79">
        <f>IF('1.2_Network_Risk_Outputs'!A70="","-",'1.2_Network_Risk_Outputs'!A70)</f>
        <v>0</v>
      </c>
      <c r="B70" s="79">
        <f>IF('1.2_Network_Risk_Outputs'!B70="","-",'1.2_Network_Risk_Outputs'!B70)</f>
        <v>0</v>
      </c>
      <c r="C70" s="79" t="str">
        <f>IF('1.2_Network_Risk_Outputs'!C70="","-",'1.2_Network_Risk_Outputs'!C70)</f>
        <v>-</v>
      </c>
      <c r="D70" s="80" t="str">
        <f>IF('1.2_Network_Risk_Outputs'!D70="","-",'1.2_Network_Risk_Outputs'!D70)</f>
        <v>-</v>
      </c>
      <c r="E70" s="81" t="str">
        <f>IF('1.2_Network_Risk_Outputs'!E70="","-",'1.2_Network_Risk_Outputs'!E70)</f>
        <v>-</v>
      </c>
      <c r="F70" s="137" t="str">
        <f>'1.2_Network_Risk_Outputs'!F70</f>
        <v/>
      </c>
      <c r="G70" s="138">
        <f>'4.1_Input_Sheet_Post_FD_Recalc'!F65</f>
        <v>0</v>
      </c>
    </row>
    <row r="71" spans="1:7" x14ac:dyDescent="0.3">
      <c r="A71" s="79">
        <f>IF('1.2_Network_Risk_Outputs'!A71="","-",'1.2_Network_Risk_Outputs'!A71)</f>
        <v>0</v>
      </c>
      <c r="B71" s="79">
        <f>IF('1.2_Network_Risk_Outputs'!B71="","-",'1.2_Network_Risk_Outputs'!B71)</f>
        <v>0</v>
      </c>
      <c r="C71" s="79" t="str">
        <f>IF('1.2_Network_Risk_Outputs'!C71="","-",'1.2_Network_Risk_Outputs'!C71)</f>
        <v>-</v>
      </c>
      <c r="D71" s="80" t="str">
        <f>IF('1.2_Network_Risk_Outputs'!D71="","-",'1.2_Network_Risk_Outputs'!D71)</f>
        <v>-</v>
      </c>
      <c r="E71" s="81" t="str">
        <f>IF('1.2_Network_Risk_Outputs'!E71="","-",'1.2_Network_Risk_Outputs'!E71)</f>
        <v>-</v>
      </c>
      <c r="F71" s="137" t="str">
        <f>'1.2_Network_Risk_Outputs'!F71</f>
        <v/>
      </c>
      <c r="G71" s="138">
        <f>'4.1_Input_Sheet_Post_FD_Recalc'!F66</f>
        <v>0</v>
      </c>
    </row>
    <row r="72" spans="1:7" x14ac:dyDescent="0.3">
      <c r="A72" s="79">
        <f>IF('1.2_Network_Risk_Outputs'!A72="","-",'1.2_Network_Risk_Outputs'!A72)</f>
        <v>0</v>
      </c>
      <c r="B72" s="79">
        <f>IF('1.2_Network_Risk_Outputs'!B72="","-",'1.2_Network_Risk_Outputs'!B72)</f>
        <v>0</v>
      </c>
      <c r="C72" s="79" t="str">
        <f>IF('1.2_Network_Risk_Outputs'!C72="","-",'1.2_Network_Risk_Outputs'!C72)</f>
        <v>-</v>
      </c>
      <c r="D72" s="80" t="str">
        <f>IF('1.2_Network_Risk_Outputs'!D72="","-",'1.2_Network_Risk_Outputs'!D72)</f>
        <v>-</v>
      </c>
      <c r="E72" s="81" t="str">
        <f>IF('1.2_Network_Risk_Outputs'!E72="","-",'1.2_Network_Risk_Outputs'!E72)</f>
        <v>-</v>
      </c>
      <c r="F72" s="137" t="str">
        <f>'1.2_Network_Risk_Outputs'!F72</f>
        <v/>
      </c>
      <c r="G72" s="138">
        <f>'4.1_Input_Sheet_Post_FD_Recalc'!F67</f>
        <v>0</v>
      </c>
    </row>
    <row r="73" spans="1:7" x14ac:dyDescent="0.3">
      <c r="A73" s="79">
        <f>IF('1.2_Network_Risk_Outputs'!A73="","-",'1.2_Network_Risk_Outputs'!A73)</f>
        <v>0</v>
      </c>
      <c r="B73" s="79">
        <f>IF('1.2_Network_Risk_Outputs'!B73="","-",'1.2_Network_Risk_Outputs'!B73)</f>
        <v>0</v>
      </c>
      <c r="C73" s="79" t="str">
        <f>IF('1.2_Network_Risk_Outputs'!C73="","-",'1.2_Network_Risk_Outputs'!C73)</f>
        <v>-</v>
      </c>
      <c r="D73" s="80" t="str">
        <f>IF('1.2_Network_Risk_Outputs'!D73="","-",'1.2_Network_Risk_Outputs'!D73)</f>
        <v>-</v>
      </c>
      <c r="E73" s="81" t="str">
        <f>IF('1.2_Network_Risk_Outputs'!E73="","-",'1.2_Network_Risk_Outputs'!E73)</f>
        <v>-</v>
      </c>
      <c r="F73" s="137" t="str">
        <f>'1.2_Network_Risk_Outputs'!F73</f>
        <v/>
      </c>
      <c r="G73" s="138">
        <f>'4.1_Input_Sheet_Post_FD_Recalc'!F68</f>
        <v>0</v>
      </c>
    </row>
    <row r="74" spans="1:7" x14ac:dyDescent="0.3">
      <c r="A74" s="79">
        <f>IF('1.2_Network_Risk_Outputs'!A74="","-",'1.2_Network_Risk_Outputs'!A74)</f>
        <v>0</v>
      </c>
      <c r="B74" s="79">
        <f>IF('1.2_Network_Risk_Outputs'!B74="","-",'1.2_Network_Risk_Outputs'!B74)</f>
        <v>0</v>
      </c>
      <c r="C74" s="79" t="str">
        <f>IF('1.2_Network_Risk_Outputs'!C74="","-",'1.2_Network_Risk_Outputs'!C74)</f>
        <v>-</v>
      </c>
      <c r="D74" s="80" t="str">
        <f>IF('1.2_Network_Risk_Outputs'!D74="","-",'1.2_Network_Risk_Outputs'!D74)</f>
        <v>-</v>
      </c>
      <c r="E74" s="81" t="str">
        <f>IF('1.2_Network_Risk_Outputs'!E74="","-",'1.2_Network_Risk_Outputs'!E74)</f>
        <v>-</v>
      </c>
      <c r="F74" s="137" t="str">
        <f>'1.2_Network_Risk_Outputs'!F74</f>
        <v/>
      </c>
      <c r="G74" s="138">
        <f>'4.1_Input_Sheet_Post_FD_Recalc'!F69</f>
        <v>0</v>
      </c>
    </row>
    <row r="75" spans="1:7" x14ac:dyDescent="0.3">
      <c r="A75" s="79">
        <f>IF('1.2_Network_Risk_Outputs'!A75="","-",'1.2_Network_Risk_Outputs'!A75)</f>
        <v>0</v>
      </c>
      <c r="B75" s="79">
        <f>IF('1.2_Network_Risk_Outputs'!B75="","-",'1.2_Network_Risk_Outputs'!B75)</f>
        <v>0</v>
      </c>
      <c r="C75" s="79" t="str">
        <f>IF('1.2_Network_Risk_Outputs'!C75="","-",'1.2_Network_Risk_Outputs'!C75)</f>
        <v>-</v>
      </c>
      <c r="D75" s="80" t="str">
        <f>IF('1.2_Network_Risk_Outputs'!D75="","-",'1.2_Network_Risk_Outputs'!D75)</f>
        <v>-</v>
      </c>
      <c r="E75" s="81" t="str">
        <f>IF('1.2_Network_Risk_Outputs'!E75="","-",'1.2_Network_Risk_Outputs'!E75)</f>
        <v>-</v>
      </c>
      <c r="F75" s="137" t="str">
        <f>'1.2_Network_Risk_Outputs'!F75</f>
        <v/>
      </c>
      <c r="G75" s="138">
        <f>'4.1_Input_Sheet_Post_FD_Recalc'!F70</f>
        <v>0</v>
      </c>
    </row>
    <row r="76" spans="1:7" x14ac:dyDescent="0.3">
      <c r="A76" s="79">
        <f>IF('1.2_Network_Risk_Outputs'!A76="","-",'1.2_Network_Risk_Outputs'!A76)</f>
        <v>0</v>
      </c>
      <c r="B76" s="79">
        <f>IF('1.2_Network_Risk_Outputs'!B76="","-",'1.2_Network_Risk_Outputs'!B76)</f>
        <v>0</v>
      </c>
      <c r="C76" s="79" t="str">
        <f>IF('1.2_Network_Risk_Outputs'!C76="","-",'1.2_Network_Risk_Outputs'!C76)</f>
        <v>-</v>
      </c>
      <c r="D76" s="80" t="str">
        <f>IF('1.2_Network_Risk_Outputs'!D76="","-",'1.2_Network_Risk_Outputs'!D76)</f>
        <v>-</v>
      </c>
      <c r="E76" s="81" t="str">
        <f>IF('1.2_Network_Risk_Outputs'!E76="","-",'1.2_Network_Risk_Outputs'!E76)</f>
        <v>-</v>
      </c>
      <c r="F76" s="137" t="str">
        <f>'1.2_Network_Risk_Outputs'!F76</f>
        <v/>
      </c>
      <c r="G76" s="138">
        <f>'4.1_Input_Sheet_Post_FD_Recalc'!F71</f>
        <v>0</v>
      </c>
    </row>
    <row r="77" spans="1:7" x14ac:dyDescent="0.3">
      <c r="A77" s="79">
        <f>IF('1.2_Network_Risk_Outputs'!A77="","-",'1.2_Network_Risk_Outputs'!A77)</f>
        <v>0</v>
      </c>
      <c r="B77" s="79">
        <f>IF('1.2_Network_Risk_Outputs'!B77="","-",'1.2_Network_Risk_Outputs'!B77)</f>
        <v>0</v>
      </c>
      <c r="C77" s="79" t="str">
        <f>IF('1.2_Network_Risk_Outputs'!C77="","-",'1.2_Network_Risk_Outputs'!C77)</f>
        <v>-</v>
      </c>
      <c r="D77" s="80" t="str">
        <f>IF('1.2_Network_Risk_Outputs'!D77="","-",'1.2_Network_Risk_Outputs'!D77)</f>
        <v>-</v>
      </c>
      <c r="E77" s="81" t="str">
        <f>IF('1.2_Network_Risk_Outputs'!E77="","-",'1.2_Network_Risk_Outputs'!E77)</f>
        <v>-</v>
      </c>
      <c r="F77" s="137" t="str">
        <f>'1.2_Network_Risk_Outputs'!F77</f>
        <v/>
      </c>
      <c r="G77" s="138">
        <f>'4.1_Input_Sheet_Post_FD_Recalc'!F72</f>
        <v>0</v>
      </c>
    </row>
    <row r="78" spans="1:7" x14ac:dyDescent="0.3">
      <c r="A78" s="79">
        <f>IF('1.2_Network_Risk_Outputs'!A78="","-",'1.2_Network_Risk_Outputs'!A78)</f>
        <v>0</v>
      </c>
      <c r="B78" s="79">
        <f>IF('1.2_Network_Risk_Outputs'!B78="","-",'1.2_Network_Risk_Outputs'!B78)</f>
        <v>0</v>
      </c>
      <c r="C78" s="79" t="str">
        <f>IF('1.2_Network_Risk_Outputs'!C78="","-",'1.2_Network_Risk_Outputs'!C78)</f>
        <v>-</v>
      </c>
      <c r="D78" s="80" t="str">
        <f>IF('1.2_Network_Risk_Outputs'!D78="","-",'1.2_Network_Risk_Outputs'!D78)</f>
        <v>-</v>
      </c>
      <c r="E78" s="81" t="str">
        <f>IF('1.2_Network_Risk_Outputs'!E78="","-",'1.2_Network_Risk_Outputs'!E78)</f>
        <v>-</v>
      </c>
      <c r="F78" s="137" t="str">
        <f>'1.2_Network_Risk_Outputs'!F78</f>
        <v/>
      </c>
      <c r="G78" s="138">
        <f>'4.1_Input_Sheet_Post_FD_Recalc'!F73</f>
        <v>0</v>
      </c>
    </row>
    <row r="79" spans="1:7" x14ac:dyDescent="0.3">
      <c r="A79" s="79">
        <f>IF('1.2_Network_Risk_Outputs'!A79="","-",'1.2_Network_Risk_Outputs'!A79)</f>
        <v>0</v>
      </c>
      <c r="B79" s="79">
        <f>IF('1.2_Network_Risk_Outputs'!B79="","-",'1.2_Network_Risk_Outputs'!B79)</f>
        <v>0</v>
      </c>
      <c r="C79" s="79" t="str">
        <f>IF('1.2_Network_Risk_Outputs'!C79="","-",'1.2_Network_Risk_Outputs'!C79)</f>
        <v>-</v>
      </c>
      <c r="D79" s="80" t="str">
        <f>IF('1.2_Network_Risk_Outputs'!D79="","-",'1.2_Network_Risk_Outputs'!D79)</f>
        <v>-</v>
      </c>
      <c r="E79" s="81" t="str">
        <f>IF('1.2_Network_Risk_Outputs'!E79="","-",'1.2_Network_Risk_Outputs'!E79)</f>
        <v>-</v>
      </c>
      <c r="F79" s="137" t="str">
        <f>'1.2_Network_Risk_Outputs'!F79</f>
        <v/>
      </c>
      <c r="G79" s="138">
        <f>'4.1_Input_Sheet_Post_FD_Recalc'!F74</f>
        <v>0</v>
      </c>
    </row>
    <row r="80" spans="1:7" x14ac:dyDescent="0.3">
      <c r="A80" s="79">
        <f>IF('1.2_Network_Risk_Outputs'!A80="","-",'1.2_Network_Risk_Outputs'!A80)</f>
        <v>0</v>
      </c>
      <c r="B80" s="79">
        <f>IF('1.2_Network_Risk_Outputs'!B80="","-",'1.2_Network_Risk_Outputs'!B80)</f>
        <v>0</v>
      </c>
      <c r="C80" s="79" t="str">
        <f>IF('1.2_Network_Risk_Outputs'!C80="","-",'1.2_Network_Risk_Outputs'!C80)</f>
        <v>-</v>
      </c>
      <c r="D80" s="80" t="str">
        <f>IF('1.2_Network_Risk_Outputs'!D80="","-",'1.2_Network_Risk_Outputs'!D80)</f>
        <v>-</v>
      </c>
      <c r="E80" s="81" t="str">
        <f>IF('1.2_Network_Risk_Outputs'!E80="","-",'1.2_Network_Risk_Outputs'!E80)</f>
        <v>-</v>
      </c>
      <c r="F80" s="137" t="str">
        <f>'1.2_Network_Risk_Outputs'!F80</f>
        <v/>
      </c>
      <c r="G80" s="138">
        <f>'4.1_Input_Sheet_Post_FD_Recalc'!F75</f>
        <v>0</v>
      </c>
    </row>
    <row r="81" spans="1:7" x14ac:dyDescent="0.3">
      <c r="A81" s="79">
        <f>IF('1.2_Network_Risk_Outputs'!A81="","-",'1.2_Network_Risk_Outputs'!A81)</f>
        <v>0</v>
      </c>
      <c r="B81" s="79">
        <f>IF('1.2_Network_Risk_Outputs'!B81="","-",'1.2_Network_Risk_Outputs'!B81)</f>
        <v>0</v>
      </c>
      <c r="C81" s="79" t="str">
        <f>IF('1.2_Network_Risk_Outputs'!C81="","-",'1.2_Network_Risk_Outputs'!C81)</f>
        <v>-</v>
      </c>
      <c r="D81" s="80" t="str">
        <f>IF('1.2_Network_Risk_Outputs'!D81="","-",'1.2_Network_Risk_Outputs'!D81)</f>
        <v>-</v>
      </c>
      <c r="E81" s="81" t="str">
        <f>IF('1.2_Network_Risk_Outputs'!E81="","-",'1.2_Network_Risk_Outputs'!E81)</f>
        <v>-</v>
      </c>
      <c r="F81" s="137" t="str">
        <f>'1.2_Network_Risk_Outputs'!F81</f>
        <v/>
      </c>
      <c r="G81" s="138">
        <f>'4.1_Input_Sheet_Post_FD_Recalc'!F76</f>
        <v>0</v>
      </c>
    </row>
    <row r="82" spans="1:7" x14ac:dyDescent="0.3">
      <c r="A82" s="79">
        <f>IF('1.2_Network_Risk_Outputs'!A82="","-",'1.2_Network_Risk_Outputs'!A82)</f>
        <v>0</v>
      </c>
      <c r="B82" s="79">
        <f>IF('1.2_Network_Risk_Outputs'!B82="","-",'1.2_Network_Risk_Outputs'!B82)</f>
        <v>0</v>
      </c>
      <c r="C82" s="79" t="str">
        <f>IF('1.2_Network_Risk_Outputs'!C82="","-",'1.2_Network_Risk_Outputs'!C82)</f>
        <v>-</v>
      </c>
      <c r="D82" s="80" t="str">
        <f>IF('1.2_Network_Risk_Outputs'!D82="","-",'1.2_Network_Risk_Outputs'!D82)</f>
        <v>-</v>
      </c>
      <c r="E82" s="81" t="str">
        <f>IF('1.2_Network_Risk_Outputs'!E82="","-",'1.2_Network_Risk_Outputs'!E82)</f>
        <v>-</v>
      </c>
      <c r="F82" s="137" t="str">
        <f>'1.2_Network_Risk_Outputs'!F82</f>
        <v/>
      </c>
      <c r="G82" s="138">
        <f>'4.1_Input_Sheet_Post_FD_Recalc'!F77</f>
        <v>0</v>
      </c>
    </row>
    <row r="83" spans="1:7" x14ac:dyDescent="0.3">
      <c r="A83" s="79">
        <f>IF('1.2_Network_Risk_Outputs'!A83="","-",'1.2_Network_Risk_Outputs'!A83)</f>
        <v>0</v>
      </c>
      <c r="B83" s="79">
        <f>IF('1.2_Network_Risk_Outputs'!B83="","-",'1.2_Network_Risk_Outputs'!B83)</f>
        <v>0</v>
      </c>
      <c r="C83" s="79" t="str">
        <f>IF('1.2_Network_Risk_Outputs'!C83="","-",'1.2_Network_Risk_Outputs'!C83)</f>
        <v>-</v>
      </c>
      <c r="D83" s="80" t="str">
        <f>IF('1.2_Network_Risk_Outputs'!D83="","-",'1.2_Network_Risk_Outputs'!D83)</f>
        <v>-</v>
      </c>
      <c r="E83" s="81" t="str">
        <f>IF('1.2_Network_Risk_Outputs'!E83="","-",'1.2_Network_Risk_Outputs'!E83)</f>
        <v>-</v>
      </c>
      <c r="F83" s="137" t="str">
        <f>'1.2_Network_Risk_Outputs'!F83</f>
        <v/>
      </c>
      <c r="G83" s="138">
        <f>'4.1_Input_Sheet_Post_FD_Recalc'!F78</f>
        <v>0</v>
      </c>
    </row>
    <row r="84" spans="1:7" x14ac:dyDescent="0.3">
      <c r="A84" s="79">
        <f>IF('1.2_Network_Risk_Outputs'!A84="","-",'1.2_Network_Risk_Outputs'!A84)</f>
        <v>0</v>
      </c>
      <c r="B84" s="79">
        <f>IF('1.2_Network_Risk_Outputs'!B84="","-",'1.2_Network_Risk_Outputs'!B84)</f>
        <v>0</v>
      </c>
      <c r="C84" s="79" t="str">
        <f>IF('1.2_Network_Risk_Outputs'!C84="","-",'1.2_Network_Risk_Outputs'!C84)</f>
        <v>-</v>
      </c>
      <c r="D84" s="80" t="str">
        <f>IF('1.2_Network_Risk_Outputs'!D84="","-",'1.2_Network_Risk_Outputs'!D84)</f>
        <v>-</v>
      </c>
      <c r="E84" s="81" t="str">
        <f>IF('1.2_Network_Risk_Outputs'!E84="","-",'1.2_Network_Risk_Outputs'!E84)</f>
        <v>-</v>
      </c>
      <c r="F84" s="137" t="str">
        <f>'1.2_Network_Risk_Outputs'!F84</f>
        <v/>
      </c>
      <c r="G84" s="138">
        <f>'4.1_Input_Sheet_Post_FD_Recalc'!F79</f>
        <v>0</v>
      </c>
    </row>
    <row r="85" spans="1:7" x14ac:dyDescent="0.3">
      <c r="A85" s="79">
        <f>IF('1.2_Network_Risk_Outputs'!A85="","-",'1.2_Network_Risk_Outputs'!A85)</f>
        <v>0</v>
      </c>
      <c r="B85" s="79">
        <f>IF('1.2_Network_Risk_Outputs'!B85="","-",'1.2_Network_Risk_Outputs'!B85)</f>
        <v>0</v>
      </c>
      <c r="C85" s="79" t="str">
        <f>IF('1.2_Network_Risk_Outputs'!C85="","-",'1.2_Network_Risk_Outputs'!C85)</f>
        <v>-</v>
      </c>
      <c r="D85" s="80" t="str">
        <f>IF('1.2_Network_Risk_Outputs'!D85="","-",'1.2_Network_Risk_Outputs'!D85)</f>
        <v>-</v>
      </c>
      <c r="E85" s="81" t="str">
        <f>IF('1.2_Network_Risk_Outputs'!E85="","-",'1.2_Network_Risk_Outputs'!E85)</f>
        <v>-</v>
      </c>
      <c r="F85" s="137" t="str">
        <f>'1.2_Network_Risk_Outputs'!F85</f>
        <v/>
      </c>
      <c r="G85" s="138">
        <f>'4.1_Input_Sheet_Post_FD_Recalc'!F80</f>
        <v>0</v>
      </c>
    </row>
    <row r="86" spans="1:7" x14ac:dyDescent="0.3">
      <c r="A86" s="79">
        <f>IF('1.2_Network_Risk_Outputs'!A86="","-",'1.2_Network_Risk_Outputs'!A86)</f>
        <v>0</v>
      </c>
      <c r="B86" s="79">
        <f>IF('1.2_Network_Risk_Outputs'!B86="","-",'1.2_Network_Risk_Outputs'!B86)</f>
        <v>0</v>
      </c>
      <c r="C86" s="79" t="str">
        <f>IF('1.2_Network_Risk_Outputs'!C86="","-",'1.2_Network_Risk_Outputs'!C86)</f>
        <v>-</v>
      </c>
      <c r="D86" s="80" t="str">
        <f>IF('1.2_Network_Risk_Outputs'!D86="","-",'1.2_Network_Risk_Outputs'!D86)</f>
        <v>-</v>
      </c>
      <c r="E86" s="81" t="str">
        <f>IF('1.2_Network_Risk_Outputs'!E86="","-",'1.2_Network_Risk_Outputs'!E86)</f>
        <v>-</v>
      </c>
      <c r="F86" s="137" t="str">
        <f>'1.2_Network_Risk_Outputs'!F86</f>
        <v/>
      </c>
      <c r="G86" s="138">
        <f>'4.1_Input_Sheet_Post_FD_Recalc'!F81</f>
        <v>0</v>
      </c>
    </row>
    <row r="87" spans="1:7" x14ac:dyDescent="0.3">
      <c r="A87" s="79">
        <f>IF('1.2_Network_Risk_Outputs'!A87="","-",'1.2_Network_Risk_Outputs'!A87)</f>
        <v>0</v>
      </c>
      <c r="B87" s="79">
        <f>IF('1.2_Network_Risk_Outputs'!B87="","-",'1.2_Network_Risk_Outputs'!B87)</f>
        <v>0</v>
      </c>
      <c r="C87" s="79" t="str">
        <f>IF('1.2_Network_Risk_Outputs'!C87="","-",'1.2_Network_Risk_Outputs'!C87)</f>
        <v>-</v>
      </c>
      <c r="D87" s="80" t="str">
        <f>IF('1.2_Network_Risk_Outputs'!D87="","-",'1.2_Network_Risk_Outputs'!D87)</f>
        <v>-</v>
      </c>
      <c r="E87" s="81" t="str">
        <f>IF('1.2_Network_Risk_Outputs'!E87="","-",'1.2_Network_Risk_Outputs'!E87)</f>
        <v>-</v>
      </c>
      <c r="F87" s="137" t="str">
        <f>'1.2_Network_Risk_Outputs'!F87</f>
        <v/>
      </c>
      <c r="G87" s="138">
        <f>'4.1_Input_Sheet_Post_FD_Recalc'!F82</f>
        <v>0</v>
      </c>
    </row>
    <row r="88" spans="1:7" x14ac:dyDescent="0.3">
      <c r="A88" s="79">
        <f>IF('1.2_Network_Risk_Outputs'!A88="","-",'1.2_Network_Risk_Outputs'!A88)</f>
        <v>0</v>
      </c>
      <c r="B88" s="79">
        <f>IF('1.2_Network_Risk_Outputs'!B88="","-",'1.2_Network_Risk_Outputs'!B88)</f>
        <v>0</v>
      </c>
      <c r="C88" s="79" t="str">
        <f>IF('1.2_Network_Risk_Outputs'!C88="","-",'1.2_Network_Risk_Outputs'!C88)</f>
        <v>-</v>
      </c>
      <c r="D88" s="80" t="str">
        <f>IF('1.2_Network_Risk_Outputs'!D88="","-",'1.2_Network_Risk_Outputs'!D88)</f>
        <v>-</v>
      </c>
      <c r="E88" s="81" t="str">
        <f>IF('1.2_Network_Risk_Outputs'!E88="","-",'1.2_Network_Risk_Outputs'!E88)</f>
        <v>-</v>
      </c>
      <c r="F88" s="137" t="str">
        <f>'1.2_Network_Risk_Outputs'!F88</f>
        <v/>
      </c>
      <c r="G88" s="138">
        <f>'4.1_Input_Sheet_Post_FD_Recalc'!F83</f>
        <v>0</v>
      </c>
    </row>
    <row r="89" spans="1:7" x14ac:dyDescent="0.3">
      <c r="A89" s="79">
        <f>IF('1.2_Network_Risk_Outputs'!A89="","-",'1.2_Network_Risk_Outputs'!A89)</f>
        <v>0</v>
      </c>
      <c r="B89" s="79">
        <f>IF('1.2_Network_Risk_Outputs'!B89="","-",'1.2_Network_Risk_Outputs'!B89)</f>
        <v>0</v>
      </c>
      <c r="C89" s="79" t="str">
        <f>IF('1.2_Network_Risk_Outputs'!C89="","-",'1.2_Network_Risk_Outputs'!C89)</f>
        <v>-</v>
      </c>
      <c r="D89" s="80" t="str">
        <f>IF('1.2_Network_Risk_Outputs'!D89="","-",'1.2_Network_Risk_Outputs'!D89)</f>
        <v>-</v>
      </c>
      <c r="E89" s="81" t="str">
        <f>IF('1.2_Network_Risk_Outputs'!E89="","-",'1.2_Network_Risk_Outputs'!E89)</f>
        <v>-</v>
      </c>
      <c r="F89" s="137" t="str">
        <f>'1.2_Network_Risk_Outputs'!F89</f>
        <v/>
      </c>
      <c r="G89" s="138">
        <f>'4.1_Input_Sheet_Post_FD_Recalc'!F84</f>
        <v>0</v>
      </c>
    </row>
    <row r="90" spans="1:7" x14ac:dyDescent="0.3">
      <c r="A90" s="79">
        <f>IF('1.2_Network_Risk_Outputs'!A90="","-",'1.2_Network_Risk_Outputs'!A90)</f>
        <v>0</v>
      </c>
      <c r="B90" s="79">
        <f>IF('1.2_Network_Risk_Outputs'!B90="","-",'1.2_Network_Risk_Outputs'!B90)</f>
        <v>0</v>
      </c>
      <c r="C90" s="79" t="str">
        <f>IF('1.2_Network_Risk_Outputs'!C90="","-",'1.2_Network_Risk_Outputs'!C90)</f>
        <v>-</v>
      </c>
      <c r="D90" s="80" t="str">
        <f>IF('1.2_Network_Risk_Outputs'!D90="","-",'1.2_Network_Risk_Outputs'!D90)</f>
        <v>-</v>
      </c>
      <c r="E90" s="81" t="str">
        <f>IF('1.2_Network_Risk_Outputs'!E90="","-",'1.2_Network_Risk_Outputs'!E90)</f>
        <v>-</v>
      </c>
      <c r="F90" s="137" t="str">
        <f>'1.2_Network_Risk_Outputs'!F90</f>
        <v/>
      </c>
      <c r="G90" s="138">
        <f>'4.1_Input_Sheet_Post_FD_Recalc'!F85</f>
        <v>0</v>
      </c>
    </row>
    <row r="91" spans="1:7" x14ac:dyDescent="0.3">
      <c r="A91" s="79">
        <f>IF('1.2_Network_Risk_Outputs'!A91="","-",'1.2_Network_Risk_Outputs'!A91)</f>
        <v>0</v>
      </c>
      <c r="B91" s="79">
        <f>IF('1.2_Network_Risk_Outputs'!B91="","-",'1.2_Network_Risk_Outputs'!B91)</f>
        <v>0</v>
      </c>
      <c r="C91" s="79" t="str">
        <f>IF('1.2_Network_Risk_Outputs'!C91="","-",'1.2_Network_Risk_Outputs'!C91)</f>
        <v>-</v>
      </c>
      <c r="D91" s="80" t="str">
        <f>IF('1.2_Network_Risk_Outputs'!D91="","-",'1.2_Network_Risk_Outputs'!D91)</f>
        <v>-</v>
      </c>
      <c r="E91" s="81" t="str">
        <f>IF('1.2_Network_Risk_Outputs'!E91="","-",'1.2_Network_Risk_Outputs'!E91)</f>
        <v>-</v>
      </c>
      <c r="F91" s="137" t="str">
        <f>'1.2_Network_Risk_Outputs'!F91</f>
        <v/>
      </c>
      <c r="G91" s="138">
        <f>'4.1_Input_Sheet_Post_FD_Recalc'!F86</f>
        <v>0</v>
      </c>
    </row>
    <row r="92" spans="1:7" x14ac:dyDescent="0.3">
      <c r="A92" s="79">
        <f>IF('1.2_Network_Risk_Outputs'!A92="","-",'1.2_Network_Risk_Outputs'!A92)</f>
        <v>0</v>
      </c>
      <c r="B92" s="79">
        <f>IF('1.2_Network_Risk_Outputs'!B92="","-",'1.2_Network_Risk_Outputs'!B92)</f>
        <v>0</v>
      </c>
      <c r="C92" s="79" t="str">
        <f>IF('1.2_Network_Risk_Outputs'!C92="","-",'1.2_Network_Risk_Outputs'!C92)</f>
        <v>-</v>
      </c>
      <c r="D92" s="80" t="str">
        <f>IF('1.2_Network_Risk_Outputs'!D92="","-",'1.2_Network_Risk_Outputs'!D92)</f>
        <v>-</v>
      </c>
      <c r="E92" s="81" t="str">
        <f>IF('1.2_Network_Risk_Outputs'!E92="","-",'1.2_Network_Risk_Outputs'!E92)</f>
        <v>-</v>
      </c>
      <c r="F92" s="137" t="str">
        <f>'1.2_Network_Risk_Outputs'!F92</f>
        <v/>
      </c>
      <c r="G92" s="138">
        <f>'4.1_Input_Sheet_Post_FD_Recalc'!F87</f>
        <v>0</v>
      </c>
    </row>
    <row r="93" spans="1:7" x14ac:dyDescent="0.3">
      <c r="A93" s="79">
        <f>IF('1.2_Network_Risk_Outputs'!A93="","-",'1.2_Network_Risk_Outputs'!A93)</f>
        <v>0</v>
      </c>
      <c r="B93" s="79">
        <f>IF('1.2_Network_Risk_Outputs'!B93="","-",'1.2_Network_Risk_Outputs'!B93)</f>
        <v>0</v>
      </c>
      <c r="C93" s="79" t="str">
        <f>IF('1.2_Network_Risk_Outputs'!C93="","-",'1.2_Network_Risk_Outputs'!C93)</f>
        <v>-</v>
      </c>
      <c r="D93" s="80" t="str">
        <f>IF('1.2_Network_Risk_Outputs'!D93="","-",'1.2_Network_Risk_Outputs'!D93)</f>
        <v>-</v>
      </c>
      <c r="E93" s="81" t="str">
        <f>IF('1.2_Network_Risk_Outputs'!E93="","-",'1.2_Network_Risk_Outputs'!E93)</f>
        <v>-</v>
      </c>
      <c r="F93" s="137" t="str">
        <f>'1.2_Network_Risk_Outputs'!F93</f>
        <v/>
      </c>
      <c r="G93" s="138">
        <f>'4.1_Input_Sheet_Post_FD_Recalc'!F88</f>
        <v>0</v>
      </c>
    </row>
    <row r="94" spans="1:7" x14ac:dyDescent="0.3">
      <c r="A94" s="79">
        <f>IF('1.2_Network_Risk_Outputs'!A94="","-",'1.2_Network_Risk_Outputs'!A94)</f>
        <v>0</v>
      </c>
      <c r="B94" s="79">
        <f>IF('1.2_Network_Risk_Outputs'!B94="","-",'1.2_Network_Risk_Outputs'!B94)</f>
        <v>0</v>
      </c>
      <c r="C94" s="79" t="str">
        <f>IF('1.2_Network_Risk_Outputs'!C94="","-",'1.2_Network_Risk_Outputs'!C94)</f>
        <v>-</v>
      </c>
      <c r="D94" s="80" t="str">
        <f>IF('1.2_Network_Risk_Outputs'!D94="","-",'1.2_Network_Risk_Outputs'!D94)</f>
        <v>-</v>
      </c>
      <c r="E94" s="81" t="str">
        <f>IF('1.2_Network_Risk_Outputs'!E94="","-",'1.2_Network_Risk_Outputs'!E94)</f>
        <v>-</v>
      </c>
      <c r="F94" s="137" t="str">
        <f>'1.2_Network_Risk_Outputs'!F94</f>
        <v/>
      </c>
      <c r="G94" s="138">
        <f>'4.1_Input_Sheet_Post_FD_Recalc'!F89</f>
        <v>0</v>
      </c>
    </row>
    <row r="95" spans="1:7" x14ac:dyDescent="0.3">
      <c r="A95" s="79">
        <f>IF('1.2_Network_Risk_Outputs'!A95="","-",'1.2_Network_Risk_Outputs'!A95)</f>
        <v>0</v>
      </c>
      <c r="B95" s="79">
        <f>IF('1.2_Network_Risk_Outputs'!B95="","-",'1.2_Network_Risk_Outputs'!B95)</f>
        <v>0</v>
      </c>
      <c r="C95" s="79" t="str">
        <f>IF('1.2_Network_Risk_Outputs'!C95="","-",'1.2_Network_Risk_Outputs'!C95)</f>
        <v>-</v>
      </c>
      <c r="D95" s="80" t="str">
        <f>IF('1.2_Network_Risk_Outputs'!D95="","-",'1.2_Network_Risk_Outputs'!D95)</f>
        <v>-</v>
      </c>
      <c r="E95" s="81" t="str">
        <f>IF('1.2_Network_Risk_Outputs'!E95="","-",'1.2_Network_Risk_Outputs'!E95)</f>
        <v>-</v>
      </c>
      <c r="F95" s="137" t="str">
        <f>'1.2_Network_Risk_Outputs'!F95</f>
        <v/>
      </c>
      <c r="G95" s="138">
        <f>'4.1_Input_Sheet_Post_FD_Recalc'!F90</f>
        <v>0</v>
      </c>
    </row>
    <row r="96" spans="1:7" x14ac:dyDescent="0.3">
      <c r="A96" s="79">
        <f>IF('1.2_Network_Risk_Outputs'!A96="","-",'1.2_Network_Risk_Outputs'!A96)</f>
        <v>0</v>
      </c>
      <c r="B96" s="79">
        <f>IF('1.2_Network_Risk_Outputs'!B96="","-",'1.2_Network_Risk_Outputs'!B96)</f>
        <v>0</v>
      </c>
      <c r="C96" s="79" t="str">
        <f>IF('1.2_Network_Risk_Outputs'!C96="","-",'1.2_Network_Risk_Outputs'!C96)</f>
        <v>-</v>
      </c>
      <c r="D96" s="80" t="str">
        <f>IF('1.2_Network_Risk_Outputs'!D96="","-",'1.2_Network_Risk_Outputs'!D96)</f>
        <v>-</v>
      </c>
      <c r="E96" s="81" t="str">
        <f>IF('1.2_Network_Risk_Outputs'!E96="","-",'1.2_Network_Risk_Outputs'!E96)</f>
        <v>-</v>
      </c>
      <c r="F96" s="137" t="str">
        <f>'1.2_Network_Risk_Outputs'!F96</f>
        <v/>
      </c>
      <c r="G96" s="138">
        <f>'4.1_Input_Sheet_Post_FD_Recalc'!F91</f>
        <v>0</v>
      </c>
    </row>
    <row r="97" spans="1:7" x14ac:dyDescent="0.3">
      <c r="A97" s="79">
        <f>IF('1.2_Network_Risk_Outputs'!A97="","-",'1.2_Network_Risk_Outputs'!A97)</f>
        <v>0</v>
      </c>
      <c r="B97" s="79">
        <f>IF('1.2_Network_Risk_Outputs'!B97="","-",'1.2_Network_Risk_Outputs'!B97)</f>
        <v>0</v>
      </c>
      <c r="C97" s="79" t="str">
        <f>IF('1.2_Network_Risk_Outputs'!C97="","-",'1.2_Network_Risk_Outputs'!C97)</f>
        <v>-</v>
      </c>
      <c r="D97" s="80" t="str">
        <f>IF('1.2_Network_Risk_Outputs'!D97="","-",'1.2_Network_Risk_Outputs'!D97)</f>
        <v>-</v>
      </c>
      <c r="E97" s="81" t="str">
        <f>IF('1.2_Network_Risk_Outputs'!E97="","-",'1.2_Network_Risk_Outputs'!E97)</f>
        <v>-</v>
      </c>
      <c r="F97" s="137" t="str">
        <f>'1.2_Network_Risk_Outputs'!F97</f>
        <v/>
      </c>
      <c r="G97" s="138">
        <f>'4.1_Input_Sheet_Post_FD_Recalc'!F92</f>
        <v>0</v>
      </c>
    </row>
    <row r="98" spans="1:7" x14ac:dyDescent="0.3">
      <c r="A98" s="79">
        <f>IF('1.2_Network_Risk_Outputs'!A98="","-",'1.2_Network_Risk_Outputs'!A98)</f>
        <v>0</v>
      </c>
      <c r="B98" s="79">
        <f>IF('1.2_Network_Risk_Outputs'!B98="","-",'1.2_Network_Risk_Outputs'!B98)</f>
        <v>0</v>
      </c>
      <c r="C98" s="79" t="str">
        <f>IF('1.2_Network_Risk_Outputs'!C98="","-",'1.2_Network_Risk_Outputs'!C98)</f>
        <v>-</v>
      </c>
      <c r="D98" s="80" t="str">
        <f>IF('1.2_Network_Risk_Outputs'!D98="","-",'1.2_Network_Risk_Outputs'!D98)</f>
        <v>-</v>
      </c>
      <c r="E98" s="81" t="str">
        <f>IF('1.2_Network_Risk_Outputs'!E98="","-",'1.2_Network_Risk_Outputs'!E98)</f>
        <v>-</v>
      </c>
      <c r="F98" s="137" t="str">
        <f>'1.2_Network_Risk_Outputs'!F98</f>
        <v/>
      </c>
      <c r="G98" s="138">
        <f>'4.1_Input_Sheet_Post_FD_Recalc'!F93</f>
        <v>0</v>
      </c>
    </row>
    <row r="99" spans="1:7" x14ac:dyDescent="0.3">
      <c r="A99" s="79">
        <f>IF('1.2_Network_Risk_Outputs'!A99="","-",'1.2_Network_Risk_Outputs'!A99)</f>
        <v>0</v>
      </c>
      <c r="B99" s="79">
        <f>IF('1.2_Network_Risk_Outputs'!B99="","-",'1.2_Network_Risk_Outputs'!B99)</f>
        <v>0</v>
      </c>
      <c r="C99" s="79" t="str">
        <f>IF('1.2_Network_Risk_Outputs'!C99="","-",'1.2_Network_Risk_Outputs'!C99)</f>
        <v>-</v>
      </c>
      <c r="D99" s="80" t="str">
        <f>IF('1.2_Network_Risk_Outputs'!D99="","-",'1.2_Network_Risk_Outputs'!D99)</f>
        <v>-</v>
      </c>
      <c r="E99" s="81" t="str">
        <f>IF('1.2_Network_Risk_Outputs'!E99="","-",'1.2_Network_Risk_Outputs'!E99)</f>
        <v>-</v>
      </c>
      <c r="F99" s="137" t="str">
        <f>'1.2_Network_Risk_Outputs'!F99</f>
        <v/>
      </c>
      <c r="G99" s="138">
        <f>'4.1_Input_Sheet_Post_FD_Recalc'!F94</f>
        <v>0</v>
      </c>
    </row>
    <row r="100" spans="1:7" x14ac:dyDescent="0.3">
      <c r="A100" s="79">
        <f>IF('1.2_Network_Risk_Outputs'!A100="","-",'1.2_Network_Risk_Outputs'!A100)</f>
        <v>0</v>
      </c>
      <c r="B100" s="79">
        <f>IF('1.2_Network_Risk_Outputs'!B100="","-",'1.2_Network_Risk_Outputs'!B100)</f>
        <v>0</v>
      </c>
      <c r="C100" s="79" t="str">
        <f>IF('1.2_Network_Risk_Outputs'!C100="","-",'1.2_Network_Risk_Outputs'!C100)</f>
        <v>-</v>
      </c>
      <c r="D100" s="80" t="str">
        <f>IF('1.2_Network_Risk_Outputs'!D100="","-",'1.2_Network_Risk_Outputs'!D100)</f>
        <v>-</v>
      </c>
      <c r="E100" s="81" t="str">
        <f>IF('1.2_Network_Risk_Outputs'!E100="","-",'1.2_Network_Risk_Outputs'!E100)</f>
        <v>-</v>
      </c>
      <c r="F100" s="137" t="str">
        <f>'1.2_Network_Risk_Outputs'!F100</f>
        <v/>
      </c>
      <c r="G100" s="138">
        <f>'4.1_Input_Sheet_Post_FD_Recalc'!F95</f>
        <v>0</v>
      </c>
    </row>
    <row r="101" spans="1:7" x14ac:dyDescent="0.3">
      <c r="A101" s="79">
        <f>IF('1.2_Network_Risk_Outputs'!A101="","-",'1.2_Network_Risk_Outputs'!A101)</f>
        <v>0</v>
      </c>
      <c r="B101" s="79">
        <f>IF('1.2_Network_Risk_Outputs'!B101="","-",'1.2_Network_Risk_Outputs'!B101)</f>
        <v>0</v>
      </c>
      <c r="C101" s="79" t="str">
        <f>IF('1.2_Network_Risk_Outputs'!C101="","-",'1.2_Network_Risk_Outputs'!C101)</f>
        <v>-</v>
      </c>
      <c r="D101" s="80" t="str">
        <f>IF('1.2_Network_Risk_Outputs'!D101="","-",'1.2_Network_Risk_Outputs'!D101)</f>
        <v>-</v>
      </c>
      <c r="E101" s="81" t="str">
        <f>IF('1.2_Network_Risk_Outputs'!E101="","-",'1.2_Network_Risk_Outputs'!E101)</f>
        <v>-</v>
      </c>
      <c r="F101" s="137" t="str">
        <f>'1.2_Network_Risk_Outputs'!F101</f>
        <v/>
      </c>
      <c r="G101" s="138">
        <f>'4.1_Input_Sheet_Post_FD_Recalc'!F96</f>
        <v>0</v>
      </c>
    </row>
    <row r="102" spans="1:7" x14ac:dyDescent="0.3">
      <c r="A102" s="79">
        <f>IF('1.2_Network_Risk_Outputs'!A102="","-",'1.2_Network_Risk_Outputs'!A102)</f>
        <v>0</v>
      </c>
      <c r="B102" s="79">
        <f>IF('1.2_Network_Risk_Outputs'!B102="","-",'1.2_Network_Risk_Outputs'!B102)</f>
        <v>0</v>
      </c>
      <c r="C102" s="79" t="str">
        <f>IF('1.2_Network_Risk_Outputs'!C102="","-",'1.2_Network_Risk_Outputs'!C102)</f>
        <v>-</v>
      </c>
      <c r="D102" s="80" t="str">
        <f>IF('1.2_Network_Risk_Outputs'!D102="","-",'1.2_Network_Risk_Outputs'!D102)</f>
        <v>-</v>
      </c>
      <c r="E102" s="81" t="str">
        <f>IF('1.2_Network_Risk_Outputs'!E102="","-",'1.2_Network_Risk_Outputs'!E102)</f>
        <v>-</v>
      </c>
      <c r="F102" s="137" t="str">
        <f>'1.2_Network_Risk_Outputs'!F102</f>
        <v/>
      </c>
      <c r="G102" s="138">
        <f>'4.1_Input_Sheet_Post_FD_Recalc'!F97</f>
        <v>0</v>
      </c>
    </row>
    <row r="103" spans="1:7" x14ac:dyDescent="0.3">
      <c r="A103" s="79">
        <f>IF('1.2_Network_Risk_Outputs'!A103="","-",'1.2_Network_Risk_Outputs'!A103)</f>
        <v>0</v>
      </c>
      <c r="B103" s="79">
        <f>IF('1.2_Network_Risk_Outputs'!B103="","-",'1.2_Network_Risk_Outputs'!B103)</f>
        <v>0</v>
      </c>
      <c r="C103" s="79" t="str">
        <f>IF('1.2_Network_Risk_Outputs'!C103="","-",'1.2_Network_Risk_Outputs'!C103)</f>
        <v>-</v>
      </c>
      <c r="D103" s="80" t="str">
        <f>IF('1.2_Network_Risk_Outputs'!D103="","-",'1.2_Network_Risk_Outputs'!D103)</f>
        <v>-</v>
      </c>
      <c r="E103" s="81" t="str">
        <f>IF('1.2_Network_Risk_Outputs'!E103="","-",'1.2_Network_Risk_Outputs'!E103)</f>
        <v>-</v>
      </c>
      <c r="F103" s="137" t="str">
        <f>'1.2_Network_Risk_Outputs'!F103</f>
        <v/>
      </c>
      <c r="G103" s="138">
        <f>'4.1_Input_Sheet_Post_FD_Recalc'!F98</f>
        <v>0</v>
      </c>
    </row>
    <row r="104" spans="1:7" x14ac:dyDescent="0.3">
      <c r="A104" s="79">
        <f>IF('1.2_Network_Risk_Outputs'!A104="","-",'1.2_Network_Risk_Outputs'!A104)</f>
        <v>0</v>
      </c>
      <c r="B104" s="79">
        <f>IF('1.2_Network_Risk_Outputs'!B104="","-",'1.2_Network_Risk_Outputs'!B104)</f>
        <v>0</v>
      </c>
      <c r="C104" s="79" t="str">
        <f>IF('1.2_Network_Risk_Outputs'!C104="","-",'1.2_Network_Risk_Outputs'!C104)</f>
        <v>-</v>
      </c>
      <c r="D104" s="80" t="str">
        <f>IF('1.2_Network_Risk_Outputs'!D104="","-",'1.2_Network_Risk_Outputs'!D104)</f>
        <v>-</v>
      </c>
      <c r="E104" s="81" t="str">
        <f>IF('1.2_Network_Risk_Outputs'!E104="","-",'1.2_Network_Risk_Outputs'!E104)</f>
        <v>-</v>
      </c>
      <c r="F104" s="137" t="str">
        <f>'1.2_Network_Risk_Outputs'!F104</f>
        <v/>
      </c>
      <c r="G104" s="138">
        <f>'4.1_Input_Sheet_Post_FD_Recalc'!F99</f>
        <v>0</v>
      </c>
    </row>
    <row r="105" spans="1:7" x14ac:dyDescent="0.3">
      <c r="A105" s="79">
        <f>IF('1.2_Network_Risk_Outputs'!A105="","-",'1.2_Network_Risk_Outputs'!A105)</f>
        <v>0</v>
      </c>
      <c r="B105" s="79">
        <f>IF('1.2_Network_Risk_Outputs'!B105="","-",'1.2_Network_Risk_Outputs'!B105)</f>
        <v>0</v>
      </c>
      <c r="C105" s="79" t="str">
        <f>IF('1.2_Network_Risk_Outputs'!C105="","-",'1.2_Network_Risk_Outputs'!C105)</f>
        <v>-</v>
      </c>
      <c r="D105" s="80" t="str">
        <f>IF('1.2_Network_Risk_Outputs'!D105="","-",'1.2_Network_Risk_Outputs'!D105)</f>
        <v>-</v>
      </c>
      <c r="E105" s="81" t="str">
        <f>IF('1.2_Network_Risk_Outputs'!E105="","-",'1.2_Network_Risk_Outputs'!E105)</f>
        <v>-</v>
      </c>
      <c r="F105" s="137" t="str">
        <f>'1.2_Network_Risk_Outputs'!F105</f>
        <v/>
      </c>
      <c r="G105" s="138">
        <f>'4.1_Input_Sheet_Post_FD_Recalc'!F100</f>
        <v>0</v>
      </c>
    </row>
    <row r="106" spans="1:7" x14ac:dyDescent="0.3">
      <c r="A106" s="79">
        <f>IF('1.2_Network_Risk_Outputs'!A106="","-",'1.2_Network_Risk_Outputs'!A106)</f>
        <v>0</v>
      </c>
      <c r="B106" s="79">
        <f>IF('1.2_Network_Risk_Outputs'!B106="","-",'1.2_Network_Risk_Outputs'!B106)</f>
        <v>0</v>
      </c>
      <c r="C106" s="79" t="str">
        <f>IF('1.2_Network_Risk_Outputs'!C106="","-",'1.2_Network_Risk_Outputs'!C106)</f>
        <v>-</v>
      </c>
      <c r="D106" s="80" t="str">
        <f>IF('1.2_Network_Risk_Outputs'!D106="","-",'1.2_Network_Risk_Outputs'!D106)</f>
        <v>-</v>
      </c>
      <c r="E106" s="81" t="str">
        <f>IF('1.2_Network_Risk_Outputs'!E106="","-",'1.2_Network_Risk_Outputs'!E106)</f>
        <v>-</v>
      </c>
      <c r="F106" s="137" t="str">
        <f>'1.2_Network_Risk_Outputs'!F106</f>
        <v/>
      </c>
      <c r="G106" s="138">
        <f>'4.1_Input_Sheet_Post_FD_Recalc'!F101</f>
        <v>0</v>
      </c>
    </row>
    <row r="107" spans="1:7" x14ac:dyDescent="0.3">
      <c r="A107" s="79">
        <f>IF('1.2_Network_Risk_Outputs'!A107="","-",'1.2_Network_Risk_Outputs'!A107)</f>
        <v>0</v>
      </c>
      <c r="B107" s="79">
        <f>IF('1.2_Network_Risk_Outputs'!B107="","-",'1.2_Network_Risk_Outputs'!B107)</f>
        <v>0</v>
      </c>
      <c r="C107" s="79" t="str">
        <f>IF('1.2_Network_Risk_Outputs'!C107="","-",'1.2_Network_Risk_Outputs'!C107)</f>
        <v>-</v>
      </c>
      <c r="D107" s="80" t="str">
        <f>IF('1.2_Network_Risk_Outputs'!D107="","-",'1.2_Network_Risk_Outputs'!D107)</f>
        <v>-</v>
      </c>
      <c r="E107" s="81" t="str">
        <f>IF('1.2_Network_Risk_Outputs'!E107="","-",'1.2_Network_Risk_Outputs'!E107)</f>
        <v>-</v>
      </c>
      <c r="F107" s="137" t="str">
        <f>'1.2_Network_Risk_Outputs'!F107</f>
        <v/>
      </c>
      <c r="G107" s="138">
        <f>'4.1_Input_Sheet_Post_FD_Recalc'!F102</f>
        <v>0</v>
      </c>
    </row>
    <row r="108" spans="1:7" x14ac:dyDescent="0.3">
      <c r="A108" s="79">
        <f>IF('1.2_Network_Risk_Outputs'!A108="","-",'1.2_Network_Risk_Outputs'!A108)</f>
        <v>0</v>
      </c>
      <c r="B108" s="79">
        <f>IF('1.2_Network_Risk_Outputs'!B108="","-",'1.2_Network_Risk_Outputs'!B108)</f>
        <v>0</v>
      </c>
      <c r="C108" s="79" t="str">
        <f>IF('1.2_Network_Risk_Outputs'!C108="","-",'1.2_Network_Risk_Outputs'!C108)</f>
        <v>-</v>
      </c>
      <c r="D108" s="80" t="str">
        <f>IF('1.2_Network_Risk_Outputs'!D108="","-",'1.2_Network_Risk_Outputs'!D108)</f>
        <v>-</v>
      </c>
      <c r="E108" s="81" t="str">
        <f>IF('1.2_Network_Risk_Outputs'!E108="","-",'1.2_Network_Risk_Outputs'!E108)</f>
        <v>-</v>
      </c>
      <c r="F108" s="137" t="str">
        <f>'1.2_Network_Risk_Outputs'!F108</f>
        <v/>
      </c>
      <c r="G108" s="138">
        <f>'4.1_Input_Sheet_Post_FD_Recalc'!F103</f>
        <v>0</v>
      </c>
    </row>
    <row r="109" spans="1:7" x14ac:dyDescent="0.3">
      <c r="A109" s="79">
        <f>IF('1.2_Network_Risk_Outputs'!A109="","-",'1.2_Network_Risk_Outputs'!A109)</f>
        <v>0</v>
      </c>
      <c r="B109" s="79">
        <f>IF('1.2_Network_Risk_Outputs'!B109="","-",'1.2_Network_Risk_Outputs'!B109)</f>
        <v>0</v>
      </c>
      <c r="C109" s="79" t="str">
        <f>IF('1.2_Network_Risk_Outputs'!C109="","-",'1.2_Network_Risk_Outputs'!C109)</f>
        <v>-</v>
      </c>
      <c r="D109" s="80" t="str">
        <f>IF('1.2_Network_Risk_Outputs'!D109="","-",'1.2_Network_Risk_Outputs'!D109)</f>
        <v>-</v>
      </c>
      <c r="E109" s="81" t="str">
        <f>IF('1.2_Network_Risk_Outputs'!E109="","-",'1.2_Network_Risk_Outputs'!E109)</f>
        <v>-</v>
      </c>
      <c r="F109" s="137" t="str">
        <f>'1.2_Network_Risk_Outputs'!F109</f>
        <v/>
      </c>
      <c r="G109" s="138">
        <f>'4.1_Input_Sheet_Post_FD_Recalc'!F104</f>
        <v>0</v>
      </c>
    </row>
    <row r="110" spans="1:7" x14ac:dyDescent="0.3">
      <c r="A110" s="79">
        <f>IF('1.2_Network_Risk_Outputs'!A110="","-",'1.2_Network_Risk_Outputs'!A110)</f>
        <v>0</v>
      </c>
      <c r="B110" s="79">
        <f>IF('1.2_Network_Risk_Outputs'!B110="","-",'1.2_Network_Risk_Outputs'!B110)</f>
        <v>0</v>
      </c>
      <c r="C110" s="79" t="str">
        <f>IF('1.2_Network_Risk_Outputs'!C110="","-",'1.2_Network_Risk_Outputs'!C110)</f>
        <v>-</v>
      </c>
      <c r="D110" s="80" t="str">
        <f>IF('1.2_Network_Risk_Outputs'!D110="","-",'1.2_Network_Risk_Outputs'!D110)</f>
        <v>-</v>
      </c>
      <c r="E110" s="81" t="str">
        <f>IF('1.2_Network_Risk_Outputs'!E110="","-",'1.2_Network_Risk_Outputs'!E110)</f>
        <v>-</v>
      </c>
      <c r="F110" s="137" t="str">
        <f>'1.2_Network_Risk_Outputs'!F110</f>
        <v/>
      </c>
      <c r="G110" s="138">
        <f>'4.1_Input_Sheet_Post_FD_Recalc'!F105</f>
        <v>0</v>
      </c>
    </row>
    <row r="111" spans="1:7" x14ac:dyDescent="0.3">
      <c r="A111" s="79">
        <f>IF('1.2_Network_Risk_Outputs'!A111="","-",'1.2_Network_Risk_Outputs'!A111)</f>
        <v>0</v>
      </c>
      <c r="B111" s="79">
        <f>IF('1.2_Network_Risk_Outputs'!B111="","-",'1.2_Network_Risk_Outputs'!B111)</f>
        <v>0</v>
      </c>
      <c r="C111" s="79" t="str">
        <f>IF('1.2_Network_Risk_Outputs'!C111="","-",'1.2_Network_Risk_Outputs'!C111)</f>
        <v>-</v>
      </c>
      <c r="D111" s="80" t="str">
        <f>IF('1.2_Network_Risk_Outputs'!D111="","-",'1.2_Network_Risk_Outputs'!D111)</f>
        <v>-</v>
      </c>
      <c r="E111" s="81" t="str">
        <f>IF('1.2_Network_Risk_Outputs'!E111="","-",'1.2_Network_Risk_Outputs'!E111)</f>
        <v>-</v>
      </c>
      <c r="F111" s="137" t="str">
        <f>'1.2_Network_Risk_Outputs'!F111</f>
        <v/>
      </c>
      <c r="G111" s="138">
        <f>'4.1_Input_Sheet_Post_FD_Recalc'!F106</f>
        <v>0</v>
      </c>
    </row>
    <row r="112" spans="1:7" x14ac:dyDescent="0.3">
      <c r="A112" s="79">
        <f>IF('1.2_Network_Risk_Outputs'!A112="","-",'1.2_Network_Risk_Outputs'!A112)</f>
        <v>0</v>
      </c>
      <c r="B112" s="79">
        <f>IF('1.2_Network_Risk_Outputs'!B112="","-",'1.2_Network_Risk_Outputs'!B112)</f>
        <v>0</v>
      </c>
      <c r="C112" s="79" t="str">
        <f>IF('1.2_Network_Risk_Outputs'!C112="","-",'1.2_Network_Risk_Outputs'!C112)</f>
        <v>-</v>
      </c>
      <c r="D112" s="80" t="str">
        <f>IF('1.2_Network_Risk_Outputs'!D112="","-",'1.2_Network_Risk_Outputs'!D112)</f>
        <v>-</v>
      </c>
      <c r="E112" s="81" t="str">
        <f>IF('1.2_Network_Risk_Outputs'!E112="","-",'1.2_Network_Risk_Outputs'!E112)</f>
        <v>-</v>
      </c>
      <c r="F112" s="137" t="str">
        <f>'1.2_Network_Risk_Outputs'!F112</f>
        <v/>
      </c>
      <c r="G112" s="138">
        <f>'4.1_Input_Sheet_Post_FD_Recalc'!F107</f>
        <v>0</v>
      </c>
    </row>
    <row r="113" spans="1:7" x14ac:dyDescent="0.3">
      <c r="A113" s="79">
        <f>IF('1.2_Network_Risk_Outputs'!A113="","-",'1.2_Network_Risk_Outputs'!A113)</f>
        <v>0</v>
      </c>
      <c r="B113" s="79">
        <f>IF('1.2_Network_Risk_Outputs'!B113="","-",'1.2_Network_Risk_Outputs'!B113)</f>
        <v>0</v>
      </c>
      <c r="C113" s="79" t="str">
        <f>IF('1.2_Network_Risk_Outputs'!C113="","-",'1.2_Network_Risk_Outputs'!C113)</f>
        <v>-</v>
      </c>
      <c r="D113" s="80" t="str">
        <f>IF('1.2_Network_Risk_Outputs'!D113="","-",'1.2_Network_Risk_Outputs'!D113)</f>
        <v>-</v>
      </c>
      <c r="E113" s="81" t="str">
        <f>IF('1.2_Network_Risk_Outputs'!E113="","-",'1.2_Network_Risk_Outputs'!E113)</f>
        <v>-</v>
      </c>
      <c r="F113" s="137" t="str">
        <f>'1.2_Network_Risk_Outputs'!F113</f>
        <v/>
      </c>
      <c r="G113" s="138">
        <f>'4.1_Input_Sheet_Post_FD_Recalc'!F108</f>
        <v>0</v>
      </c>
    </row>
    <row r="114" spans="1:7" x14ac:dyDescent="0.3">
      <c r="A114" s="79">
        <f>IF('1.2_Network_Risk_Outputs'!A114="","-",'1.2_Network_Risk_Outputs'!A114)</f>
        <v>0</v>
      </c>
      <c r="B114" s="79">
        <f>IF('1.2_Network_Risk_Outputs'!B114="","-",'1.2_Network_Risk_Outputs'!B114)</f>
        <v>0</v>
      </c>
      <c r="C114" s="79" t="str">
        <f>IF('1.2_Network_Risk_Outputs'!C114="","-",'1.2_Network_Risk_Outputs'!C114)</f>
        <v>-</v>
      </c>
      <c r="D114" s="80" t="str">
        <f>IF('1.2_Network_Risk_Outputs'!D114="","-",'1.2_Network_Risk_Outputs'!D114)</f>
        <v>-</v>
      </c>
      <c r="E114" s="81" t="str">
        <f>IF('1.2_Network_Risk_Outputs'!E114="","-",'1.2_Network_Risk_Outputs'!E114)</f>
        <v>-</v>
      </c>
      <c r="F114" s="137" t="str">
        <f>'1.2_Network_Risk_Outputs'!F114</f>
        <v/>
      </c>
      <c r="G114" s="138">
        <f>'4.1_Input_Sheet_Post_FD_Recalc'!F109</f>
        <v>0</v>
      </c>
    </row>
    <row r="115" spans="1:7" x14ac:dyDescent="0.3">
      <c r="A115" s="79">
        <f>IF('1.2_Network_Risk_Outputs'!A115="","-",'1.2_Network_Risk_Outputs'!A115)</f>
        <v>0</v>
      </c>
      <c r="B115" s="79">
        <f>IF('1.2_Network_Risk_Outputs'!B115="","-",'1.2_Network_Risk_Outputs'!B115)</f>
        <v>0</v>
      </c>
      <c r="C115" s="79" t="str">
        <f>IF('1.2_Network_Risk_Outputs'!C115="","-",'1.2_Network_Risk_Outputs'!C115)</f>
        <v>-</v>
      </c>
      <c r="D115" s="80" t="str">
        <f>IF('1.2_Network_Risk_Outputs'!D115="","-",'1.2_Network_Risk_Outputs'!D115)</f>
        <v>-</v>
      </c>
      <c r="E115" s="81" t="str">
        <f>IF('1.2_Network_Risk_Outputs'!E115="","-",'1.2_Network_Risk_Outputs'!E115)</f>
        <v>-</v>
      </c>
      <c r="F115" s="137" t="str">
        <f>'1.2_Network_Risk_Outputs'!F115</f>
        <v/>
      </c>
      <c r="G115" s="138">
        <f>'4.1_Input_Sheet_Post_FD_Recalc'!F110</f>
        <v>0</v>
      </c>
    </row>
    <row r="116" spans="1:7" x14ac:dyDescent="0.3">
      <c r="A116" s="79">
        <f>IF('1.2_Network_Risk_Outputs'!A116="","-",'1.2_Network_Risk_Outputs'!A116)</f>
        <v>0</v>
      </c>
      <c r="B116" s="79">
        <f>IF('1.2_Network_Risk_Outputs'!B116="","-",'1.2_Network_Risk_Outputs'!B116)</f>
        <v>0</v>
      </c>
      <c r="C116" s="79" t="str">
        <f>IF('1.2_Network_Risk_Outputs'!C116="","-",'1.2_Network_Risk_Outputs'!C116)</f>
        <v>-</v>
      </c>
      <c r="D116" s="80" t="str">
        <f>IF('1.2_Network_Risk_Outputs'!D116="","-",'1.2_Network_Risk_Outputs'!D116)</f>
        <v>-</v>
      </c>
      <c r="E116" s="81" t="str">
        <f>IF('1.2_Network_Risk_Outputs'!E116="","-",'1.2_Network_Risk_Outputs'!E116)</f>
        <v>-</v>
      </c>
      <c r="F116" s="137" t="str">
        <f>'1.2_Network_Risk_Outputs'!F116</f>
        <v/>
      </c>
      <c r="G116" s="138">
        <f>'4.1_Input_Sheet_Post_FD_Recalc'!F111</f>
        <v>0</v>
      </c>
    </row>
    <row r="117" spans="1:7" x14ac:dyDescent="0.3">
      <c r="A117" s="79">
        <f>IF('1.2_Network_Risk_Outputs'!A117="","-",'1.2_Network_Risk_Outputs'!A117)</f>
        <v>0</v>
      </c>
      <c r="B117" s="79">
        <f>IF('1.2_Network_Risk_Outputs'!B117="","-",'1.2_Network_Risk_Outputs'!B117)</f>
        <v>0</v>
      </c>
      <c r="C117" s="79" t="str">
        <f>IF('1.2_Network_Risk_Outputs'!C117="","-",'1.2_Network_Risk_Outputs'!C117)</f>
        <v>-</v>
      </c>
      <c r="D117" s="80" t="str">
        <f>IF('1.2_Network_Risk_Outputs'!D117="","-",'1.2_Network_Risk_Outputs'!D117)</f>
        <v>-</v>
      </c>
      <c r="E117" s="81" t="str">
        <f>IF('1.2_Network_Risk_Outputs'!E117="","-",'1.2_Network_Risk_Outputs'!E117)</f>
        <v>-</v>
      </c>
      <c r="F117" s="137" t="str">
        <f>'1.2_Network_Risk_Outputs'!F117</f>
        <v/>
      </c>
      <c r="G117" s="138">
        <f>'4.1_Input_Sheet_Post_FD_Recalc'!F112</f>
        <v>0</v>
      </c>
    </row>
    <row r="118" spans="1:7" x14ac:dyDescent="0.3">
      <c r="A118" s="79">
        <f>IF('1.2_Network_Risk_Outputs'!A118="","-",'1.2_Network_Risk_Outputs'!A118)</f>
        <v>0</v>
      </c>
      <c r="B118" s="79">
        <f>IF('1.2_Network_Risk_Outputs'!B118="","-",'1.2_Network_Risk_Outputs'!B118)</f>
        <v>0</v>
      </c>
      <c r="C118" s="79" t="str">
        <f>IF('1.2_Network_Risk_Outputs'!C118="","-",'1.2_Network_Risk_Outputs'!C118)</f>
        <v>-</v>
      </c>
      <c r="D118" s="80" t="str">
        <f>IF('1.2_Network_Risk_Outputs'!D118="","-",'1.2_Network_Risk_Outputs'!D118)</f>
        <v>-</v>
      </c>
      <c r="E118" s="81" t="str">
        <f>IF('1.2_Network_Risk_Outputs'!E118="","-",'1.2_Network_Risk_Outputs'!E118)</f>
        <v>-</v>
      </c>
      <c r="F118" s="137" t="str">
        <f>'1.2_Network_Risk_Outputs'!F118</f>
        <v/>
      </c>
      <c r="G118" s="138">
        <f>'4.1_Input_Sheet_Post_FD_Recalc'!F113</f>
        <v>0</v>
      </c>
    </row>
    <row r="119" spans="1:7" x14ac:dyDescent="0.3">
      <c r="A119" s="79">
        <f>IF('1.2_Network_Risk_Outputs'!A119="","-",'1.2_Network_Risk_Outputs'!A119)</f>
        <v>0</v>
      </c>
      <c r="B119" s="79">
        <f>IF('1.2_Network_Risk_Outputs'!B119="","-",'1.2_Network_Risk_Outputs'!B119)</f>
        <v>0</v>
      </c>
      <c r="C119" s="79" t="str">
        <f>IF('1.2_Network_Risk_Outputs'!C119="","-",'1.2_Network_Risk_Outputs'!C119)</f>
        <v>-</v>
      </c>
      <c r="D119" s="80" t="str">
        <f>IF('1.2_Network_Risk_Outputs'!D119="","-",'1.2_Network_Risk_Outputs'!D119)</f>
        <v>-</v>
      </c>
      <c r="E119" s="81" t="str">
        <f>IF('1.2_Network_Risk_Outputs'!E119="","-",'1.2_Network_Risk_Outputs'!E119)</f>
        <v>-</v>
      </c>
      <c r="F119" s="137" t="str">
        <f>'1.2_Network_Risk_Outputs'!F119</f>
        <v/>
      </c>
      <c r="G119" s="138">
        <f>'4.1_Input_Sheet_Post_FD_Recalc'!F114</f>
        <v>0</v>
      </c>
    </row>
    <row r="120" spans="1:7" x14ac:dyDescent="0.3">
      <c r="A120" s="79">
        <f>IF('1.2_Network_Risk_Outputs'!A120="","-",'1.2_Network_Risk_Outputs'!A120)</f>
        <v>0</v>
      </c>
      <c r="B120" s="79">
        <f>IF('1.2_Network_Risk_Outputs'!B120="","-",'1.2_Network_Risk_Outputs'!B120)</f>
        <v>0</v>
      </c>
      <c r="C120" s="79" t="str">
        <f>IF('1.2_Network_Risk_Outputs'!C120="","-",'1.2_Network_Risk_Outputs'!C120)</f>
        <v>-</v>
      </c>
      <c r="D120" s="80" t="str">
        <f>IF('1.2_Network_Risk_Outputs'!D120="","-",'1.2_Network_Risk_Outputs'!D120)</f>
        <v>-</v>
      </c>
      <c r="E120" s="81" t="str">
        <f>IF('1.2_Network_Risk_Outputs'!E120="","-",'1.2_Network_Risk_Outputs'!E120)</f>
        <v>-</v>
      </c>
      <c r="F120" s="137" t="str">
        <f>'1.2_Network_Risk_Outputs'!F120</f>
        <v/>
      </c>
      <c r="G120" s="138">
        <f>'4.1_Input_Sheet_Post_FD_Recalc'!F115</f>
        <v>0</v>
      </c>
    </row>
    <row r="121" spans="1:7" x14ac:dyDescent="0.3">
      <c r="A121" s="79">
        <f>IF('1.2_Network_Risk_Outputs'!A121="","-",'1.2_Network_Risk_Outputs'!A121)</f>
        <v>0</v>
      </c>
      <c r="B121" s="79">
        <f>IF('1.2_Network_Risk_Outputs'!B121="","-",'1.2_Network_Risk_Outputs'!B121)</f>
        <v>0</v>
      </c>
      <c r="C121" s="79" t="str">
        <f>IF('1.2_Network_Risk_Outputs'!C121="","-",'1.2_Network_Risk_Outputs'!C121)</f>
        <v>-</v>
      </c>
      <c r="D121" s="80" t="str">
        <f>IF('1.2_Network_Risk_Outputs'!D121="","-",'1.2_Network_Risk_Outputs'!D121)</f>
        <v>-</v>
      </c>
      <c r="E121" s="81" t="str">
        <f>IF('1.2_Network_Risk_Outputs'!E121="","-",'1.2_Network_Risk_Outputs'!E121)</f>
        <v>-</v>
      </c>
      <c r="F121" s="137" t="str">
        <f>'1.2_Network_Risk_Outputs'!F121</f>
        <v/>
      </c>
      <c r="G121" s="138">
        <f>'4.1_Input_Sheet_Post_FD_Recalc'!F116</f>
        <v>0</v>
      </c>
    </row>
    <row r="122" spans="1:7" x14ac:dyDescent="0.3">
      <c r="A122" s="79">
        <f>IF('1.2_Network_Risk_Outputs'!A122="","-",'1.2_Network_Risk_Outputs'!A122)</f>
        <v>0</v>
      </c>
      <c r="B122" s="79">
        <f>IF('1.2_Network_Risk_Outputs'!B122="","-",'1.2_Network_Risk_Outputs'!B122)</f>
        <v>0</v>
      </c>
      <c r="C122" s="79" t="str">
        <f>IF('1.2_Network_Risk_Outputs'!C122="","-",'1.2_Network_Risk_Outputs'!C122)</f>
        <v>-</v>
      </c>
      <c r="D122" s="80" t="str">
        <f>IF('1.2_Network_Risk_Outputs'!D122="","-",'1.2_Network_Risk_Outputs'!D122)</f>
        <v>-</v>
      </c>
      <c r="E122" s="81" t="str">
        <f>IF('1.2_Network_Risk_Outputs'!E122="","-",'1.2_Network_Risk_Outputs'!E122)</f>
        <v>-</v>
      </c>
      <c r="F122" s="137" t="str">
        <f>'1.2_Network_Risk_Outputs'!F122</f>
        <v/>
      </c>
      <c r="G122" s="138">
        <f>'4.1_Input_Sheet_Post_FD_Recalc'!F117</f>
        <v>0</v>
      </c>
    </row>
    <row r="123" spans="1:7" x14ac:dyDescent="0.3">
      <c r="A123" s="79">
        <f>IF('1.2_Network_Risk_Outputs'!A123="","-",'1.2_Network_Risk_Outputs'!A123)</f>
        <v>0</v>
      </c>
      <c r="B123" s="79">
        <f>IF('1.2_Network_Risk_Outputs'!B123="","-",'1.2_Network_Risk_Outputs'!B123)</f>
        <v>0</v>
      </c>
      <c r="C123" s="79" t="str">
        <f>IF('1.2_Network_Risk_Outputs'!C123="","-",'1.2_Network_Risk_Outputs'!C123)</f>
        <v>-</v>
      </c>
      <c r="D123" s="80" t="str">
        <f>IF('1.2_Network_Risk_Outputs'!D123="","-",'1.2_Network_Risk_Outputs'!D123)</f>
        <v>-</v>
      </c>
      <c r="E123" s="81" t="str">
        <f>IF('1.2_Network_Risk_Outputs'!E123="","-",'1.2_Network_Risk_Outputs'!E123)</f>
        <v>-</v>
      </c>
      <c r="F123" s="137" t="str">
        <f>'1.2_Network_Risk_Outputs'!F123</f>
        <v/>
      </c>
      <c r="G123" s="138">
        <f>'4.1_Input_Sheet_Post_FD_Recalc'!F118</f>
        <v>0</v>
      </c>
    </row>
    <row r="124" spans="1:7" x14ac:dyDescent="0.3">
      <c r="A124" s="79">
        <f>IF('1.2_Network_Risk_Outputs'!A124="","-",'1.2_Network_Risk_Outputs'!A124)</f>
        <v>0</v>
      </c>
      <c r="B124" s="79">
        <f>IF('1.2_Network_Risk_Outputs'!B124="","-",'1.2_Network_Risk_Outputs'!B124)</f>
        <v>0</v>
      </c>
      <c r="C124" s="79" t="str">
        <f>IF('1.2_Network_Risk_Outputs'!C124="","-",'1.2_Network_Risk_Outputs'!C124)</f>
        <v>-</v>
      </c>
      <c r="D124" s="80" t="str">
        <f>IF('1.2_Network_Risk_Outputs'!D124="","-",'1.2_Network_Risk_Outputs'!D124)</f>
        <v>-</v>
      </c>
      <c r="E124" s="81" t="str">
        <f>IF('1.2_Network_Risk_Outputs'!E124="","-",'1.2_Network_Risk_Outputs'!E124)</f>
        <v>-</v>
      </c>
      <c r="F124" s="137" t="str">
        <f>'1.2_Network_Risk_Outputs'!F124</f>
        <v/>
      </c>
      <c r="G124" s="138">
        <f>'4.1_Input_Sheet_Post_FD_Recalc'!F119</f>
        <v>0</v>
      </c>
    </row>
    <row r="125" spans="1:7" x14ac:dyDescent="0.3">
      <c r="A125" s="79">
        <f>IF('1.2_Network_Risk_Outputs'!A125="","-",'1.2_Network_Risk_Outputs'!A125)</f>
        <v>0</v>
      </c>
      <c r="B125" s="79">
        <f>IF('1.2_Network_Risk_Outputs'!B125="","-",'1.2_Network_Risk_Outputs'!B125)</f>
        <v>0</v>
      </c>
      <c r="C125" s="79" t="str">
        <f>IF('1.2_Network_Risk_Outputs'!C125="","-",'1.2_Network_Risk_Outputs'!C125)</f>
        <v>-</v>
      </c>
      <c r="D125" s="80" t="str">
        <f>IF('1.2_Network_Risk_Outputs'!D125="","-",'1.2_Network_Risk_Outputs'!D125)</f>
        <v>-</v>
      </c>
      <c r="E125" s="81" t="str">
        <f>IF('1.2_Network_Risk_Outputs'!E125="","-",'1.2_Network_Risk_Outputs'!E125)</f>
        <v>-</v>
      </c>
      <c r="F125" s="137" t="str">
        <f>'1.2_Network_Risk_Outputs'!F125</f>
        <v/>
      </c>
      <c r="G125" s="138">
        <f>'4.1_Input_Sheet_Post_FD_Recalc'!F120</f>
        <v>0</v>
      </c>
    </row>
    <row r="126" spans="1:7" x14ac:dyDescent="0.3">
      <c r="A126" s="79">
        <f>IF('1.2_Network_Risk_Outputs'!A126="","-",'1.2_Network_Risk_Outputs'!A126)</f>
        <v>0</v>
      </c>
      <c r="B126" s="79">
        <f>IF('1.2_Network_Risk_Outputs'!B126="","-",'1.2_Network_Risk_Outputs'!B126)</f>
        <v>0</v>
      </c>
      <c r="C126" s="79" t="str">
        <f>IF('1.2_Network_Risk_Outputs'!C126="","-",'1.2_Network_Risk_Outputs'!C126)</f>
        <v>-</v>
      </c>
      <c r="D126" s="80" t="str">
        <f>IF('1.2_Network_Risk_Outputs'!D126="","-",'1.2_Network_Risk_Outputs'!D126)</f>
        <v>-</v>
      </c>
      <c r="E126" s="81" t="str">
        <f>IF('1.2_Network_Risk_Outputs'!E126="","-",'1.2_Network_Risk_Outputs'!E126)</f>
        <v>-</v>
      </c>
      <c r="F126" s="137" t="str">
        <f>'1.2_Network_Risk_Outputs'!F126</f>
        <v/>
      </c>
      <c r="G126" s="138">
        <f>'4.1_Input_Sheet_Post_FD_Recalc'!F121</f>
        <v>0</v>
      </c>
    </row>
    <row r="127" spans="1:7" x14ac:dyDescent="0.3">
      <c r="A127" s="79">
        <f>IF('1.2_Network_Risk_Outputs'!A127="","-",'1.2_Network_Risk_Outputs'!A127)</f>
        <v>0</v>
      </c>
      <c r="B127" s="79">
        <f>IF('1.2_Network_Risk_Outputs'!B127="","-",'1.2_Network_Risk_Outputs'!B127)</f>
        <v>0</v>
      </c>
      <c r="C127" s="79" t="str">
        <f>IF('1.2_Network_Risk_Outputs'!C127="","-",'1.2_Network_Risk_Outputs'!C127)</f>
        <v>-</v>
      </c>
      <c r="D127" s="80" t="str">
        <f>IF('1.2_Network_Risk_Outputs'!D127="","-",'1.2_Network_Risk_Outputs'!D127)</f>
        <v>-</v>
      </c>
      <c r="E127" s="81" t="str">
        <f>IF('1.2_Network_Risk_Outputs'!E127="","-",'1.2_Network_Risk_Outputs'!E127)</f>
        <v>-</v>
      </c>
      <c r="F127" s="137" t="str">
        <f>'1.2_Network_Risk_Outputs'!F127</f>
        <v/>
      </c>
      <c r="G127" s="138">
        <f>'4.1_Input_Sheet_Post_FD_Recalc'!F122</f>
        <v>0</v>
      </c>
    </row>
    <row r="128" spans="1:7" x14ac:dyDescent="0.3">
      <c r="A128" s="79">
        <f>IF('1.2_Network_Risk_Outputs'!A128="","-",'1.2_Network_Risk_Outputs'!A128)</f>
        <v>0</v>
      </c>
      <c r="B128" s="79">
        <f>IF('1.2_Network_Risk_Outputs'!B128="","-",'1.2_Network_Risk_Outputs'!B128)</f>
        <v>0</v>
      </c>
      <c r="C128" s="79" t="str">
        <f>IF('1.2_Network_Risk_Outputs'!C128="","-",'1.2_Network_Risk_Outputs'!C128)</f>
        <v>-</v>
      </c>
      <c r="D128" s="80" t="str">
        <f>IF('1.2_Network_Risk_Outputs'!D128="","-",'1.2_Network_Risk_Outputs'!D128)</f>
        <v>-</v>
      </c>
      <c r="E128" s="81" t="str">
        <f>IF('1.2_Network_Risk_Outputs'!E128="","-",'1.2_Network_Risk_Outputs'!E128)</f>
        <v>-</v>
      </c>
      <c r="F128" s="137" t="str">
        <f>'1.2_Network_Risk_Outputs'!F128</f>
        <v/>
      </c>
      <c r="G128" s="138">
        <f>'4.1_Input_Sheet_Post_FD_Recalc'!F123</f>
        <v>0</v>
      </c>
    </row>
    <row r="129" spans="1:7" x14ac:dyDescent="0.3">
      <c r="A129" s="79">
        <f>IF('1.2_Network_Risk_Outputs'!A129="","-",'1.2_Network_Risk_Outputs'!A129)</f>
        <v>0</v>
      </c>
      <c r="B129" s="79">
        <f>IF('1.2_Network_Risk_Outputs'!B129="","-",'1.2_Network_Risk_Outputs'!B129)</f>
        <v>0</v>
      </c>
      <c r="C129" s="79" t="str">
        <f>IF('1.2_Network_Risk_Outputs'!C129="","-",'1.2_Network_Risk_Outputs'!C129)</f>
        <v>-</v>
      </c>
      <c r="D129" s="80" t="str">
        <f>IF('1.2_Network_Risk_Outputs'!D129="","-",'1.2_Network_Risk_Outputs'!D129)</f>
        <v>-</v>
      </c>
      <c r="E129" s="81" t="str">
        <f>IF('1.2_Network_Risk_Outputs'!E129="","-",'1.2_Network_Risk_Outputs'!E129)</f>
        <v>-</v>
      </c>
      <c r="F129" s="137" t="str">
        <f>'1.2_Network_Risk_Outputs'!F129</f>
        <v/>
      </c>
      <c r="G129" s="138">
        <f>'4.1_Input_Sheet_Post_FD_Recalc'!F124</f>
        <v>0</v>
      </c>
    </row>
    <row r="130" spans="1:7" x14ac:dyDescent="0.3">
      <c r="A130" s="79">
        <f>IF('1.2_Network_Risk_Outputs'!A130="","-",'1.2_Network_Risk_Outputs'!A130)</f>
        <v>0</v>
      </c>
      <c r="B130" s="79">
        <f>IF('1.2_Network_Risk_Outputs'!B130="","-",'1.2_Network_Risk_Outputs'!B130)</f>
        <v>0</v>
      </c>
      <c r="C130" s="79" t="str">
        <f>IF('1.2_Network_Risk_Outputs'!C130="","-",'1.2_Network_Risk_Outputs'!C130)</f>
        <v>-</v>
      </c>
      <c r="D130" s="80" t="str">
        <f>IF('1.2_Network_Risk_Outputs'!D130="","-",'1.2_Network_Risk_Outputs'!D130)</f>
        <v>-</v>
      </c>
      <c r="E130" s="81" t="str">
        <f>IF('1.2_Network_Risk_Outputs'!E130="","-",'1.2_Network_Risk_Outputs'!E130)</f>
        <v>-</v>
      </c>
      <c r="F130" s="137" t="str">
        <f>'1.2_Network_Risk_Outputs'!F130</f>
        <v/>
      </c>
      <c r="G130" s="138">
        <f>'4.1_Input_Sheet_Post_FD_Recalc'!F125</f>
        <v>0</v>
      </c>
    </row>
    <row r="131" spans="1:7" x14ac:dyDescent="0.3">
      <c r="A131" s="79">
        <f>IF('1.2_Network_Risk_Outputs'!A131="","-",'1.2_Network_Risk_Outputs'!A131)</f>
        <v>0</v>
      </c>
      <c r="B131" s="79">
        <f>IF('1.2_Network_Risk_Outputs'!B131="","-",'1.2_Network_Risk_Outputs'!B131)</f>
        <v>0</v>
      </c>
      <c r="C131" s="79" t="str">
        <f>IF('1.2_Network_Risk_Outputs'!C131="","-",'1.2_Network_Risk_Outputs'!C131)</f>
        <v>-</v>
      </c>
      <c r="D131" s="80" t="str">
        <f>IF('1.2_Network_Risk_Outputs'!D131="","-",'1.2_Network_Risk_Outputs'!D131)</f>
        <v>-</v>
      </c>
      <c r="E131" s="81" t="str">
        <f>IF('1.2_Network_Risk_Outputs'!E131="","-",'1.2_Network_Risk_Outputs'!E131)</f>
        <v>-</v>
      </c>
      <c r="F131" s="137" t="str">
        <f>'1.2_Network_Risk_Outputs'!F131</f>
        <v/>
      </c>
      <c r="G131" s="138">
        <f>'4.1_Input_Sheet_Post_FD_Recalc'!F126</f>
        <v>0</v>
      </c>
    </row>
    <row r="132" spans="1:7" x14ac:dyDescent="0.3">
      <c r="A132" s="79">
        <f>IF('1.2_Network_Risk_Outputs'!A132="","-",'1.2_Network_Risk_Outputs'!A132)</f>
        <v>0</v>
      </c>
      <c r="B132" s="79">
        <f>IF('1.2_Network_Risk_Outputs'!B132="","-",'1.2_Network_Risk_Outputs'!B132)</f>
        <v>0</v>
      </c>
      <c r="C132" s="79" t="str">
        <f>IF('1.2_Network_Risk_Outputs'!C132="","-",'1.2_Network_Risk_Outputs'!C132)</f>
        <v>-</v>
      </c>
      <c r="D132" s="80" t="str">
        <f>IF('1.2_Network_Risk_Outputs'!D132="","-",'1.2_Network_Risk_Outputs'!D132)</f>
        <v>-</v>
      </c>
      <c r="E132" s="81" t="str">
        <f>IF('1.2_Network_Risk_Outputs'!E132="","-",'1.2_Network_Risk_Outputs'!E132)</f>
        <v>-</v>
      </c>
      <c r="F132" s="137" t="str">
        <f>'1.2_Network_Risk_Outputs'!F132</f>
        <v/>
      </c>
      <c r="G132" s="138">
        <f>'4.1_Input_Sheet_Post_FD_Recalc'!F127</f>
        <v>0</v>
      </c>
    </row>
    <row r="133" spans="1:7" x14ac:dyDescent="0.3">
      <c r="A133" s="79">
        <f>IF('1.2_Network_Risk_Outputs'!A133="","-",'1.2_Network_Risk_Outputs'!A133)</f>
        <v>0</v>
      </c>
      <c r="B133" s="79">
        <f>IF('1.2_Network_Risk_Outputs'!B133="","-",'1.2_Network_Risk_Outputs'!B133)</f>
        <v>0</v>
      </c>
      <c r="C133" s="79" t="str">
        <f>IF('1.2_Network_Risk_Outputs'!C133="","-",'1.2_Network_Risk_Outputs'!C133)</f>
        <v>-</v>
      </c>
      <c r="D133" s="80" t="str">
        <f>IF('1.2_Network_Risk_Outputs'!D133="","-",'1.2_Network_Risk_Outputs'!D133)</f>
        <v>-</v>
      </c>
      <c r="E133" s="81" t="str">
        <f>IF('1.2_Network_Risk_Outputs'!E133="","-",'1.2_Network_Risk_Outputs'!E133)</f>
        <v>-</v>
      </c>
      <c r="F133" s="137" t="str">
        <f>'1.2_Network_Risk_Outputs'!F133</f>
        <v/>
      </c>
      <c r="G133" s="138">
        <f>'4.1_Input_Sheet_Post_FD_Recalc'!F128</f>
        <v>0</v>
      </c>
    </row>
    <row r="134" spans="1:7" x14ac:dyDescent="0.3">
      <c r="A134" s="79">
        <f>IF('1.2_Network_Risk_Outputs'!A134="","-",'1.2_Network_Risk_Outputs'!A134)</f>
        <v>0</v>
      </c>
      <c r="B134" s="79">
        <f>IF('1.2_Network_Risk_Outputs'!B134="","-",'1.2_Network_Risk_Outputs'!B134)</f>
        <v>0</v>
      </c>
      <c r="C134" s="79" t="str">
        <f>IF('1.2_Network_Risk_Outputs'!C134="","-",'1.2_Network_Risk_Outputs'!C134)</f>
        <v>-</v>
      </c>
      <c r="D134" s="80" t="str">
        <f>IF('1.2_Network_Risk_Outputs'!D134="","-",'1.2_Network_Risk_Outputs'!D134)</f>
        <v>-</v>
      </c>
      <c r="E134" s="81" t="str">
        <f>IF('1.2_Network_Risk_Outputs'!E134="","-",'1.2_Network_Risk_Outputs'!E134)</f>
        <v>-</v>
      </c>
      <c r="F134" s="137" t="str">
        <f>'1.2_Network_Risk_Outputs'!F134</f>
        <v/>
      </c>
      <c r="G134" s="138">
        <f>'4.1_Input_Sheet_Post_FD_Recalc'!F129</f>
        <v>0</v>
      </c>
    </row>
    <row r="135" spans="1:7" x14ac:dyDescent="0.3">
      <c r="A135" s="79">
        <f>IF('1.2_Network_Risk_Outputs'!A135="","-",'1.2_Network_Risk_Outputs'!A135)</f>
        <v>0</v>
      </c>
      <c r="B135" s="79">
        <f>IF('1.2_Network_Risk_Outputs'!B135="","-",'1.2_Network_Risk_Outputs'!B135)</f>
        <v>0</v>
      </c>
      <c r="C135" s="79" t="str">
        <f>IF('1.2_Network_Risk_Outputs'!C135="","-",'1.2_Network_Risk_Outputs'!C135)</f>
        <v>-</v>
      </c>
      <c r="D135" s="80" t="str">
        <f>IF('1.2_Network_Risk_Outputs'!D135="","-",'1.2_Network_Risk_Outputs'!D135)</f>
        <v>-</v>
      </c>
      <c r="E135" s="81" t="str">
        <f>IF('1.2_Network_Risk_Outputs'!E135="","-",'1.2_Network_Risk_Outputs'!E135)</f>
        <v>-</v>
      </c>
      <c r="F135" s="137" t="str">
        <f>'1.2_Network_Risk_Outputs'!F135</f>
        <v/>
      </c>
      <c r="G135" s="138">
        <f>'4.1_Input_Sheet_Post_FD_Recalc'!F130</f>
        <v>0</v>
      </c>
    </row>
    <row r="136" spans="1:7" x14ac:dyDescent="0.3">
      <c r="A136" s="79">
        <f>IF('1.2_Network_Risk_Outputs'!A136="","-",'1.2_Network_Risk_Outputs'!A136)</f>
        <v>0</v>
      </c>
      <c r="B136" s="79">
        <f>IF('1.2_Network_Risk_Outputs'!B136="","-",'1.2_Network_Risk_Outputs'!B136)</f>
        <v>0</v>
      </c>
      <c r="C136" s="79" t="str">
        <f>IF('1.2_Network_Risk_Outputs'!C136="","-",'1.2_Network_Risk_Outputs'!C136)</f>
        <v>-</v>
      </c>
      <c r="D136" s="80" t="str">
        <f>IF('1.2_Network_Risk_Outputs'!D136="","-",'1.2_Network_Risk_Outputs'!D136)</f>
        <v>-</v>
      </c>
      <c r="E136" s="81" t="str">
        <f>IF('1.2_Network_Risk_Outputs'!E136="","-",'1.2_Network_Risk_Outputs'!E136)</f>
        <v>-</v>
      </c>
      <c r="F136" s="137" t="str">
        <f>'1.2_Network_Risk_Outputs'!F136</f>
        <v/>
      </c>
      <c r="G136" s="138">
        <f>'4.1_Input_Sheet_Post_FD_Recalc'!F131</f>
        <v>0</v>
      </c>
    </row>
    <row r="137" spans="1:7" x14ac:dyDescent="0.3">
      <c r="A137" s="79">
        <f>IF('1.2_Network_Risk_Outputs'!A137="","-",'1.2_Network_Risk_Outputs'!A137)</f>
        <v>0</v>
      </c>
      <c r="B137" s="79">
        <f>IF('1.2_Network_Risk_Outputs'!B137="","-",'1.2_Network_Risk_Outputs'!B137)</f>
        <v>0</v>
      </c>
      <c r="C137" s="79" t="str">
        <f>IF('1.2_Network_Risk_Outputs'!C137="","-",'1.2_Network_Risk_Outputs'!C137)</f>
        <v>-</v>
      </c>
      <c r="D137" s="80" t="str">
        <f>IF('1.2_Network_Risk_Outputs'!D137="","-",'1.2_Network_Risk_Outputs'!D137)</f>
        <v>-</v>
      </c>
      <c r="E137" s="81" t="str">
        <f>IF('1.2_Network_Risk_Outputs'!E137="","-",'1.2_Network_Risk_Outputs'!E137)</f>
        <v>-</v>
      </c>
      <c r="F137" s="137" t="str">
        <f>'1.2_Network_Risk_Outputs'!F137</f>
        <v/>
      </c>
      <c r="G137" s="138">
        <f>'4.1_Input_Sheet_Post_FD_Recalc'!F132</f>
        <v>0</v>
      </c>
    </row>
    <row r="138" spans="1:7" x14ac:dyDescent="0.3">
      <c r="A138" s="79">
        <f>IF('1.2_Network_Risk_Outputs'!A138="","-",'1.2_Network_Risk_Outputs'!A138)</f>
        <v>0</v>
      </c>
      <c r="B138" s="79">
        <f>IF('1.2_Network_Risk_Outputs'!B138="","-",'1.2_Network_Risk_Outputs'!B138)</f>
        <v>0</v>
      </c>
      <c r="C138" s="79" t="str">
        <f>IF('1.2_Network_Risk_Outputs'!C138="","-",'1.2_Network_Risk_Outputs'!C138)</f>
        <v>-</v>
      </c>
      <c r="D138" s="80" t="str">
        <f>IF('1.2_Network_Risk_Outputs'!D138="","-",'1.2_Network_Risk_Outputs'!D138)</f>
        <v>-</v>
      </c>
      <c r="E138" s="81" t="str">
        <f>IF('1.2_Network_Risk_Outputs'!E138="","-",'1.2_Network_Risk_Outputs'!E138)</f>
        <v>-</v>
      </c>
      <c r="F138" s="137" t="str">
        <f>'1.2_Network_Risk_Outputs'!F138</f>
        <v/>
      </c>
      <c r="G138" s="138">
        <f>'4.1_Input_Sheet_Post_FD_Recalc'!F133</f>
        <v>0</v>
      </c>
    </row>
    <row r="139" spans="1:7" x14ac:dyDescent="0.3">
      <c r="A139" s="79">
        <f>IF('1.2_Network_Risk_Outputs'!A139="","-",'1.2_Network_Risk_Outputs'!A139)</f>
        <v>0</v>
      </c>
      <c r="B139" s="79">
        <f>IF('1.2_Network_Risk_Outputs'!B139="","-",'1.2_Network_Risk_Outputs'!B139)</f>
        <v>0</v>
      </c>
      <c r="C139" s="79" t="str">
        <f>IF('1.2_Network_Risk_Outputs'!C139="","-",'1.2_Network_Risk_Outputs'!C139)</f>
        <v>-</v>
      </c>
      <c r="D139" s="80" t="str">
        <f>IF('1.2_Network_Risk_Outputs'!D139="","-",'1.2_Network_Risk_Outputs'!D139)</f>
        <v>-</v>
      </c>
      <c r="E139" s="81" t="str">
        <f>IF('1.2_Network_Risk_Outputs'!E139="","-",'1.2_Network_Risk_Outputs'!E139)</f>
        <v>-</v>
      </c>
      <c r="F139" s="137" t="str">
        <f>'1.2_Network_Risk_Outputs'!F139</f>
        <v/>
      </c>
      <c r="G139" s="138">
        <f>'4.1_Input_Sheet_Post_FD_Recalc'!F134</f>
        <v>0</v>
      </c>
    </row>
    <row r="140" spans="1:7" x14ac:dyDescent="0.3">
      <c r="A140" s="79">
        <f>IF('1.2_Network_Risk_Outputs'!A140="","-",'1.2_Network_Risk_Outputs'!A140)</f>
        <v>0</v>
      </c>
      <c r="B140" s="79">
        <f>IF('1.2_Network_Risk_Outputs'!B140="","-",'1.2_Network_Risk_Outputs'!B140)</f>
        <v>0</v>
      </c>
      <c r="C140" s="79" t="str">
        <f>IF('1.2_Network_Risk_Outputs'!C140="","-",'1.2_Network_Risk_Outputs'!C140)</f>
        <v>-</v>
      </c>
      <c r="D140" s="80" t="str">
        <f>IF('1.2_Network_Risk_Outputs'!D140="","-",'1.2_Network_Risk_Outputs'!D140)</f>
        <v>-</v>
      </c>
      <c r="E140" s="81" t="str">
        <f>IF('1.2_Network_Risk_Outputs'!E140="","-",'1.2_Network_Risk_Outputs'!E140)</f>
        <v>-</v>
      </c>
      <c r="F140" s="137" t="str">
        <f>'1.2_Network_Risk_Outputs'!F140</f>
        <v/>
      </c>
      <c r="G140" s="138">
        <f>'4.1_Input_Sheet_Post_FD_Recalc'!F135</f>
        <v>0</v>
      </c>
    </row>
    <row r="141" spans="1:7" x14ac:dyDescent="0.3">
      <c r="A141" s="79">
        <f>IF('1.2_Network_Risk_Outputs'!A141="","-",'1.2_Network_Risk_Outputs'!A141)</f>
        <v>0</v>
      </c>
      <c r="B141" s="79">
        <f>IF('1.2_Network_Risk_Outputs'!B141="","-",'1.2_Network_Risk_Outputs'!B141)</f>
        <v>0</v>
      </c>
      <c r="C141" s="79" t="str">
        <f>IF('1.2_Network_Risk_Outputs'!C141="","-",'1.2_Network_Risk_Outputs'!C141)</f>
        <v>-</v>
      </c>
      <c r="D141" s="80" t="str">
        <f>IF('1.2_Network_Risk_Outputs'!D141="","-",'1.2_Network_Risk_Outputs'!D141)</f>
        <v>-</v>
      </c>
      <c r="E141" s="81" t="str">
        <f>IF('1.2_Network_Risk_Outputs'!E141="","-",'1.2_Network_Risk_Outputs'!E141)</f>
        <v>-</v>
      </c>
      <c r="F141" s="137" t="str">
        <f>'1.2_Network_Risk_Outputs'!F141</f>
        <v/>
      </c>
      <c r="G141" s="138">
        <f>'4.1_Input_Sheet_Post_FD_Recalc'!F136</f>
        <v>0</v>
      </c>
    </row>
    <row r="142" spans="1:7" x14ac:dyDescent="0.3">
      <c r="A142" s="79">
        <f>IF('1.2_Network_Risk_Outputs'!A142="","-",'1.2_Network_Risk_Outputs'!A142)</f>
        <v>0</v>
      </c>
      <c r="B142" s="79">
        <f>IF('1.2_Network_Risk_Outputs'!B142="","-",'1.2_Network_Risk_Outputs'!B142)</f>
        <v>0</v>
      </c>
      <c r="C142" s="79" t="str">
        <f>IF('1.2_Network_Risk_Outputs'!C142="","-",'1.2_Network_Risk_Outputs'!C142)</f>
        <v>-</v>
      </c>
      <c r="D142" s="80" t="str">
        <f>IF('1.2_Network_Risk_Outputs'!D142="","-",'1.2_Network_Risk_Outputs'!D142)</f>
        <v>-</v>
      </c>
      <c r="E142" s="81" t="str">
        <f>IF('1.2_Network_Risk_Outputs'!E142="","-",'1.2_Network_Risk_Outputs'!E142)</f>
        <v>-</v>
      </c>
      <c r="F142" s="137" t="str">
        <f>'1.2_Network_Risk_Outputs'!F142</f>
        <v/>
      </c>
      <c r="G142" s="138">
        <f>'4.1_Input_Sheet_Post_FD_Recalc'!F137</f>
        <v>0</v>
      </c>
    </row>
    <row r="143" spans="1:7" x14ac:dyDescent="0.3">
      <c r="A143" s="79">
        <f>IF('1.2_Network_Risk_Outputs'!A143="","-",'1.2_Network_Risk_Outputs'!A143)</f>
        <v>0</v>
      </c>
      <c r="B143" s="79">
        <f>IF('1.2_Network_Risk_Outputs'!B143="","-",'1.2_Network_Risk_Outputs'!B143)</f>
        <v>0</v>
      </c>
      <c r="C143" s="79" t="str">
        <f>IF('1.2_Network_Risk_Outputs'!C143="","-",'1.2_Network_Risk_Outputs'!C143)</f>
        <v>-</v>
      </c>
      <c r="D143" s="80" t="str">
        <f>IF('1.2_Network_Risk_Outputs'!D143="","-",'1.2_Network_Risk_Outputs'!D143)</f>
        <v>-</v>
      </c>
      <c r="E143" s="81" t="str">
        <f>IF('1.2_Network_Risk_Outputs'!E143="","-",'1.2_Network_Risk_Outputs'!E143)</f>
        <v>-</v>
      </c>
      <c r="F143" s="137" t="str">
        <f>'1.2_Network_Risk_Outputs'!F143</f>
        <v/>
      </c>
      <c r="G143" s="138">
        <f>'4.1_Input_Sheet_Post_FD_Recalc'!F138</f>
        <v>0</v>
      </c>
    </row>
    <row r="144" spans="1:7" x14ac:dyDescent="0.3">
      <c r="A144" s="79">
        <f>IF('1.2_Network_Risk_Outputs'!A144="","-",'1.2_Network_Risk_Outputs'!A144)</f>
        <v>0</v>
      </c>
      <c r="B144" s="79">
        <f>IF('1.2_Network_Risk_Outputs'!B144="","-",'1.2_Network_Risk_Outputs'!B144)</f>
        <v>0</v>
      </c>
      <c r="C144" s="79" t="str">
        <f>IF('1.2_Network_Risk_Outputs'!C144="","-",'1.2_Network_Risk_Outputs'!C144)</f>
        <v>-</v>
      </c>
      <c r="D144" s="80" t="str">
        <f>IF('1.2_Network_Risk_Outputs'!D144="","-",'1.2_Network_Risk_Outputs'!D144)</f>
        <v>-</v>
      </c>
      <c r="E144" s="81" t="str">
        <f>IF('1.2_Network_Risk_Outputs'!E144="","-",'1.2_Network_Risk_Outputs'!E144)</f>
        <v>-</v>
      </c>
      <c r="F144" s="137" t="str">
        <f>'1.2_Network_Risk_Outputs'!F144</f>
        <v/>
      </c>
      <c r="G144" s="138">
        <f>'4.1_Input_Sheet_Post_FD_Recalc'!F139</f>
        <v>0</v>
      </c>
    </row>
    <row r="145" spans="1:7" x14ac:dyDescent="0.3">
      <c r="A145" s="79">
        <f>IF('1.2_Network_Risk_Outputs'!A145="","-",'1.2_Network_Risk_Outputs'!A145)</f>
        <v>0</v>
      </c>
      <c r="B145" s="79">
        <f>IF('1.2_Network_Risk_Outputs'!B145="","-",'1.2_Network_Risk_Outputs'!B145)</f>
        <v>0</v>
      </c>
      <c r="C145" s="79" t="str">
        <f>IF('1.2_Network_Risk_Outputs'!C145="","-",'1.2_Network_Risk_Outputs'!C145)</f>
        <v>-</v>
      </c>
      <c r="D145" s="80" t="str">
        <f>IF('1.2_Network_Risk_Outputs'!D145="","-",'1.2_Network_Risk_Outputs'!D145)</f>
        <v>-</v>
      </c>
      <c r="E145" s="81" t="str">
        <f>IF('1.2_Network_Risk_Outputs'!E145="","-",'1.2_Network_Risk_Outputs'!E145)</f>
        <v>-</v>
      </c>
      <c r="F145" s="137" t="str">
        <f>'1.2_Network_Risk_Outputs'!F145</f>
        <v/>
      </c>
      <c r="G145" s="138">
        <f>'4.1_Input_Sheet_Post_FD_Recalc'!F140</f>
        <v>0</v>
      </c>
    </row>
    <row r="146" spans="1:7" x14ac:dyDescent="0.3">
      <c r="A146" s="79">
        <f>IF('1.2_Network_Risk_Outputs'!A146="","-",'1.2_Network_Risk_Outputs'!A146)</f>
        <v>0</v>
      </c>
      <c r="B146" s="79">
        <f>IF('1.2_Network_Risk_Outputs'!B146="","-",'1.2_Network_Risk_Outputs'!B146)</f>
        <v>0</v>
      </c>
      <c r="C146" s="79" t="str">
        <f>IF('1.2_Network_Risk_Outputs'!C146="","-",'1.2_Network_Risk_Outputs'!C146)</f>
        <v>-</v>
      </c>
      <c r="D146" s="80" t="str">
        <f>IF('1.2_Network_Risk_Outputs'!D146="","-",'1.2_Network_Risk_Outputs'!D146)</f>
        <v>-</v>
      </c>
      <c r="E146" s="81" t="str">
        <f>IF('1.2_Network_Risk_Outputs'!E146="","-",'1.2_Network_Risk_Outputs'!E146)</f>
        <v>-</v>
      </c>
      <c r="F146" s="137" t="str">
        <f>'1.2_Network_Risk_Outputs'!F146</f>
        <v/>
      </c>
      <c r="G146" s="138">
        <f>'4.1_Input_Sheet_Post_FD_Recalc'!F141</f>
        <v>0</v>
      </c>
    </row>
    <row r="147" spans="1:7" x14ac:dyDescent="0.3">
      <c r="A147" s="79">
        <f>IF('1.2_Network_Risk_Outputs'!A147="","-",'1.2_Network_Risk_Outputs'!A147)</f>
        <v>0</v>
      </c>
      <c r="B147" s="79">
        <f>IF('1.2_Network_Risk_Outputs'!B147="","-",'1.2_Network_Risk_Outputs'!B147)</f>
        <v>0</v>
      </c>
      <c r="C147" s="79" t="str">
        <f>IF('1.2_Network_Risk_Outputs'!C147="","-",'1.2_Network_Risk_Outputs'!C147)</f>
        <v>-</v>
      </c>
      <c r="D147" s="80" t="str">
        <f>IF('1.2_Network_Risk_Outputs'!D147="","-",'1.2_Network_Risk_Outputs'!D147)</f>
        <v>-</v>
      </c>
      <c r="E147" s="81" t="str">
        <f>IF('1.2_Network_Risk_Outputs'!E147="","-",'1.2_Network_Risk_Outputs'!E147)</f>
        <v>-</v>
      </c>
      <c r="F147" s="137" t="str">
        <f>'1.2_Network_Risk_Outputs'!F147</f>
        <v/>
      </c>
      <c r="G147" s="138">
        <f>'4.1_Input_Sheet_Post_FD_Recalc'!F142</f>
        <v>0</v>
      </c>
    </row>
    <row r="148" spans="1:7" x14ac:dyDescent="0.3">
      <c r="A148" s="79">
        <f>IF('1.2_Network_Risk_Outputs'!A148="","-",'1.2_Network_Risk_Outputs'!A148)</f>
        <v>0</v>
      </c>
      <c r="B148" s="79">
        <f>IF('1.2_Network_Risk_Outputs'!B148="","-",'1.2_Network_Risk_Outputs'!B148)</f>
        <v>0</v>
      </c>
      <c r="C148" s="79" t="str">
        <f>IF('1.2_Network_Risk_Outputs'!C148="","-",'1.2_Network_Risk_Outputs'!C148)</f>
        <v>-</v>
      </c>
      <c r="D148" s="80" t="str">
        <f>IF('1.2_Network_Risk_Outputs'!D148="","-",'1.2_Network_Risk_Outputs'!D148)</f>
        <v>-</v>
      </c>
      <c r="E148" s="81" t="str">
        <f>IF('1.2_Network_Risk_Outputs'!E148="","-",'1.2_Network_Risk_Outputs'!E148)</f>
        <v>-</v>
      </c>
      <c r="F148" s="137" t="str">
        <f>'1.2_Network_Risk_Outputs'!F148</f>
        <v/>
      </c>
      <c r="G148" s="138">
        <f>'4.1_Input_Sheet_Post_FD_Recalc'!F143</f>
        <v>0</v>
      </c>
    </row>
    <row r="149" spans="1:7" x14ac:dyDescent="0.3">
      <c r="A149" s="79">
        <f>IF('1.2_Network_Risk_Outputs'!A149="","-",'1.2_Network_Risk_Outputs'!A149)</f>
        <v>0</v>
      </c>
      <c r="B149" s="79">
        <f>IF('1.2_Network_Risk_Outputs'!B149="","-",'1.2_Network_Risk_Outputs'!B149)</f>
        <v>0</v>
      </c>
      <c r="C149" s="79" t="str">
        <f>IF('1.2_Network_Risk_Outputs'!C149="","-",'1.2_Network_Risk_Outputs'!C149)</f>
        <v>-</v>
      </c>
      <c r="D149" s="80" t="str">
        <f>IF('1.2_Network_Risk_Outputs'!D149="","-",'1.2_Network_Risk_Outputs'!D149)</f>
        <v>-</v>
      </c>
      <c r="E149" s="81" t="str">
        <f>IF('1.2_Network_Risk_Outputs'!E149="","-",'1.2_Network_Risk_Outputs'!E149)</f>
        <v>-</v>
      </c>
      <c r="F149" s="137" t="str">
        <f>'1.2_Network_Risk_Outputs'!F149</f>
        <v/>
      </c>
      <c r="G149" s="138">
        <f>'4.1_Input_Sheet_Post_FD_Recalc'!F144</f>
        <v>0</v>
      </c>
    </row>
    <row r="150" spans="1:7" x14ac:dyDescent="0.3">
      <c r="A150" s="79">
        <f>IF('1.2_Network_Risk_Outputs'!A150="","-",'1.2_Network_Risk_Outputs'!A150)</f>
        <v>0</v>
      </c>
      <c r="B150" s="79">
        <f>IF('1.2_Network_Risk_Outputs'!B150="","-",'1.2_Network_Risk_Outputs'!B150)</f>
        <v>0</v>
      </c>
      <c r="C150" s="79" t="str">
        <f>IF('1.2_Network_Risk_Outputs'!C150="","-",'1.2_Network_Risk_Outputs'!C150)</f>
        <v>-</v>
      </c>
      <c r="D150" s="80" t="str">
        <f>IF('1.2_Network_Risk_Outputs'!D150="","-",'1.2_Network_Risk_Outputs'!D150)</f>
        <v>-</v>
      </c>
      <c r="E150" s="81" t="str">
        <f>IF('1.2_Network_Risk_Outputs'!E150="","-",'1.2_Network_Risk_Outputs'!E150)</f>
        <v>-</v>
      </c>
      <c r="F150" s="137" t="str">
        <f>'1.2_Network_Risk_Outputs'!F150</f>
        <v/>
      </c>
      <c r="G150" s="138">
        <f>'4.1_Input_Sheet_Post_FD_Recalc'!F145</f>
        <v>0</v>
      </c>
    </row>
    <row r="151" spans="1:7" x14ac:dyDescent="0.3">
      <c r="A151" s="79">
        <f>IF('1.2_Network_Risk_Outputs'!A151="","-",'1.2_Network_Risk_Outputs'!A151)</f>
        <v>0</v>
      </c>
      <c r="B151" s="79">
        <f>IF('1.2_Network_Risk_Outputs'!B151="","-",'1.2_Network_Risk_Outputs'!B151)</f>
        <v>0</v>
      </c>
      <c r="C151" s="79" t="str">
        <f>IF('1.2_Network_Risk_Outputs'!C151="","-",'1.2_Network_Risk_Outputs'!C151)</f>
        <v>-</v>
      </c>
      <c r="D151" s="80" t="str">
        <f>IF('1.2_Network_Risk_Outputs'!D151="","-",'1.2_Network_Risk_Outputs'!D151)</f>
        <v>-</v>
      </c>
      <c r="E151" s="81" t="str">
        <f>IF('1.2_Network_Risk_Outputs'!E151="","-",'1.2_Network_Risk_Outputs'!E151)</f>
        <v>-</v>
      </c>
      <c r="F151" s="137" t="str">
        <f>'1.2_Network_Risk_Outputs'!F151</f>
        <v/>
      </c>
      <c r="G151" s="138">
        <f>'4.1_Input_Sheet_Post_FD_Recalc'!F146</f>
        <v>0</v>
      </c>
    </row>
    <row r="152" spans="1:7" x14ac:dyDescent="0.3">
      <c r="A152" s="79">
        <f>IF('1.2_Network_Risk_Outputs'!A152="","-",'1.2_Network_Risk_Outputs'!A152)</f>
        <v>0</v>
      </c>
      <c r="B152" s="79">
        <f>IF('1.2_Network_Risk_Outputs'!B152="","-",'1.2_Network_Risk_Outputs'!B152)</f>
        <v>0</v>
      </c>
      <c r="C152" s="79" t="str">
        <f>IF('1.2_Network_Risk_Outputs'!C152="","-",'1.2_Network_Risk_Outputs'!C152)</f>
        <v>-</v>
      </c>
      <c r="D152" s="80" t="str">
        <f>IF('1.2_Network_Risk_Outputs'!D152="","-",'1.2_Network_Risk_Outputs'!D152)</f>
        <v>-</v>
      </c>
      <c r="E152" s="81" t="str">
        <f>IF('1.2_Network_Risk_Outputs'!E152="","-",'1.2_Network_Risk_Outputs'!E152)</f>
        <v>-</v>
      </c>
      <c r="F152" s="137" t="str">
        <f>'1.2_Network_Risk_Outputs'!F152</f>
        <v/>
      </c>
      <c r="G152" s="138">
        <f>'4.1_Input_Sheet_Post_FD_Recalc'!F147</f>
        <v>0</v>
      </c>
    </row>
    <row r="153" spans="1:7" x14ac:dyDescent="0.3">
      <c r="A153" s="79">
        <f>IF('1.2_Network_Risk_Outputs'!A153="","-",'1.2_Network_Risk_Outputs'!A153)</f>
        <v>0</v>
      </c>
      <c r="B153" s="79">
        <f>IF('1.2_Network_Risk_Outputs'!B153="","-",'1.2_Network_Risk_Outputs'!B153)</f>
        <v>0</v>
      </c>
      <c r="C153" s="79" t="str">
        <f>IF('1.2_Network_Risk_Outputs'!C153="","-",'1.2_Network_Risk_Outputs'!C153)</f>
        <v>-</v>
      </c>
      <c r="D153" s="80" t="str">
        <f>IF('1.2_Network_Risk_Outputs'!D153="","-",'1.2_Network_Risk_Outputs'!D153)</f>
        <v>-</v>
      </c>
      <c r="E153" s="81" t="str">
        <f>IF('1.2_Network_Risk_Outputs'!E153="","-",'1.2_Network_Risk_Outputs'!E153)</f>
        <v>-</v>
      </c>
      <c r="F153" s="137" t="str">
        <f>'1.2_Network_Risk_Outputs'!F153</f>
        <v/>
      </c>
      <c r="G153" s="138">
        <f>'4.1_Input_Sheet_Post_FD_Recalc'!F148</f>
        <v>0</v>
      </c>
    </row>
    <row r="154" spans="1:7" x14ac:dyDescent="0.3">
      <c r="A154" s="79">
        <f>IF('1.2_Network_Risk_Outputs'!A154="","-",'1.2_Network_Risk_Outputs'!A154)</f>
        <v>0</v>
      </c>
      <c r="B154" s="79">
        <f>IF('1.2_Network_Risk_Outputs'!B154="","-",'1.2_Network_Risk_Outputs'!B154)</f>
        <v>0</v>
      </c>
      <c r="C154" s="79" t="str">
        <f>IF('1.2_Network_Risk_Outputs'!C154="","-",'1.2_Network_Risk_Outputs'!C154)</f>
        <v>-</v>
      </c>
      <c r="D154" s="80" t="str">
        <f>IF('1.2_Network_Risk_Outputs'!D154="","-",'1.2_Network_Risk_Outputs'!D154)</f>
        <v>-</v>
      </c>
      <c r="E154" s="81" t="str">
        <f>IF('1.2_Network_Risk_Outputs'!E154="","-",'1.2_Network_Risk_Outputs'!E154)</f>
        <v>-</v>
      </c>
      <c r="F154" s="137" t="str">
        <f>'1.2_Network_Risk_Outputs'!F154</f>
        <v/>
      </c>
      <c r="G154" s="138">
        <f>'4.1_Input_Sheet_Post_FD_Recalc'!F149</f>
        <v>0</v>
      </c>
    </row>
    <row r="155" spans="1:7" x14ac:dyDescent="0.3">
      <c r="A155" s="79">
        <f>IF('1.2_Network_Risk_Outputs'!A155="","-",'1.2_Network_Risk_Outputs'!A155)</f>
        <v>0</v>
      </c>
      <c r="B155" s="79">
        <f>IF('1.2_Network_Risk_Outputs'!B155="","-",'1.2_Network_Risk_Outputs'!B155)</f>
        <v>0</v>
      </c>
      <c r="C155" s="79" t="str">
        <f>IF('1.2_Network_Risk_Outputs'!C155="","-",'1.2_Network_Risk_Outputs'!C155)</f>
        <v>-</v>
      </c>
      <c r="D155" s="80" t="str">
        <f>IF('1.2_Network_Risk_Outputs'!D155="","-",'1.2_Network_Risk_Outputs'!D155)</f>
        <v>-</v>
      </c>
      <c r="E155" s="81" t="str">
        <f>IF('1.2_Network_Risk_Outputs'!E155="","-",'1.2_Network_Risk_Outputs'!E155)</f>
        <v>-</v>
      </c>
      <c r="F155" s="137" t="str">
        <f>'1.2_Network_Risk_Outputs'!F155</f>
        <v/>
      </c>
      <c r="G155" s="138">
        <f>'4.1_Input_Sheet_Post_FD_Recalc'!F150</f>
        <v>0</v>
      </c>
    </row>
    <row r="156" spans="1:7" x14ac:dyDescent="0.3">
      <c r="A156" s="79">
        <f>IF('1.2_Network_Risk_Outputs'!A156="","-",'1.2_Network_Risk_Outputs'!A156)</f>
        <v>0</v>
      </c>
      <c r="B156" s="79">
        <f>IF('1.2_Network_Risk_Outputs'!B156="","-",'1.2_Network_Risk_Outputs'!B156)</f>
        <v>0</v>
      </c>
      <c r="C156" s="79" t="str">
        <f>IF('1.2_Network_Risk_Outputs'!C156="","-",'1.2_Network_Risk_Outputs'!C156)</f>
        <v>-</v>
      </c>
      <c r="D156" s="80" t="str">
        <f>IF('1.2_Network_Risk_Outputs'!D156="","-",'1.2_Network_Risk_Outputs'!D156)</f>
        <v>-</v>
      </c>
      <c r="E156" s="81" t="str">
        <f>IF('1.2_Network_Risk_Outputs'!E156="","-",'1.2_Network_Risk_Outputs'!E156)</f>
        <v>-</v>
      </c>
      <c r="F156" s="137" t="str">
        <f>'1.2_Network_Risk_Outputs'!F156</f>
        <v/>
      </c>
      <c r="G156" s="138">
        <f>'4.1_Input_Sheet_Post_FD_Recalc'!F151</f>
        <v>0</v>
      </c>
    </row>
    <row r="157" spans="1:7" x14ac:dyDescent="0.3">
      <c r="A157" s="79">
        <f>IF('1.2_Network_Risk_Outputs'!A157="","-",'1.2_Network_Risk_Outputs'!A157)</f>
        <v>0</v>
      </c>
      <c r="B157" s="79">
        <f>IF('1.2_Network_Risk_Outputs'!B157="","-",'1.2_Network_Risk_Outputs'!B157)</f>
        <v>0</v>
      </c>
      <c r="C157" s="79" t="str">
        <f>IF('1.2_Network_Risk_Outputs'!C157="","-",'1.2_Network_Risk_Outputs'!C157)</f>
        <v>-</v>
      </c>
      <c r="D157" s="80" t="str">
        <f>IF('1.2_Network_Risk_Outputs'!D157="","-",'1.2_Network_Risk_Outputs'!D157)</f>
        <v>-</v>
      </c>
      <c r="E157" s="81" t="str">
        <f>IF('1.2_Network_Risk_Outputs'!E157="","-",'1.2_Network_Risk_Outputs'!E157)</f>
        <v>-</v>
      </c>
      <c r="F157" s="137" t="str">
        <f>'1.2_Network_Risk_Outputs'!F157</f>
        <v/>
      </c>
      <c r="G157" s="138">
        <f>'4.1_Input_Sheet_Post_FD_Recalc'!F152</f>
        <v>0</v>
      </c>
    </row>
    <row r="158" spans="1:7" x14ac:dyDescent="0.3">
      <c r="A158" s="79">
        <f>IF('1.2_Network_Risk_Outputs'!A158="","-",'1.2_Network_Risk_Outputs'!A158)</f>
        <v>0</v>
      </c>
      <c r="B158" s="79">
        <f>IF('1.2_Network_Risk_Outputs'!B158="","-",'1.2_Network_Risk_Outputs'!B158)</f>
        <v>0</v>
      </c>
      <c r="C158" s="79" t="str">
        <f>IF('1.2_Network_Risk_Outputs'!C158="","-",'1.2_Network_Risk_Outputs'!C158)</f>
        <v>-</v>
      </c>
      <c r="D158" s="80" t="str">
        <f>IF('1.2_Network_Risk_Outputs'!D158="","-",'1.2_Network_Risk_Outputs'!D158)</f>
        <v>-</v>
      </c>
      <c r="E158" s="81" t="str">
        <f>IF('1.2_Network_Risk_Outputs'!E158="","-",'1.2_Network_Risk_Outputs'!E158)</f>
        <v>-</v>
      </c>
      <c r="F158" s="137" t="str">
        <f>'1.2_Network_Risk_Outputs'!F158</f>
        <v/>
      </c>
      <c r="G158" s="138">
        <f>'4.1_Input_Sheet_Post_FD_Recalc'!F153</f>
        <v>0</v>
      </c>
    </row>
    <row r="159" spans="1:7" x14ac:dyDescent="0.3">
      <c r="A159" s="79">
        <f>IF('1.2_Network_Risk_Outputs'!A159="","-",'1.2_Network_Risk_Outputs'!A159)</f>
        <v>0</v>
      </c>
      <c r="B159" s="79">
        <f>IF('1.2_Network_Risk_Outputs'!B159="","-",'1.2_Network_Risk_Outputs'!B159)</f>
        <v>0</v>
      </c>
      <c r="C159" s="79" t="str">
        <f>IF('1.2_Network_Risk_Outputs'!C159="","-",'1.2_Network_Risk_Outputs'!C159)</f>
        <v>-</v>
      </c>
      <c r="D159" s="80" t="str">
        <f>IF('1.2_Network_Risk_Outputs'!D159="","-",'1.2_Network_Risk_Outputs'!D159)</f>
        <v>-</v>
      </c>
      <c r="E159" s="81" t="str">
        <f>IF('1.2_Network_Risk_Outputs'!E159="","-",'1.2_Network_Risk_Outputs'!E159)</f>
        <v>-</v>
      </c>
      <c r="F159" s="137" t="str">
        <f>'1.2_Network_Risk_Outputs'!F159</f>
        <v/>
      </c>
      <c r="G159" s="138">
        <f>'4.1_Input_Sheet_Post_FD_Recalc'!F154</f>
        <v>0</v>
      </c>
    </row>
    <row r="160" spans="1:7" x14ac:dyDescent="0.3">
      <c r="A160" s="79">
        <f>IF('1.2_Network_Risk_Outputs'!A160="","-",'1.2_Network_Risk_Outputs'!A160)</f>
        <v>0</v>
      </c>
      <c r="B160" s="79">
        <f>IF('1.2_Network_Risk_Outputs'!B160="","-",'1.2_Network_Risk_Outputs'!B160)</f>
        <v>0</v>
      </c>
      <c r="C160" s="79" t="str">
        <f>IF('1.2_Network_Risk_Outputs'!C160="","-",'1.2_Network_Risk_Outputs'!C160)</f>
        <v>-</v>
      </c>
      <c r="D160" s="80" t="str">
        <f>IF('1.2_Network_Risk_Outputs'!D160="","-",'1.2_Network_Risk_Outputs'!D160)</f>
        <v>-</v>
      </c>
      <c r="E160" s="81" t="str">
        <f>IF('1.2_Network_Risk_Outputs'!E160="","-",'1.2_Network_Risk_Outputs'!E160)</f>
        <v>-</v>
      </c>
      <c r="F160" s="137" t="str">
        <f>'1.2_Network_Risk_Outputs'!F160</f>
        <v/>
      </c>
      <c r="G160" s="138">
        <f>'4.1_Input_Sheet_Post_FD_Recalc'!F155</f>
        <v>0</v>
      </c>
    </row>
    <row r="161" spans="1:7" x14ac:dyDescent="0.3">
      <c r="A161" s="79">
        <f>IF('1.2_Network_Risk_Outputs'!A161="","-",'1.2_Network_Risk_Outputs'!A161)</f>
        <v>0</v>
      </c>
      <c r="B161" s="79">
        <f>IF('1.2_Network_Risk_Outputs'!B161="","-",'1.2_Network_Risk_Outputs'!B161)</f>
        <v>0</v>
      </c>
      <c r="C161" s="79" t="str">
        <f>IF('1.2_Network_Risk_Outputs'!C161="","-",'1.2_Network_Risk_Outputs'!C161)</f>
        <v>-</v>
      </c>
      <c r="D161" s="80" t="str">
        <f>IF('1.2_Network_Risk_Outputs'!D161="","-",'1.2_Network_Risk_Outputs'!D161)</f>
        <v>-</v>
      </c>
      <c r="E161" s="81" t="str">
        <f>IF('1.2_Network_Risk_Outputs'!E161="","-",'1.2_Network_Risk_Outputs'!E161)</f>
        <v>-</v>
      </c>
      <c r="F161" s="137" t="str">
        <f>'1.2_Network_Risk_Outputs'!F161</f>
        <v/>
      </c>
      <c r="G161" s="138">
        <f>'4.1_Input_Sheet_Post_FD_Recalc'!F156</f>
        <v>0</v>
      </c>
    </row>
    <row r="162" spans="1:7" x14ac:dyDescent="0.3">
      <c r="A162" s="79">
        <f>IF('1.2_Network_Risk_Outputs'!A162="","-",'1.2_Network_Risk_Outputs'!A162)</f>
        <v>0</v>
      </c>
      <c r="B162" s="79">
        <f>IF('1.2_Network_Risk_Outputs'!B162="","-",'1.2_Network_Risk_Outputs'!B162)</f>
        <v>0</v>
      </c>
      <c r="C162" s="79" t="str">
        <f>IF('1.2_Network_Risk_Outputs'!C162="","-",'1.2_Network_Risk_Outputs'!C162)</f>
        <v>-</v>
      </c>
      <c r="D162" s="80" t="str">
        <f>IF('1.2_Network_Risk_Outputs'!D162="","-",'1.2_Network_Risk_Outputs'!D162)</f>
        <v>-</v>
      </c>
      <c r="E162" s="81" t="str">
        <f>IF('1.2_Network_Risk_Outputs'!E162="","-",'1.2_Network_Risk_Outputs'!E162)</f>
        <v>-</v>
      </c>
      <c r="F162" s="137" t="str">
        <f>'1.2_Network_Risk_Outputs'!F162</f>
        <v/>
      </c>
      <c r="G162" s="138">
        <f>'4.1_Input_Sheet_Post_FD_Recalc'!F157</f>
        <v>0</v>
      </c>
    </row>
    <row r="163" spans="1:7" x14ac:dyDescent="0.3">
      <c r="A163" s="79">
        <f>IF('1.2_Network_Risk_Outputs'!A163="","-",'1.2_Network_Risk_Outputs'!A163)</f>
        <v>0</v>
      </c>
      <c r="B163" s="79">
        <f>IF('1.2_Network_Risk_Outputs'!B163="","-",'1.2_Network_Risk_Outputs'!B163)</f>
        <v>0</v>
      </c>
      <c r="C163" s="79" t="str">
        <f>IF('1.2_Network_Risk_Outputs'!C163="","-",'1.2_Network_Risk_Outputs'!C163)</f>
        <v>-</v>
      </c>
      <c r="D163" s="80" t="str">
        <f>IF('1.2_Network_Risk_Outputs'!D163="","-",'1.2_Network_Risk_Outputs'!D163)</f>
        <v>-</v>
      </c>
      <c r="E163" s="81" t="str">
        <f>IF('1.2_Network_Risk_Outputs'!E163="","-",'1.2_Network_Risk_Outputs'!E163)</f>
        <v>-</v>
      </c>
      <c r="F163" s="137" t="str">
        <f>'1.2_Network_Risk_Outputs'!F163</f>
        <v/>
      </c>
      <c r="G163" s="138">
        <f>'4.1_Input_Sheet_Post_FD_Recalc'!F158</f>
        <v>0</v>
      </c>
    </row>
    <row r="164" spans="1:7" x14ac:dyDescent="0.3">
      <c r="A164" s="79">
        <f>IF('1.2_Network_Risk_Outputs'!A164="","-",'1.2_Network_Risk_Outputs'!A164)</f>
        <v>0</v>
      </c>
      <c r="B164" s="79">
        <f>IF('1.2_Network_Risk_Outputs'!B164="","-",'1.2_Network_Risk_Outputs'!B164)</f>
        <v>0</v>
      </c>
      <c r="C164" s="79" t="str">
        <f>IF('1.2_Network_Risk_Outputs'!C164="","-",'1.2_Network_Risk_Outputs'!C164)</f>
        <v>-</v>
      </c>
      <c r="D164" s="80" t="str">
        <f>IF('1.2_Network_Risk_Outputs'!D164="","-",'1.2_Network_Risk_Outputs'!D164)</f>
        <v>-</v>
      </c>
      <c r="E164" s="81" t="str">
        <f>IF('1.2_Network_Risk_Outputs'!E164="","-",'1.2_Network_Risk_Outputs'!E164)</f>
        <v>-</v>
      </c>
      <c r="F164" s="137" t="str">
        <f>'1.2_Network_Risk_Outputs'!F164</f>
        <v/>
      </c>
      <c r="G164" s="138">
        <f>'4.1_Input_Sheet_Post_FD_Recalc'!F159</f>
        <v>0</v>
      </c>
    </row>
    <row r="165" spans="1:7" x14ac:dyDescent="0.3">
      <c r="A165" s="79">
        <f>IF('1.2_Network_Risk_Outputs'!A165="","-",'1.2_Network_Risk_Outputs'!A165)</f>
        <v>0</v>
      </c>
      <c r="B165" s="79">
        <f>IF('1.2_Network_Risk_Outputs'!B165="","-",'1.2_Network_Risk_Outputs'!B165)</f>
        <v>0</v>
      </c>
      <c r="C165" s="79" t="str">
        <f>IF('1.2_Network_Risk_Outputs'!C165="","-",'1.2_Network_Risk_Outputs'!C165)</f>
        <v>-</v>
      </c>
      <c r="D165" s="80" t="str">
        <f>IF('1.2_Network_Risk_Outputs'!D165="","-",'1.2_Network_Risk_Outputs'!D165)</f>
        <v>-</v>
      </c>
      <c r="E165" s="81" t="str">
        <f>IF('1.2_Network_Risk_Outputs'!E165="","-",'1.2_Network_Risk_Outputs'!E165)</f>
        <v>-</v>
      </c>
      <c r="F165" s="137" t="str">
        <f>'1.2_Network_Risk_Outputs'!F165</f>
        <v/>
      </c>
      <c r="G165" s="138">
        <f>'4.1_Input_Sheet_Post_FD_Recalc'!F160</f>
        <v>0</v>
      </c>
    </row>
    <row r="166" spans="1:7" x14ac:dyDescent="0.3">
      <c r="A166" s="79">
        <f>IF('1.2_Network_Risk_Outputs'!A166="","-",'1.2_Network_Risk_Outputs'!A166)</f>
        <v>0</v>
      </c>
      <c r="B166" s="79">
        <f>IF('1.2_Network_Risk_Outputs'!B166="","-",'1.2_Network_Risk_Outputs'!B166)</f>
        <v>0</v>
      </c>
      <c r="C166" s="79" t="str">
        <f>IF('1.2_Network_Risk_Outputs'!C166="","-",'1.2_Network_Risk_Outputs'!C166)</f>
        <v>-</v>
      </c>
      <c r="D166" s="80" t="str">
        <f>IF('1.2_Network_Risk_Outputs'!D166="","-",'1.2_Network_Risk_Outputs'!D166)</f>
        <v>-</v>
      </c>
      <c r="E166" s="81" t="str">
        <f>IF('1.2_Network_Risk_Outputs'!E166="","-",'1.2_Network_Risk_Outputs'!E166)</f>
        <v>-</v>
      </c>
      <c r="F166" s="137" t="str">
        <f>'1.2_Network_Risk_Outputs'!F166</f>
        <v/>
      </c>
      <c r="G166" s="138">
        <f>'4.1_Input_Sheet_Post_FD_Recalc'!F161</f>
        <v>0</v>
      </c>
    </row>
    <row r="167" spans="1:7" x14ac:dyDescent="0.3">
      <c r="A167" s="79">
        <f>IF('1.2_Network_Risk_Outputs'!A167="","-",'1.2_Network_Risk_Outputs'!A167)</f>
        <v>0</v>
      </c>
      <c r="B167" s="79">
        <f>IF('1.2_Network_Risk_Outputs'!B167="","-",'1.2_Network_Risk_Outputs'!B167)</f>
        <v>0</v>
      </c>
      <c r="C167" s="79" t="str">
        <f>IF('1.2_Network_Risk_Outputs'!C167="","-",'1.2_Network_Risk_Outputs'!C167)</f>
        <v>-</v>
      </c>
      <c r="D167" s="80" t="str">
        <f>IF('1.2_Network_Risk_Outputs'!D167="","-",'1.2_Network_Risk_Outputs'!D167)</f>
        <v>-</v>
      </c>
      <c r="E167" s="81" t="str">
        <f>IF('1.2_Network_Risk_Outputs'!E167="","-",'1.2_Network_Risk_Outputs'!E167)</f>
        <v>-</v>
      </c>
      <c r="F167" s="137" t="str">
        <f>'1.2_Network_Risk_Outputs'!F167</f>
        <v/>
      </c>
      <c r="G167" s="138">
        <f>'4.1_Input_Sheet_Post_FD_Recalc'!F162</f>
        <v>0</v>
      </c>
    </row>
    <row r="168" spans="1:7" x14ac:dyDescent="0.3">
      <c r="A168" s="79">
        <f>IF('1.2_Network_Risk_Outputs'!A168="","-",'1.2_Network_Risk_Outputs'!A168)</f>
        <v>0</v>
      </c>
      <c r="B168" s="79">
        <f>IF('1.2_Network_Risk_Outputs'!B168="","-",'1.2_Network_Risk_Outputs'!B168)</f>
        <v>0</v>
      </c>
      <c r="C168" s="79" t="str">
        <f>IF('1.2_Network_Risk_Outputs'!C168="","-",'1.2_Network_Risk_Outputs'!C168)</f>
        <v>-</v>
      </c>
      <c r="D168" s="80" t="str">
        <f>IF('1.2_Network_Risk_Outputs'!D168="","-",'1.2_Network_Risk_Outputs'!D168)</f>
        <v>-</v>
      </c>
      <c r="E168" s="81" t="str">
        <f>IF('1.2_Network_Risk_Outputs'!E168="","-",'1.2_Network_Risk_Outputs'!E168)</f>
        <v>-</v>
      </c>
      <c r="F168" s="137" t="str">
        <f>'1.2_Network_Risk_Outputs'!F168</f>
        <v/>
      </c>
      <c r="G168" s="138">
        <f>'4.1_Input_Sheet_Post_FD_Recalc'!F163</f>
        <v>0</v>
      </c>
    </row>
    <row r="169" spans="1:7" x14ac:dyDescent="0.3">
      <c r="A169" s="79">
        <f>IF('1.2_Network_Risk_Outputs'!A169="","-",'1.2_Network_Risk_Outputs'!A169)</f>
        <v>0</v>
      </c>
      <c r="B169" s="79">
        <f>IF('1.2_Network_Risk_Outputs'!B169="","-",'1.2_Network_Risk_Outputs'!B169)</f>
        <v>0</v>
      </c>
      <c r="C169" s="79" t="str">
        <f>IF('1.2_Network_Risk_Outputs'!C169="","-",'1.2_Network_Risk_Outputs'!C169)</f>
        <v>-</v>
      </c>
      <c r="D169" s="80" t="str">
        <f>IF('1.2_Network_Risk_Outputs'!D169="","-",'1.2_Network_Risk_Outputs'!D169)</f>
        <v>-</v>
      </c>
      <c r="E169" s="81" t="str">
        <f>IF('1.2_Network_Risk_Outputs'!E169="","-",'1.2_Network_Risk_Outputs'!E169)</f>
        <v>-</v>
      </c>
      <c r="F169" s="137" t="str">
        <f>'1.2_Network_Risk_Outputs'!F169</f>
        <v/>
      </c>
      <c r="G169" s="138">
        <f>'4.1_Input_Sheet_Post_FD_Recalc'!F164</f>
        <v>0</v>
      </c>
    </row>
    <row r="170" spans="1:7" x14ac:dyDescent="0.3">
      <c r="A170" s="79">
        <f>IF('1.2_Network_Risk_Outputs'!A170="","-",'1.2_Network_Risk_Outputs'!A170)</f>
        <v>0</v>
      </c>
      <c r="B170" s="79">
        <f>IF('1.2_Network_Risk_Outputs'!B170="","-",'1.2_Network_Risk_Outputs'!B170)</f>
        <v>0</v>
      </c>
      <c r="C170" s="79" t="str">
        <f>IF('1.2_Network_Risk_Outputs'!C170="","-",'1.2_Network_Risk_Outputs'!C170)</f>
        <v>-</v>
      </c>
      <c r="D170" s="80" t="str">
        <f>IF('1.2_Network_Risk_Outputs'!D170="","-",'1.2_Network_Risk_Outputs'!D170)</f>
        <v>-</v>
      </c>
      <c r="E170" s="81" t="str">
        <f>IF('1.2_Network_Risk_Outputs'!E170="","-",'1.2_Network_Risk_Outputs'!E170)</f>
        <v>-</v>
      </c>
      <c r="F170" s="137" t="str">
        <f>'1.2_Network_Risk_Outputs'!F170</f>
        <v/>
      </c>
      <c r="G170" s="138">
        <f>'4.1_Input_Sheet_Post_FD_Recalc'!F165</f>
        <v>0</v>
      </c>
    </row>
    <row r="171" spans="1:7" x14ac:dyDescent="0.3">
      <c r="A171" s="79">
        <f>IF('1.2_Network_Risk_Outputs'!A171="","-",'1.2_Network_Risk_Outputs'!A171)</f>
        <v>0</v>
      </c>
      <c r="B171" s="79">
        <f>IF('1.2_Network_Risk_Outputs'!B171="","-",'1.2_Network_Risk_Outputs'!B171)</f>
        <v>0</v>
      </c>
      <c r="C171" s="79" t="str">
        <f>IF('1.2_Network_Risk_Outputs'!C171="","-",'1.2_Network_Risk_Outputs'!C171)</f>
        <v>-</v>
      </c>
      <c r="D171" s="80" t="str">
        <f>IF('1.2_Network_Risk_Outputs'!D171="","-",'1.2_Network_Risk_Outputs'!D171)</f>
        <v>-</v>
      </c>
      <c r="E171" s="81" t="str">
        <f>IF('1.2_Network_Risk_Outputs'!E171="","-",'1.2_Network_Risk_Outputs'!E171)</f>
        <v>-</v>
      </c>
      <c r="F171" s="137" t="str">
        <f>'1.2_Network_Risk_Outputs'!F171</f>
        <v/>
      </c>
      <c r="G171" s="138">
        <f>'4.1_Input_Sheet_Post_FD_Recalc'!F166</f>
        <v>0</v>
      </c>
    </row>
    <row r="172" spans="1:7" x14ac:dyDescent="0.3">
      <c r="A172" s="79">
        <f>IF('1.2_Network_Risk_Outputs'!A172="","-",'1.2_Network_Risk_Outputs'!A172)</f>
        <v>0</v>
      </c>
      <c r="B172" s="79">
        <f>IF('1.2_Network_Risk_Outputs'!B172="","-",'1.2_Network_Risk_Outputs'!B172)</f>
        <v>0</v>
      </c>
      <c r="C172" s="79" t="str">
        <f>IF('1.2_Network_Risk_Outputs'!C172="","-",'1.2_Network_Risk_Outputs'!C172)</f>
        <v>-</v>
      </c>
      <c r="D172" s="80" t="str">
        <f>IF('1.2_Network_Risk_Outputs'!D172="","-",'1.2_Network_Risk_Outputs'!D172)</f>
        <v>-</v>
      </c>
      <c r="E172" s="81" t="str">
        <f>IF('1.2_Network_Risk_Outputs'!E172="","-",'1.2_Network_Risk_Outputs'!E172)</f>
        <v>-</v>
      </c>
      <c r="F172" s="137" t="str">
        <f>'1.2_Network_Risk_Outputs'!F172</f>
        <v/>
      </c>
      <c r="G172" s="138">
        <f>'4.1_Input_Sheet_Post_FD_Recalc'!F167</f>
        <v>0</v>
      </c>
    </row>
    <row r="173" spans="1:7" x14ac:dyDescent="0.3">
      <c r="A173" s="79">
        <f>IF('1.2_Network_Risk_Outputs'!A173="","-",'1.2_Network_Risk_Outputs'!A173)</f>
        <v>0</v>
      </c>
      <c r="B173" s="79">
        <f>IF('1.2_Network_Risk_Outputs'!B173="","-",'1.2_Network_Risk_Outputs'!B173)</f>
        <v>0</v>
      </c>
      <c r="C173" s="79" t="str">
        <f>IF('1.2_Network_Risk_Outputs'!C173="","-",'1.2_Network_Risk_Outputs'!C173)</f>
        <v>-</v>
      </c>
      <c r="D173" s="80" t="str">
        <f>IF('1.2_Network_Risk_Outputs'!D173="","-",'1.2_Network_Risk_Outputs'!D173)</f>
        <v>-</v>
      </c>
      <c r="E173" s="81" t="str">
        <f>IF('1.2_Network_Risk_Outputs'!E173="","-",'1.2_Network_Risk_Outputs'!E173)</f>
        <v>-</v>
      </c>
      <c r="F173" s="137" t="str">
        <f>'1.2_Network_Risk_Outputs'!F173</f>
        <v/>
      </c>
      <c r="G173" s="138">
        <f>'4.1_Input_Sheet_Post_FD_Recalc'!F168</f>
        <v>0</v>
      </c>
    </row>
    <row r="174" spans="1:7" x14ac:dyDescent="0.3">
      <c r="A174" s="79">
        <f>IF('1.2_Network_Risk_Outputs'!A174="","-",'1.2_Network_Risk_Outputs'!A174)</f>
        <v>0</v>
      </c>
      <c r="B174" s="79">
        <f>IF('1.2_Network_Risk_Outputs'!B174="","-",'1.2_Network_Risk_Outputs'!B174)</f>
        <v>0</v>
      </c>
      <c r="C174" s="79" t="str">
        <f>IF('1.2_Network_Risk_Outputs'!C174="","-",'1.2_Network_Risk_Outputs'!C174)</f>
        <v>-</v>
      </c>
      <c r="D174" s="80" t="str">
        <f>IF('1.2_Network_Risk_Outputs'!D174="","-",'1.2_Network_Risk_Outputs'!D174)</f>
        <v>-</v>
      </c>
      <c r="E174" s="81" t="str">
        <f>IF('1.2_Network_Risk_Outputs'!E174="","-",'1.2_Network_Risk_Outputs'!E174)</f>
        <v>-</v>
      </c>
      <c r="F174" s="137" t="str">
        <f>'1.2_Network_Risk_Outputs'!F174</f>
        <v/>
      </c>
      <c r="G174" s="138">
        <f>'4.1_Input_Sheet_Post_FD_Recalc'!F169</f>
        <v>0</v>
      </c>
    </row>
    <row r="175" spans="1:7" x14ac:dyDescent="0.3">
      <c r="A175" s="79">
        <f>IF('1.2_Network_Risk_Outputs'!A175="","-",'1.2_Network_Risk_Outputs'!A175)</f>
        <v>0</v>
      </c>
      <c r="B175" s="79">
        <f>IF('1.2_Network_Risk_Outputs'!B175="","-",'1.2_Network_Risk_Outputs'!B175)</f>
        <v>0</v>
      </c>
      <c r="C175" s="79" t="str">
        <f>IF('1.2_Network_Risk_Outputs'!C175="","-",'1.2_Network_Risk_Outputs'!C175)</f>
        <v>-</v>
      </c>
      <c r="D175" s="80" t="str">
        <f>IF('1.2_Network_Risk_Outputs'!D175="","-",'1.2_Network_Risk_Outputs'!D175)</f>
        <v>-</v>
      </c>
      <c r="E175" s="81" t="str">
        <f>IF('1.2_Network_Risk_Outputs'!E175="","-",'1.2_Network_Risk_Outputs'!E175)</f>
        <v>-</v>
      </c>
      <c r="F175" s="137" t="str">
        <f>'1.2_Network_Risk_Outputs'!F175</f>
        <v/>
      </c>
      <c r="G175" s="138">
        <f>'4.1_Input_Sheet_Post_FD_Recalc'!F170</f>
        <v>0</v>
      </c>
    </row>
    <row r="176" spans="1:7" x14ac:dyDescent="0.3">
      <c r="A176" s="79">
        <f>IF('1.2_Network_Risk_Outputs'!A176="","-",'1.2_Network_Risk_Outputs'!A176)</f>
        <v>0</v>
      </c>
      <c r="B176" s="79">
        <f>IF('1.2_Network_Risk_Outputs'!B176="","-",'1.2_Network_Risk_Outputs'!B176)</f>
        <v>0</v>
      </c>
      <c r="C176" s="79" t="str">
        <f>IF('1.2_Network_Risk_Outputs'!C176="","-",'1.2_Network_Risk_Outputs'!C176)</f>
        <v>-</v>
      </c>
      <c r="D176" s="80" t="str">
        <f>IF('1.2_Network_Risk_Outputs'!D176="","-",'1.2_Network_Risk_Outputs'!D176)</f>
        <v>-</v>
      </c>
      <c r="E176" s="81" t="str">
        <f>IF('1.2_Network_Risk_Outputs'!E176="","-",'1.2_Network_Risk_Outputs'!E176)</f>
        <v>-</v>
      </c>
      <c r="F176" s="137" t="str">
        <f>'1.2_Network_Risk_Outputs'!F176</f>
        <v/>
      </c>
      <c r="G176" s="138">
        <f>'4.1_Input_Sheet_Post_FD_Recalc'!F171</f>
        <v>0</v>
      </c>
    </row>
    <row r="177" spans="1:7" x14ac:dyDescent="0.3">
      <c r="A177" s="79">
        <f>IF('1.2_Network_Risk_Outputs'!A177="","-",'1.2_Network_Risk_Outputs'!A177)</f>
        <v>0</v>
      </c>
      <c r="B177" s="79">
        <f>IF('1.2_Network_Risk_Outputs'!B177="","-",'1.2_Network_Risk_Outputs'!B177)</f>
        <v>0</v>
      </c>
      <c r="C177" s="79" t="str">
        <f>IF('1.2_Network_Risk_Outputs'!C177="","-",'1.2_Network_Risk_Outputs'!C177)</f>
        <v>-</v>
      </c>
      <c r="D177" s="80" t="str">
        <f>IF('1.2_Network_Risk_Outputs'!D177="","-",'1.2_Network_Risk_Outputs'!D177)</f>
        <v>-</v>
      </c>
      <c r="E177" s="81" t="str">
        <f>IF('1.2_Network_Risk_Outputs'!E177="","-",'1.2_Network_Risk_Outputs'!E177)</f>
        <v>-</v>
      </c>
      <c r="F177" s="137" t="str">
        <f>'1.2_Network_Risk_Outputs'!F177</f>
        <v/>
      </c>
      <c r="G177" s="138">
        <f>'4.1_Input_Sheet_Post_FD_Recalc'!F172</f>
        <v>0</v>
      </c>
    </row>
    <row r="178" spans="1:7" x14ac:dyDescent="0.3">
      <c r="A178" s="79">
        <f>IF('1.2_Network_Risk_Outputs'!A178="","-",'1.2_Network_Risk_Outputs'!A178)</f>
        <v>0</v>
      </c>
      <c r="B178" s="79">
        <f>IF('1.2_Network_Risk_Outputs'!B178="","-",'1.2_Network_Risk_Outputs'!B178)</f>
        <v>0</v>
      </c>
      <c r="C178" s="79" t="str">
        <f>IF('1.2_Network_Risk_Outputs'!C178="","-",'1.2_Network_Risk_Outputs'!C178)</f>
        <v>-</v>
      </c>
      <c r="D178" s="80" t="str">
        <f>IF('1.2_Network_Risk_Outputs'!D178="","-",'1.2_Network_Risk_Outputs'!D178)</f>
        <v>-</v>
      </c>
      <c r="E178" s="81" t="str">
        <f>IF('1.2_Network_Risk_Outputs'!E178="","-",'1.2_Network_Risk_Outputs'!E178)</f>
        <v>-</v>
      </c>
      <c r="F178" s="137" t="str">
        <f>'1.2_Network_Risk_Outputs'!F178</f>
        <v/>
      </c>
      <c r="G178" s="138">
        <f>'4.1_Input_Sheet_Post_FD_Recalc'!F173</f>
        <v>0</v>
      </c>
    </row>
    <row r="179" spans="1:7" x14ac:dyDescent="0.3">
      <c r="A179" s="79">
        <f>IF('1.2_Network_Risk_Outputs'!A179="","-",'1.2_Network_Risk_Outputs'!A179)</f>
        <v>0</v>
      </c>
      <c r="B179" s="79">
        <f>IF('1.2_Network_Risk_Outputs'!B179="","-",'1.2_Network_Risk_Outputs'!B179)</f>
        <v>0</v>
      </c>
      <c r="C179" s="79" t="str">
        <f>IF('1.2_Network_Risk_Outputs'!C179="","-",'1.2_Network_Risk_Outputs'!C179)</f>
        <v>-</v>
      </c>
      <c r="D179" s="80" t="str">
        <f>IF('1.2_Network_Risk_Outputs'!D179="","-",'1.2_Network_Risk_Outputs'!D179)</f>
        <v>-</v>
      </c>
      <c r="E179" s="81" t="str">
        <f>IF('1.2_Network_Risk_Outputs'!E179="","-",'1.2_Network_Risk_Outputs'!E179)</f>
        <v>-</v>
      </c>
      <c r="F179" s="137" t="str">
        <f>'1.2_Network_Risk_Outputs'!F179</f>
        <v/>
      </c>
      <c r="G179" s="138">
        <f>'4.1_Input_Sheet_Post_FD_Recalc'!F174</f>
        <v>0</v>
      </c>
    </row>
    <row r="180" spans="1:7" x14ac:dyDescent="0.3">
      <c r="A180" s="79">
        <f>IF('1.2_Network_Risk_Outputs'!A180="","-",'1.2_Network_Risk_Outputs'!A180)</f>
        <v>0</v>
      </c>
      <c r="B180" s="79">
        <f>IF('1.2_Network_Risk_Outputs'!B180="","-",'1.2_Network_Risk_Outputs'!B180)</f>
        <v>0</v>
      </c>
      <c r="C180" s="79" t="str">
        <f>IF('1.2_Network_Risk_Outputs'!C180="","-",'1.2_Network_Risk_Outputs'!C180)</f>
        <v>-</v>
      </c>
      <c r="D180" s="80" t="str">
        <f>IF('1.2_Network_Risk_Outputs'!D180="","-",'1.2_Network_Risk_Outputs'!D180)</f>
        <v>-</v>
      </c>
      <c r="E180" s="81" t="str">
        <f>IF('1.2_Network_Risk_Outputs'!E180="","-",'1.2_Network_Risk_Outputs'!E180)</f>
        <v>-</v>
      </c>
      <c r="F180" s="137" t="str">
        <f>'1.2_Network_Risk_Outputs'!F180</f>
        <v/>
      </c>
      <c r="G180" s="138">
        <f>'4.1_Input_Sheet_Post_FD_Recalc'!F175</f>
        <v>0</v>
      </c>
    </row>
    <row r="181" spans="1:7" x14ac:dyDescent="0.3">
      <c r="A181" s="79">
        <f>IF('1.2_Network_Risk_Outputs'!A181="","-",'1.2_Network_Risk_Outputs'!A181)</f>
        <v>0</v>
      </c>
      <c r="B181" s="79">
        <f>IF('1.2_Network_Risk_Outputs'!B181="","-",'1.2_Network_Risk_Outputs'!B181)</f>
        <v>0</v>
      </c>
      <c r="C181" s="79" t="str">
        <f>IF('1.2_Network_Risk_Outputs'!C181="","-",'1.2_Network_Risk_Outputs'!C181)</f>
        <v>-</v>
      </c>
      <c r="D181" s="80" t="str">
        <f>IF('1.2_Network_Risk_Outputs'!D181="","-",'1.2_Network_Risk_Outputs'!D181)</f>
        <v>-</v>
      </c>
      <c r="E181" s="81" t="str">
        <f>IF('1.2_Network_Risk_Outputs'!E181="","-",'1.2_Network_Risk_Outputs'!E181)</f>
        <v>-</v>
      </c>
      <c r="F181" s="137" t="str">
        <f>'1.2_Network_Risk_Outputs'!F181</f>
        <v/>
      </c>
      <c r="G181" s="138">
        <f>'4.1_Input_Sheet_Post_FD_Recalc'!F176</f>
        <v>0</v>
      </c>
    </row>
    <row r="182" spans="1:7" x14ac:dyDescent="0.3">
      <c r="A182" s="79">
        <f>IF('1.2_Network_Risk_Outputs'!A182="","-",'1.2_Network_Risk_Outputs'!A182)</f>
        <v>0</v>
      </c>
      <c r="B182" s="79">
        <f>IF('1.2_Network_Risk_Outputs'!B182="","-",'1.2_Network_Risk_Outputs'!B182)</f>
        <v>0</v>
      </c>
      <c r="C182" s="79" t="str">
        <f>IF('1.2_Network_Risk_Outputs'!C182="","-",'1.2_Network_Risk_Outputs'!C182)</f>
        <v>-</v>
      </c>
      <c r="D182" s="80" t="str">
        <f>IF('1.2_Network_Risk_Outputs'!D182="","-",'1.2_Network_Risk_Outputs'!D182)</f>
        <v>-</v>
      </c>
      <c r="E182" s="81" t="str">
        <f>IF('1.2_Network_Risk_Outputs'!E182="","-",'1.2_Network_Risk_Outputs'!E182)</f>
        <v>-</v>
      </c>
      <c r="F182" s="137" t="str">
        <f>'1.2_Network_Risk_Outputs'!F182</f>
        <v/>
      </c>
      <c r="G182" s="138">
        <f>'4.1_Input_Sheet_Post_FD_Recalc'!F177</f>
        <v>0</v>
      </c>
    </row>
    <row r="183" spans="1:7" x14ac:dyDescent="0.3">
      <c r="A183" s="79">
        <f>IF('1.2_Network_Risk_Outputs'!A183="","-",'1.2_Network_Risk_Outputs'!A183)</f>
        <v>0</v>
      </c>
      <c r="B183" s="79">
        <f>IF('1.2_Network_Risk_Outputs'!B183="","-",'1.2_Network_Risk_Outputs'!B183)</f>
        <v>0</v>
      </c>
      <c r="C183" s="79" t="str">
        <f>IF('1.2_Network_Risk_Outputs'!C183="","-",'1.2_Network_Risk_Outputs'!C183)</f>
        <v>-</v>
      </c>
      <c r="D183" s="80" t="str">
        <f>IF('1.2_Network_Risk_Outputs'!D183="","-",'1.2_Network_Risk_Outputs'!D183)</f>
        <v>-</v>
      </c>
      <c r="E183" s="81" t="str">
        <f>IF('1.2_Network_Risk_Outputs'!E183="","-",'1.2_Network_Risk_Outputs'!E183)</f>
        <v>-</v>
      </c>
      <c r="F183" s="137" t="str">
        <f>'1.2_Network_Risk_Outputs'!F183</f>
        <v/>
      </c>
      <c r="G183" s="138">
        <f>'4.1_Input_Sheet_Post_FD_Recalc'!F178</f>
        <v>0</v>
      </c>
    </row>
    <row r="184" spans="1:7" x14ac:dyDescent="0.3">
      <c r="A184" s="79">
        <f>IF('1.2_Network_Risk_Outputs'!A184="","-",'1.2_Network_Risk_Outputs'!A184)</f>
        <v>0</v>
      </c>
      <c r="B184" s="79">
        <f>IF('1.2_Network_Risk_Outputs'!B184="","-",'1.2_Network_Risk_Outputs'!B184)</f>
        <v>0</v>
      </c>
      <c r="C184" s="79" t="str">
        <f>IF('1.2_Network_Risk_Outputs'!C184="","-",'1.2_Network_Risk_Outputs'!C184)</f>
        <v>-</v>
      </c>
      <c r="D184" s="80" t="str">
        <f>IF('1.2_Network_Risk_Outputs'!D184="","-",'1.2_Network_Risk_Outputs'!D184)</f>
        <v>-</v>
      </c>
      <c r="E184" s="81" t="str">
        <f>IF('1.2_Network_Risk_Outputs'!E184="","-",'1.2_Network_Risk_Outputs'!E184)</f>
        <v>-</v>
      </c>
      <c r="F184" s="137" t="str">
        <f>'1.2_Network_Risk_Outputs'!F184</f>
        <v/>
      </c>
      <c r="G184" s="138">
        <f>'4.1_Input_Sheet_Post_FD_Recalc'!F179</f>
        <v>0</v>
      </c>
    </row>
    <row r="185" spans="1:7" x14ac:dyDescent="0.3">
      <c r="A185" s="79">
        <f>IF('1.2_Network_Risk_Outputs'!A185="","-",'1.2_Network_Risk_Outputs'!A185)</f>
        <v>0</v>
      </c>
      <c r="B185" s="79">
        <f>IF('1.2_Network_Risk_Outputs'!B185="","-",'1.2_Network_Risk_Outputs'!B185)</f>
        <v>0</v>
      </c>
      <c r="C185" s="79" t="str">
        <f>IF('1.2_Network_Risk_Outputs'!C185="","-",'1.2_Network_Risk_Outputs'!C185)</f>
        <v>-</v>
      </c>
      <c r="D185" s="80" t="str">
        <f>IF('1.2_Network_Risk_Outputs'!D185="","-",'1.2_Network_Risk_Outputs'!D185)</f>
        <v>-</v>
      </c>
      <c r="E185" s="81" t="str">
        <f>IF('1.2_Network_Risk_Outputs'!E185="","-",'1.2_Network_Risk_Outputs'!E185)</f>
        <v>-</v>
      </c>
      <c r="F185" s="137" t="str">
        <f>'1.2_Network_Risk_Outputs'!F185</f>
        <v/>
      </c>
      <c r="G185" s="138">
        <f>'4.1_Input_Sheet_Post_FD_Recalc'!F180</f>
        <v>0</v>
      </c>
    </row>
    <row r="186" spans="1:7" x14ac:dyDescent="0.3">
      <c r="A186" s="79">
        <f>IF('1.2_Network_Risk_Outputs'!A186="","-",'1.2_Network_Risk_Outputs'!A186)</f>
        <v>0</v>
      </c>
      <c r="B186" s="79">
        <f>IF('1.2_Network_Risk_Outputs'!B186="","-",'1.2_Network_Risk_Outputs'!B186)</f>
        <v>0</v>
      </c>
      <c r="C186" s="79" t="str">
        <f>IF('1.2_Network_Risk_Outputs'!C186="","-",'1.2_Network_Risk_Outputs'!C186)</f>
        <v>-</v>
      </c>
      <c r="D186" s="80" t="str">
        <f>IF('1.2_Network_Risk_Outputs'!D186="","-",'1.2_Network_Risk_Outputs'!D186)</f>
        <v>-</v>
      </c>
      <c r="E186" s="81" t="str">
        <f>IF('1.2_Network_Risk_Outputs'!E186="","-",'1.2_Network_Risk_Outputs'!E186)</f>
        <v>-</v>
      </c>
      <c r="F186" s="137" t="str">
        <f>'1.2_Network_Risk_Outputs'!F186</f>
        <v/>
      </c>
      <c r="G186" s="138">
        <f>'4.1_Input_Sheet_Post_FD_Recalc'!F181</f>
        <v>0</v>
      </c>
    </row>
    <row r="187" spans="1:7" x14ac:dyDescent="0.3">
      <c r="A187" s="79">
        <f>IF('1.2_Network_Risk_Outputs'!A187="","-",'1.2_Network_Risk_Outputs'!A187)</f>
        <v>0</v>
      </c>
      <c r="B187" s="79">
        <f>IF('1.2_Network_Risk_Outputs'!B187="","-",'1.2_Network_Risk_Outputs'!B187)</f>
        <v>0</v>
      </c>
      <c r="C187" s="79" t="str">
        <f>IF('1.2_Network_Risk_Outputs'!C187="","-",'1.2_Network_Risk_Outputs'!C187)</f>
        <v>-</v>
      </c>
      <c r="D187" s="80" t="str">
        <f>IF('1.2_Network_Risk_Outputs'!D187="","-",'1.2_Network_Risk_Outputs'!D187)</f>
        <v>-</v>
      </c>
      <c r="E187" s="81" t="str">
        <f>IF('1.2_Network_Risk_Outputs'!E187="","-",'1.2_Network_Risk_Outputs'!E187)</f>
        <v>-</v>
      </c>
      <c r="F187" s="137" t="str">
        <f>'1.2_Network_Risk_Outputs'!F187</f>
        <v/>
      </c>
      <c r="G187" s="138">
        <f>'4.1_Input_Sheet_Post_FD_Recalc'!F182</f>
        <v>0</v>
      </c>
    </row>
    <row r="188" spans="1:7" x14ac:dyDescent="0.3">
      <c r="A188" s="79">
        <f>IF('1.2_Network_Risk_Outputs'!A188="","-",'1.2_Network_Risk_Outputs'!A188)</f>
        <v>0</v>
      </c>
      <c r="B188" s="79">
        <f>IF('1.2_Network_Risk_Outputs'!B188="","-",'1.2_Network_Risk_Outputs'!B188)</f>
        <v>0</v>
      </c>
      <c r="C188" s="79" t="str">
        <f>IF('1.2_Network_Risk_Outputs'!C188="","-",'1.2_Network_Risk_Outputs'!C188)</f>
        <v>-</v>
      </c>
      <c r="D188" s="80" t="str">
        <f>IF('1.2_Network_Risk_Outputs'!D188="","-",'1.2_Network_Risk_Outputs'!D188)</f>
        <v>-</v>
      </c>
      <c r="E188" s="81" t="str">
        <f>IF('1.2_Network_Risk_Outputs'!E188="","-",'1.2_Network_Risk_Outputs'!E188)</f>
        <v>-</v>
      </c>
      <c r="F188" s="137" t="str">
        <f>'1.2_Network_Risk_Outputs'!F188</f>
        <v/>
      </c>
      <c r="G188" s="138">
        <f>'4.1_Input_Sheet_Post_FD_Recalc'!F183</f>
        <v>0</v>
      </c>
    </row>
    <row r="189" spans="1:7" x14ac:dyDescent="0.3">
      <c r="A189" s="79">
        <f>IF('1.2_Network_Risk_Outputs'!A189="","-",'1.2_Network_Risk_Outputs'!A189)</f>
        <v>0</v>
      </c>
      <c r="B189" s="79">
        <f>IF('1.2_Network_Risk_Outputs'!B189="","-",'1.2_Network_Risk_Outputs'!B189)</f>
        <v>0</v>
      </c>
      <c r="C189" s="79" t="str">
        <f>IF('1.2_Network_Risk_Outputs'!C189="","-",'1.2_Network_Risk_Outputs'!C189)</f>
        <v>-</v>
      </c>
      <c r="D189" s="80" t="str">
        <f>IF('1.2_Network_Risk_Outputs'!D189="","-",'1.2_Network_Risk_Outputs'!D189)</f>
        <v>-</v>
      </c>
      <c r="E189" s="81" t="str">
        <f>IF('1.2_Network_Risk_Outputs'!E189="","-",'1.2_Network_Risk_Outputs'!E189)</f>
        <v>-</v>
      </c>
      <c r="F189" s="137" t="str">
        <f>'1.2_Network_Risk_Outputs'!F189</f>
        <v/>
      </c>
      <c r="G189" s="138">
        <f>'4.1_Input_Sheet_Post_FD_Recalc'!F184</f>
        <v>0</v>
      </c>
    </row>
    <row r="190" spans="1:7" x14ac:dyDescent="0.3">
      <c r="A190" s="79">
        <f>IF('1.2_Network_Risk_Outputs'!A190="","-",'1.2_Network_Risk_Outputs'!A190)</f>
        <v>0</v>
      </c>
      <c r="B190" s="79">
        <f>IF('1.2_Network_Risk_Outputs'!B190="","-",'1.2_Network_Risk_Outputs'!B190)</f>
        <v>0</v>
      </c>
      <c r="C190" s="79" t="str">
        <f>IF('1.2_Network_Risk_Outputs'!C190="","-",'1.2_Network_Risk_Outputs'!C190)</f>
        <v>-</v>
      </c>
      <c r="D190" s="80" t="str">
        <f>IF('1.2_Network_Risk_Outputs'!D190="","-",'1.2_Network_Risk_Outputs'!D190)</f>
        <v>-</v>
      </c>
      <c r="E190" s="81" t="str">
        <f>IF('1.2_Network_Risk_Outputs'!E190="","-",'1.2_Network_Risk_Outputs'!E190)</f>
        <v>-</v>
      </c>
      <c r="F190" s="137" t="str">
        <f>'1.2_Network_Risk_Outputs'!F190</f>
        <v/>
      </c>
      <c r="G190" s="138">
        <f>'4.1_Input_Sheet_Post_FD_Recalc'!F185</f>
        <v>0</v>
      </c>
    </row>
    <row r="191" spans="1:7" x14ac:dyDescent="0.3">
      <c r="A191" s="79">
        <f>IF('1.2_Network_Risk_Outputs'!A191="","-",'1.2_Network_Risk_Outputs'!A191)</f>
        <v>0</v>
      </c>
      <c r="B191" s="79">
        <f>IF('1.2_Network_Risk_Outputs'!B191="","-",'1.2_Network_Risk_Outputs'!B191)</f>
        <v>0</v>
      </c>
      <c r="C191" s="79" t="str">
        <f>IF('1.2_Network_Risk_Outputs'!C191="","-",'1.2_Network_Risk_Outputs'!C191)</f>
        <v>-</v>
      </c>
      <c r="D191" s="80" t="str">
        <f>IF('1.2_Network_Risk_Outputs'!D191="","-",'1.2_Network_Risk_Outputs'!D191)</f>
        <v>-</v>
      </c>
      <c r="E191" s="81" t="str">
        <f>IF('1.2_Network_Risk_Outputs'!E191="","-",'1.2_Network_Risk_Outputs'!E191)</f>
        <v>-</v>
      </c>
      <c r="F191" s="137" t="str">
        <f>'1.2_Network_Risk_Outputs'!F191</f>
        <v/>
      </c>
      <c r="G191" s="138">
        <f>'4.1_Input_Sheet_Post_FD_Recalc'!F186</f>
        <v>0</v>
      </c>
    </row>
    <row r="192" spans="1:7" x14ac:dyDescent="0.3">
      <c r="A192" s="79">
        <f>IF('1.2_Network_Risk_Outputs'!A192="","-",'1.2_Network_Risk_Outputs'!A192)</f>
        <v>0</v>
      </c>
      <c r="B192" s="79">
        <f>IF('1.2_Network_Risk_Outputs'!B192="","-",'1.2_Network_Risk_Outputs'!B192)</f>
        <v>0</v>
      </c>
      <c r="C192" s="79" t="str">
        <f>IF('1.2_Network_Risk_Outputs'!C192="","-",'1.2_Network_Risk_Outputs'!C192)</f>
        <v>-</v>
      </c>
      <c r="D192" s="80" t="str">
        <f>IF('1.2_Network_Risk_Outputs'!D192="","-",'1.2_Network_Risk_Outputs'!D192)</f>
        <v>-</v>
      </c>
      <c r="E192" s="81" t="str">
        <f>IF('1.2_Network_Risk_Outputs'!E192="","-",'1.2_Network_Risk_Outputs'!E192)</f>
        <v>-</v>
      </c>
      <c r="F192" s="137" t="str">
        <f>'1.2_Network_Risk_Outputs'!F192</f>
        <v/>
      </c>
      <c r="G192" s="138">
        <f>'4.1_Input_Sheet_Post_FD_Recalc'!F187</f>
        <v>0</v>
      </c>
    </row>
    <row r="193" spans="1:7" x14ac:dyDescent="0.3">
      <c r="A193" s="79">
        <f>IF('1.2_Network_Risk_Outputs'!A193="","-",'1.2_Network_Risk_Outputs'!A193)</f>
        <v>0</v>
      </c>
      <c r="B193" s="79">
        <f>IF('1.2_Network_Risk_Outputs'!B193="","-",'1.2_Network_Risk_Outputs'!B193)</f>
        <v>0</v>
      </c>
      <c r="C193" s="79" t="str">
        <f>IF('1.2_Network_Risk_Outputs'!C193="","-",'1.2_Network_Risk_Outputs'!C193)</f>
        <v>-</v>
      </c>
      <c r="D193" s="80" t="str">
        <f>IF('1.2_Network_Risk_Outputs'!D193="","-",'1.2_Network_Risk_Outputs'!D193)</f>
        <v>-</v>
      </c>
      <c r="E193" s="81" t="str">
        <f>IF('1.2_Network_Risk_Outputs'!E193="","-",'1.2_Network_Risk_Outputs'!E193)</f>
        <v>-</v>
      </c>
      <c r="F193" s="137" t="str">
        <f>'1.2_Network_Risk_Outputs'!F193</f>
        <v/>
      </c>
      <c r="G193" s="138">
        <f>'4.1_Input_Sheet_Post_FD_Recalc'!F188</f>
        <v>0</v>
      </c>
    </row>
    <row r="194" spans="1:7" x14ac:dyDescent="0.3">
      <c r="A194" s="79">
        <f>IF('1.2_Network_Risk_Outputs'!A194="","-",'1.2_Network_Risk_Outputs'!A194)</f>
        <v>0</v>
      </c>
      <c r="B194" s="79">
        <f>IF('1.2_Network_Risk_Outputs'!B194="","-",'1.2_Network_Risk_Outputs'!B194)</f>
        <v>0</v>
      </c>
      <c r="C194" s="79" t="str">
        <f>IF('1.2_Network_Risk_Outputs'!C194="","-",'1.2_Network_Risk_Outputs'!C194)</f>
        <v>-</v>
      </c>
      <c r="D194" s="80" t="str">
        <f>IF('1.2_Network_Risk_Outputs'!D194="","-",'1.2_Network_Risk_Outputs'!D194)</f>
        <v>-</v>
      </c>
      <c r="E194" s="81" t="str">
        <f>IF('1.2_Network_Risk_Outputs'!E194="","-",'1.2_Network_Risk_Outputs'!E194)</f>
        <v>-</v>
      </c>
      <c r="F194" s="137" t="str">
        <f>'1.2_Network_Risk_Outputs'!F194</f>
        <v/>
      </c>
      <c r="G194" s="138">
        <f>'4.1_Input_Sheet_Post_FD_Recalc'!F189</f>
        <v>0</v>
      </c>
    </row>
    <row r="195" spans="1:7" x14ac:dyDescent="0.3">
      <c r="A195" s="79">
        <f>IF('1.2_Network_Risk_Outputs'!A195="","-",'1.2_Network_Risk_Outputs'!A195)</f>
        <v>0</v>
      </c>
      <c r="B195" s="79">
        <f>IF('1.2_Network_Risk_Outputs'!B195="","-",'1.2_Network_Risk_Outputs'!B195)</f>
        <v>0</v>
      </c>
      <c r="C195" s="79" t="str">
        <f>IF('1.2_Network_Risk_Outputs'!C195="","-",'1.2_Network_Risk_Outputs'!C195)</f>
        <v>-</v>
      </c>
      <c r="D195" s="80" t="str">
        <f>IF('1.2_Network_Risk_Outputs'!D195="","-",'1.2_Network_Risk_Outputs'!D195)</f>
        <v>-</v>
      </c>
      <c r="E195" s="81" t="str">
        <f>IF('1.2_Network_Risk_Outputs'!E195="","-",'1.2_Network_Risk_Outputs'!E195)</f>
        <v>-</v>
      </c>
      <c r="F195" s="137" t="str">
        <f>'1.2_Network_Risk_Outputs'!F195</f>
        <v/>
      </c>
      <c r="G195" s="138">
        <f>'4.1_Input_Sheet_Post_FD_Recalc'!F190</f>
        <v>0</v>
      </c>
    </row>
    <row r="196" spans="1:7" x14ac:dyDescent="0.3">
      <c r="A196" s="79">
        <f>IF('1.2_Network_Risk_Outputs'!A196="","-",'1.2_Network_Risk_Outputs'!A196)</f>
        <v>0</v>
      </c>
      <c r="B196" s="79">
        <f>IF('1.2_Network_Risk_Outputs'!B196="","-",'1.2_Network_Risk_Outputs'!B196)</f>
        <v>0</v>
      </c>
      <c r="C196" s="79" t="str">
        <f>IF('1.2_Network_Risk_Outputs'!C196="","-",'1.2_Network_Risk_Outputs'!C196)</f>
        <v>-</v>
      </c>
      <c r="D196" s="80" t="str">
        <f>IF('1.2_Network_Risk_Outputs'!D196="","-",'1.2_Network_Risk_Outputs'!D196)</f>
        <v>-</v>
      </c>
      <c r="E196" s="81" t="str">
        <f>IF('1.2_Network_Risk_Outputs'!E196="","-",'1.2_Network_Risk_Outputs'!E196)</f>
        <v>-</v>
      </c>
      <c r="F196" s="137" t="str">
        <f>'1.2_Network_Risk_Outputs'!F196</f>
        <v/>
      </c>
      <c r="G196" s="138">
        <f>'4.1_Input_Sheet_Post_FD_Recalc'!F191</f>
        <v>0</v>
      </c>
    </row>
    <row r="197" spans="1:7" x14ac:dyDescent="0.3">
      <c r="A197" s="79">
        <f>IF('1.2_Network_Risk_Outputs'!A197="","-",'1.2_Network_Risk_Outputs'!A197)</f>
        <v>0</v>
      </c>
      <c r="B197" s="79">
        <f>IF('1.2_Network_Risk_Outputs'!B197="","-",'1.2_Network_Risk_Outputs'!B197)</f>
        <v>0</v>
      </c>
      <c r="C197" s="79" t="str">
        <f>IF('1.2_Network_Risk_Outputs'!C197="","-",'1.2_Network_Risk_Outputs'!C197)</f>
        <v>-</v>
      </c>
      <c r="D197" s="80" t="str">
        <f>IF('1.2_Network_Risk_Outputs'!D197="","-",'1.2_Network_Risk_Outputs'!D197)</f>
        <v>-</v>
      </c>
      <c r="E197" s="81" t="str">
        <f>IF('1.2_Network_Risk_Outputs'!E197="","-",'1.2_Network_Risk_Outputs'!E197)</f>
        <v>-</v>
      </c>
      <c r="F197" s="137" t="str">
        <f>'1.2_Network_Risk_Outputs'!F197</f>
        <v/>
      </c>
      <c r="G197" s="138">
        <f>'4.1_Input_Sheet_Post_FD_Recalc'!F192</f>
        <v>0</v>
      </c>
    </row>
    <row r="198" spans="1:7" x14ac:dyDescent="0.3">
      <c r="A198" s="79">
        <f>IF('1.2_Network_Risk_Outputs'!A198="","-",'1.2_Network_Risk_Outputs'!A198)</f>
        <v>0</v>
      </c>
      <c r="B198" s="79">
        <f>IF('1.2_Network_Risk_Outputs'!B198="","-",'1.2_Network_Risk_Outputs'!B198)</f>
        <v>0</v>
      </c>
      <c r="C198" s="79" t="str">
        <f>IF('1.2_Network_Risk_Outputs'!C198="","-",'1.2_Network_Risk_Outputs'!C198)</f>
        <v>-</v>
      </c>
      <c r="D198" s="80" t="str">
        <f>IF('1.2_Network_Risk_Outputs'!D198="","-",'1.2_Network_Risk_Outputs'!D198)</f>
        <v>-</v>
      </c>
      <c r="E198" s="81" t="str">
        <f>IF('1.2_Network_Risk_Outputs'!E198="","-",'1.2_Network_Risk_Outputs'!E198)</f>
        <v>-</v>
      </c>
      <c r="F198" s="137" t="str">
        <f>'1.2_Network_Risk_Outputs'!F198</f>
        <v/>
      </c>
      <c r="G198" s="138">
        <f>'4.1_Input_Sheet_Post_FD_Recalc'!F193</f>
        <v>0</v>
      </c>
    </row>
    <row r="199" spans="1:7" x14ac:dyDescent="0.3">
      <c r="A199" s="79">
        <f>IF('1.2_Network_Risk_Outputs'!A199="","-",'1.2_Network_Risk_Outputs'!A199)</f>
        <v>0</v>
      </c>
      <c r="B199" s="79">
        <f>IF('1.2_Network_Risk_Outputs'!B199="","-",'1.2_Network_Risk_Outputs'!B199)</f>
        <v>0</v>
      </c>
      <c r="C199" s="79" t="str">
        <f>IF('1.2_Network_Risk_Outputs'!C199="","-",'1.2_Network_Risk_Outputs'!C199)</f>
        <v>-</v>
      </c>
      <c r="D199" s="80" t="str">
        <f>IF('1.2_Network_Risk_Outputs'!D199="","-",'1.2_Network_Risk_Outputs'!D199)</f>
        <v>-</v>
      </c>
      <c r="E199" s="81" t="str">
        <f>IF('1.2_Network_Risk_Outputs'!E199="","-",'1.2_Network_Risk_Outputs'!E199)</f>
        <v>-</v>
      </c>
      <c r="F199" s="137" t="str">
        <f>'1.2_Network_Risk_Outputs'!F199</f>
        <v/>
      </c>
      <c r="G199" s="138">
        <f>'4.1_Input_Sheet_Post_FD_Recalc'!F194</f>
        <v>0</v>
      </c>
    </row>
    <row r="200" spans="1:7" x14ac:dyDescent="0.3">
      <c r="A200" s="79">
        <f>IF('1.2_Network_Risk_Outputs'!A200="","-",'1.2_Network_Risk_Outputs'!A200)</f>
        <v>0</v>
      </c>
      <c r="B200" s="79">
        <f>IF('1.2_Network_Risk_Outputs'!B200="","-",'1.2_Network_Risk_Outputs'!B200)</f>
        <v>0</v>
      </c>
      <c r="C200" s="79" t="str">
        <f>IF('1.2_Network_Risk_Outputs'!C200="","-",'1.2_Network_Risk_Outputs'!C200)</f>
        <v>-</v>
      </c>
      <c r="D200" s="80" t="str">
        <f>IF('1.2_Network_Risk_Outputs'!D200="","-",'1.2_Network_Risk_Outputs'!D200)</f>
        <v>-</v>
      </c>
      <c r="E200" s="81" t="str">
        <f>IF('1.2_Network_Risk_Outputs'!E200="","-",'1.2_Network_Risk_Outputs'!E200)</f>
        <v>-</v>
      </c>
      <c r="F200" s="137" t="str">
        <f>'1.2_Network_Risk_Outputs'!F200</f>
        <v/>
      </c>
      <c r="G200" s="138">
        <f>'4.1_Input_Sheet_Post_FD_Recalc'!F195</f>
        <v>0</v>
      </c>
    </row>
    <row r="201" spans="1:7" x14ac:dyDescent="0.3">
      <c r="A201" s="79">
        <f>IF('1.2_Network_Risk_Outputs'!A201="","-",'1.2_Network_Risk_Outputs'!A201)</f>
        <v>0</v>
      </c>
      <c r="B201" s="79">
        <f>IF('1.2_Network_Risk_Outputs'!B201="","-",'1.2_Network_Risk_Outputs'!B201)</f>
        <v>0</v>
      </c>
      <c r="C201" s="79" t="str">
        <f>IF('1.2_Network_Risk_Outputs'!C201="","-",'1.2_Network_Risk_Outputs'!C201)</f>
        <v>-</v>
      </c>
      <c r="D201" s="80" t="str">
        <f>IF('1.2_Network_Risk_Outputs'!D201="","-",'1.2_Network_Risk_Outputs'!D201)</f>
        <v>-</v>
      </c>
      <c r="E201" s="81" t="str">
        <f>IF('1.2_Network_Risk_Outputs'!E201="","-",'1.2_Network_Risk_Outputs'!E201)</f>
        <v>-</v>
      </c>
      <c r="F201" s="137" t="str">
        <f>'1.2_Network_Risk_Outputs'!F201</f>
        <v/>
      </c>
      <c r="G201" s="138">
        <f>'4.1_Input_Sheet_Post_FD_Recalc'!F196</f>
        <v>0</v>
      </c>
    </row>
    <row r="202" spans="1:7" x14ac:dyDescent="0.3">
      <c r="A202" s="79">
        <f>IF('1.2_Network_Risk_Outputs'!A202="","-",'1.2_Network_Risk_Outputs'!A202)</f>
        <v>0</v>
      </c>
      <c r="B202" s="79">
        <f>IF('1.2_Network_Risk_Outputs'!B202="","-",'1.2_Network_Risk_Outputs'!B202)</f>
        <v>0</v>
      </c>
      <c r="C202" s="79" t="str">
        <f>IF('1.2_Network_Risk_Outputs'!C202="","-",'1.2_Network_Risk_Outputs'!C202)</f>
        <v>-</v>
      </c>
      <c r="D202" s="80" t="str">
        <f>IF('1.2_Network_Risk_Outputs'!D202="","-",'1.2_Network_Risk_Outputs'!D202)</f>
        <v>-</v>
      </c>
      <c r="E202" s="81" t="str">
        <f>IF('1.2_Network_Risk_Outputs'!E202="","-",'1.2_Network_Risk_Outputs'!E202)</f>
        <v>-</v>
      </c>
      <c r="F202" s="137" t="str">
        <f>'1.2_Network_Risk_Outputs'!F202</f>
        <v/>
      </c>
      <c r="G202" s="138">
        <f>'4.1_Input_Sheet_Post_FD_Recalc'!F197</f>
        <v>0</v>
      </c>
    </row>
    <row r="203" spans="1:7" x14ac:dyDescent="0.3">
      <c r="A203" s="79">
        <f>IF('1.2_Network_Risk_Outputs'!A203="","-",'1.2_Network_Risk_Outputs'!A203)</f>
        <v>0</v>
      </c>
      <c r="B203" s="79">
        <f>IF('1.2_Network_Risk_Outputs'!B203="","-",'1.2_Network_Risk_Outputs'!B203)</f>
        <v>0</v>
      </c>
      <c r="C203" s="79" t="str">
        <f>IF('1.2_Network_Risk_Outputs'!C203="","-",'1.2_Network_Risk_Outputs'!C203)</f>
        <v>-</v>
      </c>
      <c r="D203" s="80" t="str">
        <f>IF('1.2_Network_Risk_Outputs'!D203="","-",'1.2_Network_Risk_Outputs'!D203)</f>
        <v>-</v>
      </c>
      <c r="E203" s="81" t="str">
        <f>IF('1.2_Network_Risk_Outputs'!E203="","-",'1.2_Network_Risk_Outputs'!E203)</f>
        <v>-</v>
      </c>
      <c r="F203" s="137" t="str">
        <f>'1.2_Network_Risk_Outputs'!F203</f>
        <v/>
      </c>
      <c r="G203" s="138">
        <f>'4.1_Input_Sheet_Post_FD_Recalc'!F198</f>
        <v>0</v>
      </c>
    </row>
    <row r="204" spans="1:7" x14ac:dyDescent="0.3">
      <c r="A204" s="79">
        <f>IF('1.2_Network_Risk_Outputs'!A204="","-",'1.2_Network_Risk_Outputs'!A204)</f>
        <v>0</v>
      </c>
      <c r="B204" s="79">
        <f>IF('1.2_Network_Risk_Outputs'!B204="","-",'1.2_Network_Risk_Outputs'!B204)</f>
        <v>0</v>
      </c>
      <c r="C204" s="79" t="str">
        <f>IF('1.2_Network_Risk_Outputs'!C204="","-",'1.2_Network_Risk_Outputs'!C204)</f>
        <v>-</v>
      </c>
      <c r="D204" s="80" t="str">
        <f>IF('1.2_Network_Risk_Outputs'!D204="","-",'1.2_Network_Risk_Outputs'!D204)</f>
        <v>-</v>
      </c>
      <c r="E204" s="81" t="str">
        <f>IF('1.2_Network_Risk_Outputs'!E204="","-",'1.2_Network_Risk_Outputs'!E204)</f>
        <v>-</v>
      </c>
      <c r="F204" s="137" t="str">
        <f>'1.2_Network_Risk_Outputs'!F204</f>
        <v/>
      </c>
      <c r="G204" s="138">
        <f>'4.1_Input_Sheet_Post_FD_Recalc'!F199</f>
        <v>0</v>
      </c>
    </row>
    <row r="205" spans="1:7" x14ac:dyDescent="0.3">
      <c r="A205" s="79">
        <f>IF('1.2_Network_Risk_Outputs'!A205="","-",'1.2_Network_Risk_Outputs'!A205)</f>
        <v>0</v>
      </c>
      <c r="B205" s="79">
        <f>IF('1.2_Network_Risk_Outputs'!B205="","-",'1.2_Network_Risk_Outputs'!B205)</f>
        <v>0</v>
      </c>
      <c r="C205" s="79" t="str">
        <f>IF('1.2_Network_Risk_Outputs'!C205="","-",'1.2_Network_Risk_Outputs'!C205)</f>
        <v>-</v>
      </c>
      <c r="D205" s="80" t="str">
        <f>IF('1.2_Network_Risk_Outputs'!D205="","-",'1.2_Network_Risk_Outputs'!D205)</f>
        <v>-</v>
      </c>
      <c r="E205" s="81" t="str">
        <f>IF('1.2_Network_Risk_Outputs'!E205="","-",'1.2_Network_Risk_Outputs'!E205)</f>
        <v>-</v>
      </c>
      <c r="F205" s="137" t="str">
        <f>'1.2_Network_Risk_Outputs'!F205</f>
        <v/>
      </c>
      <c r="G205" s="138">
        <f>'4.1_Input_Sheet_Post_FD_Recalc'!F200</f>
        <v>0</v>
      </c>
    </row>
    <row r="206" spans="1:7" x14ac:dyDescent="0.3">
      <c r="A206" s="79">
        <f>IF('1.2_Network_Risk_Outputs'!A206="","-",'1.2_Network_Risk_Outputs'!A206)</f>
        <v>0</v>
      </c>
      <c r="B206" s="79">
        <f>IF('1.2_Network_Risk_Outputs'!B206="","-",'1.2_Network_Risk_Outputs'!B206)</f>
        <v>0</v>
      </c>
      <c r="C206" s="79" t="str">
        <f>IF('1.2_Network_Risk_Outputs'!C206="","-",'1.2_Network_Risk_Outputs'!C206)</f>
        <v>-</v>
      </c>
      <c r="D206" s="80" t="str">
        <f>IF('1.2_Network_Risk_Outputs'!D206="","-",'1.2_Network_Risk_Outputs'!D206)</f>
        <v>-</v>
      </c>
      <c r="E206" s="81" t="str">
        <f>IF('1.2_Network_Risk_Outputs'!E206="","-",'1.2_Network_Risk_Outputs'!E206)</f>
        <v>-</v>
      </c>
      <c r="F206" s="137" t="str">
        <f>'1.2_Network_Risk_Outputs'!F206</f>
        <v/>
      </c>
      <c r="G206" s="138">
        <f>'4.1_Input_Sheet_Post_FD_Recalc'!F201</f>
        <v>0</v>
      </c>
    </row>
    <row r="207" spans="1:7" x14ac:dyDescent="0.3">
      <c r="A207" s="79">
        <f>IF('1.2_Network_Risk_Outputs'!A207="","-",'1.2_Network_Risk_Outputs'!A207)</f>
        <v>0</v>
      </c>
      <c r="B207" s="79">
        <f>IF('1.2_Network_Risk_Outputs'!B207="","-",'1.2_Network_Risk_Outputs'!B207)</f>
        <v>0</v>
      </c>
      <c r="C207" s="79" t="str">
        <f>IF('1.2_Network_Risk_Outputs'!C207="","-",'1.2_Network_Risk_Outputs'!C207)</f>
        <v>-</v>
      </c>
      <c r="D207" s="80" t="str">
        <f>IF('1.2_Network_Risk_Outputs'!D207="","-",'1.2_Network_Risk_Outputs'!D207)</f>
        <v>-</v>
      </c>
      <c r="E207" s="81" t="str">
        <f>IF('1.2_Network_Risk_Outputs'!E207="","-",'1.2_Network_Risk_Outputs'!E207)</f>
        <v>-</v>
      </c>
      <c r="F207" s="137" t="str">
        <f>'1.2_Network_Risk_Outputs'!F207</f>
        <v/>
      </c>
      <c r="G207" s="138">
        <f>'4.1_Input_Sheet_Post_FD_Recalc'!F202</f>
        <v>0</v>
      </c>
    </row>
    <row r="208" spans="1:7" x14ac:dyDescent="0.3">
      <c r="A208" s="79">
        <f>IF('1.2_Network_Risk_Outputs'!A208="","-",'1.2_Network_Risk_Outputs'!A208)</f>
        <v>0</v>
      </c>
      <c r="B208" s="79">
        <f>IF('1.2_Network_Risk_Outputs'!B208="","-",'1.2_Network_Risk_Outputs'!B208)</f>
        <v>0</v>
      </c>
      <c r="C208" s="79" t="str">
        <f>IF('1.2_Network_Risk_Outputs'!C208="","-",'1.2_Network_Risk_Outputs'!C208)</f>
        <v>-</v>
      </c>
      <c r="D208" s="80" t="str">
        <f>IF('1.2_Network_Risk_Outputs'!D208="","-",'1.2_Network_Risk_Outputs'!D208)</f>
        <v>-</v>
      </c>
      <c r="E208" s="81" t="str">
        <f>IF('1.2_Network_Risk_Outputs'!E208="","-",'1.2_Network_Risk_Outputs'!E208)</f>
        <v>-</v>
      </c>
      <c r="F208" s="137" t="str">
        <f>'1.2_Network_Risk_Outputs'!F208</f>
        <v/>
      </c>
      <c r="G208" s="138">
        <f>'4.1_Input_Sheet_Post_FD_Recalc'!F203</f>
        <v>0</v>
      </c>
    </row>
    <row r="209" spans="1:7" x14ac:dyDescent="0.3">
      <c r="A209" s="79">
        <f>IF('1.2_Network_Risk_Outputs'!A209="","-",'1.2_Network_Risk_Outputs'!A209)</f>
        <v>0</v>
      </c>
      <c r="B209" s="79">
        <f>IF('1.2_Network_Risk_Outputs'!B209="","-",'1.2_Network_Risk_Outputs'!B209)</f>
        <v>0</v>
      </c>
      <c r="C209" s="79" t="str">
        <f>IF('1.2_Network_Risk_Outputs'!C209="","-",'1.2_Network_Risk_Outputs'!C209)</f>
        <v>-</v>
      </c>
      <c r="D209" s="80" t="str">
        <f>IF('1.2_Network_Risk_Outputs'!D209="","-",'1.2_Network_Risk_Outputs'!D209)</f>
        <v>-</v>
      </c>
      <c r="E209" s="81" t="str">
        <f>IF('1.2_Network_Risk_Outputs'!E209="","-",'1.2_Network_Risk_Outputs'!E209)</f>
        <v>-</v>
      </c>
      <c r="F209" s="137" t="str">
        <f>'1.2_Network_Risk_Outputs'!F209</f>
        <v/>
      </c>
      <c r="G209" s="138">
        <f>'4.1_Input_Sheet_Post_FD_Recalc'!F204</f>
        <v>0</v>
      </c>
    </row>
    <row r="210" spans="1:7" x14ac:dyDescent="0.3">
      <c r="A210" s="79">
        <f>IF('1.2_Network_Risk_Outputs'!A210="","-",'1.2_Network_Risk_Outputs'!A210)</f>
        <v>0</v>
      </c>
      <c r="B210" s="79">
        <f>IF('1.2_Network_Risk_Outputs'!B210="","-",'1.2_Network_Risk_Outputs'!B210)</f>
        <v>0</v>
      </c>
      <c r="C210" s="79" t="str">
        <f>IF('1.2_Network_Risk_Outputs'!C210="","-",'1.2_Network_Risk_Outputs'!C210)</f>
        <v>-</v>
      </c>
      <c r="D210" s="80" t="str">
        <f>IF('1.2_Network_Risk_Outputs'!D210="","-",'1.2_Network_Risk_Outputs'!D210)</f>
        <v>-</v>
      </c>
      <c r="E210" s="81" t="str">
        <f>IF('1.2_Network_Risk_Outputs'!E210="","-",'1.2_Network_Risk_Outputs'!E210)</f>
        <v>-</v>
      </c>
      <c r="F210" s="137" t="str">
        <f>'1.2_Network_Risk_Outputs'!F210</f>
        <v/>
      </c>
      <c r="G210" s="138">
        <f>'4.1_Input_Sheet_Post_FD_Recalc'!F205</f>
        <v>0</v>
      </c>
    </row>
    <row r="211" spans="1:7" x14ac:dyDescent="0.3">
      <c r="A211" s="79">
        <f>IF('1.2_Network_Risk_Outputs'!A211="","-",'1.2_Network_Risk_Outputs'!A211)</f>
        <v>0</v>
      </c>
      <c r="B211" s="79">
        <f>IF('1.2_Network_Risk_Outputs'!B211="","-",'1.2_Network_Risk_Outputs'!B211)</f>
        <v>0</v>
      </c>
      <c r="C211" s="79" t="str">
        <f>IF('1.2_Network_Risk_Outputs'!C211="","-",'1.2_Network_Risk_Outputs'!C211)</f>
        <v>-</v>
      </c>
      <c r="D211" s="80" t="str">
        <f>IF('1.2_Network_Risk_Outputs'!D211="","-",'1.2_Network_Risk_Outputs'!D211)</f>
        <v>-</v>
      </c>
      <c r="E211" s="81" t="str">
        <f>IF('1.2_Network_Risk_Outputs'!E211="","-",'1.2_Network_Risk_Outputs'!E211)</f>
        <v>-</v>
      </c>
      <c r="F211" s="137" t="str">
        <f>'1.2_Network_Risk_Outputs'!F211</f>
        <v/>
      </c>
      <c r="G211" s="138">
        <f>'4.1_Input_Sheet_Post_FD_Recalc'!F206</f>
        <v>0</v>
      </c>
    </row>
    <row r="212" spans="1:7" x14ac:dyDescent="0.3">
      <c r="A212" s="79">
        <f>IF('1.2_Network_Risk_Outputs'!A212="","-",'1.2_Network_Risk_Outputs'!A212)</f>
        <v>0</v>
      </c>
      <c r="B212" s="79">
        <f>IF('1.2_Network_Risk_Outputs'!B212="","-",'1.2_Network_Risk_Outputs'!B212)</f>
        <v>0</v>
      </c>
      <c r="C212" s="79" t="str">
        <f>IF('1.2_Network_Risk_Outputs'!C212="","-",'1.2_Network_Risk_Outputs'!C212)</f>
        <v>-</v>
      </c>
      <c r="D212" s="80" t="str">
        <f>IF('1.2_Network_Risk_Outputs'!D212="","-",'1.2_Network_Risk_Outputs'!D212)</f>
        <v>-</v>
      </c>
      <c r="E212" s="81" t="str">
        <f>IF('1.2_Network_Risk_Outputs'!E212="","-",'1.2_Network_Risk_Outputs'!E212)</f>
        <v>-</v>
      </c>
      <c r="F212" s="137" t="str">
        <f>'1.2_Network_Risk_Outputs'!F212</f>
        <v/>
      </c>
      <c r="G212" s="138">
        <f>'4.1_Input_Sheet_Post_FD_Recalc'!F207</f>
        <v>0</v>
      </c>
    </row>
    <row r="213" spans="1:7" x14ac:dyDescent="0.3">
      <c r="A213" s="79">
        <f>IF('1.2_Network_Risk_Outputs'!A213="","-",'1.2_Network_Risk_Outputs'!A213)</f>
        <v>0</v>
      </c>
      <c r="B213" s="79">
        <f>IF('1.2_Network_Risk_Outputs'!B213="","-",'1.2_Network_Risk_Outputs'!B213)</f>
        <v>0</v>
      </c>
      <c r="C213" s="79" t="str">
        <f>IF('1.2_Network_Risk_Outputs'!C213="","-",'1.2_Network_Risk_Outputs'!C213)</f>
        <v>-</v>
      </c>
      <c r="D213" s="80" t="str">
        <f>IF('1.2_Network_Risk_Outputs'!D213="","-",'1.2_Network_Risk_Outputs'!D213)</f>
        <v>-</v>
      </c>
      <c r="E213" s="81" t="str">
        <f>IF('1.2_Network_Risk_Outputs'!E213="","-",'1.2_Network_Risk_Outputs'!E213)</f>
        <v>-</v>
      </c>
      <c r="F213" s="137" t="str">
        <f>'1.2_Network_Risk_Outputs'!F213</f>
        <v/>
      </c>
      <c r="G213" s="138">
        <f>'4.1_Input_Sheet_Post_FD_Recalc'!F208</f>
        <v>0</v>
      </c>
    </row>
    <row r="214" spans="1:7" x14ac:dyDescent="0.3">
      <c r="A214" s="79">
        <f>IF('1.2_Network_Risk_Outputs'!A214="","-",'1.2_Network_Risk_Outputs'!A214)</f>
        <v>0</v>
      </c>
      <c r="B214" s="79">
        <f>IF('1.2_Network_Risk_Outputs'!B214="","-",'1.2_Network_Risk_Outputs'!B214)</f>
        <v>0</v>
      </c>
      <c r="C214" s="79" t="str">
        <f>IF('1.2_Network_Risk_Outputs'!C214="","-",'1.2_Network_Risk_Outputs'!C214)</f>
        <v>-</v>
      </c>
      <c r="D214" s="80" t="str">
        <f>IF('1.2_Network_Risk_Outputs'!D214="","-",'1.2_Network_Risk_Outputs'!D214)</f>
        <v>-</v>
      </c>
      <c r="E214" s="81" t="str">
        <f>IF('1.2_Network_Risk_Outputs'!E214="","-",'1.2_Network_Risk_Outputs'!E214)</f>
        <v>-</v>
      </c>
      <c r="F214" s="137" t="str">
        <f>'1.2_Network_Risk_Outputs'!F214</f>
        <v/>
      </c>
      <c r="G214" s="138">
        <f>'4.1_Input_Sheet_Post_FD_Recalc'!F209</f>
        <v>0</v>
      </c>
    </row>
    <row r="215" spans="1:7" x14ac:dyDescent="0.3">
      <c r="A215" s="79">
        <f>IF('1.2_Network_Risk_Outputs'!A215="","-",'1.2_Network_Risk_Outputs'!A215)</f>
        <v>0</v>
      </c>
      <c r="B215" s="79">
        <f>IF('1.2_Network_Risk_Outputs'!B215="","-",'1.2_Network_Risk_Outputs'!B215)</f>
        <v>0</v>
      </c>
      <c r="C215" s="79" t="str">
        <f>IF('1.2_Network_Risk_Outputs'!C215="","-",'1.2_Network_Risk_Outputs'!C215)</f>
        <v>-</v>
      </c>
      <c r="D215" s="80" t="str">
        <f>IF('1.2_Network_Risk_Outputs'!D215="","-",'1.2_Network_Risk_Outputs'!D215)</f>
        <v>-</v>
      </c>
      <c r="E215" s="81" t="str">
        <f>IF('1.2_Network_Risk_Outputs'!E215="","-",'1.2_Network_Risk_Outputs'!E215)</f>
        <v>-</v>
      </c>
      <c r="F215" s="137" t="str">
        <f>'1.2_Network_Risk_Outputs'!F215</f>
        <v/>
      </c>
      <c r="G215" s="138">
        <f>'4.1_Input_Sheet_Post_FD_Recalc'!F210</f>
        <v>0</v>
      </c>
    </row>
    <row r="216" spans="1:7" x14ac:dyDescent="0.3">
      <c r="A216" s="79">
        <f>IF('1.2_Network_Risk_Outputs'!A216="","-",'1.2_Network_Risk_Outputs'!A216)</f>
        <v>0</v>
      </c>
      <c r="B216" s="79">
        <f>IF('1.2_Network_Risk_Outputs'!B216="","-",'1.2_Network_Risk_Outputs'!B216)</f>
        <v>0</v>
      </c>
      <c r="C216" s="79" t="str">
        <f>IF('1.2_Network_Risk_Outputs'!C216="","-",'1.2_Network_Risk_Outputs'!C216)</f>
        <v>-</v>
      </c>
      <c r="D216" s="80" t="str">
        <f>IF('1.2_Network_Risk_Outputs'!D216="","-",'1.2_Network_Risk_Outputs'!D216)</f>
        <v>-</v>
      </c>
      <c r="E216" s="81" t="str">
        <f>IF('1.2_Network_Risk_Outputs'!E216="","-",'1.2_Network_Risk_Outputs'!E216)</f>
        <v>-</v>
      </c>
      <c r="F216" s="137" t="str">
        <f>'1.2_Network_Risk_Outputs'!F216</f>
        <v/>
      </c>
      <c r="G216" s="138">
        <f>'4.1_Input_Sheet_Post_FD_Recalc'!F211</f>
        <v>0</v>
      </c>
    </row>
    <row r="217" spans="1:7" x14ac:dyDescent="0.3">
      <c r="A217" s="79">
        <f>IF('1.2_Network_Risk_Outputs'!A217="","-",'1.2_Network_Risk_Outputs'!A217)</f>
        <v>0</v>
      </c>
      <c r="B217" s="79">
        <f>IF('1.2_Network_Risk_Outputs'!B217="","-",'1.2_Network_Risk_Outputs'!B217)</f>
        <v>0</v>
      </c>
      <c r="C217" s="79" t="str">
        <f>IF('1.2_Network_Risk_Outputs'!C217="","-",'1.2_Network_Risk_Outputs'!C217)</f>
        <v>-</v>
      </c>
      <c r="D217" s="80" t="str">
        <f>IF('1.2_Network_Risk_Outputs'!D217="","-",'1.2_Network_Risk_Outputs'!D217)</f>
        <v>-</v>
      </c>
      <c r="E217" s="81" t="str">
        <f>IF('1.2_Network_Risk_Outputs'!E217="","-",'1.2_Network_Risk_Outputs'!E217)</f>
        <v>-</v>
      </c>
      <c r="F217" s="137" t="str">
        <f>'1.2_Network_Risk_Outputs'!F217</f>
        <v/>
      </c>
      <c r="G217" s="138">
        <f>'4.1_Input_Sheet_Post_FD_Recalc'!F212</f>
        <v>0</v>
      </c>
    </row>
    <row r="218" spans="1:7" x14ac:dyDescent="0.3">
      <c r="A218" s="79">
        <f>IF('1.2_Network_Risk_Outputs'!A218="","-",'1.2_Network_Risk_Outputs'!A218)</f>
        <v>0</v>
      </c>
      <c r="B218" s="79">
        <f>IF('1.2_Network_Risk_Outputs'!B218="","-",'1.2_Network_Risk_Outputs'!B218)</f>
        <v>0</v>
      </c>
      <c r="C218" s="79" t="str">
        <f>IF('1.2_Network_Risk_Outputs'!C218="","-",'1.2_Network_Risk_Outputs'!C218)</f>
        <v>-</v>
      </c>
      <c r="D218" s="80" t="str">
        <f>IF('1.2_Network_Risk_Outputs'!D218="","-",'1.2_Network_Risk_Outputs'!D218)</f>
        <v>-</v>
      </c>
      <c r="E218" s="81" t="str">
        <f>IF('1.2_Network_Risk_Outputs'!E218="","-",'1.2_Network_Risk_Outputs'!E218)</f>
        <v>-</v>
      </c>
      <c r="F218" s="137" t="str">
        <f>'1.2_Network_Risk_Outputs'!F218</f>
        <v/>
      </c>
      <c r="G218" s="138">
        <f>'4.1_Input_Sheet_Post_FD_Recalc'!F213</f>
        <v>0</v>
      </c>
    </row>
    <row r="219" spans="1:7" x14ac:dyDescent="0.3">
      <c r="A219" s="79">
        <f>IF('1.2_Network_Risk_Outputs'!A219="","-",'1.2_Network_Risk_Outputs'!A219)</f>
        <v>0</v>
      </c>
      <c r="B219" s="79">
        <f>IF('1.2_Network_Risk_Outputs'!B219="","-",'1.2_Network_Risk_Outputs'!B219)</f>
        <v>0</v>
      </c>
      <c r="C219" s="79" t="str">
        <f>IF('1.2_Network_Risk_Outputs'!C219="","-",'1.2_Network_Risk_Outputs'!C219)</f>
        <v>-</v>
      </c>
      <c r="D219" s="80" t="str">
        <f>IF('1.2_Network_Risk_Outputs'!D219="","-",'1.2_Network_Risk_Outputs'!D219)</f>
        <v>-</v>
      </c>
      <c r="E219" s="81" t="str">
        <f>IF('1.2_Network_Risk_Outputs'!E219="","-",'1.2_Network_Risk_Outputs'!E219)</f>
        <v>-</v>
      </c>
      <c r="F219" s="137" t="str">
        <f>'1.2_Network_Risk_Outputs'!F219</f>
        <v/>
      </c>
      <c r="G219" s="138">
        <f>'4.1_Input_Sheet_Post_FD_Recalc'!F214</f>
        <v>0</v>
      </c>
    </row>
    <row r="220" spans="1:7" x14ac:dyDescent="0.3">
      <c r="A220" s="79">
        <f>IF('1.2_Network_Risk_Outputs'!A220="","-",'1.2_Network_Risk_Outputs'!A220)</f>
        <v>0</v>
      </c>
      <c r="B220" s="79">
        <f>IF('1.2_Network_Risk_Outputs'!B220="","-",'1.2_Network_Risk_Outputs'!B220)</f>
        <v>0</v>
      </c>
      <c r="C220" s="79" t="str">
        <f>IF('1.2_Network_Risk_Outputs'!C220="","-",'1.2_Network_Risk_Outputs'!C220)</f>
        <v>-</v>
      </c>
      <c r="D220" s="80" t="str">
        <f>IF('1.2_Network_Risk_Outputs'!D220="","-",'1.2_Network_Risk_Outputs'!D220)</f>
        <v>-</v>
      </c>
      <c r="E220" s="81" t="str">
        <f>IF('1.2_Network_Risk_Outputs'!E220="","-",'1.2_Network_Risk_Outputs'!E220)</f>
        <v>-</v>
      </c>
      <c r="F220" s="137" t="str">
        <f>'1.2_Network_Risk_Outputs'!F220</f>
        <v/>
      </c>
      <c r="G220" s="138">
        <f>'4.1_Input_Sheet_Post_FD_Recalc'!F215</f>
        <v>0</v>
      </c>
    </row>
    <row r="221" spans="1:7" x14ac:dyDescent="0.3">
      <c r="A221" s="79">
        <f>IF('1.2_Network_Risk_Outputs'!A221="","-",'1.2_Network_Risk_Outputs'!A221)</f>
        <v>0</v>
      </c>
      <c r="B221" s="79">
        <f>IF('1.2_Network_Risk_Outputs'!B221="","-",'1.2_Network_Risk_Outputs'!B221)</f>
        <v>0</v>
      </c>
      <c r="C221" s="79" t="str">
        <f>IF('1.2_Network_Risk_Outputs'!C221="","-",'1.2_Network_Risk_Outputs'!C221)</f>
        <v>-</v>
      </c>
      <c r="D221" s="80" t="str">
        <f>IF('1.2_Network_Risk_Outputs'!D221="","-",'1.2_Network_Risk_Outputs'!D221)</f>
        <v>-</v>
      </c>
      <c r="E221" s="81" t="str">
        <f>IF('1.2_Network_Risk_Outputs'!E221="","-",'1.2_Network_Risk_Outputs'!E221)</f>
        <v>-</v>
      </c>
      <c r="F221" s="137" t="str">
        <f>'1.2_Network_Risk_Outputs'!F221</f>
        <v/>
      </c>
      <c r="G221" s="138">
        <f>'4.1_Input_Sheet_Post_FD_Recalc'!F216</f>
        <v>0</v>
      </c>
    </row>
    <row r="222" spans="1:7" x14ac:dyDescent="0.3">
      <c r="A222" s="79">
        <f>IF('1.2_Network_Risk_Outputs'!A222="","-",'1.2_Network_Risk_Outputs'!A222)</f>
        <v>0</v>
      </c>
      <c r="B222" s="79">
        <f>IF('1.2_Network_Risk_Outputs'!B222="","-",'1.2_Network_Risk_Outputs'!B222)</f>
        <v>0</v>
      </c>
      <c r="C222" s="79" t="str">
        <f>IF('1.2_Network_Risk_Outputs'!C222="","-",'1.2_Network_Risk_Outputs'!C222)</f>
        <v>-</v>
      </c>
      <c r="D222" s="80" t="str">
        <f>IF('1.2_Network_Risk_Outputs'!D222="","-",'1.2_Network_Risk_Outputs'!D222)</f>
        <v>-</v>
      </c>
      <c r="E222" s="81" t="str">
        <f>IF('1.2_Network_Risk_Outputs'!E222="","-",'1.2_Network_Risk_Outputs'!E222)</f>
        <v>-</v>
      </c>
      <c r="F222" s="137" t="str">
        <f>'1.2_Network_Risk_Outputs'!F222</f>
        <v/>
      </c>
      <c r="G222" s="138">
        <f>'4.1_Input_Sheet_Post_FD_Recalc'!F217</f>
        <v>0</v>
      </c>
    </row>
    <row r="223" spans="1:7" x14ac:dyDescent="0.3">
      <c r="A223" s="79">
        <f>IF('1.2_Network_Risk_Outputs'!A223="","-",'1.2_Network_Risk_Outputs'!A223)</f>
        <v>0</v>
      </c>
      <c r="B223" s="79">
        <f>IF('1.2_Network_Risk_Outputs'!B223="","-",'1.2_Network_Risk_Outputs'!B223)</f>
        <v>0</v>
      </c>
      <c r="C223" s="79" t="str">
        <f>IF('1.2_Network_Risk_Outputs'!C223="","-",'1.2_Network_Risk_Outputs'!C223)</f>
        <v>-</v>
      </c>
      <c r="D223" s="80" t="str">
        <f>IF('1.2_Network_Risk_Outputs'!D223="","-",'1.2_Network_Risk_Outputs'!D223)</f>
        <v>-</v>
      </c>
      <c r="E223" s="81" t="str">
        <f>IF('1.2_Network_Risk_Outputs'!E223="","-",'1.2_Network_Risk_Outputs'!E223)</f>
        <v>-</v>
      </c>
      <c r="F223" s="137" t="str">
        <f>'1.2_Network_Risk_Outputs'!F223</f>
        <v/>
      </c>
      <c r="G223" s="138">
        <f>'4.1_Input_Sheet_Post_FD_Recalc'!F218</f>
        <v>0</v>
      </c>
    </row>
    <row r="224" spans="1:7" x14ac:dyDescent="0.3">
      <c r="A224" s="79">
        <f>IF('1.2_Network_Risk_Outputs'!A224="","-",'1.2_Network_Risk_Outputs'!A224)</f>
        <v>0</v>
      </c>
      <c r="B224" s="79">
        <f>IF('1.2_Network_Risk_Outputs'!B224="","-",'1.2_Network_Risk_Outputs'!B224)</f>
        <v>0</v>
      </c>
      <c r="C224" s="79" t="str">
        <f>IF('1.2_Network_Risk_Outputs'!C224="","-",'1.2_Network_Risk_Outputs'!C224)</f>
        <v>-</v>
      </c>
      <c r="D224" s="80" t="str">
        <f>IF('1.2_Network_Risk_Outputs'!D224="","-",'1.2_Network_Risk_Outputs'!D224)</f>
        <v>-</v>
      </c>
      <c r="E224" s="81" t="str">
        <f>IF('1.2_Network_Risk_Outputs'!E224="","-",'1.2_Network_Risk_Outputs'!E224)</f>
        <v>-</v>
      </c>
      <c r="F224" s="137" t="str">
        <f>'1.2_Network_Risk_Outputs'!F224</f>
        <v/>
      </c>
      <c r="G224" s="138">
        <f>'4.1_Input_Sheet_Post_FD_Recalc'!F219</f>
        <v>0</v>
      </c>
    </row>
    <row r="225" spans="1:7" x14ac:dyDescent="0.3">
      <c r="A225" s="79">
        <f>IF('1.2_Network_Risk_Outputs'!A225="","-",'1.2_Network_Risk_Outputs'!A225)</f>
        <v>0</v>
      </c>
      <c r="B225" s="79">
        <f>IF('1.2_Network_Risk_Outputs'!B225="","-",'1.2_Network_Risk_Outputs'!B225)</f>
        <v>0</v>
      </c>
      <c r="C225" s="79" t="str">
        <f>IF('1.2_Network_Risk_Outputs'!C225="","-",'1.2_Network_Risk_Outputs'!C225)</f>
        <v>-</v>
      </c>
      <c r="D225" s="80" t="str">
        <f>IF('1.2_Network_Risk_Outputs'!D225="","-",'1.2_Network_Risk_Outputs'!D225)</f>
        <v>-</v>
      </c>
      <c r="E225" s="81" t="str">
        <f>IF('1.2_Network_Risk_Outputs'!E225="","-",'1.2_Network_Risk_Outputs'!E225)</f>
        <v>-</v>
      </c>
      <c r="F225" s="137" t="str">
        <f>'1.2_Network_Risk_Outputs'!F225</f>
        <v/>
      </c>
      <c r="G225" s="138">
        <f>'4.1_Input_Sheet_Post_FD_Recalc'!F220</f>
        <v>0</v>
      </c>
    </row>
    <row r="226" spans="1:7" x14ac:dyDescent="0.3">
      <c r="A226" s="79">
        <f>IF('1.2_Network_Risk_Outputs'!A226="","-",'1.2_Network_Risk_Outputs'!A226)</f>
        <v>0</v>
      </c>
      <c r="B226" s="79">
        <f>IF('1.2_Network_Risk_Outputs'!B226="","-",'1.2_Network_Risk_Outputs'!B226)</f>
        <v>0</v>
      </c>
      <c r="C226" s="79" t="str">
        <f>IF('1.2_Network_Risk_Outputs'!C226="","-",'1.2_Network_Risk_Outputs'!C226)</f>
        <v>-</v>
      </c>
      <c r="D226" s="80" t="str">
        <f>IF('1.2_Network_Risk_Outputs'!D226="","-",'1.2_Network_Risk_Outputs'!D226)</f>
        <v>-</v>
      </c>
      <c r="E226" s="81" t="str">
        <f>IF('1.2_Network_Risk_Outputs'!E226="","-",'1.2_Network_Risk_Outputs'!E226)</f>
        <v>-</v>
      </c>
      <c r="F226" s="137" t="str">
        <f>'1.2_Network_Risk_Outputs'!F226</f>
        <v/>
      </c>
      <c r="G226" s="138">
        <f>'4.1_Input_Sheet_Post_FD_Recalc'!F221</f>
        <v>0</v>
      </c>
    </row>
    <row r="227" spans="1:7" x14ac:dyDescent="0.3">
      <c r="A227" s="79">
        <f>IF('1.2_Network_Risk_Outputs'!A227="","-",'1.2_Network_Risk_Outputs'!A227)</f>
        <v>0</v>
      </c>
      <c r="B227" s="79">
        <f>IF('1.2_Network_Risk_Outputs'!B227="","-",'1.2_Network_Risk_Outputs'!B227)</f>
        <v>0</v>
      </c>
      <c r="C227" s="79" t="str">
        <f>IF('1.2_Network_Risk_Outputs'!C227="","-",'1.2_Network_Risk_Outputs'!C227)</f>
        <v>-</v>
      </c>
      <c r="D227" s="80" t="str">
        <f>IF('1.2_Network_Risk_Outputs'!D227="","-",'1.2_Network_Risk_Outputs'!D227)</f>
        <v>-</v>
      </c>
      <c r="E227" s="81" t="str">
        <f>IF('1.2_Network_Risk_Outputs'!E227="","-",'1.2_Network_Risk_Outputs'!E227)</f>
        <v>-</v>
      </c>
      <c r="F227" s="137" t="str">
        <f>'1.2_Network_Risk_Outputs'!F227</f>
        <v/>
      </c>
      <c r="G227" s="138">
        <f>'4.1_Input_Sheet_Post_FD_Recalc'!F222</f>
        <v>0</v>
      </c>
    </row>
    <row r="228" spans="1:7" x14ac:dyDescent="0.3">
      <c r="A228" s="79">
        <f>IF('1.2_Network_Risk_Outputs'!A228="","-",'1.2_Network_Risk_Outputs'!A228)</f>
        <v>0</v>
      </c>
      <c r="B228" s="79">
        <f>IF('1.2_Network_Risk_Outputs'!B228="","-",'1.2_Network_Risk_Outputs'!B228)</f>
        <v>0</v>
      </c>
      <c r="C228" s="79" t="str">
        <f>IF('1.2_Network_Risk_Outputs'!C228="","-",'1.2_Network_Risk_Outputs'!C228)</f>
        <v>-</v>
      </c>
      <c r="D228" s="80" t="str">
        <f>IF('1.2_Network_Risk_Outputs'!D228="","-",'1.2_Network_Risk_Outputs'!D228)</f>
        <v>-</v>
      </c>
      <c r="E228" s="81" t="str">
        <f>IF('1.2_Network_Risk_Outputs'!E228="","-",'1.2_Network_Risk_Outputs'!E228)</f>
        <v>-</v>
      </c>
      <c r="F228" s="137" t="str">
        <f>'1.2_Network_Risk_Outputs'!F228</f>
        <v/>
      </c>
      <c r="G228" s="138">
        <f>'4.1_Input_Sheet_Post_FD_Recalc'!F223</f>
        <v>0</v>
      </c>
    </row>
    <row r="229" spans="1:7" x14ac:dyDescent="0.3">
      <c r="A229" s="79">
        <f>IF('1.2_Network_Risk_Outputs'!A229="","-",'1.2_Network_Risk_Outputs'!A229)</f>
        <v>0</v>
      </c>
      <c r="B229" s="79">
        <f>IF('1.2_Network_Risk_Outputs'!B229="","-",'1.2_Network_Risk_Outputs'!B229)</f>
        <v>0</v>
      </c>
      <c r="C229" s="79" t="str">
        <f>IF('1.2_Network_Risk_Outputs'!C229="","-",'1.2_Network_Risk_Outputs'!C229)</f>
        <v>-</v>
      </c>
      <c r="D229" s="80" t="str">
        <f>IF('1.2_Network_Risk_Outputs'!D229="","-",'1.2_Network_Risk_Outputs'!D229)</f>
        <v>-</v>
      </c>
      <c r="E229" s="81" t="str">
        <f>IF('1.2_Network_Risk_Outputs'!E229="","-",'1.2_Network_Risk_Outputs'!E229)</f>
        <v>-</v>
      </c>
      <c r="F229" s="137" t="str">
        <f>'1.2_Network_Risk_Outputs'!F229</f>
        <v/>
      </c>
      <c r="G229" s="138">
        <f>'4.1_Input_Sheet_Post_FD_Recalc'!F224</f>
        <v>0</v>
      </c>
    </row>
    <row r="230" spans="1:7" x14ac:dyDescent="0.3">
      <c r="A230" s="79">
        <f>IF('1.2_Network_Risk_Outputs'!A230="","-",'1.2_Network_Risk_Outputs'!A230)</f>
        <v>0</v>
      </c>
      <c r="B230" s="79">
        <f>IF('1.2_Network_Risk_Outputs'!B230="","-",'1.2_Network_Risk_Outputs'!B230)</f>
        <v>0</v>
      </c>
      <c r="C230" s="79" t="str">
        <f>IF('1.2_Network_Risk_Outputs'!C230="","-",'1.2_Network_Risk_Outputs'!C230)</f>
        <v>-</v>
      </c>
      <c r="D230" s="80" t="str">
        <f>IF('1.2_Network_Risk_Outputs'!D230="","-",'1.2_Network_Risk_Outputs'!D230)</f>
        <v>-</v>
      </c>
      <c r="E230" s="81" t="str">
        <f>IF('1.2_Network_Risk_Outputs'!E230="","-",'1.2_Network_Risk_Outputs'!E230)</f>
        <v>-</v>
      </c>
      <c r="F230" s="137" t="str">
        <f>'1.2_Network_Risk_Outputs'!F230</f>
        <v/>
      </c>
      <c r="G230" s="138">
        <f>'4.1_Input_Sheet_Post_FD_Recalc'!F225</f>
        <v>0</v>
      </c>
    </row>
    <row r="231" spans="1:7" x14ac:dyDescent="0.3">
      <c r="A231" s="79">
        <f>IF('1.2_Network_Risk_Outputs'!A231="","-",'1.2_Network_Risk_Outputs'!A231)</f>
        <v>0</v>
      </c>
      <c r="B231" s="79">
        <f>IF('1.2_Network_Risk_Outputs'!B231="","-",'1.2_Network_Risk_Outputs'!B231)</f>
        <v>0</v>
      </c>
      <c r="C231" s="79" t="str">
        <f>IF('1.2_Network_Risk_Outputs'!C231="","-",'1.2_Network_Risk_Outputs'!C231)</f>
        <v>-</v>
      </c>
      <c r="D231" s="80" t="str">
        <f>IF('1.2_Network_Risk_Outputs'!D231="","-",'1.2_Network_Risk_Outputs'!D231)</f>
        <v>-</v>
      </c>
      <c r="E231" s="81" t="str">
        <f>IF('1.2_Network_Risk_Outputs'!E231="","-",'1.2_Network_Risk_Outputs'!E231)</f>
        <v>-</v>
      </c>
      <c r="F231" s="137" t="str">
        <f>'1.2_Network_Risk_Outputs'!F231</f>
        <v/>
      </c>
      <c r="G231" s="138">
        <f>'4.1_Input_Sheet_Post_FD_Recalc'!F226</f>
        <v>0</v>
      </c>
    </row>
    <row r="232" spans="1:7" x14ac:dyDescent="0.3">
      <c r="A232" s="79">
        <f>IF('1.2_Network_Risk_Outputs'!A232="","-",'1.2_Network_Risk_Outputs'!A232)</f>
        <v>0</v>
      </c>
      <c r="B232" s="79">
        <f>IF('1.2_Network_Risk_Outputs'!B232="","-",'1.2_Network_Risk_Outputs'!B232)</f>
        <v>0</v>
      </c>
      <c r="C232" s="79" t="str">
        <f>IF('1.2_Network_Risk_Outputs'!C232="","-",'1.2_Network_Risk_Outputs'!C232)</f>
        <v>-</v>
      </c>
      <c r="D232" s="80" t="str">
        <f>IF('1.2_Network_Risk_Outputs'!D232="","-",'1.2_Network_Risk_Outputs'!D232)</f>
        <v>-</v>
      </c>
      <c r="E232" s="81" t="str">
        <f>IF('1.2_Network_Risk_Outputs'!E232="","-",'1.2_Network_Risk_Outputs'!E232)</f>
        <v>-</v>
      </c>
      <c r="F232" s="137" t="str">
        <f>'1.2_Network_Risk_Outputs'!F232</f>
        <v/>
      </c>
      <c r="G232" s="138">
        <f>'4.1_Input_Sheet_Post_FD_Recalc'!F227</f>
        <v>0</v>
      </c>
    </row>
    <row r="233" spans="1:7" x14ac:dyDescent="0.3">
      <c r="A233" s="79">
        <f>IF('1.2_Network_Risk_Outputs'!A233="","-",'1.2_Network_Risk_Outputs'!A233)</f>
        <v>0</v>
      </c>
      <c r="B233" s="79">
        <f>IF('1.2_Network_Risk_Outputs'!B233="","-",'1.2_Network_Risk_Outputs'!B233)</f>
        <v>0</v>
      </c>
      <c r="C233" s="79" t="str">
        <f>IF('1.2_Network_Risk_Outputs'!C233="","-",'1.2_Network_Risk_Outputs'!C233)</f>
        <v>-</v>
      </c>
      <c r="D233" s="80" t="str">
        <f>IF('1.2_Network_Risk_Outputs'!D233="","-",'1.2_Network_Risk_Outputs'!D233)</f>
        <v>-</v>
      </c>
      <c r="E233" s="81" t="str">
        <f>IF('1.2_Network_Risk_Outputs'!E233="","-",'1.2_Network_Risk_Outputs'!E233)</f>
        <v>-</v>
      </c>
      <c r="F233" s="137" t="str">
        <f>'1.2_Network_Risk_Outputs'!F233</f>
        <v/>
      </c>
      <c r="G233" s="138">
        <f>'4.1_Input_Sheet_Post_FD_Recalc'!F228</f>
        <v>0</v>
      </c>
    </row>
    <row r="234" spans="1:7" x14ac:dyDescent="0.3">
      <c r="A234" s="79">
        <f>IF('1.2_Network_Risk_Outputs'!A234="","-",'1.2_Network_Risk_Outputs'!A234)</f>
        <v>0</v>
      </c>
      <c r="B234" s="79">
        <f>IF('1.2_Network_Risk_Outputs'!B234="","-",'1.2_Network_Risk_Outputs'!B234)</f>
        <v>0</v>
      </c>
      <c r="C234" s="79" t="str">
        <f>IF('1.2_Network_Risk_Outputs'!C234="","-",'1.2_Network_Risk_Outputs'!C234)</f>
        <v>-</v>
      </c>
      <c r="D234" s="80" t="str">
        <f>IF('1.2_Network_Risk_Outputs'!D234="","-",'1.2_Network_Risk_Outputs'!D234)</f>
        <v>-</v>
      </c>
      <c r="E234" s="81" t="str">
        <f>IF('1.2_Network_Risk_Outputs'!E234="","-",'1.2_Network_Risk_Outputs'!E234)</f>
        <v>-</v>
      </c>
      <c r="F234" s="137" t="str">
        <f>'1.2_Network_Risk_Outputs'!F234</f>
        <v/>
      </c>
      <c r="G234" s="138">
        <f>'4.1_Input_Sheet_Post_FD_Recalc'!F229</f>
        <v>0</v>
      </c>
    </row>
    <row r="235" spans="1:7" x14ac:dyDescent="0.3">
      <c r="A235" s="79">
        <f>IF('1.2_Network_Risk_Outputs'!A235="","-",'1.2_Network_Risk_Outputs'!A235)</f>
        <v>0</v>
      </c>
      <c r="B235" s="79">
        <f>IF('1.2_Network_Risk_Outputs'!B235="","-",'1.2_Network_Risk_Outputs'!B235)</f>
        <v>0</v>
      </c>
      <c r="C235" s="79" t="str">
        <f>IF('1.2_Network_Risk_Outputs'!C235="","-",'1.2_Network_Risk_Outputs'!C235)</f>
        <v>-</v>
      </c>
      <c r="D235" s="80" t="str">
        <f>IF('1.2_Network_Risk_Outputs'!D235="","-",'1.2_Network_Risk_Outputs'!D235)</f>
        <v>-</v>
      </c>
      <c r="E235" s="81" t="str">
        <f>IF('1.2_Network_Risk_Outputs'!E235="","-",'1.2_Network_Risk_Outputs'!E235)</f>
        <v>-</v>
      </c>
      <c r="F235" s="137" t="str">
        <f>'1.2_Network_Risk_Outputs'!F235</f>
        <v/>
      </c>
      <c r="G235" s="138">
        <f>'4.1_Input_Sheet_Post_FD_Recalc'!F230</f>
        <v>0</v>
      </c>
    </row>
    <row r="236" spans="1:7" x14ac:dyDescent="0.3">
      <c r="A236" s="79">
        <f>IF('1.2_Network_Risk_Outputs'!A236="","-",'1.2_Network_Risk_Outputs'!A236)</f>
        <v>0</v>
      </c>
      <c r="B236" s="79">
        <f>IF('1.2_Network_Risk_Outputs'!B236="","-",'1.2_Network_Risk_Outputs'!B236)</f>
        <v>0</v>
      </c>
      <c r="C236" s="79" t="str">
        <f>IF('1.2_Network_Risk_Outputs'!C236="","-",'1.2_Network_Risk_Outputs'!C236)</f>
        <v>-</v>
      </c>
      <c r="D236" s="80" t="str">
        <f>IF('1.2_Network_Risk_Outputs'!D236="","-",'1.2_Network_Risk_Outputs'!D236)</f>
        <v>-</v>
      </c>
      <c r="E236" s="81" t="str">
        <f>IF('1.2_Network_Risk_Outputs'!E236="","-",'1.2_Network_Risk_Outputs'!E236)</f>
        <v>-</v>
      </c>
      <c r="F236" s="137" t="str">
        <f>'1.2_Network_Risk_Outputs'!F236</f>
        <v/>
      </c>
      <c r="G236" s="138">
        <f>'4.1_Input_Sheet_Post_FD_Recalc'!F231</f>
        <v>0</v>
      </c>
    </row>
    <row r="237" spans="1:7" x14ac:dyDescent="0.3">
      <c r="A237" s="79">
        <f>IF('1.2_Network_Risk_Outputs'!A237="","-",'1.2_Network_Risk_Outputs'!A237)</f>
        <v>0</v>
      </c>
      <c r="B237" s="79">
        <f>IF('1.2_Network_Risk_Outputs'!B237="","-",'1.2_Network_Risk_Outputs'!B237)</f>
        <v>0</v>
      </c>
      <c r="C237" s="79" t="str">
        <f>IF('1.2_Network_Risk_Outputs'!C237="","-",'1.2_Network_Risk_Outputs'!C237)</f>
        <v>-</v>
      </c>
      <c r="D237" s="80" t="str">
        <f>IF('1.2_Network_Risk_Outputs'!D237="","-",'1.2_Network_Risk_Outputs'!D237)</f>
        <v>-</v>
      </c>
      <c r="E237" s="81" t="str">
        <f>IF('1.2_Network_Risk_Outputs'!E237="","-",'1.2_Network_Risk_Outputs'!E237)</f>
        <v>-</v>
      </c>
      <c r="F237" s="137" t="str">
        <f>'1.2_Network_Risk_Outputs'!F237</f>
        <v/>
      </c>
      <c r="G237" s="138">
        <f>'4.1_Input_Sheet_Post_FD_Recalc'!F232</f>
        <v>0</v>
      </c>
    </row>
    <row r="238" spans="1:7" x14ac:dyDescent="0.3">
      <c r="A238" s="79">
        <f>IF('1.2_Network_Risk_Outputs'!A238="","-",'1.2_Network_Risk_Outputs'!A238)</f>
        <v>0</v>
      </c>
      <c r="B238" s="79">
        <f>IF('1.2_Network_Risk_Outputs'!B238="","-",'1.2_Network_Risk_Outputs'!B238)</f>
        <v>0</v>
      </c>
      <c r="C238" s="79" t="str">
        <f>IF('1.2_Network_Risk_Outputs'!C238="","-",'1.2_Network_Risk_Outputs'!C238)</f>
        <v>-</v>
      </c>
      <c r="D238" s="80" t="str">
        <f>IF('1.2_Network_Risk_Outputs'!D238="","-",'1.2_Network_Risk_Outputs'!D238)</f>
        <v>-</v>
      </c>
      <c r="E238" s="81" t="str">
        <f>IF('1.2_Network_Risk_Outputs'!E238="","-",'1.2_Network_Risk_Outputs'!E238)</f>
        <v>-</v>
      </c>
      <c r="F238" s="137" t="str">
        <f>'1.2_Network_Risk_Outputs'!F238</f>
        <v/>
      </c>
      <c r="G238" s="138">
        <f>'4.1_Input_Sheet_Post_FD_Recalc'!F233</f>
        <v>0</v>
      </c>
    </row>
    <row r="239" spans="1:7" x14ac:dyDescent="0.3">
      <c r="A239" s="79">
        <f>IF('1.2_Network_Risk_Outputs'!A239="","-",'1.2_Network_Risk_Outputs'!A239)</f>
        <v>0</v>
      </c>
      <c r="B239" s="79">
        <f>IF('1.2_Network_Risk_Outputs'!B239="","-",'1.2_Network_Risk_Outputs'!B239)</f>
        <v>0</v>
      </c>
      <c r="C239" s="79" t="str">
        <f>IF('1.2_Network_Risk_Outputs'!C239="","-",'1.2_Network_Risk_Outputs'!C239)</f>
        <v>-</v>
      </c>
      <c r="D239" s="80" t="str">
        <f>IF('1.2_Network_Risk_Outputs'!D239="","-",'1.2_Network_Risk_Outputs'!D239)</f>
        <v>-</v>
      </c>
      <c r="E239" s="81" t="str">
        <f>IF('1.2_Network_Risk_Outputs'!E239="","-",'1.2_Network_Risk_Outputs'!E239)</f>
        <v>-</v>
      </c>
      <c r="F239" s="137" t="str">
        <f>'1.2_Network_Risk_Outputs'!F239</f>
        <v/>
      </c>
      <c r="G239" s="138">
        <f>'4.1_Input_Sheet_Post_FD_Recalc'!F234</f>
        <v>0</v>
      </c>
    </row>
    <row r="240" spans="1:7" x14ac:dyDescent="0.3">
      <c r="A240" s="79">
        <f>IF('1.2_Network_Risk_Outputs'!A240="","-",'1.2_Network_Risk_Outputs'!A240)</f>
        <v>0</v>
      </c>
      <c r="B240" s="79">
        <f>IF('1.2_Network_Risk_Outputs'!B240="","-",'1.2_Network_Risk_Outputs'!B240)</f>
        <v>0</v>
      </c>
      <c r="C240" s="79" t="str">
        <f>IF('1.2_Network_Risk_Outputs'!C240="","-",'1.2_Network_Risk_Outputs'!C240)</f>
        <v>-</v>
      </c>
      <c r="D240" s="80" t="str">
        <f>IF('1.2_Network_Risk_Outputs'!D240="","-",'1.2_Network_Risk_Outputs'!D240)</f>
        <v>-</v>
      </c>
      <c r="E240" s="81" t="str">
        <f>IF('1.2_Network_Risk_Outputs'!E240="","-",'1.2_Network_Risk_Outputs'!E240)</f>
        <v>-</v>
      </c>
      <c r="F240" s="137" t="str">
        <f>'1.2_Network_Risk_Outputs'!F240</f>
        <v/>
      </c>
      <c r="G240" s="138">
        <f>'4.1_Input_Sheet_Post_FD_Recalc'!F235</f>
        <v>0</v>
      </c>
    </row>
    <row r="241" spans="1:7" x14ac:dyDescent="0.3">
      <c r="A241" s="79">
        <f>IF('1.2_Network_Risk_Outputs'!A241="","-",'1.2_Network_Risk_Outputs'!A241)</f>
        <v>0</v>
      </c>
      <c r="B241" s="79">
        <f>IF('1.2_Network_Risk_Outputs'!B241="","-",'1.2_Network_Risk_Outputs'!B241)</f>
        <v>0</v>
      </c>
      <c r="C241" s="79" t="str">
        <f>IF('1.2_Network_Risk_Outputs'!C241="","-",'1.2_Network_Risk_Outputs'!C241)</f>
        <v>-</v>
      </c>
      <c r="D241" s="80" t="str">
        <f>IF('1.2_Network_Risk_Outputs'!D241="","-",'1.2_Network_Risk_Outputs'!D241)</f>
        <v>-</v>
      </c>
      <c r="E241" s="81" t="str">
        <f>IF('1.2_Network_Risk_Outputs'!E241="","-",'1.2_Network_Risk_Outputs'!E241)</f>
        <v>-</v>
      </c>
      <c r="F241" s="137" t="str">
        <f>'1.2_Network_Risk_Outputs'!F241</f>
        <v/>
      </c>
      <c r="G241" s="138">
        <f>'4.1_Input_Sheet_Post_FD_Recalc'!F236</f>
        <v>0</v>
      </c>
    </row>
    <row r="242" spans="1:7" x14ac:dyDescent="0.3">
      <c r="A242" s="79">
        <f>IF('1.2_Network_Risk_Outputs'!A242="","-",'1.2_Network_Risk_Outputs'!A242)</f>
        <v>0</v>
      </c>
      <c r="B242" s="79">
        <f>IF('1.2_Network_Risk_Outputs'!B242="","-",'1.2_Network_Risk_Outputs'!B242)</f>
        <v>0</v>
      </c>
      <c r="C242" s="79" t="str">
        <f>IF('1.2_Network_Risk_Outputs'!C242="","-",'1.2_Network_Risk_Outputs'!C242)</f>
        <v>-</v>
      </c>
      <c r="D242" s="80" t="str">
        <f>IF('1.2_Network_Risk_Outputs'!D242="","-",'1.2_Network_Risk_Outputs'!D242)</f>
        <v>-</v>
      </c>
      <c r="E242" s="81" t="str">
        <f>IF('1.2_Network_Risk_Outputs'!E242="","-",'1.2_Network_Risk_Outputs'!E242)</f>
        <v>-</v>
      </c>
      <c r="F242" s="137" t="str">
        <f>'1.2_Network_Risk_Outputs'!F242</f>
        <v/>
      </c>
      <c r="G242" s="138">
        <f>'4.1_Input_Sheet_Post_FD_Recalc'!F237</f>
        <v>0</v>
      </c>
    </row>
    <row r="243" spans="1:7" x14ac:dyDescent="0.3">
      <c r="A243" s="79">
        <f>IF('1.2_Network_Risk_Outputs'!A243="","-",'1.2_Network_Risk_Outputs'!A243)</f>
        <v>0</v>
      </c>
      <c r="B243" s="79">
        <f>IF('1.2_Network_Risk_Outputs'!B243="","-",'1.2_Network_Risk_Outputs'!B243)</f>
        <v>0</v>
      </c>
      <c r="C243" s="79" t="str">
        <f>IF('1.2_Network_Risk_Outputs'!C243="","-",'1.2_Network_Risk_Outputs'!C243)</f>
        <v>-</v>
      </c>
      <c r="D243" s="80" t="str">
        <f>IF('1.2_Network_Risk_Outputs'!D243="","-",'1.2_Network_Risk_Outputs'!D243)</f>
        <v>-</v>
      </c>
      <c r="E243" s="81" t="str">
        <f>IF('1.2_Network_Risk_Outputs'!E243="","-",'1.2_Network_Risk_Outputs'!E243)</f>
        <v>-</v>
      </c>
      <c r="F243" s="137" t="str">
        <f>'1.2_Network_Risk_Outputs'!F243</f>
        <v/>
      </c>
      <c r="G243" s="138">
        <f>'4.1_Input_Sheet_Post_FD_Recalc'!F238</f>
        <v>0</v>
      </c>
    </row>
    <row r="244" spans="1:7" x14ac:dyDescent="0.3">
      <c r="A244" s="79">
        <f>IF('1.2_Network_Risk_Outputs'!A244="","-",'1.2_Network_Risk_Outputs'!A244)</f>
        <v>0</v>
      </c>
      <c r="B244" s="79">
        <f>IF('1.2_Network_Risk_Outputs'!B244="","-",'1.2_Network_Risk_Outputs'!B244)</f>
        <v>0</v>
      </c>
      <c r="C244" s="79" t="str">
        <f>IF('1.2_Network_Risk_Outputs'!C244="","-",'1.2_Network_Risk_Outputs'!C244)</f>
        <v>-</v>
      </c>
      <c r="D244" s="80" t="str">
        <f>IF('1.2_Network_Risk_Outputs'!D244="","-",'1.2_Network_Risk_Outputs'!D244)</f>
        <v>-</v>
      </c>
      <c r="E244" s="81" t="str">
        <f>IF('1.2_Network_Risk_Outputs'!E244="","-",'1.2_Network_Risk_Outputs'!E244)</f>
        <v>-</v>
      </c>
      <c r="F244" s="137" t="str">
        <f>'1.2_Network_Risk_Outputs'!F244</f>
        <v/>
      </c>
      <c r="G244" s="138">
        <f>'4.1_Input_Sheet_Post_FD_Recalc'!F239</f>
        <v>0</v>
      </c>
    </row>
    <row r="245" spans="1:7" x14ac:dyDescent="0.3">
      <c r="A245" s="79">
        <f>IF('1.2_Network_Risk_Outputs'!A245="","-",'1.2_Network_Risk_Outputs'!A245)</f>
        <v>0</v>
      </c>
      <c r="B245" s="79">
        <f>IF('1.2_Network_Risk_Outputs'!B245="","-",'1.2_Network_Risk_Outputs'!B245)</f>
        <v>0</v>
      </c>
      <c r="C245" s="79" t="str">
        <f>IF('1.2_Network_Risk_Outputs'!C245="","-",'1.2_Network_Risk_Outputs'!C245)</f>
        <v>-</v>
      </c>
      <c r="D245" s="80" t="str">
        <f>IF('1.2_Network_Risk_Outputs'!D245="","-",'1.2_Network_Risk_Outputs'!D245)</f>
        <v>-</v>
      </c>
      <c r="E245" s="81" t="str">
        <f>IF('1.2_Network_Risk_Outputs'!E245="","-",'1.2_Network_Risk_Outputs'!E245)</f>
        <v>-</v>
      </c>
      <c r="F245" s="137" t="str">
        <f>'1.2_Network_Risk_Outputs'!F245</f>
        <v/>
      </c>
      <c r="G245" s="138">
        <f>'4.1_Input_Sheet_Post_FD_Recalc'!F240</f>
        <v>0</v>
      </c>
    </row>
    <row r="246" spans="1:7" x14ac:dyDescent="0.3">
      <c r="A246" s="79">
        <f>IF('1.2_Network_Risk_Outputs'!A246="","-",'1.2_Network_Risk_Outputs'!A246)</f>
        <v>0</v>
      </c>
      <c r="B246" s="79">
        <f>IF('1.2_Network_Risk_Outputs'!B246="","-",'1.2_Network_Risk_Outputs'!B246)</f>
        <v>0</v>
      </c>
      <c r="C246" s="79" t="str">
        <f>IF('1.2_Network_Risk_Outputs'!C246="","-",'1.2_Network_Risk_Outputs'!C246)</f>
        <v>-</v>
      </c>
      <c r="D246" s="80" t="str">
        <f>IF('1.2_Network_Risk_Outputs'!D246="","-",'1.2_Network_Risk_Outputs'!D246)</f>
        <v>-</v>
      </c>
      <c r="E246" s="81" t="str">
        <f>IF('1.2_Network_Risk_Outputs'!E246="","-",'1.2_Network_Risk_Outputs'!E246)</f>
        <v>-</v>
      </c>
      <c r="F246" s="137" t="str">
        <f>'1.2_Network_Risk_Outputs'!F246</f>
        <v/>
      </c>
      <c r="G246" s="138">
        <f>'4.1_Input_Sheet_Post_FD_Recalc'!F241</f>
        <v>0</v>
      </c>
    </row>
    <row r="247" spans="1:7" x14ac:dyDescent="0.3">
      <c r="A247" s="79">
        <f>IF('1.2_Network_Risk_Outputs'!A247="","-",'1.2_Network_Risk_Outputs'!A247)</f>
        <v>0</v>
      </c>
      <c r="B247" s="79">
        <f>IF('1.2_Network_Risk_Outputs'!B247="","-",'1.2_Network_Risk_Outputs'!B247)</f>
        <v>0</v>
      </c>
      <c r="C247" s="79" t="str">
        <f>IF('1.2_Network_Risk_Outputs'!C247="","-",'1.2_Network_Risk_Outputs'!C247)</f>
        <v>-</v>
      </c>
      <c r="D247" s="80" t="str">
        <f>IF('1.2_Network_Risk_Outputs'!D247="","-",'1.2_Network_Risk_Outputs'!D247)</f>
        <v>-</v>
      </c>
      <c r="E247" s="81" t="str">
        <f>IF('1.2_Network_Risk_Outputs'!E247="","-",'1.2_Network_Risk_Outputs'!E247)</f>
        <v>-</v>
      </c>
      <c r="F247" s="137" t="str">
        <f>'1.2_Network_Risk_Outputs'!F247</f>
        <v/>
      </c>
      <c r="G247" s="138">
        <f>'4.1_Input_Sheet_Post_FD_Recalc'!F242</f>
        <v>0</v>
      </c>
    </row>
    <row r="248" spans="1:7" x14ac:dyDescent="0.3">
      <c r="A248" s="79">
        <f>IF('1.2_Network_Risk_Outputs'!A248="","-",'1.2_Network_Risk_Outputs'!A248)</f>
        <v>0</v>
      </c>
      <c r="B248" s="79">
        <f>IF('1.2_Network_Risk_Outputs'!B248="","-",'1.2_Network_Risk_Outputs'!B248)</f>
        <v>0</v>
      </c>
      <c r="C248" s="79" t="str">
        <f>IF('1.2_Network_Risk_Outputs'!C248="","-",'1.2_Network_Risk_Outputs'!C248)</f>
        <v>-</v>
      </c>
      <c r="D248" s="80" t="str">
        <f>IF('1.2_Network_Risk_Outputs'!D248="","-",'1.2_Network_Risk_Outputs'!D248)</f>
        <v>-</v>
      </c>
      <c r="E248" s="81" t="str">
        <f>IF('1.2_Network_Risk_Outputs'!E248="","-",'1.2_Network_Risk_Outputs'!E248)</f>
        <v>-</v>
      </c>
      <c r="F248" s="137" t="str">
        <f>'1.2_Network_Risk_Outputs'!F248</f>
        <v/>
      </c>
      <c r="G248" s="138">
        <f>'4.1_Input_Sheet_Post_FD_Recalc'!F243</f>
        <v>0</v>
      </c>
    </row>
    <row r="249" spans="1:7" x14ac:dyDescent="0.3">
      <c r="A249" s="79">
        <f>IF('1.2_Network_Risk_Outputs'!A249="","-",'1.2_Network_Risk_Outputs'!A249)</f>
        <v>0</v>
      </c>
      <c r="B249" s="79">
        <f>IF('1.2_Network_Risk_Outputs'!B249="","-",'1.2_Network_Risk_Outputs'!B249)</f>
        <v>0</v>
      </c>
      <c r="C249" s="79" t="str">
        <f>IF('1.2_Network_Risk_Outputs'!C249="","-",'1.2_Network_Risk_Outputs'!C249)</f>
        <v>-</v>
      </c>
      <c r="D249" s="80" t="str">
        <f>IF('1.2_Network_Risk_Outputs'!D249="","-",'1.2_Network_Risk_Outputs'!D249)</f>
        <v>-</v>
      </c>
      <c r="E249" s="81" t="str">
        <f>IF('1.2_Network_Risk_Outputs'!E249="","-",'1.2_Network_Risk_Outputs'!E249)</f>
        <v>-</v>
      </c>
      <c r="F249" s="137" t="str">
        <f>'1.2_Network_Risk_Outputs'!F249</f>
        <v/>
      </c>
      <c r="G249" s="138">
        <f>'4.1_Input_Sheet_Post_FD_Recalc'!F244</f>
        <v>0</v>
      </c>
    </row>
    <row r="250" spans="1:7" x14ac:dyDescent="0.3">
      <c r="A250" s="79">
        <f>IF('1.2_Network_Risk_Outputs'!A250="","-",'1.2_Network_Risk_Outputs'!A250)</f>
        <v>0</v>
      </c>
      <c r="B250" s="79">
        <f>IF('1.2_Network_Risk_Outputs'!B250="","-",'1.2_Network_Risk_Outputs'!B250)</f>
        <v>0</v>
      </c>
      <c r="C250" s="79" t="str">
        <f>IF('1.2_Network_Risk_Outputs'!C250="","-",'1.2_Network_Risk_Outputs'!C250)</f>
        <v>-</v>
      </c>
      <c r="D250" s="80" t="str">
        <f>IF('1.2_Network_Risk_Outputs'!D250="","-",'1.2_Network_Risk_Outputs'!D250)</f>
        <v>-</v>
      </c>
      <c r="E250" s="81" t="str">
        <f>IF('1.2_Network_Risk_Outputs'!E250="","-",'1.2_Network_Risk_Outputs'!E250)</f>
        <v>-</v>
      </c>
      <c r="F250" s="137" t="str">
        <f>'1.2_Network_Risk_Outputs'!F250</f>
        <v/>
      </c>
      <c r="G250" s="138">
        <f>'4.1_Input_Sheet_Post_FD_Recalc'!F245</f>
        <v>0</v>
      </c>
    </row>
    <row r="251" spans="1:7" x14ac:dyDescent="0.3">
      <c r="A251" s="79">
        <f>IF('1.2_Network_Risk_Outputs'!A251="","-",'1.2_Network_Risk_Outputs'!A251)</f>
        <v>0</v>
      </c>
      <c r="B251" s="79">
        <f>IF('1.2_Network_Risk_Outputs'!B251="","-",'1.2_Network_Risk_Outputs'!B251)</f>
        <v>0</v>
      </c>
      <c r="C251" s="79" t="str">
        <f>IF('1.2_Network_Risk_Outputs'!C251="","-",'1.2_Network_Risk_Outputs'!C251)</f>
        <v>-</v>
      </c>
      <c r="D251" s="80" t="str">
        <f>IF('1.2_Network_Risk_Outputs'!D251="","-",'1.2_Network_Risk_Outputs'!D251)</f>
        <v>-</v>
      </c>
      <c r="E251" s="81" t="str">
        <f>IF('1.2_Network_Risk_Outputs'!E251="","-",'1.2_Network_Risk_Outputs'!E251)</f>
        <v>-</v>
      </c>
      <c r="F251" s="137" t="str">
        <f>'1.2_Network_Risk_Outputs'!F251</f>
        <v/>
      </c>
      <c r="G251" s="138">
        <f>'4.1_Input_Sheet_Post_FD_Recalc'!F246</f>
        <v>0</v>
      </c>
    </row>
    <row r="252" spans="1:7" x14ac:dyDescent="0.3">
      <c r="A252" s="79">
        <f>IF('1.2_Network_Risk_Outputs'!A252="","-",'1.2_Network_Risk_Outputs'!A252)</f>
        <v>0</v>
      </c>
      <c r="B252" s="79">
        <f>IF('1.2_Network_Risk_Outputs'!B252="","-",'1.2_Network_Risk_Outputs'!B252)</f>
        <v>0</v>
      </c>
      <c r="C252" s="79" t="str">
        <f>IF('1.2_Network_Risk_Outputs'!C252="","-",'1.2_Network_Risk_Outputs'!C252)</f>
        <v>-</v>
      </c>
      <c r="D252" s="80" t="str">
        <f>IF('1.2_Network_Risk_Outputs'!D252="","-",'1.2_Network_Risk_Outputs'!D252)</f>
        <v>-</v>
      </c>
      <c r="E252" s="81" t="str">
        <f>IF('1.2_Network_Risk_Outputs'!E252="","-",'1.2_Network_Risk_Outputs'!E252)</f>
        <v>-</v>
      </c>
      <c r="F252" s="137" t="str">
        <f>'1.2_Network_Risk_Outputs'!F252</f>
        <v/>
      </c>
      <c r="G252" s="138">
        <f>'4.1_Input_Sheet_Post_FD_Recalc'!F247</f>
        <v>0</v>
      </c>
    </row>
    <row r="253" spans="1:7" x14ac:dyDescent="0.3">
      <c r="A253" s="79">
        <f>IF('1.2_Network_Risk_Outputs'!A253="","-",'1.2_Network_Risk_Outputs'!A253)</f>
        <v>0</v>
      </c>
      <c r="B253" s="79">
        <f>IF('1.2_Network_Risk_Outputs'!B253="","-",'1.2_Network_Risk_Outputs'!B253)</f>
        <v>0</v>
      </c>
      <c r="C253" s="79" t="str">
        <f>IF('1.2_Network_Risk_Outputs'!C253="","-",'1.2_Network_Risk_Outputs'!C253)</f>
        <v>-</v>
      </c>
      <c r="D253" s="80" t="str">
        <f>IF('1.2_Network_Risk_Outputs'!D253="","-",'1.2_Network_Risk_Outputs'!D253)</f>
        <v>-</v>
      </c>
      <c r="E253" s="81" t="str">
        <f>IF('1.2_Network_Risk_Outputs'!E253="","-",'1.2_Network_Risk_Outputs'!E253)</f>
        <v>-</v>
      </c>
      <c r="F253" s="137" t="str">
        <f>'1.2_Network_Risk_Outputs'!F253</f>
        <v/>
      </c>
      <c r="G253" s="138">
        <f>'4.1_Input_Sheet_Post_FD_Recalc'!F248</f>
        <v>0</v>
      </c>
    </row>
    <row r="254" spans="1:7" x14ac:dyDescent="0.3">
      <c r="A254" s="79">
        <f>IF('1.2_Network_Risk_Outputs'!A254="","-",'1.2_Network_Risk_Outputs'!A254)</f>
        <v>0</v>
      </c>
      <c r="B254" s="79">
        <f>IF('1.2_Network_Risk_Outputs'!B254="","-",'1.2_Network_Risk_Outputs'!B254)</f>
        <v>0</v>
      </c>
      <c r="C254" s="79" t="str">
        <f>IF('1.2_Network_Risk_Outputs'!C254="","-",'1.2_Network_Risk_Outputs'!C254)</f>
        <v>-</v>
      </c>
      <c r="D254" s="80" t="str">
        <f>IF('1.2_Network_Risk_Outputs'!D254="","-",'1.2_Network_Risk_Outputs'!D254)</f>
        <v>-</v>
      </c>
      <c r="E254" s="81" t="str">
        <f>IF('1.2_Network_Risk_Outputs'!E254="","-",'1.2_Network_Risk_Outputs'!E254)</f>
        <v>-</v>
      </c>
      <c r="F254" s="137" t="str">
        <f>'1.2_Network_Risk_Outputs'!F254</f>
        <v/>
      </c>
      <c r="G254" s="138">
        <f>'4.1_Input_Sheet_Post_FD_Recalc'!F249</f>
        <v>0</v>
      </c>
    </row>
    <row r="255" spans="1:7" x14ac:dyDescent="0.3">
      <c r="A255" s="79">
        <f>IF('1.2_Network_Risk_Outputs'!A255="","-",'1.2_Network_Risk_Outputs'!A255)</f>
        <v>0</v>
      </c>
      <c r="B255" s="79">
        <f>IF('1.2_Network_Risk_Outputs'!B255="","-",'1.2_Network_Risk_Outputs'!B255)</f>
        <v>0</v>
      </c>
      <c r="C255" s="79" t="str">
        <f>IF('1.2_Network_Risk_Outputs'!C255="","-",'1.2_Network_Risk_Outputs'!C255)</f>
        <v>-</v>
      </c>
      <c r="D255" s="80" t="str">
        <f>IF('1.2_Network_Risk_Outputs'!D255="","-",'1.2_Network_Risk_Outputs'!D255)</f>
        <v>-</v>
      </c>
      <c r="E255" s="81" t="str">
        <f>IF('1.2_Network_Risk_Outputs'!E255="","-",'1.2_Network_Risk_Outputs'!E255)</f>
        <v>-</v>
      </c>
      <c r="F255" s="137" t="str">
        <f>'1.2_Network_Risk_Outputs'!F255</f>
        <v/>
      </c>
      <c r="G255" s="138">
        <f>'4.1_Input_Sheet_Post_FD_Recalc'!F250</f>
        <v>0</v>
      </c>
    </row>
    <row r="256" spans="1:7" x14ac:dyDescent="0.3">
      <c r="A256" s="79">
        <f>IF('1.2_Network_Risk_Outputs'!A256="","-",'1.2_Network_Risk_Outputs'!A256)</f>
        <v>0</v>
      </c>
      <c r="B256" s="79">
        <f>IF('1.2_Network_Risk_Outputs'!B256="","-",'1.2_Network_Risk_Outputs'!B256)</f>
        <v>0</v>
      </c>
      <c r="C256" s="79" t="str">
        <f>IF('1.2_Network_Risk_Outputs'!C256="","-",'1.2_Network_Risk_Outputs'!C256)</f>
        <v>-</v>
      </c>
      <c r="D256" s="80" t="str">
        <f>IF('1.2_Network_Risk_Outputs'!D256="","-",'1.2_Network_Risk_Outputs'!D256)</f>
        <v>-</v>
      </c>
      <c r="E256" s="81" t="str">
        <f>IF('1.2_Network_Risk_Outputs'!E256="","-",'1.2_Network_Risk_Outputs'!E256)</f>
        <v>-</v>
      </c>
      <c r="F256" s="137" t="str">
        <f>'1.2_Network_Risk_Outputs'!F256</f>
        <v/>
      </c>
      <c r="G256" s="138">
        <f>'4.1_Input_Sheet_Post_FD_Recalc'!F251</f>
        <v>0</v>
      </c>
    </row>
    <row r="257" spans="1:7" x14ac:dyDescent="0.3">
      <c r="A257" s="79">
        <f>IF('1.2_Network_Risk_Outputs'!A257="","-",'1.2_Network_Risk_Outputs'!A257)</f>
        <v>0</v>
      </c>
      <c r="B257" s="79">
        <f>IF('1.2_Network_Risk_Outputs'!B257="","-",'1.2_Network_Risk_Outputs'!B257)</f>
        <v>0</v>
      </c>
      <c r="C257" s="79" t="str">
        <f>IF('1.2_Network_Risk_Outputs'!C257="","-",'1.2_Network_Risk_Outputs'!C257)</f>
        <v>-</v>
      </c>
      <c r="D257" s="80" t="str">
        <f>IF('1.2_Network_Risk_Outputs'!D257="","-",'1.2_Network_Risk_Outputs'!D257)</f>
        <v>-</v>
      </c>
      <c r="E257" s="81" t="str">
        <f>IF('1.2_Network_Risk_Outputs'!E257="","-",'1.2_Network_Risk_Outputs'!E257)</f>
        <v>-</v>
      </c>
      <c r="F257" s="137" t="str">
        <f>'1.2_Network_Risk_Outputs'!F257</f>
        <v/>
      </c>
      <c r="G257" s="138">
        <f>'4.1_Input_Sheet_Post_FD_Recalc'!F252</f>
        <v>0</v>
      </c>
    </row>
    <row r="258" spans="1:7" x14ac:dyDescent="0.3">
      <c r="A258" s="79">
        <f>IF('1.2_Network_Risk_Outputs'!A258="","-",'1.2_Network_Risk_Outputs'!A258)</f>
        <v>0</v>
      </c>
      <c r="B258" s="79">
        <f>IF('1.2_Network_Risk_Outputs'!B258="","-",'1.2_Network_Risk_Outputs'!B258)</f>
        <v>0</v>
      </c>
      <c r="C258" s="79" t="str">
        <f>IF('1.2_Network_Risk_Outputs'!C258="","-",'1.2_Network_Risk_Outputs'!C258)</f>
        <v>-</v>
      </c>
      <c r="D258" s="80" t="str">
        <f>IF('1.2_Network_Risk_Outputs'!D258="","-",'1.2_Network_Risk_Outputs'!D258)</f>
        <v>-</v>
      </c>
      <c r="E258" s="81" t="str">
        <f>IF('1.2_Network_Risk_Outputs'!E258="","-",'1.2_Network_Risk_Outputs'!E258)</f>
        <v>-</v>
      </c>
      <c r="F258" s="137" t="str">
        <f>'1.2_Network_Risk_Outputs'!F258</f>
        <v/>
      </c>
      <c r="G258" s="138">
        <f>'4.1_Input_Sheet_Post_FD_Recalc'!F253</f>
        <v>0</v>
      </c>
    </row>
    <row r="259" spans="1:7" x14ac:dyDescent="0.3">
      <c r="A259" s="79">
        <f>IF('1.2_Network_Risk_Outputs'!A259="","-",'1.2_Network_Risk_Outputs'!A259)</f>
        <v>0</v>
      </c>
      <c r="B259" s="79">
        <f>IF('1.2_Network_Risk_Outputs'!B259="","-",'1.2_Network_Risk_Outputs'!B259)</f>
        <v>0</v>
      </c>
      <c r="C259" s="79" t="str">
        <f>IF('1.2_Network_Risk_Outputs'!C259="","-",'1.2_Network_Risk_Outputs'!C259)</f>
        <v>-</v>
      </c>
      <c r="D259" s="80" t="str">
        <f>IF('1.2_Network_Risk_Outputs'!D259="","-",'1.2_Network_Risk_Outputs'!D259)</f>
        <v>-</v>
      </c>
      <c r="E259" s="81" t="str">
        <f>IF('1.2_Network_Risk_Outputs'!E259="","-",'1.2_Network_Risk_Outputs'!E259)</f>
        <v>-</v>
      </c>
      <c r="F259" s="137" t="str">
        <f>'1.2_Network_Risk_Outputs'!F259</f>
        <v/>
      </c>
      <c r="G259" s="138">
        <f>'4.1_Input_Sheet_Post_FD_Recalc'!F254</f>
        <v>0</v>
      </c>
    </row>
    <row r="260" spans="1:7" x14ac:dyDescent="0.3">
      <c r="A260" s="79">
        <f>IF('1.2_Network_Risk_Outputs'!A260="","-",'1.2_Network_Risk_Outputs'!A260)</f>
        <v>0</v>
      </c>
      <c r="B260" s="79">
        <f>IF('1.2_Network_Risk_Outputs'!B260="","-",'1.2_Network_Risk_Outputs'!B260)</f>
        <v>0</v>
      </c>
      <c r="C260" s="79" t="str">
        <f>IF('1.2_Network_Risk_Outputs'!C260="","-",'1.2_Network_Risk_Outputs'!C260)</f>
        <v>-</v>
      </c>
      <c r="D260" s="80" t="str">
        <f>IF('1.2_Network_Risk_Outputs'!D260="","-",'1.2_Network_Risk_Outputs'!D260)</f>
        <v>-</v>
      </c>
      <c r="E260" s="81" t="str">
        <f>IF('1.2_Network_Risk_Outputs'!E260="","-",'1.2_Network_Risk_Outputs'!E260)</f>
        <v>-</v>
      </c>
      <c r="F260" s="137" t="str">
        <f>'1.2_Network_Risk_Outputs'!F260</f>
        <v/>
      </c>
      <c r="G260" s="138">
        <f>'4.1_Input_Sheet_Post_FD_Recalc'!F255</f>
        <v>0</v>
      </c>
    </row>
    <row r="261" spans="1:7" x14ac:dyDescent="0.3">
      <c r="A261" s="79">
        <f>IF('1.2_Network_Risk_Outputs'!A261="","-",'1.2_Network_Risk_Outputs'!A261)</f>
        <v>0</v>
      </c>
      <c r="B261" s="79">
        <f>IF('1.2_Network_Risk_Outputs'!B261="","-",'1.2_Network_Risk_Outputs'!B261)</f>
        <v>0</v>
      </c>
      <c r="C261" s="79" t="str">
        <f>IF('1.2_Network_Risk_Outputs'!C261="","-",'1.2_Network_Risk_Outputs'!C261)</f>
        <v>-</v>
      </c>
      <c r="D261" s="80" t="str">
        <f>IF('1.2_Network_Risk_Outputs'!D261="","-",'1.2_Network_Risk_Outputs'!D261)</f>
        <v>-</v>
      </c>
      <c r="E261" s="81" t="str">
        <f>IF('1.2_Network_Risk_Outputs'!E261="","-",'1.2_Network_Risk_Outputs'!E261)</f>
        <v>-</v>
      </c>
      <c r="F261" s="137" t="str">
        <f>'1.2_Network_Risk_Outputs'!F261</f>
        <v/>
      </c>
      <c r="G261" s="138">
        <f>'4.1_Input_Sheet_Post_FD_Recalc'!F256</f>
        <v>0</v>
      </c>
    </row>
    <row r="262" spans="1:7" x14ac:dyDescent="0.3">
      <c r="A262" s="79">
        <f>IF('1.2_Network_Risk_Outputs'!A262="","-",'1.2_Network_Risk_Outputs'!A262)</f>
        <v>0</v>
      </c>
      <c r="B262" s="79">
        <f>IF('1.2_Network_Risk_Outputs'!B262="","-",'1.2_Network_Risk_Outputs'!B262)</f>
        <v>0</v>
      </c>
      <c r="C262" s="79" t="str">
        <f>IF('1.2_Network_Risk_Outputs'!C262="","-",'1.2_Network_Risk_Outputs'!C262)</f>
        <v>-</v>
      </c>
      <c r="D262" s="80" t="str">
        <f>IF('1.2_Network_Risk_Outputs'!D262="","-",'1.2_Network_Risk_Outputs'!D262)</f>
        <v>-</v>
      </c>
      <c r="E262" s="81" t="str">
        <f>IF('1.2_Network_Risk_Outputs'!E262="","-",'1.2_Network_Risk_Outputs'!E262)</f>
        <v>-</v>
      </c>
      <c r="F262" s="137" t="str">
        <f>'1.2_Network_Risk_Outputs'!F262</f>
        <v/>
      </c>
      <c r="G262" s="138">
        <f>'4.1_Input_Sheet_Post_FD_Recalc'!F257</f>
        <v>0</v>
      </c>
    </row>
    <row r="263" spans="1:7" x14ac:dyDescent="0.3">
      <c r="A263" s="79">
        <f>IF('1.2_Network_Risk_Outputs'!A263="","-",'1.2_Network_Risk_Outputs'!A263)</f>
        <v>0</v>
      </c>
      <c r="B263" s="79">
        <f>IF('1.2_Network_Risk_Outputs'!B263="","-",'1.2_Network_Risk_Outputs'!B263)</f>
        <v>0</v>
      </c>
      <c r="C263" s="79" t="str">
        <f>IF('1.2_Network_Risk_Outputs'!C263="","-",'1.2_Network_Risk_Outputs'!C263)</f>
        <v>-</v>
      </c>
      <c r="D263" s="80" t="str">
        <f>IF('1.2_Network_Risk_Outputs'!D263="","-",'1.2_Network_Risk_Outputs'!D263)</f>
        <v>-</v>
      </c>
      <c r="E263" s="81" t="str">
        <f>IF('1.2_Network_Risk_Outputs'!E263="","-",'1.2_Network_Risk_Outputs'!E263)</f>
        <v>-</v>
      </c>
      <c r="F263" s="137" t="str">
        <f>'1.2_Network_Risk_Outputs'!F263</f>
        <v/>
      </c>
      <c r="G263" s="138">
        <f>'4.1_Input_Sheet_Post_FD_Recalc'!F258</f>
        <v>0</v>
      </c>
    </row>
    <row r="264" spans="1:7" x14ac:dyDescent="0.3">
      <c r="A264" s="79">
        <f>IF('1.2_Network_Risk_Outputs'!A264="","-",'1.2_Network_Risk_Outputs'!A264)</f>
        <v>0</v>
      </c>
      <c r="B264" s="79">
        <f>IF('1.2_Network_Risk_Outputs'!B264="","-",'1.2_Network_Risk_Outputs'!B264)</f>
        <v>0</v>
      </c>
      <c r="C264" s="79" t="str">
        <f>IF('1.2_Network_Risk_Outputs'!C264="","-",'1.2_Network_Risk_Outputs'!C264)</f>
        <v>-</v>
      </c>
      <c r="D264" s="80" t="str">
        <f>IF('1.2_Network_Risk_Outputs'!D264="","-",'1.2_Network_Risk_Outputs'!D264)</f>
        <v>-</v>
      </c>
      <c r="E264" s="81" t="str">
        <f>IF('1.2_Network_Risk_Outputs'!E264="","-",'1.2_Network_Risk_Outputs'!E264)</f>
        <v>-</v>
      </c>
      <c r="F264" s="137" t="str">
        <f>'1.2_Network_Risk_Outputs'!F264</f>
        <v/>
      </c>
      <c r="G264" s="138">
        <f>'4.1_Input_Sheet_Post_FD_Recalc'!F259</f>
        <v>0</v>
      </c>
    </row>
    <row r="265" spans="1:7" x14ac:dyDescent="0.3">
      <c r="A265" s="79">
        <f>IF('1.2_Network_Risk_Outputs'!A265="","-",'1.2_Network_Risk_Outputs'!A265)</f>
        <v>0</v>
      </c>
      <c r="B265" s="79">
        <f>IF('1.2_Network_Risk_Outputs'!B265="","-",'1.2_Network_Risk_Outputs'!B265)</f>
        <v>0</v>
      </c>
      <c r="C265" s="79" t="str">
        <f>IF('1.2_Network_Risk_Outputs'!C265="","-",'1.2_Network_Risk_Outputs'!C265)</f>
        <v>-</v>
      </c>
      <c r="D265" s="80" t="str">
        <f>IF('1.2_Network_Risk_Outputs'!D265="","-",'1.2_Network_Risk_Outputs'!D265)</f>
        <v>-</v>
      </c>
      <c r="E265" s="81" t="str">
        <f>IF('1.2_Network_Risk_Outputs'!E265="","-",'1.2_Network_Risk_Outputs'!E265)</f>
        <v>-</v>
      </c>
      <c r="F265" s="137" t="str">
        <f>'1.2_Network_Risk_Outputs'!F265</f>
        <v/>
      </c>
      <c r="G265" s="138">
        <f>'4.1_Input_Sheet_Post_FD_Recalc'!F260</f>
        <v>0</v>
      </c>
    </row>
    <row r="266" spans="1:7" x14ac:dyDescent="0.3">
      <c r="A266" s="79">
        <f>IF('1.2_Network_Risk_Outputs'!A266="","-",'1.2_Network_Risk_Outputs'!A266)</f>
        <v>0</v>
      </c>
      <c r="B266" s="79">
        <f>IF('1.2_Network_Risk_Outputs'!B266="","-",'1.2_Network_Risk_Outputs'!B266)</f>
        <v>0</v>
      </c>
      <c r="C266" s="79" t="str">
        <f>IF('1.2_Network_Risk_Outputs'!C266="","-",'1.2_Network_Risk_Outputs'!C266)</f>
        <v>-</v>
      </c>
      <c r="D266" s="80" t="str">
        <f>IF('1.2_Network_Risk_Outputs'!D266="","-",'1.2_Network_Risk_Outputs'!D266)</f>
        <v>-</v>
      </c>
      <c r="E266" s="81" t="str">
        <f>IF('1.2_Network_Risk_Outputs'!E266="","-",'1.2_Network_Risk_Outputs'!E266)</f>
        <v>-</v>
      </c>
      <c r="F266" s="137" t="str">
        <f>'1.2_Network_Risk_Outputs'!F266</f>
        <v/>
      </c>
      <c r="G266" s="138">
        <f>'4.1_Input_Sheet_Post_FD_Recalc'!F261</f>
        <v>0</v>
      </c>
    </row>
    <row r="267" spans="1:7" x14ac:dyDescent="0.3">
      <c r="A267" s="79">
        <f>IF('1.2_Network_Risk_Outputs'!A267="","-",'1.2_Network_Risk_Outputs'!A267)</f>
        <v>0</v>
      </c>
      <c r="B267" s="79">
        <f>IF('1.2_Network_Risk_Outputs'!B267="","-",'1.2_Network_Risk_Outputs'!B267)</f>
        <v>0</v>
      </c>
      <c r="C267" s="79" t="str">
        <f>IF('1.2_Network_Risk_Outputs'!C267="","-",'1.2_Network_Risk_Outputs'!C267)</f>
        <v>-</v>
      </c>
      <c r="D267" s="80" t="str">
        <f>IF('1.2_Network_Risk_Outputs'!D267="","-",'1.2_Network_Risk_Outputs'!D267)</f>
        <v>-</v>
      </c>
      <c r="E267" s="81" t="str">
        <f>IF('1.2_Network_Risk_Outputs'!E267="","-",'1.2_Network_Risk_Outputs'!E267)</f>
        <v>-</v>
      </c>
      <c r="F267" s="137" t="str">
        <f>'1.2_Network_Risk_Outputs'!F267</f>
        <v/>
      </c>
      <c r="G267" s="138">
        <f>'4.1_Input_Sheet_Post_FD_Recalc'!F262</f>
        <v>0</v>
      </c>
    </row>
    <row r="268" spans="1:7" x14ac:dyDescent="0.3">
      <c r="A268" s="79">
        <f>IF('1.2_Network_Risk_Outputs'!A268="","-",'1.2_Network_Risk_Outputs'!A268)</f>
        <v>0</v>
      </c>
      <c r="B268" s="79">
        <f>IF('1.2_Network_Risk_Outputs'!B268="","-",'1.2_Network_Risk_Outputs'!B268)</f>
        <v>0</v>
      </c>
      <c r="C268" s="79" t="str">
        <f>IF('1.2_Network_Risk_Outputs'!C268="","-",'1.2_Network_Risk_Outputs'!C268)</f>
        <v>-</v>
      </c>
      <c r="D268" s="80" t="str">
        <f>IF('1.2_Network_Risk_Outputs'!D268="","-",'1.2_Network_Risk_Outputs'!D268)</f>
        <v>-</v>
      </c>
      <c r="E268" s="81" t="str">
        <f>IF('1.2_Network_Risk_Outputs'!E268="","-",'1.2_Network_Risk_Outputs'!E268)</f>
        <v>-</v>
      </c>
      <c r="F268" s="137" t="str">
        <f>'1.2_Network_Risk_Outputs'!F268</f>
        <v/>
      </c>
      <c r="G268" s="138">
        <f>'4.1_Input_Sheet_Post_FD_Recalc'!F263</f>
        <v>0</v>
      </c>
    </row>
    <row r="269" spans="1:7" x14ac:dyDescent="0.3">
      <c r="A269" s="79">
        <f>IF('1.2_Network_Risk_Outputs'!A269="","-",'1.2_Network_Risk_Outputs'!A269)</f>
        <v>0</v>
      </c>
      <c r="B269" s="79">
        <f>IF('1.2_Network_Risk_Outputs'!B269="","-",'1.2_Network_Risk_Outputs'!B269)</f>
        <v>0</v>
      </c>
      <c r="C269" s="79" t="str">
        <f>IF('1.2_Network_Risk_Outputs'!C269="","-",'1.2_Network_Risk_Outputs'!C269)</f>
        <v>-</v>
      </c>
      <c r="D269" s="80" t="str">
        <f>IF('1.2_Network_Risk_Outputs'!D269="","-",'1.2_Network_Risk_Outputs'!D269)</f>
        <v>-</v>
      </c>
      <c r="E269" s="81" t="str">
        <f>IF('1.2_Network_Risk_Outputs'!E269="","-",'1.2_Network_Risk_Outputs'!E269)</f>
        <v>-</v>
      </c>
      <c r="F269" s="137" t="str">
        <f>'1.2_Network_Risk_Outputs'!F269</f>
        <v/>
      </c>
      <c r="G269" s="138">
        <f>'4.1_Input_Sheet_Post_FD_Recalc'!F264</f>
        <v>0</v>
      </c>
    </row>
    <row r="270" spans="1:7" x14ac:dyDescent="0.3">
      <c r="A270" s="79">
        <f>IF('1.2_Network_Risk_Outputs'!A270="","-",'1.2_Network_Risk_Outputs'!A270)</f>
        <v>0</v>
      </c>
      <c r="B270" s="79">
        <f>IF('1.2_Network_Risk_Outputs'!B270="","-",'1.2_Network_Risk_Outputs'!B270)</f>
        <v>0</v>
      </c>
      <c r="C270" s="79" t="str">
        <f>IF('1.2_Network_Risk_Outputs'!C270="","-",'1.2_Network_Risk_Outputs'!C270)</f>
        <v>-</v>
      </c>
      <c r="D270" s="80" t="str">
        <f>IF('1.2_Network_Risk_Outputs'!D270="","-",'1.2_Network_Risk_Outputs'!D270)</f>
        <v>-</v>
      </c>
      <c r="E270" s="81" t="str">
        <f>IF('1.2_Network_Risk_Outputs'!E270="","-",'1.2_Network_Risk_Outputs'!E270)</f>
        <v>-</v>
      </c>
      <c r="F270" s="137" t="str">
        <f>'1.2_Network_Risk_Outputs'!F270</f>
        <v/>
      </c>
      <c r="G270" s="138">
        <f>'4.1_Input_Sheet_Post_FD_Recalc'!F265</f>
        <v>0</v>
      </c>
    </row>
    <row r="271" spans="1:7" x14ac:dyDescent="0.3">
      <c r="A271" s="79">
        <f>IF('1.2_Network_Risk_Outputs'!A271="","-",'1.2_Network_Risk_Outputs'!A271)</f>
        <v>0</v>
      </c>
      <c r="B271" s="79">
        <f>IF('1.2_Network_Risk_Outputs'!B271="","-",'1.2_Network_Risk_Outputs'!B271)</f>
        <v>0</v>
      </c>
      <c r="C271" s="79" t="str">
        <f>IF('1.2_Network_Risk_Outputs'!C271="","-",'1.2_Network_Risk_Outputs'!C271)</f>
        <v>-</v>
      </c>
      <c r="D271" s="80" t="str">
        <f>IF('1.2_Network_Risk_Outputs'!D271="","-",'1.2_Network_Risk_Outputs'!D271)</f>
        <v>-</v>
      </c>
      <c r="E271" s="81" t="str">
        <f>IF('1.2_Network_Risk_Outputs'!E271="","-",'1.2_Network_Risk_Outputs'!E271)</f>
        <v>-</v>
      </c>
      <c r="F271" s="137" t="str">
        <f>'1.2_Network_Risk_Outputs'!F271</f>
        <v/>
      </c>
      <c r="G271" s="138">
        <f>'4.1_Input_Sheet_Post_FD_Recalc'!F266</f>
        <v>0</v>
      </c>
    </row>
    <row r="272" spans="1:7" x14ac:dyDescent="0.3">
      <c r="A272" s="79">
        <f>IF('1.2_Network_Risk_Outputs'!A272="","-",'1.2_Network_Risk_Outputs'!A272)</f>
        <v>0</v>
      </c>
      <c r="B272" s="79">
        <f>IF('1.2_Network_Risk_Outputs'!B272="","-",'1.2_Network_Risk_Outputs'!B272)</f>
        <v>0</v>
      </c>
      <c r="C272" s="79" t="str">
        <f>IF('1.2_Network_Risk_Outputs'!C272="","-",'1.2_Network_Risk_Outputs'!C272)</f>
        <v>-</v>
      </c>
      <c r="D272" s="80" t="str">
        <f>IF('1.2_Network_Risk_Outputs'!D272="","-",'1.2_Network_Risk_Outputs'!D272)</f>
        <v>-</v>
      </c>
      <c r="E272" s="81" t="str">
        <f>IF('1.2_Network_Risk_Outputs'!E272="","-",'1.2_Network_Risk_Outputs'!E272)</f>
        <v>-</v>
      </c>
      <c r="F272" s="137" t="str">
        <f>'1.2_Network_Risk_Outputs'!F272</f>
        <v/>
      </c>
      <c r="G272" s="138">
        <f>'4.1_Input_Sheet_Post_FD_Recalc'!F267</f>
        <v>0</v>
      </c>
    </row>
    <row r="273" spans="1:7" x14ac:dyDescent="0.3">
      <c r="A273" s="79">
        <f>IF('1.2_Network_Risk_Outputs'!A273="","-",'1.2_Network_Risk_Outputs'!A273)</f>
        <v>0</v>
      </c>
      <c r="B273" s="79">
        <f>IF('1.2_Network_Risk_Outputs'!B273="","-",'1.2_Network_Risk_Outputs'!B273)</f>
        <v>0</v>
      </c>
      <c r="C273" s="79" t="str">
        <f>IF('1.2_Network_Risk_Outputs'!C273="","-",'1.2_Network_Risk_Outputs'!C273)</f>
        <v>-</v>
      </c>
      <c r="D273" s="80" t="str">
        <f>IF('1.2_Network_Risk_Outputs'!D273="","-",'1.2_Network_Risk_Outputs'!D273)</f>
        <v>-</v>
      </c>
      <c r="E273" s="81" t="str">
        <f>IF('1.2_Network_Risk_Outputs'!E273="","-",'1.2_Network_Risk_Outputs'!E273)</f>
        <v>-</v>
      </c>
      <c r="F273" s="137" t="str">
        <f>'1.2_Network_Risk_Outputs'!F273</f>
        <v/>
      </c>
      <c r="G273" s="138">
        <f>'4.1_Input_Sheet_Post_FD_Recalc'!F268</f>
        <v>0</v>
      </c>
    </row>
    <row r="274" spans="1:7" x14ac:dyDescent="0.3">
      <c r="A274" s="79">
        <f>IF('1.2_Network_Risk_Outputs'!A274="","-",'1.2_Network_Risk_Outputs'!A274)</f>
        <v>0</v>
      </c>
      <c r="B274" s="79">
        <f>IF('1.2_Network_Risk_Outputs'!B274="","-",'1.2_Network_Risk_Outputs'!B274)</f>
        <v>0</v>
      </c>
      <c r="C274" s="79" t="str">
        <f>IF('1.2_Network_Risk_Outputs'!C274="","-",'1.2_Network_Risk_Outputs'!C274)</f>
        <v>-</v>
      </c>
      <c r="D274" s="80" t="str">
        <f>IF('1.2_Network_Risk_Outputs'!D274="","-",'1.2_Network_Risk_Outputs'!D274)</f>
        <v>-</v>
      </c>
      <c r="E274" s="81" t="str">
        <f>IF('1.2_Network_Risk_Outputs'!E274="","-",'1.2_Network_Risk_Outputs'!E274)</f>
        <v>-</v>
      </c>
      <c r="F274" s="137" t="str">
        <f>'1.2_Network_Risk_Outputs'!F274</f>
        <v/>
      </c>
      <c r="G274" s="138">
        <f>'4.1_Input_Sheet_Post_FD_Recalc'!F269</f>
        <v>0</v>
      </c>
    </row>
    <row r="275" spans="1:7" x14ac:dyDescent="0.3">
      <c r="A275" s="79">
        <f>IF('1.2_Network_Risk_Outputs'!A275="","-",'1.2_Network_Risk_Outputs'!A275)</f>
        <v>0</v>
      </c>
      <c r="B275" s="79">
        <f>IF('1.2_Network_Risk_Outputs'!B275="","-",'1.2_Network_Risk_Outputs'!B275)</f>
        <v>0</v>
      </c>
      <c r="C275" s="79" t="str">
        <f>IF('1.2_Network_Risk_Outputs'!C275="","-",'1.2_Network_Risk_Outputs'!C275)</f>
        <v>-</v>
      </c>
      <c r="D275" s="80" t="str">
        <f>IF('1.2_Network_Risk_Outputs'!D275="","-",'1.2_Network_Risk_Outputs'!D275)</f>
        <v>-</v>
      </c>
      <c r="E275" s="81" t="str">
        <f>IF('1.2_Network_Risk_Outputs'!E275="","-",'1.2_Network_Risk_Outputs'!E275)</f>
        <v>-</v>
      </c>
      <c r="F275" s="137" t="str">
        <f>'1.2_Network_Risk_Outputs'!F275</f>
        <v/>
      </c>
      <c r="G275" s="138">
        <f>'4.1_Input_Sheet_Post_FD_Recalc'!F270</f>
        <v>0</v>
      </c>
    </row>
    <row r="276" spans="1:7" x14ac:dyDescent="0.3">
      <c r="A276" s="79">
        <f>IF('1.2_Network_Risk_Outputs'!A276="","-",'1.2_Network_Risk_Outputs'!A276)</f>
        <v>0</v>
      </c>
      <c r="B276" s="79">
        <f>IF('1.2_Network_Risk_Outputs'!B276="","-",'1.2_Network_Risk_Outputs'!B276)</f>
        <v>0</v>
      </c>
      <c r="C276" s="79" t="str">
        <f>IF('1.2_Network_Risk_Outputs'!C276="","-",'1.2_Network_Risk_Outputs'!C276)</f>
        <v>-</v>
      </c>
      <c r="D276" s="80" t="str">
        <f>IF('1.2_Network_Risk_Outputs'!D276="","-",'1.2_Network_Risk_Outputs'!D276)</f>
        <v>-</v>
      </c>
      <c r="E276" s="81" t="str">
        <f>IF('1.2_Network_Risk_Outputs'!E276="","-",'1.2_Network_Risk_Outputs'!E276)</f>
        <v>-</v>
      </c>
      <c r="F276" s="137" t="str">
        <f>'1.2_Network_Risk_Outputs'!F276</f>
        <v/>
      </c>
      <c r="G276" s="138">
        <f>'4.1_Input_Sheet_Post_FD_Recalc'!F271</f>
        <v>0</v>
      </c>
    </row>
    <row r="277" spans="1:7" x14ac:dyDescent="0.3">
      <c r="A277" s="79">
        <f>IF('1.2_Network_Risk_Outputs'!A277="","-",'1.2_Network_Risk_Outputs'!A277)</f>
        <v>0</v>
      </c>
      <c r="B277" s="79">
        <f>IF('1.2_Network_Risk_Outputs'!B277="","-",'1.2_Network_Risk_Outputs'!B277)</f>
        <v>0</v>
      </c>
      <c r="C277" s="79" t="str">
        <f>IF('1.2_Network_Risk_Outputs'!C277="","-",'1.2_Network_Risk_Outputs'!C277)</f>
        <v>-</v>
      </c>
      <c r="D277" s="80" t="str">
        <f>IF('1.2_Network_Risk_Outputs'!D277="","-",'1.2_Network_Risk_Outputs'!D277)</f>
        <v>-</v>
      </c>
      <c r="E277" s="81" t="str">
        <f>IF('1.2_Network_Risk_Outputs'!E277="","-",'1.2_Network_Risk_Outputs'!E277)</f>
        <v>-</v>
      </c>
      <c r="F277" s="137" t="str">
        <f>'1.2_Network_Risk_Outputs'!F277</f>
        <v/>
      </c>
      <c r="G277" s="138">
        <f>'4.1_Input_Sheet_Post_FD_Recalc'!F272</f>
        <v>0</v>
      </c>
    </row>
    <row r="278" spans="1:7" x14ac:dyDescent="0.3">
      <c r="A278" s="79">
        <f>IF('1.2_Network_Risk_Outputs'!A278="","-",'1.2_Network_Risk_Outputs'!A278)</f>
        <v>0</v>
      </c>
      <c r="B278" s="79">
        <f>IF('1.2_Network_Risk_Outputs'!B278="","-",'1.2_Network_Risk_Outputs'!B278)</f>
        <v>0</v>
      </c>
      <c r="C278" s="79" t="str">
        <f>IF('1.2_Network_Risk_Outputs'!C278="","-",'1.2_Network_Risk_Outputs'!C278)</f>
        <v>-</v>
      </c>
      <c r="D278" s="80" t="str">
        <f>IF('1.2_Network_Risk_Outputs'!D278="","-",'1.2_Network_Risk_Outputs'!D278)</f>
        <v>-</v>
      </c>
      <c r="E278" s="81" t="str">
        <f>IF('1.2_Network_Risk_Outputs'!E278="","-",'1.2_Network_Risk_Outputs'!E278)</f>
        <v>-</v>
      </c>
      <c r="F278" s="137" t="str">
        <f>'1.2_Network_Risk_Outputs'!F278</f>
        <v/>
      </c>
      <c r="G278" s="138">
        <f>'4.1_Input_Sheet_Post_FD_Recalc'!F273</f>
        <v>0</v>
      </c>
    </row>
    <row r="279" spans="1:7" x14ac:dyDescent="0.3">
      <c r="A279" s="79">
        <f>IF('1.2_Network_Risk_Outputs'!A279="","-",'1.2_Network_Risk_Outputs'!A279)</f>
        <v>0</v>
      </c>
      <c r="B279" s="79">
        <f>IF('1.2_Network_Risk_Outputs'!B279="","-",'1.2_Network_Risk_Outputs'!B279)</f>
        <v>0</v>
      </c>
      <c r="C279" s="79" t="str">
        <f>IF('1.2_Network_Risk_Outputs'!C279="","-",'1.2_Network_Risk_Outputs'!C279)</f>
        <v>-</v>
      </c>
      <c r="D279" s="80" t="str">
        <f>IF('1.2_Network_Risk_Outputs'!D279="","-",'1.2_Network_Risk_Outputs'!D279)</f>
        <v>-</v>
      </c>
      <c r="E279" s="81" t="str">
        <f>IF('1.2_Network_Risk_Outputs'!E279="","-",'1.2_Network_Risk_Outputs'!E279)</f>
        <v>-</v>
      </c>
      <c r="F279" s="137" t="str">
        <f>'1.2_Network_Risk_Outputs'!F279</f>
        <v/>
      </c>
      <c r="G279" s="138">
        <f>'4.1_Input_Sheet_Post_FD_Recalc'!F274</f>
        <v>0</v>
      </c>
    </row>
    <row r="280" spans="1:7" x14ac:dyDescent="0.3">
      <c r="A280" s="79">
        <f>IF('1.2_Network_Risk_Outputs'!A280="","-",'1.2_Network_Risk_Outputs'!A280)</f>
        <v>0</v>
      </c>
      <c r="B280" s="79">
        <f>IF('1.2_Network_Risk_Outputs'!B280="","-",'1.2_Network_Risk_Outputs'!B280)</f>
        <v>0</v>
      </c>
      <c r="C280" s="79" t="str">
        <f>IF('1.2_Network_Risk_Outputs'!C280="","-",'1.2_Network_Risk_Outputs'!C280)</f>
        <v>-</v>
      </c>
      <c r="D280" s="80" t="str">
        <f>IF('1.2_Network_Risk_Outputs'!D280="","-",'1.2_Network_Risk_Outputs'!D280)</f>
        <v>-</v>
      </c>
      <c r="E280" s="81" t="str">
        <f>IF('1.2_Network_Risk_Outputs'!E280="","-",'1.2_Network_Risk_Outputs'!E280)</f>
        <v>-</v>
      </c>
      <c r="F280" s="137" t="str">
        <f>'1.2_Network_Risk_Outputs'!F280</f>
        <v/>
      </c>
      <c r="G280" s="138">
        <f>'4.1_Input_Sheet_Post_FD_Recalc'!F275</f>
        <v>0</v>
      </c>
    </row>
    <row r="281" spans="1:7" x14ac:dyDescent="0.3">
      <c r="A281" s="79">
        <f>IF('1.2_Network_Risk_Outputs'!A281="","-",'1.2_Network_Risk_Outputs'!A281)</f>
        <v>0</v>
      </c>
      <c r="B281" s="79">
        <f>IF('1.2_Network_Risk_Outputs'!B281="","-",'1.2_Network_Risk_Outputs'!B281)</f>
        <v>0</v>
      </c>
      <c r="C281" s="79" t="str">
        <f>IF('1.2_Network_Risk_Outputs'!C281="","-",'1.2_Network_Risk_Outputs'!C281)</f>
        <v>-</v>
      </c>
      <c r="D281" s="80" t="str">
        <f>IF('1.2_Network_Risk_Outputs'!D281="","-",'1.2_Network_Risk_Outputs'!D281)</f>
        <v>-</v>
      </c>
      <c r="E281" s="81" t="str">
        <f>IF('1.2_Network_Risk_Outputs'!E281="","-",'1.2_Network_Risk_Outputs'!E281)</f>
        <v>-</v>
      </c>
      <c r="F281" s="137" t="str">
        <f>'1.2_Network_Risk_Outputs'!F281</f>
        <v/>
      </c>
      <c r="G281" s="138">
        <f>'4.1_Input_Sheet_Post_FD_Recalc'!F276</f>
        <v>0</v>
      </c>
    </row>
    <row r="282" spans="1:7" x14ac:dyDescent="0.3">
      <c r="A282" s="79">
        <f>IF('1.2_Network_Risk_Outputs'!A282="","-",'1.2_Network_Risk_Outputs'!A282)</f>
        <v>0</v>
      </c>
      <c r="B282" s="79">
        <f>IF('1.2_Network_Risk_Outputs'!B282="","-",'1.2_Network_Risk_Outputs'!B282)</f>
        <v>0</v>
      </c>
      <c r="C282" s="79" t="str">
        <f>IF('1.2_Network_Risk_Outputs'!C282="","-",'1.2_Network_Risk_Outputs'!C282)</f>
        <v>-</v>
      </c>
      <c r="D282" s="80" t="str">
        <f>IF('1.2_Network_Risk_Outputs'!D282="","-",'1.2_Network_Risk_Outputs'!D282)</f>
        <v>-</v>
      </c>
      <c r="E282" s="81" t="str">
        <f>IF('1.2_Network_Risk_Outputs'!E282="","-",'1.2_Network_Risk_Outputs'!E282)</f>
        <v>-</v>
      </c>
      <c r="F282" s="137" t="str">
        <f>'1.2_Network_Risk_Outputs'!F282</f>
        <v/>
      </c>
      <c r="G282" s="138">
        <f>'4.1_Input_Sheet_Post_FD_Recalc'!F277</f>
        <v>0</v>
      </c>
    </row>
    <row r="283" spans="1:7" x14ac:dyDescent="0.3">
      <c r="A283" s="79">
        <f>IF('1.2_Network_Risk_Outputs'!A283="","-",'1.2_Network_Risk_Outputs'!A283)</f>
        <v>0</v>
      </c>
      <c r="B283" s="79">
        <f>IF('1.2_Network_Risk_Outputs'!B283="","-",'1.2_Network_Risk_Outputs'!B283)</f>
        <v>0</v>
      </c>
      <c r="C283" s="79" t="str">
        <f>IF('1.2_Network_Risk_Outputs'!C283="","-",'1.2_Network_Risk_Outputs'!C283)</f>
        <v>-</v>
      </c>
      <c r="D283" s="80" t="str">
        <f>IF('1.2_Network_Risk_Outputs'!D283="","-",'1.2_Network_Risk_Outputs'!D283)</f>
        <v>-</v>
      </c>
      <c r="E283" s="81" t="str">
        <f>IF('1.2_Network_Risk_Outputs'!E283="","-",'1.2_Network_Risk_Outputs'!E283)</f>
        <v>-</v>
      </c>
      <c r="F283" s="137" t="str">
        <f>'1.2_Network_Risk_Outputs'!F283</f>
        <v/>
      </c>
      <c r="G283" s="138">
        <f>'4.1_Input_Sheet_Post_FD_Recalc'!F278</f>
        <v>0</v>
      </c>
    </row>
    <row r="284" spans="1:7" x14ac:dyDescent="0.3">
      <c r="A284" s="79">
        <f>IF('1.2_Network_Risk_Outputs'!A284="","-",'1.2_Network_Risk_Outputs'!A284)</f>
        <v>0</v>
      </c>
      <c r="B284" s="79">
        <f>IF('1.2_Network_Risk_Outputs'!B284="","-",'1.2_Network_Risk_Outputs'!B284)</f>
        <v>0</v>
      </c>
      <c r="C284" s="79" t="str">
        <f>IF('1.2_Network_Risk_Outputs'!C284="","-",'1.2_Network_Risk_Outputs'!C284)</f>
        <v>-</v>
      </c>
      <c r="D284" s="80" t="str">
        <f>IF('1.2_Network_Risk_Outputs'!D284="","-",'1.2_Network_Risk_Outputs'!D284)</f>
        <v>-</v>
      </c>
      <c r="E284" s="81" t="str">
        <f>IF('1.2_Network_Risk_Outputs'!E284="","-",'1.2_Network_Risk_Outputs'!E284)</f>
        <v>-</v>
      </c>
      <c r="F284" s="137" t="str">
        <f>'1.2_Network_Risk_Outputs'!F284</f>
        <v/>
      </c>
      <c r="G284" s="138">
        <f>'4.1_Input_Sheet_Post_FD_Recalc'!F279</f>
        <v>0</v>
      </c>
    </row>
    <row r="285" spans="1:7" x14ac:dyDescent="0.3">
      <c r="A285" s="79">
        <f>IF('1.2_Network_Risk_Outputs'!A285="","-",'1.2_Network_Risk_Outputs'!A285)</f>
        <v>0</v>
      </c>
      <c r="B285" s="79">
        <f>IF('1.2_Network_Risk_Outputs'!B285="","-",'1.2_Network_Risk_Outputs'!B285)</f>
        <v>0</v>
      </c>
      <c r="C285" s="79" t="str">
        <f>IF('1.2_Network_Risk_Outputs'!C285="","-",'1.2_Network_Risk_Outputs'!C285)</f>
        <v>-</v>
      </c>
      <c r="D285" s="80" t="str">
        <f>IF('1.2_Network_Risk_Outputs'!D285="","-",'1.2_Network_Risk_Outputs'!D285)</f>
        <v>-</v>
      </c>
      <c r="E285" s="81" t="str">
        <f>IF('1.2_Network_Risk_Outputs'!E285="","-",'1.2_Network_Risk_Outputs'!E285)</f>
        <v>-</v>
      </c>
      <c r="F285" s="137" t="str">
        <f>'1.2_Network_Risk_Outputs'!F285</f>
        <v/>
      </c>
      <c r="G285" s="138">
        <f>'4.1_Input_Sheet_Post_FD_Recalc'!F280</f>
        <v>0</v>
      </c>
    </row>
    <row r="286" spans="1:7" x14ac:dyDescent="0.3">
      <c r="A286" s="79">
        <f>IF('1.2_Network_Risk_Outputs'!A286="","-",'1.2_Network_Risk_Outputs'!A286)</f>
        <v>0</v>
      </c>
      <c r="B286" s="79">
        <f>IF('1.2_Network_Risk_Outputs'!B286="","-",'1.2_Network_Risk_Outputs'!B286)</f>
        <v>0</v>
      </c>
      <c r="C286" s="79" t="str">
        <f>IF('1.2_Network_Risk_Outputs'!C286="","-",'1.2_Network_Risk_Outputs'!C286)</f>
        <v>-</v>
      </c>
      <c r="D286" s="80" t="str">
        <f>IF('1.2_Network_Risk_Outputs'!D286="","-",'1.2_Network_Risk_Outputs'!D286)</f>
        <v>-</v>
      </c>
      <c r="E286" s="81" t="str">
        <f>IF('1.2_Network_Risk_Outputs'!E286="","-",'1.2_Network_Risk_Outputs'!E286)</f>
        <v>-</v>
      </c>
      <c r="F286" s="137" t="str">
        <f>'1.2_Network_Risk_Outputs'!F286</f>
        <v/>
      </c>
      <c r="G286" s="138">
        <f>'4.1_Input_Sheet_Post_FD_Recalc'!F281</f>
        <v>0</v>
      </c>
    </row>
    <row r="287" spans="1:7" x14ac:dyDescent="0.3">
      <c r="A287" s="79">
        <f>IF('1.2_Network_Risk_Outputs'!A287="","-",'1.2_Network_Risk_Outputs'!A287)</f>
        <v>0</v>
      </c>
      <c r="B287" s="79">
        <f>IF('1.2_Network_Risk_Outputs'!B287="","-",'1.2_Network_Risk_Outputs'!B287)</f>
        <v>0</v>
      </c>
      <c r="C287" s="79" t="str">
        <f>IF('1.2_Network_Risk_Outputs'!C287="","-",'1.2_Network_Risk_Outputs'!C287)</f>
        <v>-</v>
      </c>
      <c r="D287" s="80" t="str">
        <f>IF('1.2_Network_Risk_Outputs'!D287="","-",'1.2_Network_Risk_Outputs'!D287)</f>
        <v>-</v>
      </c>
      <c r="E287" s="81" t="str">
        <f>IF('1.2_Network_Risk_Outputs'!E287="","-",'1.2_Network_Risk_Outputs'!E287)</f>
        <v>-</v>
      </c>
      <c r="F287" s="137" t="str">
        <f>'1.2_Network_Risk_Outputs'!F287</f>
        <v/>
      </c>
      <c r="G287" s="138">
        <f>'4.1_Input_Sheet_Post_FD_Recalc'!F282</f>
        <v>0</v>
      </c>
    </row>
    <row r="288" spans="1:7" x14ac:dyDescent="0.3">
      <c r="A288" s="79">
        <f>IF('1.2_Network_Risk_Outputs'!A288="","-",'1.2_Network_Risk_Outputs'!A288)</f>
        <v>0</v>
      </c>
      <c r="B288" s="79">
        <f>IF('1.2_Network_Risk_Outputs'!B288="","-",'1.2_Network_Risk_Outputs'!B288)</f>
        <v>0</v>
      </c>
      <c r="C288" s="79" t="str">
        <f>IF('1.2_Network_Risk_Outputs'!C288="","-",'1.2_Network_Risk_Outputs'!C288)</f>
        <v>-</v>
      </c>
      <c r="D288" s="80" t="str">
        <f>IF('1.2_Network_Risk_Outputs'!D288="","-",'1.2_Network_Risk_Outputs'!D288)</f>
        <v>-</v>
      </c>
      <c r="E288" s="81" t="str">
        <f>IF('1.2_Network_Risk_Outputs'!E288="","-",'1.2_Network_Risk_Outputs'!E288)</f>
        <v>-</v>
      </c>
      <c r="F288" s="137" t="str">
        <f>'1.2_Network_Risk_Outputs'!F288</f>
        <v/>
      </c>
      <c r="G288" s="138">
        <f>'4.1_Input_Sheet_Post_FD_Recalc'!F283</f>
        <v>0</v>
      </c>
    </row>
    <row r="289" spans="1:7" x14ac:dyDescent="0.3">
      <c r="A289" s="79">
        <f>IF('1.2_Network_Risk_Outputs'!A289="","-",'1.2_Network_Risk_Outputs'!A289)</f>
        <v>0</v>
      </c>
      <c r="B289" s="79">
        <f>IF('1.2_Network_Risk_Outputs'!B289="","-",'1.2_Network_Risk_Outputs'!B289)</f>
        <v>0</v>
      </c>
      <c r="C289" s="79" t="str">
        <f>IF('1.2_Network_Risk_Outputs'!C289="","-",'1.2_Network_Risk_Outputs'!C289)</f>
        <v>-</v>
      </c>
      <c r="D289" s="80" t="str">
        <f>IF('1.2_Network_Risk_Outputs'!D289="","-",'1.2_Network_Risk_Outputs'!D289)</f>
        <v>-</v>
      </c>
      <c r="E289" s="81" t="str">
        <f>IF('1.2_Network_Risk_Outputs'!E289="","-",'1.2_Network_Risk_Outputs'!E289)</f>
        <v>-</v>
      </c>
      <c r="F289" s="137" t="str">
        <f>'1.2_Network_Risk_Outputs'!F289</f>
        <v/>
      </c>
      <c r="G289" s="138">
        <f>'4.1_Input_Sheet_Post_FD_Recalc'!F284</f>
        <v>0</v>
      </c>
    </row>
    <row r="290" spans="1:7" x14ac:dyDescent="0.3">
      <c r="A290" s="79">
        <f>IF('1.2_Network_Risk_Outputs'!A290="","-",'1.2_Network_Risk_Outputs'!A290)</f>
        <v>0</v>
      </c>
      <c r="B290" s="79">
        <f>IF('1.2_Network_Risk_Outputs'!B290="","-",'1.2_Network_Risk_Outputs'!B290)</f>
        <v>0</v>
      </c>
      <c r="C290" s="79" t="str">
        <f>IF('1.2_Network_Risk_Outputs'!C290="","-",'1.2_Network_Risk_Outputs'!C290)</f>
        <v>-</v>
      </c>
      <c r="D290" s="80" t="str">
        <f>IF('1.2_Network_Risk_Outputs'!D290="","-",'1.2_Network_Risk_Outputs'!D290)</f>
        <v>-</v>
      </c>
      <c r="E290" s="81" t="str">
        <f>IF('1.2_Network_Risk_Outputs'!E290="","-",'1.2_Network_Risk_Outputs'!E290)</f>
        <v>-</v>
      </c>
      <c r="F290" s="137" t="str">
        <f>'1.2_Network_Risk_Outputs'!F290</f>
        <v/>
      </c>
      <c r="G290" s="138">
        <f>'4.1_Input_Sheet_Post_FD_Recalc'!F285</f>
        <v>0</v>
      </c>
    </row>
    <row r="291" spans="1:7" x14ac:dyDescent="0.3">
      <c r="A291" s="79">
        <f>IF('1.2_Network_Risk_Outputs'!A291="","-",'1.2_Network_Risk_Outputs'!A291)</f>
        <v>0</v>
      </c>
      <c r="B291" s="79">
        <f>IF('1.2_Network_Risk_Outputs'!B291="","-",'1.2_Network_Risk_Outputs'!B291)</f>
        <v>0</v>
      </c>
      <c r="C291" s="79" t="str">
        <f>IF('1.2_Network_Risk_Outputs'!C291="","-",'1.2_Network_Risk_Outputs'!C291)</f>
        <v>-</v>
      </c>
      <c r="D291" s="80" t="str">
        <f>IF('1.2_Network_Risk_Outputs'!D291="","-",'1.2_Network_Risk_Outputs'!D291)</f>
        <v>-</v>
      </c>
      <c r="E291" s="81" t="str">
        <f>IF('1.2_Network_Risk_Outputs'!E291="","-",'1.2_Network_Risk_Outputs'!E291)</f>
        <v>-</v>
      </c>
      <c r="F291" s="137" t="str">
        <f>'1.2_Network_Risk_Outputs'!F291</f>
        <v/>
      </c>
      <c r="G291" s="138">
        <f>'4.1_Input_Sheet_Post_FD_Recalc'!F286</f>
        <v>0</v>
      </c>
    </row>
    <row r="292" spans="1:7" x14ac:dyDescent="0.3">
      <c r="A292" s="79">
        <f>IF('1.2_Network_Risk_Outputs'!A292="","-",'1.2_Network_Risk_Outputs'!A292)</f>
        <v>0</v>
      </c>
      <c r="B292" s="79">
        <f>IF('1.2_Network_Risk_Outputs'!B292="","-",'1.2_Network_Risk_Outputs'!B292)</f>
        <v>0</v>
      </c>
      <c r="C292" s="79" t="str">
        <f>IF('1.2_Network_Risk_Outputs'!C292="","-",'1.2_Network_Risk_Outputs'!C292)</f>
        <v>-</v>
      </c>
      <c r="D292" s="80" t="str">
        <f>IF('1.2_Network_Risk_Outputs'!D292="","-",'1.2_Network_Risk_Outputs'!D292)</f>
        <v>-</v>
      </c>
      <c r="E292" s="81" t="str">
        <f>IF('1.2_Network_Risk_Outputs'!E292="","-",'1.2_Network_Risk_Outputs'!E292)</f>
        <v>-</v>
      </c>
      <c r="F292" s="137" t="str">
        <f>'1.2_Network_Risk_Outputs'!F292</f>
        <v/>
      </c>
      <c r="G292" s="138">
        <f>'4.1_Input_Sheet_Post_FD_Recalc'!F287</f>
        <v>0</v>
      </c>
    </row>
    <row r="293" spans="1:7" x14ac:dyDescent="0.3">
      <c r="A293" s="79">
        <f>IF('1.2_Network_Risk_Outputs'!A293="","-",'1.2_Network_Risk_Outputs'!A293)</f>
        <v>0</v>
      </c>
      <c r="B293" s="79">
        <f>IF('1.2_Network_Risk_Outputs'!B293="","-",'1.2_Network_Risk_Outputs'!B293)</f>
        <v>0</v>
      </c>
      <c r="C293" s="79" t="str">
        <f>IF('1.2_Network_Risk_Outputs'!C293="","-",'1.2_Network_Risk_Outputs'!C293)</f>
        <v>-</v>
      </c>
      <c r="D293" s="80" t="str">
        <f>IF('1.2_Network_Risk_Outputs'!D293="","-",'1.2_Network_Risk_Outputs'!D293)</f>
        <v>-</v>
      </c>
      <c r="E293" s="81" t="str">
        <f>IF('1.2_Network_Risk_Outputs'!E293="","-",'1.2_Network_Risk_Outputs'!E293)</f>
        <v>-</v>
      </c>
      <c r="F293" s="137" t="str">
        <f>'1.2_Network_Risk_Outputs'!F293</f>
        <v/>
      </c>
      <c r="G293" s="138">
        <f>'4.1_Input_Sheet_Post_FD_Recalc'!F288</f>
        <v>0</v>
      </c>
    </row>
    <row r="294" spans="1:7" x14ac:dyDescent="0.3">
      <c r="A294" s="79">
        <f>IF('1.2_Network_Risk_Outputs'!A294="","-",'1.2_Network_Risk_Outputs'!A294)</f>
        <v>0</v>
      </c>
      <c r="B294" s="79">
        <f>IF('1.2_Network_Risk_Outputs'!B294="","-",'1.2_Network_Risk_Outputs'!B294)</f>
        <v>0</v>
      </c>
      <c r="C294" s="79" t="str">
        <f>IF('1.2_Network_Risk_Outputs'!C294="","-",'1.2_Network_Risk_Outputs'!C294)</f>
        <v>-</v>
      </c>
      <c r="D294" s="80" t="str">
        <f>IF('1.2_Network_Risk_Outputs'!D294="","-",'1.2_Network_Risk_Outputs'!D294)</f>
        <v>-</v>
      </c>
      <c r="E294" s="81" t="str">
        <f>IF('1.2_Network_Risk_Outputs'!E294="","-",'1.2_Network_Risk_Outputs'!E294)</f>
        <v>-</v>
      </c>
      <c r="F294" s="137" t="str">
        <f>'1.2_Network_Risk_Outputs'!F294</f>
        <v/>
      </c>
      <c r="G294" s="138">
        <f>'4.1_Input_Sheet_Post_FD_Recalc'!F289</f>
        <v>0</v>
      </c>
    </row>
    <row r="295" spans="1:7" x14ac:dyDescent="0.3">
      <c r="A295" s="79">
        <f>IF('1.2_Network_Risk_Outputs'!A295="","-",'1.2_Network_Risk_Outputs'!A295)</f>
        <v>0</v>
      </c>
      <c r="B295" s="79">
        <f>IF('1.2_Network_Risk_Outputs'!B295="","-",'1.2_Network_Risk_Outputs'!B295)</f>
        <v>0</v>
      </c>
      <c r="C295" s="79" t="str">
        <f>IF('1.2_Network_Risk_Outputs'!C295="","-",'1.2_Network_Risk_Outputs'!C295)</f>
        <v>-</v>
      </c>
      <c r="D295" s="80" t="str">
        <f>IF('1.2_Network_Risk_Outputs'!D295="","-",'1.2_Network_Risk_Outputs'!D295)</f>
        <v>-</v>
      </c>
      <c r="E295" s="81" t="str">
        <f>IF('1.2_Network_Risk_Outputs'!E295="","-",'1.2_Network_Risk_Outputs'!E295)</f>
        <v>-</v>
      </c>
      <c r="F295" s="137" t="str">
        <f>'1.2_Network_Risk_Outputs'!F295</f>
        <v/>
      </c>
      <c r="G295" s="138">
        <f>'4.1_Input_Sheet_Post_FD_Recalc'!F290</f>
        <v>0</v>
      </c>
    </row>
    <row r="296" spans="1:7" x14ac:dyDescent="0.3">
      <c r="A296" s="79">
        <f>IF('1.2_Network_Risk_Outputs'!A296="","-",'1.2_Network_Risk_Outputs'!A296)</f>
        <v>0</v>
      </c>
      <c r="B296" s="79">
        <f>IF('1.2_Network_Risk_Outputs'!B296="","-",'1.2_Network_Risk_Outputs'!B296)</f>
        <v>0</v>
      </c>
      <c r="C296" s="79" t="str">
        <f>IF('1.2_Network_Risk_Outputs'!C296="","-",'1.2_Network_Risk_Outputs'!C296)</f>
        <v>-</v>
      </c>
      <c r="D296" s="80" t="str">
        <f>IF('1.2_Network_Risk_Outputs'!D296="","-",'1.2_Network_Risk_Outputs'!D296)</f>
        <v>-</v>
      </c>
      <c r="E296" s="81" t="str">
        <f>IF('1.2_Network_Risk_Outputs'!E296="","-",'1.2_Network_Risk_Outputs'!E296)</f>
        <v>-</v>
      </c>
      <c r="F296" s="137" t="str">
        <f>'1.2_Network_Risk_Outputs'!F296</f>
        <v/>
      </c>
      <c r="G296" s="138">
        <f>'4.1_Input_Sheet_Post_FD_Recalc'!F291</f>
        <v>0</v>
      </c>
    </row>
    <row r="297" spans="1:7" x14ac:dyDescent="0.3">
      <c r="A297" s="79">
        <f>IF('1.2_Network_Risk_Outputs'!A297="","-",'1.2_Network_Risk_Outputs'!A297)</f>
        <v>0</v>
      </c>
      <c r="B297" s="79">
        <f>IF('1.2_Network_Risk_Outputs'!B297="","-",'1.2_Network_Risk_Outputs'!B297)</f>
        <v>0</v>
      </c>
      <c r="C297" s="79" t="str">
        <f>IF('1.2_Network_Risk_Outputs'!C297="","-",'1.2_Network_Risk_Outputs'!C297)</f>
        <v>-</v>
      </c>
      <c r="D297" s="80" t="str">
        <f>IF('1.2_Network_Risk_Outputs'!D297="","-",'1.2_Network_Risk_Outputs'!D297)</f>
        <v>-</v>
      </c>
      <c r="E297" s="81" t="str">
        <f>IF('1.2_Network_Risk_Outputs'!E297="","-",'1.2_Network_Risk_Outputs'!E297)</f>
        <v>-</v>
      </c>
      <c r="F297" s="137" t="str">
        <f>'1.2_Network_Risk_Outputs'!F297</f>
        <v/>
      </c>
      <c r="G297" s="138">
        <f>'4.1_Input_Sheet_Post_FD_Recalc'!F292</f>
        <v>0</v>
      </c>
    </row>
    <row r="298" spans="1:7" x14ac:dyDescent="0.3">
      <c r="A298" s="79">
        <f>IF('1.2_Network_Risk_Outputs'!A298="","-",'1.2_Network_Risk_Outputs'!A298)</f>
        <v>0</v>
      </c>
      <c r="B298" s="79">
        <f>IF('1.2_Network_Risk_Outputs'!B298="","-",'1.2_Network_Risk_Outputs'!B298)</f>
        <v>0</v>
      </c>
      <c r="C298" s="79" t="str">
        <f>IF('1.2_Network_Risk_Outputs'!C298="","-",'1.2_Network_Risk_Outputs'!C298)</f>
        <v>-</v>
      </c>
      <c r="D298" s="80" t="str">
        <f>IF('1.2_Network_Risk_Outputs'!D298="","-",'1.2_Network_Risk_Outputs'!D298)</f>
        <v>-</v>
      </c>
      <c r="E298" s="81" t="str">
        <f>IF('1.2_Network_Risk_Outputs'!E298="","-",'1.2_Network_Risk_Outputs'!E298)</f>
        <v>-</v>
      </c>
      <c r="F298" s="137" t="str">
        <f>'1.2_Network_Risk_Outputs'!F298</f>
        <v/>
      </c>
      <c r="G298" s="138">
        <f>'4.1_Input_Sheet_Post_FD_Recalc'!F293</f>
        <v>0</v>
      </c>
    </row>
    <row r="299" spans="1:7" x14ac:dyDescent="0.3">
      <c r="A299" s="79">
        <f>IF('1.2_Network_Risk_Outputs'!A299="","-",'1.2_Network_Risk_Outputs'!A299)</f>
        <v>0</v>
      </c>
      <c r="B299" s="79">
        <f>IF('1.2_Network_Risk_Outputs'!B299="","-",'1.2_Network_Risk_Outputs'!B299)</f>
        <v>0</v>
      </c>
      <c r="C299" s="79" t="str">
        <f>IF('1.2_Network_Risk_Outputs'!C299="","-",'1.2_Network_Risk_Outputs'!C299)</f>
        <v>-</v>
      </c>
      <c r="D299" s="80" t="str">
        <f>IF('1.2_Network_Risk_Outputs'!D299="","-",'1.2_Network_Risk_Outputs'!D299)</f>
        <v>-</v>
      </c>
      <c r="E299" s="81" t="str">
        <f>IF('1.2_Network_Risk_Outputs'!E299="","-",'1.2_Network_Risk_Outputs'!E299)</f>
        <v>-</v>
      </c>
      <c r="F299" s="137" t="str">
        <f>'1.2_Network_Risk_Outputs'!F299</f>
        <v/>
      </c>
      <c r="G299" s="138">
        <f>'4.1_Input_Sheet_Post_FD_Recalc'!F294</f>
        <v>0</v>
      </c>
    </row>
    <row r="300" spans="1:7" x14ac:dyDescent="0.3">
      <c r="A300" s="79">
        <f>IF('1.2_Network_Risk_Outputs'!A300="","-",'1.2_Network_Risk_Outputs'!A300)</f>
        <v>0</v>
      </c>
      <c r="B300" s="79">
        <f>IF('1.2_Network_Risk_Outputs'!B300="","-",'1.2_Network_Risk_Outputs'!B300)</f>
        <v>0</v>
      </c>
      <c r="C300" s="79" t="str">
        <f>IF('1.2_Network_Risk_Outputs'!C300="","-",'1.2_Network_Risk_Outputs'!C300)</f>
        <v>-</v>
      </c>
      <c r="D300" s="80" t="str">
        <f>IF('1.2_Network_Risk_Outputs'!D300="","-",'1.2_Network_Risk_Outputs'!D300)</f>
        <v>-</v>
      </c>
      <c r="E300" s="81" t="str">
        <f>IF('1.2_Network_Risk_Outputs'!E300="","-",'1.2_Network_Risk_Outputs'!E300)</f>
        <v>-</v>
      </c>
      <c r="F300" s="137" t="str">
        <f>'1.2_Network_Risk_Outputs'!F300</f>
        <v/>
      </c>
      <c r="G300" s="138">
        <f>'4.1_Input_Sheet_Post_FD_Recalc'!F295</f>
        <v>0</v>
      </c>
    </row>
    <row r="301" spans="1:7" x14ac:dyDescent="0.3">
      <c r="A301" s="79">
        <f>IF('1.2_Network_Risk_Outputs'!A301="","-",'1.2_Network_Risk_Outputs'!A301)</f>
        <v>0</v>
      </c>
      <c r="B301" s="79">
        <f>IF('1.2_Network_Risk_Outputs'!B301="","-",'1.2_Network_Risk_Outputs'!B301)</f>
        <v>0</v>
      </c>
      <c r="C301" s="79" t="str">
        <f>IF('1.2_Network_Risk_Outputs'!C301="","-",'1.2_Network_Risk_Outputs'!C301)</f>
        <v>-</v>
      </c>
      <c r="D301" s="80" t="str">
        <f>IF('1.2_Network_Risk_Outputs'!D301="","-",'1.2_Network_Risk_Outputs'!D301)</f>
        <v>-</v>
      </c>
      <c r="E301" s="81" t="str">
        <f>IF('1.2_Network_Risk_Outputs'!E301="","-",'1.2_Network_Risk_Outputs'!E301)</f>
        <v>-</v>
      </c>
      <c r="F301" s="137" t="str">
        <f>'1.2_Network_Risk_Outputs'!F301</f>
        <v/>
      </c>
      <c r="G301" s="138">
        <f>'4.1_Input_Sheet_Post_FD_Recalc'!F296</f>
        <v>0</v>
      </c>
    </row>
    <row r="302" spans="1:7" x14ac:dyDescent="0.3">
      <c r="A302" s="79">
        <f>IF('1.2_Network_Risk_Outputs'!A302="","-",'1.2_Network_Risk_Outputs'!A302)</f>
        <v>0</v>
      </c>
      <c r="B302" s="79">
        <f>IF('1.2_Network_Risk_Outputs'!B302="","-",'1.2_Network_Risk_Outputs'!B302)</f>
        <v>0</v>
      </c>
      <c r="C302" s="79" t="str">
        <f>IF('1.2_Network_Risk_Outputs'!C302="","-",'1.2_Network_Risk_Outputs'!C302)</f>
        <v>-</v>
      </c>
      <c r="D302" s="80" t="str">
        <f>IF('1.2_Network_Risk_Outputs'!D302="","-",'1.2_Network_Risk_Outputs'!D302)</f>
        <v>-</v>
      </c>
      <c r="E302" s="81" t="str">
        <f>IF('1.2_Network_Risk_Outputs'!E302="","-",'1.2_Network_Risk_Outputs'!E302)</f>
        <v>-</v>
      </c>
      <c r="F302" s="137" t="str">
        <f>'1.2_Network_Risk_Outputs'!F302</f>
        <v/>
      </c>
      <c r="G302" s="138">
        <f>'4.1_Input_Sheet_Post_FD_Recalc'!F297</f>
        <v>0</v>
      </c>
    </row>
    <row r="303" spans="1:7" x14ac:dyDescent="0.3">
      <c r="A303" s="79">
        <f>IF('1.2_Network_Risk_Outputs'!A303="","-",'1.2_Network_Risk_Outputs'!A303)</f>
        <v>0</v>
      </c>
      <c r="B303" s="79">
        <f>IF('1.2_Network_Risk_Outputs'!B303="","-",'1.2_Network_Risk_Outputs'!B303)</f>
        <v>0</v>
      </c>
      <c r="C303" s="79" t="str">
        <f>IF('1.2_Network_Risk_Outputs'!C303="","-",'1.2_Network_Risk_Outputs'!C303)</f>
        <v>-</v>
      </c>
      <c r="D303" s="80" t="str">
        <f>IF('1.2_Network_Risk_Outputs'!D303="","-",'1.2_Network_Risk_Outputs'!D303)</f>
        <v>-</v>
      </c>
      <c r="E303" s="81" t="str">
        <f>IF('1.2_Network_Risk_Outputs'!E303="","-",'1.2_Network_Risk_Outputs'!E303)</f>
        <v>-</v>
      </c>
      <c r="F303" s="137" t="str">
        <f>'1.2_Network_Risk_Outputs'!F303</f>
        <v/>
      </c>
      <c r="G303" s="138">
        <f>'4.1_Input_Sheet_Post_FD_Recalc'!F298</f>
        <v>0</v>
      </c>
    </row>
    <row r="304" spans="1:7" x14ac:dyDescent="0.3">
      <c r="A304" s="79">
        <f>IF('1.2_Network_Risk_Outputs'!A304="","-",'1.2_Network_Risk_Outputs'!A304)</f>
        <v>0</v>
      </c>
      <c r="B304" s="79">
        <f>IF('1.2_Network_Risk_Outputs'!B304="","-",'1.2_Network_Risk_Outputs'!B304)</f>
        <v>0</v>
      </c>
      <c r="C304" s="79" t="str">
        <f>IF('1.2_Network_Risk_Outputs'!C304="","-",'1.2_Network_Risk_Outputs'!C304)</f>
        <v>-</v>
      </c>
      <c r="D304" s="80" t="str">
        <f>IF('1.2_Network_Risk_Outputs'!D304="","-",'1.2_Network_Risk_Outputs'!D304)</f>
        <v>-</v>
      </c>
      <c r="E304" s="81" t="str">
        <f>IF('1.2_Network_Risk_Outputs'!E304="","-",'1.2_Network_Risk_Outputs'!E304)</f>
        <v>-</v>
      </c>
      <c r="F304" s="137" t="str">
        <f>'1.2_Network_Risk_Outputs'!F304</f>
        <v/>
      </c>
      <c r="G304" s="138">
        <f>'4.1_Input_Sheet_Post_FD_Recalc'!F299</f>
        <v>0</v>
      </c>
    </row>
    <row r="305" spans="1:7" x14ac:dyDescent="0.3">
      <c r="A305" s="79">
        <f>IF('1.2_Network_Risk_Outputs'!A305="","-",'1.2_Network_Risk_Outputs'!A305)</f>
        <v>0</v>
      </c>
      <c r="B305" s="79">
        <f>IF('1.2_Network_Risk_Outputs'!B305="","-",'1.2_Network_Risk_Outputs'!B305)</f>
        <v>0</v>
      </c>
      <c r="C305" s="79" t="str">
        <f>IF('1.2_Network_Risk_Outputs'!C305="","-",'1.2_Network_Risk_Outputs'!C305)</f>
        <v>-</v>
      </c>
      <c r="D305" s="80" t="str">
        <f>IF('1.2_Network_Risk_Outputs'!D305="","-",'1.2_Network_Risk_Outputs'!D305)</f>
        <v>-</v>
      </c>
      <c r="E305" s="81" t="str">
        <f>IF('1.2_Network_Risk_Outputs'!E305="","-",'1.2_Network_Risk_Outputs'!E305)</f>
        <v>-</v>
      </c>
      <c r="F305" s="137" t="str">
        <f>'1.2_Network_Risk_Outputs'!F305</f>
        <v/>
      </c>
      <c r="G305" s="138">
        <f>'4.1_Input_Sheet_Post_FD_Recalc'!F300</f>
        <v>0</v>
      </c>
    </row>
    <row r="306" spans="1:7" x14ac:dyDescent="0.3">
      <c r="A306" s="79">
        <f>IF('1.2_Network_Risk_Outputs'!A306="","-",'1.2_Network_Risk_Outputs'!A306)</f>
        <v>0</v>
      </c>
      <c r="B306" s="79">
        <f>IF('1.2_Network_Risk_Outputs'!B306="","-",'1.2_Network_Risk_Outputs'!B306)</f>
        <v>0</v>
      </c>
      <c r="C306" s="79" t="str">
        <f>IF('1.2_Network_Risk_Outputs'!C306="","-",'1.2_Network_Risk_Outputs'!C306)</f>
        <v>-</v>
      </c>
      <c r="D306" s="80" t="str">
        <f>IF('1.2_Network_Risk_Outputs'!D306="","-",'1.2_Network_Risk_Outputs'!D306)</f>
        <v>-</v>
      </c>
      <c r="E306" s="81" t="str">
        <f>IF('1.2_Network_Risk_Outputs'!E306="","-",'1.2_Network_Risk_Outputs'!E306)</f>
        <v>-</v>
      </c>
      <c r="F306" s="137" t="str">
        <f>'1.2_Network_Risk_Outputs'!F306</f>
        <v/>
      </c>
      <c r="G306" s="138">
        <f>'4.1_Input_Sheet_Post_FD_Recalc'!F301</f>
        <v>0</v>
      </c>
    </row>
    <row r="307" spans="1:7" x14ac:dyDescent="0.3">
      <c r="A307" s="79">
        <f>IF('1.2_Network_Risk_Outputs'!A307="","-",'1.2_Network_Risk_Outputs'!A307)</f>
        <v>0</v>
      </c>
      <c r="B307" s="79">
        <f>IF('1.2_Network_Risk_Outputs'!B307="","-",'1.2_Network_Risk_Outputs'!B307)</f>
        <v>0</v>
      </c>
      <c r="C307" s="79" t="str">
        <f>IF('1.2_Network_Risk_Outputs'!C307="","-",'1.2_Network_Risk_Outputs'!C307)</f>
        <v>-</v>
      </c>
      <c r="D307" s="80" t="str">
        <f>IF('1.2_Network_Risk_Outputs'!D307="","-",'1.2_Network_Risk_Outputs'!D307)</f>
        <v>-</v>
      </c>
      <c r="E307" s="81" t="str">
        <f>IF('1.2_Network_Risk_Outputs'!E307="","-",'1.2_Network_Risk_Outputs'!E307)</f>
        <v>-</v>
      </c>
      <c r="F307" s="137" t="str">
        <f>'1.2_Network_Risk_Outputs'!F307</f>
        <v/>
      </c>
      <c r="G307" s="138">
        <f>'4.1_Input_Sheet_Post_FD_Recalc'!F302</f>
        <v>0</v>
      </c>
    </row>
    <row r="308" spans="1:7" x14ac:dyDescent="0.3">
      <c r="A308" s="79">
        <f>IF('1.2_Network_Risk_Outputs'!A308="","-",'1.2_Network_Risk_Outputs'!A308)</f>
        <v>0</v>
      </c>
      <c r="B308" s="79">
        <f>IF('1.2_Network_Risk_Outputs'!B308="","-",'1.2_Network_Risk_Outputs'!B308)</f>
        <v>0</v>
      </c>
      <c r="C308" s="79" t="str">
        <f>IF('1.2_Network_Risk_Outputs'!C308="","-",'1.2_Network_Risk_Outputs'!C308)</f>
        <v>-</v>
      </c>
      <c r="D308" s="80" t="str">
        <f>IF('1.2_Network_Risk_Outputs'!D308="","-",'1.2_Network_Risk_Outputs'!D308)</f>
        <v>-</v>
      </c>
      <c r="E308" s="81" t="str">
        <f>IF('1.2_Network_Risk_Outputs'!E308="","-",'1.2_Network_Risk_Outputs'!E308)</f>
        <v>-</v>
      </c>
      <c r="F308" s="137" t="str">
        <f>'1.2_Network_Risk_Outputs'!F308</f>
        <v/>
      </c>
      <c r="G308" s="138">
        <f>'4.1_Input_Sheet_Post_FD_Recalc'!F303</f>
        <v>0</v>
      </c>
    </row>
    <row r="309" spans="1:7" x14ac:dyDescent="0.3">
      <c r="A309" s="79">
        <f>IF('1.2_Network_Risk_Outputs'!A309="","-",'1.2_Network_Risk_Outputs'!A309)</f>
        <v>0</v>
      </c>
      <c r="B309" s="79">
        <f>IF('1.2_Network_Risk_Outputs'!B309="","-",'1.2_Network_Risk_Outputs'!B309)</f>
        <v>0</v>
      </c>
      <c r="C309" s="79" t="str">
        <f>IF('1.2_Network_Risk_Outputs'!C309="","-",'1.2_Network_Risk_Outputs'!C309)</f>
        <v>-</v>
      </c>
      <c r="D309" s="80" t="str">
        <f>IF('1.2_Network_Risk_Outputs'!D309="","-",'1.2_Network_Risk_Outputs'!D309)</f>
        <v>-</v>
      </c>
      <c r="E309" s="81" t="str">
        <f>IF('1.2_Network_Risk_Outputs'!E309="","-",'1.2_Network_Risk_Outputs'!E309)</f>
        <v>-</v>
      </c>
      <c r="F309" s="137" t="str">
        <f>'1.2_Network_Risk_Outputs'!F309</f>
        <v/>
      </c>
      <c r="G309" s="138">
        <f>'4.1_Input_Sheet_Post_FD_Recalc'!F304</f>
        <v>0</v>
      </c>
    </row>
    <row r="310" spans="1:7" x14ac:dyDescent="0.3">
      <c r="A310" s="79">
        <f>IF('1.2_Network_Risk_Outputs'!A310="","-",'1.2_Network_Risk_Outputs'!A310)</f>
        <v>0</v>
      </c>
      <c r="B310" s="79">
        <f>IF('1.2_Network_Risk_Outputs'!B310="","-",'1.2_Network_Risk_Outputs'!B310)</f>
        <v>0</v>
      </c>
      <c r="C310" s="79" t="str">
        <f>IF('1.2_Network_Risk_Outputs'!C310="","-",'1.2_Network_Risk_Outputs'!C310)</f>
        <v>-</v>
      </c>
      <c r="D310" s="80" t="str">
        <f>IF('1.2_Network_Risk_Outputs'!D310="","-",'1.2_Network_Risk_Outputs'!D310)</f>
        <v>-</v>
      </c>
      <c r="E310" s="81" t="str">
        <f>IF('1.2_Network_Risk_Outputs'!E310="","-",'1.2_Network_Risk_Outputs'!E310)</f>
        <v>-</v>
      </c>
      <c r="F310" s="137" t="str">
        <f>'1.2_Network_Risk_Outputs'!F310</f>
        <v/>
      </c>
      <c r="G310" s="138">
        <f>'4.1_Input_Sheet_Post_FD_Recalc'!F305</f>
        <v>0</v>
      </c>
    </row>
    <row r="311" spans="1:7" x14ac:dyDescent="0.3">
      <c r="A311" s="79">
        <f>IF('1.2_Network_Risk_Outputs'!A311="","-",'1.2_Network_Risk_Outputs'!A311)</f>
        <v>0</v>
      </c>
      <c r="B311" s="79">
        <f>IF('1.2_Network_Risk_Outputs'!B311="","-",'1.2_Network_Risk_Outputs'!B311)</f>
        <v>0</v>
      </c>
      <c r="C311" s="79" t="str">
        <f>IF('1.2_Network_Risk_Outputs'!C311="","-",'1.2_Network_Risk_Outputs'!C311)</f>
        <v>-</v>
      </c>
      <c r="D311" s="80" t="str">
        <f>IF('1.2_Network_Risk_Outputs'!D311="","-",'1.2_Network_Risk_Outputs'!D311)</f>
        <v>-</v>
      </c>
      <c r="E311" s="81" t="str">
        <f>IF('1.2_Network_Risk_Outputs'!E311="","-",'1.2_Network_Risk_Outputs'!E311)</f>
        <v>-</v>
      </c>
      <c r="F311" s="137" t="str">
        <f>'1.2_Network_Risk_Outputs'!F311</f>
        <v/>
      </c>
      <c r="G311" s="138">
        <f>'4.1_Input_Sheet_Post_FD_Recalc'!F306</f>
        <v>0</v>
      </c>
    </row>
    <row r="312" spans="1:7" x14ac:dyDescent="0.3">
      <c r="A312" s="79">
        <f>IF('1.2_Network_Risk_Outputs'!A312="","-",'1.2_Network_Risk_Outputs'!A312)</f>
        <v>0</v>
      </c>
      <c r="B312" s="79">
        <f>IF('1.2_Network_Risk_Outputs'!B312="","-",'1.2_Network_Risk_Outputs'!B312)</f>
        <v>0</v>
      </c>
      <c r="C312" s="79" t="str">
        <f>IF('1.2_Network_Risk_Outputs'!C312="","-",'1.2_Network_Risk_Outputs'!C312)</f>
        <v>-</v>
      </c>
      <c r="D312" s="80" t="str">
        <f>IF('1.2_Network_Risk_Outputs'!D312="","-",'1.2_Network_Risk_Outputs'!D312)</f>
        <v>-</v>
      </c>
      <c r="E312" s="81" t="str">
        <f>IF('1.2_Network_Risk_Outputs'!E312="","-",'1.2_Network_Risk_Outputs'!E312)</f>
        <v>-</v>
      </c>
      <c r="F312" s="137" t="str">
        <f>'1.2_Network_Risk_Outputs'!F312</f>
        <v/>
      </c>
      <c r="G312" s="138">
        <f>'4.1_Input_Sheet_Post_FD_Recalc'!F307</f>
        <v>0</v>
      </c>
    </row>
    <row r="313" spans="1:7" x14ac:dyDescent="0.3">
      <c r="A313" s="79">
        <f>IF('1.2_Network_Risk_Outputs'!A313="","-",'1.2_Network_Risk_Outputs'!A313)</f>
        <v>0</v>
      </c>
      <c r="B313" s="79">
        <f>IF('1.2_Network_Risk_Outputs'!B313="","-",'1.2_Network_Risk_Outputs'!B313)</f>
        <v>0</v>
      </c>
      <c r="C313" s="79" t="str">
        <f>IF('1.2_Network_Risk_Outputs'!C313="","-",'1.2_Network_Risk_Outputs'!C313)</f>
        <v>-</v>
      </c>
      <c r="D313" s="80" t="str">
        <f>IF('1.2_Network_Risk_Outputs'!D313="","-",'1.2_Network_Risk_Outputs'!D313)</f>
        <v>-</v>
      </c>
      <c r="E313" s="81" t="str">
        <f>IF('1.2_Network_Risk_Outputs'!E313="","-",'1.2_Network_Risk_Outputs'!E313)</f>
        <v>-</v>
      </c>
      <c r="F313" s="137" t="str">
        <f>'1.2_Network_Risk_Outputs'!F313</f>
        <v/>
      </c>
      <c r="G313" s="138">
        <f>'4.1_Input_Sheet_Post_FD_Recalc'!F308</f>
        <v>0</v>
      </c>
    </row>
    <row r="314" spans="1:7" x14ac:dyDescent="0.3">
      <c r="A314" s="79">
        <f>IF('1.2_Network_Risk_Outputs'!A314="","-",'1.2_Network_Risk_Outputs'!A314)</f>
        <v>0</v>
      </c>
      <c r="B314" s="79">
        <f>IF('1.2_Network_Risk_Outputs'!B314="","-",'1.2_Network_Risk_Outputs'!B314)</f>
        <v>0</v>
      </c>
      <c r="C314" s="79" t="str">
        <f>IF('1.2_Network_Risk_Outputs'!C314="","-",'1.2_Network_Risk_Outputs'!C314)</f>
        <v>-</v>
      </c>
      <c r="D314" s="80" t="str">
        <f>IF('1.2_Network_Risk_Outputs'!D314="","-",'1.2_Network_Risk_Outputs'!D314)</f>
        <v>-</v>
      </c>
      <c r="E314" s="81" t="str">
        <f>IF('1.2_Network_Risk_Outputs'!E314="","-",'1.2_Network_Risk_Outputs'!E314)</f>
        <v>-</v>
      </c>
      <c r="F314" s="137" t="str">
        <f>'1.2_Network_Risk_Outputs'!F314</f>
        <v/>
      </c>
      <c r="G314" s="138">
        <f>'4.1_Input_Sheet_Post_FD_Recalc'!F309</f>
        <v>0</v>
      </c>
    </row>
    <row r="315" spans="1:7" x14ac:dyDescent="0.3">
      <c r="A315" s="79">
        <f>IF('1.2_Network_Risk_Outputs'!A315="","-",'1.2_Network_Risk_Outputs'!A315)</f>
        <v>0</v>
      </c>
      <c r="B315" s="79">
        <f>IF('1.2_Network_Risk_Outputs'!B315="","-",'1.2_Network_Risk_Outputs'!B315)</f>
        <v>0</v>
      </c>
      <c r="C315" s="79" t="str">
        <f>IF('1.2_Network_Risk_Outputs'!C315="","-",'1.2_Network_Risk_Outputs'!C315)</f>
        <v>-</v>
      </c>
      <c r="D315" s="80" t="str">
        <f>IF('1.2_Network_Risk_Outputs'!D315="","-",'1.2_Network_Risk_Outputs'!D315)</f>
        <v>-</v>
      </c>
      <c r="E315" s="81" t="str">
        <f>IF('1.2_Network_Risk_Outputs'!E315="","-",'1.2_Network_Risk_Outputs'!E315)</f>
        <v>-</v>
      </c>
      <c r="F315" s="137" t="str">
        <f>'1.2_Network_Risk_Outputs'!F315</f>
        <v/>
      </c>
      <c r="G315" s="138">
        <f>'4.1_Input_Sheet_Post_FD_Recalc'!F310</f>
        <v>0</v>
      </c>
    </row>
    <row r="316" spans="1:7" x14ac:dyDescent="0.3">
      <c r="A316" s="79">
        <f>IF('1.2_Network_Risk_Outputs'!A316="","-",'1.2_Network_Risk_Outputs'!A316)</f>
        <v>0</v>
      </c>
      <c r="B316" s="79">
        <f>IF('1.2_Network_Risk_Outputs'!B316="","-",'1.2_Network_Risk_Outputs'!B316)</f>
        <v>0</v>
      </c>
      <c r="C316" s="79" t="str">
        <f>IF('1.2_Network_Risk_Outputs'!C316="","-",'1.2_Network_Risk_Outputs'!C316)</f>
        <v>-</v>
      </c>
      <c r="D316" s="80" t="str">
        <f>IF('1.2_Network_Risk_Outputs'!D316="","-",'1.2_Network_Risk_Outputs'!D316)</f>
        <v>-</v>
      </c>
      <c r="E316" s="81" t="str">
        <f>IF('1.2_Network_Risk_Outputs'!E316="","-",'1.2_Network_Risk_Outputs'!E316)</f>
        <v>-</v>
      </c>
      <c r="F316" s="137" t="str">
        <f>'1.2_Network_Risk_Outputs'!F316</f>
        <v/>
      </c>
      <c r="G316" s="138">
        <f>'4.1_Input_Sheet_Post_FD_Recalc'!F311</f>
        <v>0</v>
      </c>
    </row>
    <row r="317" spans="1:7" x14ac:dyDescent="0.3">
      <c r="A317" s="79">
        <f>IF('1.2_Network_Risk_Outputs'!A317="","-",'1.2_Network_Risk_Outputs'!A317)</f>
        <v>0</v>
      </c>
      <c r="B317" s="79">
        <f>IF('1.2_Network_Risk_Outputs'!B317="","-",'1.2_Network_Risk_Outputs'!B317)</f>
        <v>0</v>
      </c>
      <c r="C317" s="79" t="str">
        <f>IF('1.2_Network_Risk_Outputs'!C317="","-",'1.2_Network_Risk_Outputs'!C317)</f>
        <v>-</v>
      </c>
      <c r="D317" s="80" t="str">
        <f>IF('1.2_Network_Risk_Outputs'!D317="","-",'1.2_Network_Risk_Outputs'!D317)</f>
        <v>-</v>
      </c>
      <c r="E317" s="81" t="str">
        <f>IF('1.2_Network_Risk_Outputs'!E317="","-",'1.2_Network_Risk_Outputs'!E317)</f>
        <v>-</v>
      </c>
      <c r="F317" s="137" t="str">
        <f>'1.2_Network_Risk_Outputs'!F317</f>
        <v/>
      </c>
      <c r="G317" s="138">
        <f>'4.1_Input_Sheet_Post_FD_Recalc'!F312</f>
        <v>0</v>
      </c>
    </row>
    <row r="318" spans="1:7" x14ac:dyDescent="0.3">
      <c r="A318" s="79">
        <f>IF('1.2_Network_Risk_Outputs'!A318="","-",'1.2_Network_Risk_Outputs'!A318)</f>
        <v>0</v>
      </c>
      <c r="B318" s="79">
        <f>IF('1.2_Network_Risk_Outputs'!B318="","-",'1.2_Network_Risk_Outputs'!B318)</f>
        <v>0</v>
      </c>
      <c r="C318" s="79" t="str">
        <f>IF('1.2_Network_Risk_Outputs'!C318="","-",'1.2_Network_Risk_Outputs'!C318)</f>
        <v>-</v>
      </c>
      <c r="D318" s="80" t="str">
        <f>IF('1.2_Network_Risk_Outputs'!D318="","-",'1.2_Network_Risk_Outputs'!D318)</f>
        <v>-</v>
      </c>
      <c r="E318" s="81" t="str">
        <f>IF('1.2_Network_Risk_Outputs'!E318="","-",'1.2_Network_Risk_Outputs'!E318)</f>
        <v>-</v>
      </c>
      <c r="F318" s="137" t="str">
        <f>'1.2_Network_Risk_Outputs'!F318</f>
        <v/>
      </c>
      <c r="G318" s="138">
        <f>'4.1_Input_Sheet_Post_FD_Recalc'!F313</f>
        <v>0</v>
      </c>
    </row>
    <row r="319" spans="1:7" x14ac:dyDescent="0.3">
      <c r="A319" s="79">
        <f>IF('1.2_Network_Risk_Outputs'!A319="","-",'1.2_Network_Risk_Outputs'!A319)</f>
        <v>0</v>
      </c>
      <c r="B319" s="79">
        <f>IF('1.2_Network_Risk_Outputs'!B319="","-",'1.2_Network_Risk_Outputs'!B319)</f>
        <v>0</v>
      </c>
      <c r="C319" s="79" t="str">
        <f>IF('1.2_Network_Risk_Outputs'!C319="","-",'1.2_Network_Risk_Outputs'!C319)</f>
        <v>-</v>
      </c>
      <c r="D319" s="80" t="str">
        <f>IF('1.2_Network_Risk_Outputs'!D319="","-",'1.2_Network_Risk_Outputs'!D319)</f>
        <v>-</v>
      </c>
      <c r="E319" s="81" t="str">
        <f>IF('1.2_Network_Risk_Outputs'!E319="","-",'1.2_Network_Risk_Outputs'!E319)</f>
        <v>-</v>
      </c>
      <c r="F319" s="137" t="str">
        <f>'1.2_Network_Risk_Outputs'!F319</f>
        <v/>
      </c>
      <c r="G319" s="138">
        <f>'4.1_Input_Sheet_Post_FD_Recalc'!F314</f>
        <v>0</v>
      </c>
    </row>
    <row r="320" spans="1:7" x14ac:dyDescent="0.3">
      <c r="A320" s="79">
        <f>IF('1.2_Network_Risk_Outputs'!A320="","-",'1.2_Network_Risk_Outputs'!A320)</f>
        <v>0</v>
      </c>
      <c r="B320" s="79">
        <f>IF('1.2_Network_Risk_Outputs'!B320="","-",'1.2_Network_Risk_Outputs'!B320)</f>
        <v>0</v>
      </c>
      <c r="C320" s="79" t="str">
        <f>IF('1.2_Network_Risk_Outputs'!C320="","-",'1.2_Network_Risk_Outputs'!C320)</f>
        <v>-</v>
      </c>
      <c r="D320" s="80" t="str">
        <f>IF('1.2_Network_Risk_Outputs'!D320="","-",'1.2_Network_Risk_Outputs'!D320)</f>
        <v>-</v>
      </c>
      <c r="E320" s="81" t="str">
        <f>IF('1.2_Network_Risk_Outputs'!E320="","-",'1.2_Network_Risk_Outputs'!E320)</f>
        <v>-</v>
      </c>
      <c r="F320" s="137" t="str">
        <f>'1.2_Network_Risk_Outputs'!F320</f>
        <v/>
      </c>
      <c r="G320" s="138">
        <f>'4.1_Input_Sheet_Post_FD_Recalc'!F315</f>
        <v>0</v>
      </c>
    </row>
    <row r="321" spans="1:7" x14ac:dyDescent="0.3">
      <c r="A321" s="79">
        <f>IF('1.2_Network_Risk_Outputs'!A321="","-",'1.2_Network_Risk_Outputs'!A321)</f>
        <v>0</v>
      </c>
      <c r="B321" s="79">
        <f>IF('1.2_Network_Risk_Outputs'!B321="","-",'1.2_Network_Risk_Outputs'!B321)</f>
        <v>0</v>
      </c>
      <c r="C321" s="79" t="str">
        <f>IF('1.2_Network_Risk_Outputs'!C321="","-",'1.2_Network_Risk_Outputs'!C321)</f>
        <v>-</v>
      </c>
      <c r="D321" s="80" t="str">
        <f>IF('1.2_Network_Risk_Outputs'!D321="","-",'1.2_Network_Risk_Outputs'!D321)</f>
        <v>-</v>
      </c>
      <c r="E321" s="81" t="str">
        <f>IF('1.2_Network_Risk_Outputs'!E321="","-",'1.2_Network_Risk_Outputs'!E321)</f>
        <v>-</v>
      </c>
      <c r="F321" s="137" t="str">
        <f>'1.2_Network_Risk_Outputs'!F321</f>
        <v/>
      </c>
      <c r="G321" s="138">
        <f>'4.1_Input_Sheet_Post_FD_Recalc'!F316</f>
        <v>0</v>
      </c>
    </row>
    <row r="322" spans="1:7" x14ac:dyDescent="0.3">
      <c r="A322" s="79">
        <f>IF('1.2_Network_Risk_Outputs'!A322="","-",'1.2_Network_Risk_Outputs'!A322)</f>
        <v>0</v>
      </c>
      <c r="B322" s="79">
        <f>IF('1.2_Network_Risk_Outputs'!B322="","-",'1.2_Network_Risk_Outputs'!B322)</f>
        <v>0</v>
      </c>
      <c r="C322" s="79" t="str">
        <f>IF('1.2_Network_Risk_Outputs'!C322="","-",'1.2_Network_Risk_Outputs'!C322)</f>
        <v>-</v>
      </c>
      <c r="D322" s="80" t="str">
        <f>IF('1.2_Network_Risk_Outputs'!D322="","-",'1.2_Network_Risk_Outputs'!D322)</f>
        <v>-</v>
      </c>
      <c r="E322" s="81" t="str">
        <f>IF('1.2_Network_Risk_Outputs'!E322="","-",'1.2_Network_Risk_Outputs'!E322)</f>
        <v>-</v>
      </c>
      <c r="F322" s="137" t="str">
        <f>'1.2_Network_Risk_Outputs'!F322</f>
        <v/>
      </c>
      <c r="G322" s="138">
        <f>'4.1_Input_Sheet_Post_FD_Recalc'!F317</f>
        <v>0</v>
      </c>
    </row>
    <row r="323" spans="1:7" x14ac:dyDescent="0.3">
      <c r="A323" s="79">
        <f>IF('1.2_Network_Risk_Outputs'!A323="","-",'1.2_Network_Risk_Outputs'!A323)</f>
        <v>0</v>
      </c>
      <c r="B323" s="79">
        <f>IF('1.2_Network_Risk_Outputs'!B323="","-",'1.2_Network_Risk_Outputs'!B323)</f>
        <v>0</v>
      </c>
      <c r="C323" s="79" t="str">
        <f>IF('1.2_Network_Risk_Outputs'!C323="","-",'1.2_Network_Risk_Outputs'!C323)</f>
        <v>-</v>
      </c>
      <c r="D323" s="80" t="str">
        <f>IF('1.2_Network_Risk_Outputs'!D323="","-",'1.2_Network_Risk_Outputs'!D323)</f>
        <v>-</v>
      </c>
      <c r="E323" s="81" t="str">
        <f>IF('1.2_Network_Risk_Outputs'!E323="","-",'1.2_Network_Risk_Outputs'!E323)</f>
        <v>-</v>
      </c>
      <c r="F323" s="137" t="str">
        <f>'1.2_Network_Risk_Outputs'!F323</f>
        <v/>
      </c>
      <c r="G323" s="138">
        <f>'4.1_Input_Sheet_Post_FD_Recalc'!F318</f>
        <v>0</v>
      </c>
    </row>
    <row r="324" spans="1:7" x14ac:dyDescent="0.3">
      <c r="A324" s="79">
        <f>IF('1.2_Network_Risk_Outputs'!A324="","-",'1.2_Network_Risk_Outputs'!A324)</f>
        <v>0</v>
      </c>
      <c r="B324" s="79">
        <f>IF('1.2_Network_Risk_Outputs'!B324="","-",'1.2_Network_Risk_Outputs'!B324)</f>
        <v>0</v>
      </c>
      <c r="C324" s="79" t="str">
        <f>IF('1.2_Network_Risk_Outputs'!C324="","-",'1.2_Network_Risk_Outputs'!C324)</f>
        <v>-</v>
      </c>
      <c r="D324" s="80" t="str">
        <f>IF('1.2_Network_Risk_Outputs'!D324="","-",'1.2_Network_Risk_Outputs'!D324)</f>
        <v>-</v>
      </c>
      <c r="E324" s="81" t="str">
        <f>IF('1.2_Network_Risk_Outputs'!E324="","-",'1.2_Network_Risk_Outputs'!E324)</f>
        <v>-</v>
      </c>
      <c r="F324" s="137" t="str">
        <f>'1.2_Network_Risk_Outputs'!F324</f>
        <v/>
      </c>
      <c r="G324" s="138">
        <f>'4.1_Input_Sheet_Post_FD_Recalc'!F319</f>
        <v>0</v>
      </c>
    </row>
    <row r="325" spans="1:7" x14ac:dyDescent="0.3">
      <c r="A325" s="79">
        <f>IF('1.2_Network_Risk_Outputs'!A325="","-",'1.2_Network_Risk_Outputs'!A325)</f>
        <v>0</v>
      </c>
      <c r="B325" s="79">
        <f>IF('1.2_Network_Risk_Outputs'!B325="","-",'1.2_Network_Risk_Outputs'!B325)</f>
        <v>0</v>
      </c>
      <c r="C325" s="79" t="str">
        <f>IF('1.2_Network_Risk_Outputs'!C325="","-",'1.2_Network_Risk_Outputs'!C325)</f>
        <v>-</v>
      </c>
      <c r="D325" s="80" t="str">
        <f>IF('1.2_Network_Risk_Outputs'!D325="","-",'1.2_Network_Risk_Outputs'!D325)</f>
        <v>-</v>
      </c>
      <c r="E325" s="81" t="str">
        <f>IF('1.2_Network_Risk_Outputs'!E325="","-",'1.2_Network_Risk_Outputs'!E325)</f>
        <v>-</v>
      </c>
      <c r="F325" s="137" t="str">
        <f>'1.2_Network_Risk_Outputs'!F325</f>
        <v/>
      </c>
      <c r="G325" s="138">
        <f>'4.1_Input_Sheet_Post_FD_Recalc'!F320</f>
        <v>0</v>
      </c>
    </row>
    <row r="326" spans="1:7" x14ac:dyDescent="0.3">
      <c r="A326" s="79">
        <f>IF('1.2_Network_Risk_Outputs'!A326="","-",'1.2_Network_Risk_Outputs'!A326)</f>
        <v>0</v>
      </c>
      <c r="B326" s="79">
        <f>IF('1.2_Network_Risk_Outputs'!B326="","-",'1.2_Network_Risk_Outputs'!B326)</f>
        <v>0</v>
      </c>
      <c r="C326" s="79" t="str">
        <f>IF('1.2_Network_Risk_Outputs'!C326="","-",'1.2_Network_Risk_Outputs'!C326)</f>
        <v>-</v>
      </c>
      <c r="D326" s="80" t="str">
        <f>IF('1.2_Network_Risk_Outputs'!D326="","-",'1.2_Network_Risk_Outputs'!D326)</f>
        <v>-</v>
      </c>
      <c r="E326" s="81" t="str">
        <f>IF('1.2_Network_Risk_Outputs'!E326="","-",'1.2_Network_Risk_Outputs'!E326)</f>
        <v>-</v>
      </c>
      <c r="F326" s="137" t="str">
        <f>'1.2_Network_Risk_Outputs'!F326</f>
        <v/>
      </c>
      <c r="G326" s="138">
        <f>'4.1_Input_Sheet_Post_FD_Recalc'!F321</f>
        <v>0</v>
      </c>
    </row>
    <row r="327" spans="1:7" x14ac:dyDescent="0.3">
      <c r="A327" s="79">
        <f>IF('1.2_Network_Risk_Outputs'!A327="","-",'1.2_Network_Risk_Outputs'!A327)</f>
        <v>0</v>
      </c>
      <c r="B327" s="79">
        <f>IF('1.2_Network_Risk_Outputs'!B327="","-",'1.2_Network_Risk_Outputs'!B327)</f>
        <v>0</v>
      </c>
      <c r="C327" s="79" t="str">
        <f>IF('1.2_Network_Risk_Outputs'!C327="","-",'1.2_Network_Risk_Outputs'!C327)</f>
        <v>-</v>
      </c>
      <c r="D327" s="80" t="str">
        <f>IF('1.2_Network_Risk_Outputs'!D327="","-",'1.2_Network_Risk_Outputs'!D327)</f>
        <v>-</v>
      </c>
      <c r="E327" s="81" t="str">
        <f>IF('1.2_Network_Risk_Outputs'!E327="","-",'1.2_Network_Risk_Outputs'!E327)</f>
        <v>-</v>
      </c>
      <c r="F327" s="137" t="str">
        <f>'1.2_Network_Risk_Outputs'!F327</f>
        <v/>
      </c>
      <c r="G327" s="138">
        <f>'4.1_Input_Sheet_Post_FD_Recalc'!F322</f>
        <v>0</v>
      </c>
    </row>
    <row r="328" spans="1:7" x14ac:dyDescent="0.3">
      <c r="A328" s="79">
        <f>IF('1.2_Network_Risk_Outputs'!A328="","-",'1.2_Network_Risk_Outputs'!A328)</f>
        <v>0</v>
      </c>
      <c r="B328" s="79">
        <f>IF('1.2_Network_Risk_Outputs'!B328="","-",'1.2_Network_Risk_Outputs'!B328)</f>
        <v>0</v>
      </c>
      <c r="C328" s="79" t="str">
        <f>IF('1.2_Network_Risk_Outputs'!C328="","-",'1.2_Network_Risk_Outputs'!C328)</f>
        <v>-</v>
      </c>
      <c r="D328" s="80" t="str">
        <f>IF('1.2_Network_Risk_Outputs'!D328="","-",'1.2_Network_Risk_Outputs'!D328)</f>
        <v>-</v>
      </c>
      <c r="E328" s="81" t="str">
        <f>IF('1.2_Network_Risk_Outputs'!E328="","-",'1.2_Network_Risk_Outputs'!E328)</f>
        <v>-</v>
      </c>
      <c r="F328" s="137" t="str">
        <f>'1.2_Network_Risk_Outputs'!F328</f>
        <v/>
      </c>
      <c r="G328" s="138">
        <f>'4.1_Input_Sheet_Post_FD_Recalc'!F323</f>
        <v>0</v>
      </c>
    </row>
    <row r="329" spans="1:7" x14ac:dyDescent="0.3">
      <c r="A329" s="79">
        <f>IF('1.2_Network_Risk_Outputs'!A329="","-",'1.2_Network_Risk_Outputs'!A329)</f>
        <v>0</v>
      </c>
      <c r="B329" s="79">
        <f>IF('1.2_Network_Risk_Outputs'!B329="","-",'1.2_Network_Risk_Outputs'!B329)</f>
        <v>0</v>
      </c>
      <c r="C329" s="79" t="str">
        <f>IF('1.2_Network_Risk_Outputs'!C329="","-",'1.2_Network_Risk_Outputs'!C329)</f>
        <v>-</v>
      </c>
      <c r="D329" s="80" t="str">
        <f>IF('1.2_Network_Risk_Outputs'!D329="","-",'1.2_Network_Risk_Outputs'!D329)</f>
        <v>-</v>
      </c>
      <c r="E329" s="81" t="str">
        <f>IF('1.2_Network_Risk_Outputs'!E329="","-",'1.2_Network_Risk_Outputs'!E329)</f>
        <v>-</v>
      </c>
      <c r="F329" s="137" t="str">
        <f>'1.2_Network_Risk_Outputs'!F329</f>
        <v/>
      </c>
      <c r="G329" s="138">
        <f>'4.1_Input_Sheet_Post_FD_Recalc'!F324</f>
        <v>0</v>
      </c>
    </row>
    <row r="330" spans="1:7" x14ac:dyDescent="0.3">
      <c r="A330" s="79">
        <f>IF('1.2_Network_Risk_Outputs'!A330="","-",'1.2_Network_Risk_Outputs'!A330)</f>
        <v>0</v>
      </c>
      <c r="B330" s="79">
        <f>IF('1.2_Network_Risk_Outputs'!B330="","-",'1.2_Network_Risk_Outputs'!B330)</f>
        <v>0</v>
      </c>
      <c r="C330" s="79" t="str">
        <f>IF('1.2_Network_Risk_Outputs'!C330="","-",'1.2_Network_Risk_Outputs'!C330)</f>
        <v>-</v>
      </c>
      <c r="D330" s="80" t="str">
        <f>IF('1.2_Network_Risk_Outputs'!D330="","-",'1.2_Network_Risk_Outputs'!D330)</f>
        <v>-</v>
      </c>
      <c r="E330" s="81" t="str">
        <f>IF('1.2_Network_Risk_Outputs'!E330="","-",'1.2_Network_Risk_Outputs'!E330)</f>
        <v>-</v>
      </c>
      <c r="F330" s="137" t="str">
        <f>'1.2_Network_Risk_Outputs'!F330</f>
        <v/>
      </c>
      <c r="G330" s="138">
        <f>'4.1_Input_Sheet_Post_FD_Recalc'!F325</f>
        <v>0</v>
      </c>
    </row>
    <row r="331" spans="1:7" x14ac:dyDescent="0.3">
      <c r="A331" s="79">
        <f>IF('1.2_Network_Risk_Outputs'!A331="","-",'1.2_Network_Risk_Outputs'!A331)</f>
        <v>0</v>
      </c>
      <c r="B331" s="79">
        <f>IF('1.2_Network_Risk_Outputs'!B331="","-",'1.2_Network_Risk_Outputs'!B331)</f>
        <v>0</v>
      </c>
      <c r="C331" s="79" t="str">
        <f>IF('1.2_Network_Risk_Outputs'!C331="","-",'1.2_Network_Risk_Outputs'!C331)</f>
        <v>-</v>
      </c>
      <c r="D331" s="80" t="str">
        <f>IF('1.2_Network_Risk_Outputs'!D331="","-",'1.2_Network_Risk_Outputs'!D331)</f>
        <v>-</v>
      </c>
      <c r="E331" s="81" t="str">
        <f>IF('1.2_Network_Risk_Outputs'!E331="","-",'1.2_Network_Risk_Outputs'!E331)</f>
        <v>-</v>
      </c>
      <c r="F331" s="137" t="str">
        <f>'1.2_Network_Risk_Outputs'!F331</f>
        <v/>
      </c>
      <c r="G331" s="138">
        <f>'4.1_Input_Sheet_Post_FD_Recalc'!F326</f>
        <v>0</v>
      </c>
    </row>
    <row r="332" spans="1:7" x14ac:dyDescent="0.3">
      <c r="A332" s="79">
        <f>IF('1.2_Network_Risk_Outputs'!A332="","-",'1.2_Network_Risk_Outputs'!A332)</f>
        <v>0</v>
      </c>
      <c r="B332" s="79">
        <f>IF('1.2_Network_Risk_Outputs'!B332="","-",'1.2_Network_Risk_Outputs'!B332)</f>
        <v>0</v>
      </c>
      <c r="C332" s="79" t="str">
        <f>IF('1.2_Network_Risk_Outputs'!C332="","-",'1.2_Network_Risk_Outputs'!C332)</f>
        <v>-</v>
      </c>
      <c r="D332" s="80" t="str">
        <f>IF('1.2_Network_Risk_Outputs'!D332="","-",'1.2_Network_Risk_Outputs'!D332)</f>
        <v>-</v>
      </c>
      <c r="E332" s="81" t="str">
        <f>IF('1.2_Network_Risk_Outputs'!E332="","-",'1.2_Network_Risk_Outputs'!E332)</f>
        <v>-</v>
      </c>
      <c r="F332" s="137" t="str">
        <f>'1.2_Network_Risk_Outputs'!F332</f>
        <v/>
      </c>
      <c r="G332" s="138">
        <f>'4.1_Input_Sheet_Post_FD_Recalc'!F327</f>
        <v>0</v>
      </c>
    </row>
    <row r="333" spans="1:7" x14ac:dyDescent="0.3">
      <c r="A333" s="79">
        <f>IF('1.2_Network_Risk_Outputs'!A333="","-",'1.2_Network_Risk_Outputs'!A333)</f>
        <v>0</v>
      </c>
      <c r="B333" s="79">
        <f>IF('1.2_Network_Risk_Outputs'!B333="","-",'1.2_Network_Risk_Outputs'!B333)</f>
        <v>0</v>
      </c>
      <c r="C333" s="79" t="str">
        <f>IF('1.2_Network_Risk_Outputs'!C333="","-",'1.2_Network_Risk_Outputs'!C333)</f>
        <v>-</v>
      </c>
      <c r="D333" s="80" t="str">
        <f>IF('1.2_Network_Risk_Outputs'!D333="","-",'1.2_Network_Risk_Outputs'!D333)</f>
        <v>-</v>
      </c>
      <c r="E333" s="81" t="str">
        <f>IF('1.2_Network_Risk_Outputs'!E333="","-",'1.2_Network_Risk_Outputs'!E333)</f>
        <v>-</v>
      </c>
      <c r="F333" s="137" t="str">
        <f>'1.2_Network_Risk_Outputs'!F333</f>
        <v/>
      </c>
      <c r="G333" s="138">
        <f>'4.1_Input_Sheet_Post_FD_Recalc'!F328</f>
        <v>0</v>
      </c>
    </row>
    <row r="334" spans="1:7" x14ac:dyDescent="0.3">
      <c r="A334" s="79">
        <f>IF('1.2_Network_Risk_Outputs'!A334="","-",'1.2_Network_Risk_Outputs'!A334)</f>
        <v>0</v>
      </c>
      <c r="B334" s="79">
        <f>IF('1.2_Network_Risk_Outputs'!B334="","-",'1.2_Network_Risk_Outputs'!B334)</f>
        <v>0</v>
      </c>
      <c r="C334" s="79" t="str">
        <f>IF('1.2_Network_Risk_Outputs'!C334="","-",'1.2_Network_Risk_Outputs'!C334)</f>
        <v>-</v>
      </c>
      <c r="D334" s="80" t="str">
        <f>IF('1.2_Network_Risk_Outputs'!D334="","-",'1.2_Network_Risk_Outputs'!D334)</f>
        <v>-</v>
      </c>
      <c r="E334" s="81" t="str">
        <f>IF('1.2_Network_Risk_Outputs'!E334="","-",'1.2_Network_Risk_Outputs'!E334)</f>
        <v>-</v>
      </c>
      <c r="F334" s="137" t="str">
        <f>'1.2_Network_Risk_Outputs'!F334</f>
        <v/>
      </c>
      <c r="G334" s="138">
        <f>'4.1_Input_Sheet_Post_FD_Recalc'!F329</f>
        <v>0</v>
      </c>
    </row>
    <row r="335" spans="1:7" x14ac:dyDescent="0.3">
      <c r="A335" s="79">
        <f>IF('1.2_Network_Risk_Outputs'!A335="","-",'1.2_Network_Risk_Outputs'!A335)</f>
        <v>0</v>
      </c>
      <c r="B335" s="79">
        <f>IF('1.2_Network_Risk_Outputs'!B335="","-",'1.2_Network_Risk_Outputs'!B335)</f>
        <v>0</v>
      </c>
      <c r="C335" s="79" t="str">
        <f>IF('1.2_Network_Risk_Outputs'!C335="","-",'1.2_Network_Risk_Outputs'!C335)</f>
        <v>-</v>
      </c>
      <c r="D335" s="80" t="str">
        <f>IF('1.2_Network_Risk_Outputs'!D335="","-",'1.2_Network_Risk_Outputs'!D335)</f>
        <v>-</v>
      </c>
      <c r="E335" s="81" t="str">
        <f>IF('1.2_Network_Risk_Outputs'!E335="","-",'1.2_Network_Risk_Outputs'!E335)</f>
        <v>-</v>
      </c>
      <c r="F335" s="137" t="str">
        <f>'1.2_Network_Risk_Outputs'!F335</f>
        <v/>
      </c>
      <c r="G335" s="138">
        <f>'4.1_Input_Sheet_Post_FD_Recalc'!F330</f>
        <v>0</v>
      </c>
    </row>
    <row r="336" spans="1:7" x14ac:dyDescent="0.3">
      <c r="A336" s="79">
        <f>IF('1.2_Network_Risk_Outputs'!A336="","-",'1.2_Network_Risk_Outputs'!A336)</f>
        <v>0</v>
      </c>
      <c r="B336" s="79">
        <f>IF('1.2_Network_Risk_Outputs'!B336="","-",'1.2_Network_Risk_Outputs'!B336)</f>
        <v>0</v>
      </c>
      <c r="C336" s="79" t="str">
        <f>IF('1.2_Network_Risk_Outputs'!C336="","-",'1.2_Network_Risk_Outputs'!C336)</f>
        <v>-</v>
      </c>
      <c r="D336" s="80" t="str">
        <f>IF('1.2_Network_Risk_Outputs'!D336="","-",'1.2_Network_Risk_Outputs'!D336)</f>
        <v>-</v>
      </c>
      <c r="E336" s="81" t="str">
        <f>IF('1.2_Network_Risk_Outputs'!E336="","-",'1.2_Network_Risk_Outputs'!E336)</f>
        <v>-</v>
      </c>
      <c r="F336" s="137" t="str">
        <f>'1.2_Network_Risk_Outputs'!F336</f>
        <v/>
      </c>
      <c r="G336" s="138">
        <f>'4.1_Input_Sheet_Post_FD_Recalc'!F331</f>
        <v>0</v>
      </c>
    </row>
    <row r="337" spans="1:7" x14ac:dyDescent="0.3">
      <c r="A337" s="79">
        <f>IF('1.2_Network_Risk_Outputs'!A337="","-",'1.2_Network_Risk_Outputs'!A337)</f>
        <v>0</v>
      </c>
      <c r="B337" s="79">
        <f>IF('1.2_Network_Risk_Outputs'!B337="","-",'1.2_Network_Risk_Outputs'!B337)</f>
        <v>0</v>
      </c>
      <c r="C337" s="79" t="str">
        <f>IF('1.2_Network_Risk_Outputs'!C337="","-",'1.2_Network_Risk_Outputs'!C337)</f>
        <v>-</v>
      </c>
      <c r="D337" s="80" t="str">
        <f>IF('1.2_Network_Risk_Outputs'!D337="","-",'1.2_Network_Risk_Outputs'!D337)</f>
        <v>-</v>
      </c>
      <c r="E337" s="81" t="str">
        <f>IF('1.2_Network_Risk_Outputs'!E337="","-",'1.2_Network_Risk_Outputs'!E337)</f>
        <v>-</v>
      </c>
      <c r="F337" s="137" t="str">
        <f>'1.2_Network_Risk_Outputs'!F337</f>
        <v/>
      </c>
      <c r="G337" s="138">
        <f>'4.1_Input_Sheet_Post_FD_Recalc'!F332</f>
        <v>0</v>
      </c>
    </row>
    <row r="338" spans="1:7" x14ac:dyDescent="0.3">
      <c r="A338" s="79">
        <f>IF('1.2_Network_Risk_Outputs'!A338="","-",'1.2_Network_Risk_Outputs'!A338)</f>
        <v>0</v>
      </c>
      <c r="B338" s="79">
        <f>IF('1.2_Network_Risk_Outputs'!B338="","-",'1.2_Network_Risk_Outputs'!B338)</f>
        <v>0</v>
      </c>
      <c r="C338" s="79" t="str">
        <f>IF('1.2_Network_Risk_Outputs'!C338="","-",'1.2_Network_Risk_Outputs'!C338)</f>
        <v>-</v>
      </c>
      <c r="D338" s="80" t="str">
        <f>IF('1.2_Network_Risk_Outputs'!D338="","-",'1.2_Network_Risk_Outputs'!D338)</f>
        <v>-</v>
      </c>
      <c r="E338" s="81" t="str">
        <f>IF('1.2_Network_Risk_Outputs'!E338="","-",'1.2_Network_Risk_Outputs'!E338)</f>
        <v>-</v>
      </c>
      <c r="F338" s="137" t="str">
        <f>'1.2_Network_Risk_Outputs'!F338</f>
        <v/>
      </c>
      <c r="G338" s="138">
        <f>'4.1_Input_Sheet_Post_FD_Recalc'!F333</f>
        <v>0</v>
      </c>
    </row>
    <row r="339" spans="1:7" x14ac:dyDescent="0.3">
      <c r="A339" s="79">
        <f>IF('1.2_Network_Risk_Outputs'!A339="","-",'1.2_Network_Risk_Outputs'!A339)</f>
        <v>0</v>
      </c>
      <c r="B339" s="79">
        <f>IF('1.2_Network_Risk_Outputs'!B339="","-",'1.2_Network_Risk_Outputs'!B339)</f>
        <v>0</v>
      </c>
      <c r="C339" s="79" t="str">
        <f>IF('1.2_Network_Risk_Outputs'!C339="","-",'1.2_Network_Risk_Outputs'!C339)</f>
        <v>-</v>
      </c>
      <c r="D339" s="80" t="str">
        <f>IF('1.2_Network_Risk_Outputs'!D339="","-",'1.2_Network_Risk_Outputs'!D339)</f>
        <v>-</v>
      </c>
      <c r="E339" s="81" t="str">
        <f>IF('1.2_Network_Risk_Outputs'!E339="","-",'1.2_Network_Risk_Outputs'!E339)</f>
        <v>-</v>
      </c>
      <c r="F339" s="137" t="str">
        <f>'1.2_Network_Risk_Outputs'!F339</f>
        <v/>
      </c>
      <c r="G339" s="138">
        <f>'4.1_Input_Sheet_Post_FD_Recalc'!F334</f>
        <v>0</v>
      </c>
    </row>
    <row r="340" spans="1:7" x14ac:dyDescent="0.3">
      <c r="A340" s="79">
        <f>IF('1.2_Network_Risk_Outputs'!A340="","-",'1.2_Network_Risk_Outputs'!A340)</f>
        <v>0</v>
      </c>
      <c r="B340" s="79">
        <f>IF('1.2_Network_Risk_Outputs'!B340="","-",'1.2_Network_Risk_Outputs'!B340)</f>
        <v>0</v>
      </c>
      <c r="C340" s="79" t="str">
        <f>IF('1.2_Network_Risk_Outputs'!C340="","-",'1.2_Network_Risk_Outputs'!C340)</f>
        <v>-</v>
      </c>
      <c r="D340" s="80" t="str">
        <f>IF('1.2_Network_Risk_Outputs'!D340="","-",'1.2_Network_Risk_Outputs'!D340)</f>
        <v>-</v>
      </c>
      <c r="E340" s="81" t="str">
        <f>IF('1.2_Network_Risk_Outputs'!E340="","-",'1.2_Network_Risk_Outputs'!E340)</f>
        <v>-</v>
      </c>
      <c r="F340" s="137" t="str">
        <f>'1.2_Network_Risk_Outputs'!F340</f>
        <v/>
      </c>
      <c r="G340" s="138">
        <f>'4.1_Input_Sheet_Post_FD_Recalc'!F335</f>
        <v>0</v>
      </c>
    </row>
    <row r="341" spans="1:7" x14ac:dyDescent="0.3">
      <c r="A341" s="79">
        <f>IF('1.2_Network_Risk_Outputs'!A341="","-",'1.2_Network_Risk_Outputs'!A341)</f>
        <v>0</v>
      </c>
      <c r="B341" s="79">
        <f>IF('1.2_Network_Risk_Outputs'!B341="","-",'1.2_Network_Risk_Outputs'!B341)</f>
        <v>0</v>
      </c>
      <c r="C341" s="79" t="str">
        <f>IF('1.2_Network_Risk_Outputs'!C341="","-",'1.2_Network_Risk_Outputs'!C341)</f>
        <v>-</v>
      </c>
      <c r="D341" s="80" t="str">
        <f>IF('1.2_Network_Risk_Outputs'!D341="","-",'1.2_Network_Risk_Outputs'!D341)</f>
        <v>-</v>
      </c>
      <c r="E341" s="81" t="str">
        <f>IF('1.2_Network_Risk_Outputs'!E341="","-",'1.2_Network_Risk_Outputs'!E341)</f>
        <v>-</v>
      </c>
      <c r="F341" s="137" t="str">
        <f>'1.2_Network_Risk_Outputs'!F341</f>
        <v/>
      </c>
      <c r="G341" s="138">
        <f>'4.1_Input_Sheet_Post_FD_Recalc'!F336</f>
        <v>0</v>
      </c>
    </row>
    <row r="342" spans="1:7" x14ac:dyDescent="0.3">
      <c r="A342" s="79">
        <f>IF('1.2_Network_Risk_Outputs'!A342="","-",'1.2_Network_Risk_Outputs'!A342)</f>
        <v>0</v>
      </c>
      <c r="B342" s="79">
        <f>IF('1.2_Network_Risk_Outputs'!B342="","-",'1.2_Network_Risk_Outputs'!B342)</f>
        <v>0</v>
      </c>
      <c r="C342" s="79" t="str">
        <f>IF('1.2_Network_Risk_Outputs'!C342="","-",'1.2_Network_Risk_Outputs'!C342)</f>
        <v>-</v>
      </c>
      <c r="D342" s="80" t="str">
        <f>IF('1.2_Network_Risk_Outputs'!D342="","-",'1.2_Network_Risk_Outputs'!D342)</f>
        <v>-</v>
      </c>
      <c r="E342" s="81" t="str">
        <f>IF('1.2_Network_Risk_Outputs'!E342="","-",'1.2_Network_Risk_Outputs'!E342)</f>
        <v>-</v>
      </c>
      <c r="F342" s="137" t="str">
        <f>'1.2_Network_Risk_Outputs'!F342</f>
        <v/>
      </c>
      <c r="G342" s="138">
        <f>'4.1_Input_Sheet_Post_FD_Recalc'!F337</f>
        <v>0</v>
      </c>
    </row>
    <row r="343" spans="1:7" x14ac:dyDescent="0.3">
      <c r="A343" s="79">
        <f>IF('1.2_Network_Risk_Outputs'!A343="","-",'1.2_Network_Risk_Outputs'!A343)</f>
        <v>0</v>
      </c>
      <c r="B343" s="79">
        <f>IF('1.2_Network_Risk_Outputs'!B343="","-",'1.2_Network_Risk_Outputs'!B343)</f>
        <v>0</v>
      </c>
      <c r="C343" s="79" t="str">
        <f>IF('1.2_Network_Risk_Outputs'!C343="","-",'1.2_Network_Risk_Outputs'!C343)</f>
        <v>-</v>
      </c>
      <c r="D343" s="80" t="str">
        <f>IF('1.2_Network_Risk_Outputs'!D343="","-",'1.2_Network_Risk_Outputs'!D343)</f>
        <v>-</v>
      </c>
      <c r="E343" s="81" t="str">
        <f>IF('1.2_Network_Risk_Outputs'!E343="","-",'1.2_Network_Risk_Outputs'!E343)</f>
        <v>-</v>
      </c>
      <c r="F343" s="137" t="str">
        <f>'1.2_Network_Risk_Outputs'!F343</f>
        <v/>
      </c>
      <c r="G343" s="138">
        <f>'4.1_Input_Sheet_Post_FD_Recalc'!F338</f>
        <v>0</v>
      </c>
    </row>
    <row r="344" spans="1:7" x14ac:dyDescent="0.3">
      <c r="A344" s="79">
        <f>IF('1.2_Network_Risk_Outputs'!A344="","-",'1.2_Network_Risk_Outputs'!A344)</f>
        <v>0</v>
      </c>
      <c r="B344" s="79">
        <f>IF('1.2_Network_Risk_Outputs'!B344="","-",'1.2_Network_Risk_Outputs'!B344)</f>
        <v>0</v>
      </c>
      <c r="C344" s="79" t="str">
        <f>IF('1.2_Network_Risk_Outputs'!C344="","-",'1.2_Network_Risk_Outputs'!C344)</f>
        <v>-</v>
      </c>
      <c r="D344" s="80" t="str">
        <f>IF('1.2_Network_Risk_Outputs'!D344="","-",'1.2_Network_Risk_Outputs'!D344)</f>
        <v>-</v>
      </c>
      <c r="E344" s="81" t="str">
        <f>IF('1.2_Network_Risk_Outputs'!E344="","-",'1.2_Network_Risk_Outputs'!E344)</f>
        <v>-</v>
      </c>
      <c r="F344" s="137" t="str">
        <f>'1.2_Network_Risk_Outputs'!F344</f>
        <v/>
      </c>
      <c r="G344" s="138">
        <f>'4.1_Input_Sheet_Post_FD_Recalc'!F339</f>
        <v>0</v>
      </c>
    </row>
    <row r="345" spans="1:7" x14ac:dyDescent="0.3">
      <c r="A345" s="79">
        <f>IF('1.2_Network_Risk_Outputs'!A345="","-",'1.2_Network_Risk_Outputs'!A345)</f>
        <v>0</v>
      </c>
      <c r="B345" s="79">
        <f>IF('1.2_Network_Risk_Outputs'!B345="","-",'1.2_Network_Risk_Outputs'!B345)</f>
        <v>0</v>
      </c>
      <c r="C345" s="79" t="str">
        <f>IF('1.2_Network_Risk_Outputs'!C345="","-",'1.2_Network_Risk_Outputs'!C345)</f>
        <v>-</v>
      </c>
      <c r="D345" s="80" t="str">
        <f>IF('1.2_Network_Risk_Outputs'!D345="","-",'1.2_Network_Risk_Outputs'!D345)</f>
        <v>-</v>
      </c>
      <c r="E345" s="81" t="str">
        <f>IF('1.2_Network_Risk_Outputs'!E345="","-",'1.2_Network_Risk_Outputs'!E345)</f>
        <v>-</v>
      </c>
      <c r="F345" s="137" t="str">
        <f>'1.2_Network_Risk_Outputs'!F345</f>
        <v/>
      </c>
      <c r="G345" s="138">
        <f>'4.1_Input_Sheet_Post_FD_Recalc'!F340</f>
        <v>0</v>
      </c>
    </row>
    <row r="346" spans="1:7" x14ac:dyDescent="0.3">
      <c r="A346" s="79">
        <f>IF('1.2_Network_Risk_Outputs'!A346="","-",'1.2_Network_Risk_Outputs'!A346)</f>
        <v>0</v>
      </c>
      <c r="B346" s="79">
        <f>IF('1.2_Network_Risk_Outputs'!B346="","-",'1.2_Network_Risk_Outputs'!B346)</f>
        <v>0</v>
      </c>
      <c r="C346" s="79" t="str">
        <f>IF('1.2_Network_Risk_Outputs'!C346="","-",'1.2_Network_Risk_Outputs'!C346)</f>
        <v>-</v>
      </c>
      <c r="D346" s="80" t="str">
        <f>IF('1.2_Network_Risk_Outputs'!D346="","-",'1.2_Network_Risk_Outputs'!D346)</f>
        <v>-</v>
      </c>
      <c r="E346" s="81" t="str">
        <f>IF('1.2_Network_Risk_Outputs'!E346="","-",'1.2_Network_Risk_Outputs'!E346)</f>
        <v>-</v>
      </c>
      <c r="F346" s="137" t="str">
        <f>'1.2_Network_Risk_Outputs'!F346</f>
        <v/>
      </c>
      <c r="G346" s="138">
        <f>'4.1_Input_Sheet_Post_FD_Recalc'!F341</f>
        <v>0</v>
      </c>
    </row>
    <row r="347" spans="1:7" x14ac:dyDescent="0.3">
      <c r="A347" s="79">
        <f>IF('1.2_Network_Risk_Outputs'!A347="","-",'1.2_Network_Risk_Outputs'!A347)</f>
        <v>0</v>
      </c>
      <c r="B347" s="79">
        <f>IF('1.2_Network_Risk_Outputs'!B347="","-",'1.2_Network_Risk_Outputs'!B347)</f>
        <v>0</v>
      </c>
      <c r="C347" s="79" t="str">
        <f>IF('1.2_Network_Risk_Outputs'!C347="","-",'1.2_Network_Risk_Outputs'!C347)</f>
        <v>-</v>
      </c>
      <c r="D347" s="80" t="str">
        <f>IF('1.2_Network_Risk_Outputs'!D347="","-",'1.2_Network_Risk_Outputs'!D347)</f>
        <v>-</v>
      </c>
      <c r="E347" s="81" t="str">
        <f>IF('1.2_Network_Risk_Outputs'!E347="","-",'1.2_Network_Risk_Outputs'!E347)</f>
        <v>-</v>
      </c>
      <c r="F347" s="137" t="str">
        <f>'1.2_Network_Risk_Outputs'!F347</f>
        <v/>
      </c>
      <c r="G347" s="138">
        <f>'4.1_Input_Sheet_Post_FD_Recalc'!F342</f>
        <v>0</v>
      </c>
    </row>
    <row r="348" spans="1:7" x14ac:dyDescent="0.3">
      <c r="A348" s="79">
        <f>IF('1.2_Network_Risk_Outputs'!A348="","-",'1.2_Network_Risk_Outputs'!A348)</f>
        <v>0</v>
      </c>
      <c r="B348" s="79">
        <f>IF('1.2_Network_Risk_Outputs'!B348="","-",'1.2_Network_Risk_Outputs'!B348)</f>
        <v>0</v>
      </c>
      <c r="C348" s="79" t="str">
        <f>IF('1.2_Network_Risk_Outputs'!C348="","-",'1.2_Network_Risk_Outputs'!C348)</f>
        <v>-</v>
      </c>
      <c r="D348" s="80" t="str">
        <f>IF('1.2_Network_Risk_Outputs'!D348="","-",'1.2_Network_Risk_Outputs'!D348)</f>
        <v>-</v>
      </c>
      <c r="E348" s="81" t="str">
        <f>IF('1.2_Network_Risk_Outputs'!E348="","-",'1.2_Network_Risk_Outputs'!E348)</f>
        <v>-</v>
      </c>
      <c r="F348" s="137" t="str">
        <f>'1.2_Network_Risk_Outputs'!F348</f>
        <v/>
      </c>
      <c r="G348" s="138">
        <f>'4.1_Input_Sheet_Post_FD_Recalc'!F343</f>
        <v>0</v>
      </c>
    </row>
    <row r="349" spans="1:7" x14ac:dyDescent="0.3">
      <c r="A349" s="79">
        <f>IF('1.2_Network_Risk_Outputs'!A349="","-",'1.2_Network_Risk_Outputs'!A349)</f>
        <v>0</v>
      </c>
      <c r="B349" s="79">
        <f>IF('1.2_Network_Risk_Outputs'!B349="","-",'1.2_Network_Risk_Outputs'!B349)</f>
        <v>0</v>
      </c>
      <c r="C349" s="79" t="str">
        <f>IF('1.2_Network_Risk_Outputs'!C349="","-",'1.2_Network_Risk_Outputs'!C349)</f>
        <v>-</v>
      </c>
      <c r="D349" s="80" t="str">
        <f>IF('1.2_Network_Risk_Outputs'!D349="","-",'1.2_Network_Risk_Outputs'!D349)</f>
        <v>-</v>
      </c>
      <c r="E349" s="81" t="str">
        <f>IF('1.2_Network_Risk_Outputs'!E349="","-",'1.2_Network_Risk_Outputs'!E349)</f>
        <v>-</v>
      </c>
      <c r="F349" s="137" t="str">
        <f>'1.2_Network_Risk_Outputs'!F349</f>
        <v/>
      </c>
      <c r="G349" s="138">
        <f>'4.1_Input_Sheet_Post_FD_Recalc'!F344</f>
        <v>0</v>
      </c>
    </row>
    <row r="350" spans="1:7" x14ac:dyDescent="0.3">
      <c r="A350" s="79">
        <f>IF('1.2_Network_Risk_Outputs'!A350="","-",'1.2_Network_Risk_Outputs'!A350)</f>
        <v>0</v>
      </c>
      <c r="B350" s="79">
        <f>IF('1.2_Network_Risk_Outputs'!B350="","-",'1.2_Network_Risk_Outputs'!B350)</f>
        <v>0</v>
      </c>
      <c r="C350" s="79" t="str">
        <f>IF('1.2_Network_Risk_Outputs'!C350="","-",'1.2_Network_Risk_Outputs'!C350)</f>
        <v>-</v>
      </c>
      <c r="D350" s="80" t="str">
        <f>IF('1.2_Network_Risk_Outputs'!D350="","-",'1.2_Network_Risk_Outputs'!D350)</f>
        <v>-</v>
      </c>
      <c r="E350" s="81" t="str">
        <f>IF('1.2_Network_Risk_Outputs'!E350="","-",'1.2_Network_Risk_Outputs'!E350)</f>
        <v>-</v>
      </c>
      <c r="F350" s="137" t="str">
        <f>'1.2_Network_Risk_Outputs'!F350</f>
        <v/>
      </c>
      <c r="G350" s="138">
        <f>'4.1_Input_Sheet_Post_FD_Recalc'!F345</f>
        <v>0</v>
      </c>
    </row>
    <row r="351" spans="1:7" x14ac:dyDescent="0.3">
      <c r="A351" s="79">
        <f>IF('1.2_Network_Risk_Outputs'!A351="","-",'1.2_Network_Risk_Outputs'!A351)</f>
        <v>0</v>
      </c>
      <c r="B351" s="79">
        <f>IF('1.2_Network_Risk_Outputs'!B351="","-",'1.2_Network_Risk_Outputs'!B351)</f>
        <v>0</v>
      </c>
      <c r="C351" s="79" t="str">
        <f>IF('1.2_Network_Risk_Outputs'!C351="","-",'1.2_Network_Risk_Outputs'!C351)</f>
        <v>-</v>
      </c>
      <c r="D351" s="80" t="str">
        <f>IF('1.2_Network_Risk_Outputs'!D351="","-",'1.2_Network_Risk_Outputs'!D351)</f>
        <v>-</v>
      </c>
      <c r="E351" s="81" t="str">
        <f>IF('1.2_Network_Risk_Outputs'!E351="","-",'1.2_Network_Risk_Outputs'!E351)</f>
        <v>-</v>
      </c>
      <c r="F351" s="137" t="str">
        <f>'1.2_Network_Risk_Outputs'!F351</f>
        <v/>
      </c>
      <c r="G351" s="138">
        <f>'4.1_Input_Sheet_Post_FD_Recalc'!F346</f>
        <v>0</v>
      </c>
    </row>
    <row r="352" spans="1:7" x14ac:dyDescent="0.3">
      <c r="A352" s="79">
        <f>IF('1.2_Network_Risk_Outputs'!A352="","-",'1.2_Network_Risk_Outputs'!A352)</f>
        <v>0</v>
      </c>
      <c r="B352" s="79">
        <f>IF('1.2_Network_Risk_Outputs'!B352="","-",'1.2_Network_Risk_Outputs'!B352)</f>
        <v>0</v>
      </c>
      <c r="C352" s="79" t="str">
        <f>IF('1.2_Network_Risk_Outputs'!C352="","-",'1.2_Network_Risk_Outputs'!C352)</f>
        <v>-</v>
      </c>
      <c r="D352" s="80" t="str">
        <f>IF('1.2_Network_Risk_Outputs'!D352="","-",'1.2_Network_Risk_Outputs'!D352)</f>
        <v>-</v>
      </c>
      <c r="E352" s="81" t="str">
        <f>IF('1.2_Network_Risk_Outputs'!E352="","-",'1.2_Network_Risk_Outputs'!E352)</f>
        <v>-</v>
      </c>
      <c r="F352" s="137" t="str">
        <f>'1.2_Network_Risk_Outputs'!F352</f>
        <v/>
      </c>
      <c r="G352" s="138">
        <f>'4.1_Input_Sheet_Post_FD_Recalc'!F347</f>
        <v>0</v>
      </c>
    </row>
    <row r="353" spans="1:7" x14ac:dyDescent="0.3">
      <c r="A353" s="79">
        <f>IF('1.2_Network_Risk_Outputs'!A353="","-",'1.2_Network_Risk_Outputs'!A353)</f>
        <v>0</v>
      </c>
      <c r="B353" s="79">
        <f>IF('1.2_Network_Risk_Outputs'!B353="","-",'1.2_Network_Risk_Outputs'!B353)</f>
        <v>0</v>
      </c>
      <c r="C353" s="79" t="str">
        <f>IF('1.2_Network_Risk_Outputs'!C353="","-",'1.2_Network_Risk_Outputs'!C353)</f>
        <v>-</v>
      </c>
      <c r="D353" s="80" t="str">
        <f>IF('1.2_Network_Risk_Outputs'!D353="","-",'1.2_Network_Risk_Outputs'!D353)</f>
        <v>-</v>
      </c>
      <c r="E353" s="81" t="str">
        <f>IF('1.2_Network_Risk_Outputs'!E353="","-",'1.2_Network_Risk_Outputs'!E353)</f>
        <v>-</v>
      </c>
      <c r="F353" s="137" t="str">
        <f>'1.2_Network_Risk_Outputs'!F353</f>
        <v/>
      </c>
      <c r="G353" s="138">
        <f>'4.1_Input_Sheet_Post_FD_Recalc'!F348</f>
        <v>0</v>
      </c>
    </row>
    <row r="354" spans="1:7" x14ac:dyDescent="0.3">
      <c r="A354" s="79">
        <f>IF('1.2_Network_Risk_Outputs'!A354="","-",'1.2_Network_Risk_Outputs'!A354)</f>
        <v>0</v>
      </c>
      <c r="B354" s="79">
        <f>IF('1.2_Network_Risk_Outputs'!B354="","-",'1.2_Network_Risk_Outputs'!B354)</f>
        <v>0</v>
      </c>
      <c r="C354" s="79" t="str">
        <f>IF('1.2_Network_Risk_Outputs'!C354="","-",'1.2_Network_Risk_Outputs'!C354)</f>
        <v>-</v>
      </c>
      <c r="D354" s="80" t="str">
        <f>IF('1.2_Network_Risk_Outputs'!D354="","-",'1.2_Network_Risk_Outputs'!D354)</f>
        <v>-</v>
      </c>
      <c r="E354" s="81" t="str">
        <f>IF('1.2_Network_Risk_Outputs'!E354="","-",'1.2_Network_Risk_Outputs'!E354)</f>
        <v>-</v>
      </c>
      <c r="F354" s="137" t="str">
        <f>'1.2_Network_Risk_Outputs'!F354</f>
        <v/>
      </c>
      <c r="G354" s="138">
        <f>'4.1_Input_Sheet_Post_FD_Recalc'!F349</f>
        <v>0</v>
      </c>
    </row>
    <row r="355" spans="1:7" x14ac:dyDescent="0.3">
      <c r="A355" s="79">
        <f>IF('1.2_Network_Risk_Outputs'!A355="","-",'1.2_Network_Risk_Outputs'!A355)</f>
        <v>0</v>
      </c>
      <c r="B355" s="79">
        <f>IF('1.2_Network_Risk_Outputs'!B355="","-",'1.2_Network_Risk_Outputs'!B355)</f>
        <v>0</v>
      </c>
      <c r="C355" s="79" t="str">
        <f>IF('1.2_Network_Risk_Outputs'!C355="","-",'1.2_Network_Risk_Outputs'!C355)</f>
        <v>-</v>
      </c>
      <c r="D355" s="80" t="str">
        <f>IF('1.2_Network_Risk_Outputs'!D355="","-",'1.2_Network_Risk_Outputs'!D355)</f>
        <v>-</v>
      </c>
      <c r="E355" s="81" t="str">
        <f>IF('1.2_Network_Risk_Outputs'!E355="","-",'1.2_Network_Risk_Outputs'!E355)</f>
        <v>-</v>
      </c>
      <c r="F355" s="137" t="str">
        <f>'1.2_Network_Risk_Outputs'!F355</f>
        <v/>
      </c>
      <c r="G355" s="138">
        <f>'4.1_Input_Sheet_Post_FD_Recalc'!F350</f>
        <v>0</v>
      </c>
    </row>
    <row r="356" spans="1:7" x14ac:dyDescent="0.3">
      <c r="A356" s="79">
        <f>IF('1.2_Network_Risk_Outputs'!A356="","-",'1.2_Network_Risk_Outputs'!A356)</f>
        <v>0</v>
      </c>
      <c r="B356" s="79">
        <f>IF('1.2_Network_Risk_Outputs'!B356="","-",'1.2_Network_Risk_Outputs'!B356)</f>
        <v>0</v>
      </c>
      <c r="C356" s="79" t="str">
        <f>IF('1.2_Network_Risk_Outputs'!C356="","-",'1.2_Network_Risk_Outputs'!C356)</f>
        <v>-</v>
      </c>
      <c r="D356" s="80" t="str">
        <f>IF('1.2_Network_Risk_Outputs'!D356="","-",'1.2_Network_Risk_Outputs'!D356)</f>
        <v>-</v>
      </c>
      <c r="E356" s="81" t="str">
        <f>IF('1.2_Network_Risk_Outputs'!E356="","-",'1.2_Network_Risk_Outputs'!E356)</f>
        <v>-</v>
      </c>
      <c r="F356" s="137" t="str">
        <f>'1.2_Network_Risk_Outputs'!F356</f>
        <v/>
      </c>
      <c r="G356" s="138">
        <f>'4.1_Input_Sheet_Post_FD_Recalc'!F351</f>
        <v>0</v>
      </c>
    </row>
    <row r="357" spans="1:7" x14ac:dyDescent="0.3">
      <c r="A357" s="79">
        <f>IF('1.2_Network_Risk_Outputs'!A357="","-",'1.2_Network_Risk_Outputs'!A357)</f>
        <v>0</v>
      </c>
      <c r="B357" s="79">
        <f>IF('1.2_Network_Risk_Outputs'!B357="","-",'1.2_Network_Risk_Outputs'!B357)</f>
        <v>0</v>
      </c>
      <c r="C357" s="79" t="str">
        <f>IF('1.2_Network_Risk_Outputs'!C357="","-",'1.2_Network_Risk_Outputs'!C357)</f>
        <v>-</v>
      </c>
      <c r="D357" s="80" t="str">
        <f>IF('1.2_Network_Risk_Outputs'!D357="","-",'1.2_Network_Risk_Outputs'!D357)</f>
        <v>-</v>
      </c>
      <c r="E357" s="81" t="str">
        <f>IF('1.2_Network_Risk_Outputs'!E357="","-",'1.2_Network_Risk_Outputs'!E357)</f>
        <v>-</v>
      </c>
      <c r="F357" s="137" t="str">
        <f>'1.2_Network_Risk_Outputs'!F357</f>
        <v/>
      </c>
      <c r="G357" s="138">
        <f>'4.1_Input_Sheet_Post_FD_Recalc'!F352</f>
        <v>0</v>
      </c>
    </row>
    <row r="358" spans="1:7" x14ac:dyDescent="0.3">
      <c r="A358" s="79">
        <f>IF('1.2_Network_Risk_Outputs'!A358="","-",'1.2_Network_Risk_Outputs'!A358)</f>
        <v>0</v>
      </c>
      <c r="B358" s="79">
        <f>IF('1.2_Network_Risk_Outputs'!B358="","-",'1.2_Network_Risk_Outputs'!B358)</f>
        <v>0</v>
      </c>
      <c r="C358" s="79" t="str">
        <f>IF('1.2_Network_Risk_Outputs'!C358="","-",'1.2_Network_Risk_Outputs'!C358)</f>
        <v>-</v>
      </c>
      <c r="D358" s="80" t="str">
        <f>IF('1.2_Network_Risk_Outputs'!D358="","-",'1.2_Network_Risk_Outputs'!D358)</f>
        <v>-</v>
      </c>
      <c r="E358" s="81" t="str">
        <f>IF('1.2_Network_Risk_Outputs'!E358="","-",'1.2_Network_Risk_Outputs'!E358)</f>
        <v>-</v>
      </c>
      <c r="F358" s="137" t="str">
        <f>'1.2_Network_Risk_Outputs'!F358</f>
        <v/>
      </c>
      <c r="G358" s="138">
        <f>'4.1_Input_Sheet_Post_FD_Recalc'!F353</f>
        <v>0</v>
      </c>
    </row>
    <row r="359" spans="1:7" x14ac:dyDescent="0.3">
      <c r="A359" s="79">
        <f>IF('1.2_Network_Risk_Outputs'!A359="","-",'1.2_Network_Risk_Outputs'!A359)</f>
        <v>0</v>
      </c>
      <c r="B359" s="79">
        <f>IF('1.2_Network_Risk_Outputs'!B359="","-",'1.2_Network_Risk_Outputs'!B359)</f>
        <v>0</v>
      </c>
      <c r="C359" s="79" t="str">
        <f>IF('1.2_Network_Risk_Outputs'!C359="","-",'1.2_Network_Risk_Outputs'!C359)</f>
        <v>-</v>
      </c>
      <c r="D359" s="80" t="str">
        <f>IF('1.2_Network_Risk_Outputs'!D359="","-",'1.2_Network_Risk_Outputs'!D359)</f>
        <v>-</v>
      </c>
      <c r="E359" s="81" t="str">
        <f>IF('1.2_Network_Risk_Outputs'!E359="","-",'1.2_Network_Risk_Outputs'!E359)</f>
        <v>-</v>
      </c>
      <c r="F359" s="137" t="str">
        <f>'1.2_Network_Risk_Outputs'!F359</f>
        <v/>
      </c>
      <c r="G359" s="138">
        <f>'4.1_Input_Sheet_Post_FD_Recalc'!F354</f>
        <v>0</v>
      </c>
    </row>
    <row r="360" spans="1:7" x14ac:dyDescent="0.3">
      <c r="A360" s="79">
        <f>IF('1.2_Network_Risk_Outputs'!A360="","-",'1.2_Network_Risk_Outputs'!A360)</f>
        <v>0</v>
      </c>
      <c r="B360" s="79">
        <f>IF('1.2_Network_Risk_Outputs'!B360="","-",'1.2_Network_Risk_Outputs'!B360)</f>
        <v>0</v>
      </c>
      <c r="C360" s="79" t="str">
        <f>IF('1.2_Network_Risk_Outputs'!C360="","-",'1.2_Network_Risk_Outputs'!C360)</f>
        <v>-</v>
      </c>
      <c r="D360" s="80" t="str">
        <f>IF('1.2_Network_Risk_Outputs'!D360="","-",'1.2_Network_Risk_Outputs'!D360)</f>
        <v>-</v>
      </c>
      <c r="E360" s="81" t="str">
        <f>IF('1.2_Network_Risk_Outputs'!E360="","-",'1.2_Network_Risk_Outputs'!E360)</f>
        <v>-</v>
      </c>
      <c r="F360" s="137" t="str">
        <f>'1.2_Network_Risk_Outputs'!F360</f>
        <v/>
      </c>
      <c r="G360" s="138">
        <f>'4.1_Input_Sheet_Post_FD_Recalc'!F355</f>
        <v>0</v>
      </c>
    </row>
    <row r="361" spans="1:7" x14ac:dyDescent="0.3">
      <c r="A361" s="79">
        <f>IF('1.2_Network_Risk_Outputs'!A361="","-",'1.2_Network_Risk_Outputs'!A361)</f>
        <v>0</v>
      </c>
      <c r="B361" s="79">
        <f>IF('1.2_Network_Risk_Outputs'!B361="","-",'1.2_Network_Risk_Outputs'!B361)</f>
        <v>0</v>
      </c>
      <c r="C361" s="79" t="str">
        <f>IF('1.2_Network_Risk_Outputs'!C361="","-",'1.2_Network_Risk_Outputs'!C361)</f>
        <v>-</v>
      </c>
      <c r="D361" s="80" t="str">
        <f>IF('1.2_Network_Risk_Outputs'!D361="","-",'1.2_Network_Risk_Outputs'!D361)</f>
        <v>-</v>
      </c>
      <c r="E361" s="81" t="str">
        <f>IF('1.2_Network_Risk_Outputs'!E361="","-",'1.2_Network_Risk_Outputs'!E361)</f>
        <v>-</v>
      </c>
      <c r="F361" s="137" t="str">
        <f>'1.2_Network_Risk_Outputs'!F361</f>
        <v/>
      </c>
      <c r="G361" s="138">
        <f>'4.1_Input_Sheet_Post_FD_Recalc'!F356</f>
        <v>0</v>
      </c>
    </row>
    <row r="362" spans="1:7" x14ac:dyDescent="0.3">
      <c r="A362" s="79">
        <f>IF('1.2_Network_Risk_Outputs'!A362="","-",'1.2_Network_Risk_Outputs'!A362)</f>
        <v>0</v>
      </c>
      <c r="B362" s="79">
        <f>IF('1.2_Network_Risk_Outputs'!B362="","-",'1.2_Network_Risk_Outputs'!B362)</f>
        <v>0</v>
      </c>
      <c r="C362" s="79" t="str">
        <f>IF('1.2_Network_Risk_Outputs'!C362="","-",'1.2_Network_Risk_Outputs'!C362)</f>
        <v>-</v>
      </c>
      <c r="D362" s="80" t="str">
        <f>IF('1.2_Network_Risk_Outputs'!D362="","-",'1.2_Network_Risk_Outputs'!D362)</f>
        <v>-</v>
      </c>
      <c r="E362" s="81" t="str">
        <f>IF('1.2_Network_Risk_Outputs'!E362="","-",'1.2_Network_Risk_Outputs'!E362)</f>
        <v>-</v>
      </c>
      <c r="F362" s="137" t="str">
        <f>'1.2_Network_Risk_Outputs'!F362</f>
        <v/>
      </c>
      <c r="G362" s="138">
        <f>'4.1_Input_Sheet_Post_FD_Recalc'!F357</f>
        <v>0</v>
      </c>
    </row>
    <row r="363" spans="1:7" x14ac:dyDescent="0.3">
      <c r="A363" s="79">
        <f>IF('1.2_Network_Risk_Outputs'!A363="","-",'1.2_Network_Risk_Outputs'!A363)</f>
        <v>0</v>
      </c>
      <c r="B363" s="79">
        <f>IF('1.2_Network_Risk_Outputs'!B363="","-",'1.2_Network_Risk_Outputs'!B363)</f>
        <v>0</v>
      </c>
      <c r="C363" s="79" t="str">
        <f>IF('1.2_Network_Risk_Outputs'!C363="","-",'1.2_Network_Risk_Outputs'!C363)</f>
        <v>-</v>
      </c>
      <c r="D363" s="80" t="str">
        <f>IF('1.2_Network_Risk_Outputs'!D363="","-",'1.2_Network_Risk_Outputs'!D363)</f>
        <v>-</v>
      </c>
      <c r="E363" s="81" t="str">
        <f>IF('1.2_Network_Risk_Outputs'!E363="","-",'1.2_Network_Risk_Outputs'!E363)</f>
        <v>-</v>
      </c>
      <c r="F363" s="137" t="str">
        <f>'1.2_Network_Risk_Outputs'!F363</f>
        <v/>
      </c>
      <c r="G363" s="138">
        <f>'4.1_Input_Sheet_Post_FD_Recalc'!F358</f>
        <v>0</v>
      </c>
    </row>
    <row r="364" spans="1:7" x14ac:dyDescent="0.3">
      <c r="A364" s="79">
        <f>IF('1.2_Network_Risk_Outputs'!A364="","-",'1.2_Network_Risk_Outputs'!A364)</f>
        <v>0</v>
      </c>
      <c r="B364" s="79">
        <f>IF('1.2_Network_Risk_Outputs'!B364="","-",'1.2_Network_Risk_Outputs'!B364)</f>
        <v>0</v>
      </c>
      <c r="C364" s="79" t="str">
        <f>IF('1.2_Network_Risk_Outputs'!C364="","-",'1.2_Network_Risk_Outputs'!C364)</f>
        <v>-</v>
      </c>
      <c r="D364" s="80" t="str">
        <f>IF('1.2_Network_Risk_Outputs'!D364="","-",'1.2_Network_Risk_Outputs'!D364)</f>
        <v>-</v>
      </c>
      <c r="E364" s="81" t="str">
        <f>IF('1.2_Network_Risk_Outputs'!E364="","-",'1.2_Network_Risk_Outputs'!E364)</f>
        <v>-</v>
      </c>
      <c r="F364" s="137" t="str">
        <f>'1.2_Network_Risk_Outputs'!F364</f>
        <v/>
      </c>
      <c r="G364" s="138">
        <f>'4.1_Input_Sheet_Post_FD_Recalc'!F359</f>
        <v>0</v>
      </c>
    </row>
    <row r="365" spans="1:7" x14ac:dyDescent="0.3">
      <c r="A365" s="79">
        <f>IF('1.2_Network_Risk_Outputs'!A365="","-",'1.2_Network_Risk_Outputs'!A365)</f>
        <v>0</v>
      </c>
      <c r="B365" s="79">
        <f>IF('1.2_Network_Risk_Outputs'!B365="","-",'1.2_Network_Risk_Outputs'!B365)</f>
        <v>0</v>
      </c>
      <c r="C365" s="79" t="str">
        <f>IF('1.2_Network_Risk_Outputs'!C365="","-",'1.2_Network_Risk_Outputs'!C365)</f>
        <v>-</v>
      </c>
      <c r="D365" s="80" t="str">
        <f>IF('1.2_Network_Risk_Outputs'!D365="","-",'1.2_Network_Risk_Outputs'!D365)</f>
        <v>-</v>
      </c>
      <c r="E365" s="81" t="str">
        <f>IF('1.2_Network_Risk_Outputs'!E365="","-",'1.2_Network_Risk_Outputs'!E365)</f>
        <v>-</v>
      </c>
      <c r="F365" s="137" t="str">
        <f>'1.2_Network_Risk_Outputs'!F365</f>
        <v/>
      </c>
      <c r="G365" s="138">
        <f>'4.1_Input_Sheet_Post_FD_Recalc'!F360</f>
        <v>0</v>
      </c>
    </row>
    <row r="366" spans="1:7" x14ac:dyDescent="0.3">
      <c r="A366" s="79">
        <f>IF('1.2_Network_Risk_Outputs'!A366="","-",'1.2_Network_Risk_Outputs'!A366)</f>
        <v>0</v>
      </c>
      <c r="B366" s="79">
        <f>IF('1.2_Network_Risk_Outputs'!B366="","-",'1.2_Network_Risk_Outputs'!B366)</f>
        <v>0</v>
      </c>
      <c r="C366" s="79" t="str">
        <f>IF('1.2_Network_Risk_Outputs'!C366="","-",'1.2_Network_Risk_Outputs'!C366)</f>
        <v>-</v>
      </c>
      <c r="D366" s="80" t="str">
        <f>IF('1.2_Network_Risk_Outputs'!D366="","-",'1.2_Network_Risk_Outputs'!D366)</f>
        <v>-</v>
      </c>
      <c r="E366" s="81" t="str">
        <f>IF('1.2_Network_Risk_Outputs'!E366="","-",'1.2_Network_Risk_Outputs'!E366)</f>
        <v>-</v>
      </c>
      <c r="F366" s="137" t="str">
        <f>'1.2_Network_Risk_Outputs'!F366</f>
        <v/>
      </c>
      <c r="G366" s="138">
        <f>'4.1_Input_Sheet_Post_FD_Recalc'!F361</f>
        <v>0</v>
      </c>
    </row>
    <row r="367" spans="1:7" x14ac:dyDescent="0.3">
      <c r="A367" s="79">
        <f>IF('1.2_Network_Risk_Outputs'!A367="","-",'1.2_Network_Risk_Outputs'!A367)</f>
        <v>0</v>
      </c>
      <c r="B367" s="79">
        <f>IF('1.2_Network_Risk_Outputs'!B367="","-",'1.2_Network_Risk_Outputs'!B367)</f>
        <v>0</v>
      </c>
      <c r="C367" s="79" t="str">
        <f>IF('1.2_Network_Risk_Outputs'!C367="","-",'1.2_Network_Risk_Outputs'!C367)</f>
        <v>-</v>
      </c>
      <c r="D367" s="80" t="str">
        <f>IF('1.2_Network_Risk_Outputs'!D367="","-",'1.2_Network_Risk_Outputs'!D367)</f>
        <v>-</v>
      </c>
      <c r="E367" s="81" t="str">
        <f>IF('1.2_Network_Risk_Outputs'!E367="","-",'1.2_Network_Risk_Outputs'!E367)</f>
        <v>-</v>
      </c>
      <c r="F367" s="137" t="str">
        <f>'1.2_Network_Risk_Outputs'!F367</f>
        <v/>
      </c>
      <c r="G367" s="138">
        <f>'4.1_Input_Sheet_Post_FD_Recalc'!F362</f>
        <v>0</v>
      </c>
    </row>
    <row r="368" spans="1:7" x14ac:dyDescent="0.3">
      <c r="A368" s="79">
        <f>IF('1.2_Network_Risk_Outputs'!A368="","-",'1.2_Network_Risk_Outputs'!A368)</f>
        <v>0</v>
      </c>
      <c r="B368" s="79">
        <f>IF('1.2_Network_Risk_Outputs'!B368="","-",'1.2_Network_Risk_Outputs'!B368)</f>
        <v>0</v>
      </c>
      <c r="C368" s="79" t="str">
        <f>IF('1.2_Network_Risk_Outputs'!C368="","-",'1.2_Network_Risk_Outputs'!C368)</f>
        <v>-</v>
      </c>
      <c r="D368" s="80" t="str">
        <f>IF('1.2_Network_Risk_Outputs'!D368="","-",'1.2_Network_Risk_Outputs'!D368)</f>
        <v>-</v>
      </c>
      <c r="E368" s="81" t="str">
        <f>IF('1.2_Network_Risk_Outputs'!E368="","-",'1.2_Network_Risk_Outputs'!E368)</f>
        <v>-</v>
      </c>
      <c r="F368" s="137" t="str">
        <f>'1.2_Network_Risk_Outputs'!F368</f>
        <v/>
      </c>
      <c r="G368" s="138">
        <f>'4.1_Input_Sheet_Post_FD_Recalc'!F363</f>
        <v>0</v>
      </c>
    </row>
    <row r="369" spans="1:7" x14ac:dyDescent="0.3">
      <c r="A369" s="79">
        <f>IF('1.2_Network_Risk_Outputs'!A369="","-",'1.2_Network_Risk_Outputs'!A369)</f>
        <v>0</v>
      </c>
      <c r="B369" s="79">
        <f>IF('1.2_Network_Risk_Outputs'!B369="","-",'1.2_Network_Risk_Outputs'!B369)</f>
        <v>0</v>
      </c>
      <c r="C369" s="79" t="str">
        <f>IF('1.2_Network_Risk_Outputs'!C369="","-",'1.2_Network_Risk_Outputs'!C369)</f>
        <v>-</v>
      </c>
      <c r="D369" s="80" t="str">
        <f>IF('1.2_Network_Risk_Outputs'!D369="","-",'1.2_Network_Risk_Outputs'!D369)</f>
        <v>-</v>
      </c>
      <c r="E369" s="81" t="str">
        <f>IF('1.2_Network_Risk_Outputs'!E369="","-",'1.2_Network_Risk_Outputs'!E369)</f>
        <v>-</v>
      </c>
      <c r="F369" s="137" t="str">
        <f>'1.2_Network_Risk_Outputs'!F369</f>
        <v/>
      </c>
      <c r="G369" s="138">
        <f>'4.1_Input_Sheet_Post_FD_Recalc'!F364</f>
        <v>0</v>
      </c>
    </row>
    <row r="370" spans="1:7" x14ac:dyDescent="0.3">
      <c r="A370" s="79">
        <f>IF('1.2_Network_Risk_Outputs'!A370="","-",'1.2_Network_Risk_Outputs'!A370)</f>
        <v>0</v>
      </c>
      <c r="B370" s="79">
        <f>IF('1.2_Network_Risk_Outputs'!B370="","-",'1.2_Network_Risk_Outputs'!B370)</f>
        <v>0</v>
      </c>
      <c r="C370" s="79" t="str">
        <f>IF('1.2_Network_Risk_Outputs'!C370="","-",'1.2_Network_Risk_Outputs'!C370)</f>
        <v>-</v>
      </c>
      <c r="D370" s="80" t="str">
        <f>IF('1.2_Network_Risk_Outputs'!D370="","-",'1.2_Network_Risk_Outputs'!D370)</f>
        <v>-</v>
      </c>
      <c r="E370" s="81" t="str">
        <f>IF('1.2_Network_Risk_Outputs'!E370="","-",'1.2_Network_Risk_Outputs'!E370)</f>
        <v>-</v>
      </c>
      <c r="F370" s="137" t="str">
        <f>'1.2_Network_Risk_Outputs'!F370</f>
        <v/>
      </c>
      <c r="G370" s="138">
        <f>'4.1_Input_Sheet_Post_FD_Recalc'!F365</f>
        <v>0</v>
      </c>
    </row>
    <row r="371" spans="1:7" x14ac:dyDescent="0.3">
      <c r="A371" s="79">
        <f>IF('1.2_Network_Risk_Outputs'!A371="","-",'1.2_Network_Risk_Outputs'!A371)</f>
        <v>0</v>
      </c>
      <c r="B371" s="79">
        <f>IF('1.2_Network_Risk_Outputs'!B371="","-",'1.2_Network_Risk_Outputs'!B371)</f>
        <v>0</v>
      </c>
      <c r="C371" s="79" t="str">
        <f>IF('1.2_Network_Risk_Outputs'!C371="","-",'1.2_Network_Risk_Outputs'!C371)</f>
        <v>-</v>
      </c>
      <c r="D371" s="80" t="str">
        <f>IF('1.2_Network_Risk_Outputs'!D371="","-",'1.2_Network_Risk_Outputs'!D371)</f>
        <v>-</v>
      </c>
      <c r="E371" s="81" t="str">
        <f>IF('1.2_Network_Risk_Outputs'!E371="","-",'1.2_Network_Risk_Outputs'!E371)</f>
        <v>-</v>
      </c>
      <c r="F371" s="137" t="str">
        <f>'1.2_Network_Risk_Outputs'!F371</f>
        <v/>
      </c>
      <c r="G371" s="138">
        <f>'4.1_Input_Sheet_Post_FD_Recalc'!F366</f>
        <v>0</v>
      </c>
    </row>
    <row r="372" spans="1:7" x14ac:dyDescent="0.3">
      <c r="A372" s="79">
        <f>IF('1.2_Network_Risk_Outputs'!A372="","-",'1.2_Network_Risk_Outputs'!A372)</f>
        <v>0</v>
      </c>
      <c r="B372" s="79">
        <f>IF('1.2_Network_Risk_Outputs'!B372="","-",'1.2_Network_Risk_Outputs'!B372)</f>
        <v>0</v>
      </c>
      <c r="C372" s="79" t="str">
        <f>IF('1.2_Network_Risk_Outputs'!C372="","-",'1.2_Network_Risk_Outputs'!C372)</f>
        <v>-</v>
      </c>
      <c r="D372" s="80" t="str">
        <f>IF('1.2_Network_Risk_Outputs'!D372="","-",'1.2_Network_Risk_Outputs'!D372)</f>
        <v>-</v>
      </c>
      <c r="E372" s="81" t="str">
        <f>IF('1.2_Network_Risk_Outputs'!E372="","-",'1.2_Network_Risk_Outputs'!E372)</f>
        <v>-</v>
      </c>
      <c r="F372" s="137" t="str">
        <f>'1.2_Network_Risk_Outputs'!F372</f>
        <v/>
      </c>
      <c r="G372" s="138">
        <f>'4.1_Input_Sheet_Post_FD_Recalc'!F367</f>
        <v>0</v>
      </c>
    </row>
    <row r="373" spans="1:7" x14ac:dyDescent="0.3">
      <c r="A373" s="79">
        <f>IF('1.2_Network_Risk_Outputs'!A373="","-",'1.2_Network_Risk_Outputs'!A373)</f>
        <v>0</v>
      </c>
      <c r="B373" s="79">
        <f>IF('1.2_Network_Risk_Outputs'!B373="","-",'1.2_Network_Risk_Outputs'!B373)</f>
        <v>0</v>
      </c>
      <c r="C373" s="79" t="str">
        <f>IF('1.2_Network_Risk_Outputs'!C373="","-",'1.2_Network_Risk_Outputs'!C373)</f>
        <v>-</v>
      </c>
      <c r="D373" s="80" t="str">
        <f>IF('1.2_Network_Risk_Outputs'!D373="","-",'1.2_Network_Risk_Outputs'!D373)</f>
        <v>-</v>
      </c>
      <c r="E373" s="81" t="str">
        <f>IF('1.2_Network_Risk_Outputs'!E373="","-",'1.2_Network_Risk_Outputs'!E373)</f>
        <v>-</v>
      </c>
      <c r="F373" s="137" t="str">
        <f>'1.2_Network_Risk_Outputs'!F373</f>
        <v/>
      </c>
      <c r="G373" s="138">
        <f>'4.1_Input_Sheet_Post_FD_Recalc'!F368</f>
        <v>0</v>
      </c>
    </row>
    <row r="374" spans="1:7" x14ac:dyDescent="0.3">
      <c r="A374" s="79">
        <f>IF('1.2_Network_Risk_Outputs'!A374="","-",'1.2_Network_Risk_Outputs'!A374)</f>
        <v>0</v>
      </c>
      <c r="B374" s="79">
        <f>IF('1.2_Network_Risk_Outputs'!B374="","-",'1.2_Network_Risk_Outputs'!B374)</f>
        <v>0</v>
      </c>
      <c r="C374" s="79" t="str">
        <f>IF('1.2_Network_Risk_Outputs'!C374="","-",'1.2_Network_Risk_Outputs'!C374)</f>
        <v>-</v>
      </c>
      <c r="D374" s="80" t="str">
        <f>IF('1.2_Network_Risk_Outputs'!D374="","-",'1.2_Network_Risk_Outputs'!D374)</f>
        <v>-</v>
      </c>
      <c r="E374" s="81" t="str">
        <f>IF('1.2_Network_Risk_Outputs'!E374="","-",'1.2_Network_Risk_Outputs'!E374)</f>
        <v>-</v>
      </c>
      <c r="F374" s="137" t="str">
        <f>'1.2_Network_Risk_Outputs'!F374</f>
        <v/>
      </c>
      <c r="G374" s="138">
        <f>'4.1_Input_Sheet_Post_FD_Recalc'!F369</f>
        <v>0</v>
      </c>
    </row>
    <row r="375" spans="1:7" x14ac:dyDescent="0.3">
      <c r="A375" s="79">
        <f>IF('1.2_Network_Risk_Outputs'!A375="","-",'1.2_Network_Risk_Outputs'!A375)</f>
        <v>0</v>
      </c>
      <c r="B375" s="79">
        <f>IF('1.2_Network_Risk_Outputs'!B375="","-",'1.2_Network_Risk_Outputs'!B375)</f>
        <v>0</v>
      </c>
      <c r="C375" s="79" t="str">
        <f>IF('1.2_Network_Risk_Outputs'!C375="","-",'1.2_Network_Risk_Outputs'!C375)</f>
        <v>-</v>
      </c>
      <c r="D375" s="80" t="str">
        <f>IF('1.2_Network_Risk_Outputs'!D375="","-",'1.2_Network_Risk_Outputs'!D375)</f>
        <v>-</v>
      </c>
      <c r="E375" s="81" t="str">
        <f>IF('1.2_Network_Risk_Outputs'!E375="","-",'1.2_Network_Risk_Outputs'!E375)</f>
        <v>-</v>
      </c>
      <c r="F375" s="137" t="str">
        <f>'1.2_Network_Risk_Outputs'!F375</f>
        <v/>
      </c>
      <c r="G375" s="138">
        <f>'4.1_Input_Sheet_Post_FD_Recalc'!F370</f>
        <v>0</v>
      </c>
    </row>
    <row r="376" spans="1:7" x14ac:dyDescent="0.3">
      <c r="A376" s="79">
        <f>IF('1.2_Network_Risk_Outputs'!A376="","-",'1.2_Network_Risk_Outputs'!A376)</f>
        <v>0</v>
      </c>
      <c r="B376" s="79">
        <f>IF('1.2_Network_Risk_Outputs'!B376="","-",'1.2_Network_Risk_Outputs'!B376)</f>
        <v>0</v>
      </c>
      <c r="C376" s="79" t="str">
        <f>IF('1.2_Network_Risk_Outputs'!C376="","-",'1.2_Network_Risk_Outputs'!C376)</f>
        <v>-</v>
      </c>
      <c r="D376" s="80" t="str">
        <f>IF('1.2_Network_Risk_Outputs'!D376="","-",'1.2_Network_Risk_Outputs'!D376)</f>
        <v>-</v>
      </c>
      <c r="E376" s="81" t="str">
        <f>IF('1.2_Network_Risk_Outputs'!E376="","-",'1.2_Network_Risk_Outputs'!E376)</f>
        <v>-</v>
      </c>
      <c r="F376" s="137" t="str">
        <f>'1.2_Network_Risk_Outputs'!F376</f>
        <v/>
      </c>
      <c r="G376" s="138">
        <f>'4.1_Input_Sheet_Post_FD_Recalc'!F371</f>
        <v>0</v>
      </c>
    </row>
    <row r="377" spans="1:7" x14ac:dyDescent="0.3">
      <c r="A377" s="79">
        <f>IF('1.2_Network_Risk_Outputs'!A377="","-",'1.2_Network_Risk_Outputs'!A377)</f>
        <v>0</v>
      </c>
      <c r="B377" s="79">
        <f>IF('1.2_Network_Risk_Outputs'!B377="","-",'1.2_Network_Risk_Outputs'!B377)</f>
        <v>0</v>
      </c>
      <c r="C377" s="79" t="str">
        <f>IF('1.2_Network_Risk_Outputs'!C377="","-",'1.2_Network_Risk_Outputs'!C377)</f>
        <v>-</v>
      </c>
      <c r="D377" s="80" t="str">
        <f>IF('1.2_Network_Risk_Outputs'!D377="","-",'1.2_Network_Risk_Outputs'!D377)</f>
        <v>-</v>
      </c>
      <c r="E377" s="81" t="str">
        <f>IF('1.2_Network_Risk_Outputs'!E377="","-",'1.2_Network_Risk_Outputs'!E377)</f>
        <v>-</v>
      </c>
      <c r="F377" s="137" t="str">
        <f>'1.2_Network_Risk_Outputs'!F377</f>
        <v/>
      </c>
      <c r="G377" s="138">
        <f>'4.1_Input_Sheet_Post_FD_Recalc'!F372</f>
        <v>0</v>
      </c>
    </row>
    <row r="378" spans="1:7" x14ac:dyDescent="0.3">
      <c r="A378" s="79">
        <f>IF('1.2_Network_Risk_Outputs'!A378="","-",'1.2_Network_Risk_Outputs'!A378)</f>
        <v>0</v>
      </c>
      <c r="B378" s="79">
        <f>IF('1.2_Network_Risk_Outputs'!B378="","-",'1.2_Network_Risk_Outputs'!B378)</f>
        <v>0</v>
      </c>
      <c r="C378" s="79" t="str">
        <f>IF('1.2_Network_Risk_Outputs'!C378="","-",'1.2_Network_Risk_Outputs'!C378)</f>
        <v>-</v>
      </c>
      <c r="D378" s="80" t="str">
        <f>IF('1.2_Network_Risk_Outputs'!D378="","-",'1.2_Network_Risk_Outputs'!D378)</f>
        <v>-</v>
      </c>
      <c r="E378" s="81" t="str">
        <f>IF('1.2_Network_Risk_Outputs'!E378="","-",'1.2_Network_Risk_Outputs'!E378)</f>
        <v>-</v>
      </c>
      <c r="F378" s="137" t="str">
        <f>'1.2_Network_Risk_Outputs'!F378</f>
        <v/>
      </c>
      <c r="G378" s="138">
        <f>'4.1_Input_Sheet_Post_FD_Recalc'!F373</f>
        <v>0</v>
      </c>
    </row>
    <row r="379" spans="1:7" x14ac:dyDescent="0.3">
      <c r="A379" s="79">
        <f>IF('1.2_Network_Risk_Outputs'!A379="","-",'1.2_Network_Risk_Outputs'!A379)</f>
        <v>0</v>
      </c>
      <c r="B379" s="79">
        <f>IF('1.2_Network_Risk_Outputs'!B379="","-",'1.2_Network_Risk_Outputs'!B379)</f>
        <v>0</v>
      </c>
      <c r="C379" s="79" t="str">
        <f>IF('1.2_Network_Risk_Outputs'!C379="","-",'1.2_Network_Risk_Outputs'!C379)</f>
        <v>-</v>
      </c>
      <c r="D379" s="80" t="str">
        <f>IF('1.2_Network_Risk_Outputs'!D379="","-",'1.2_Network_Risk_Outputs'!D379)</f>
        <v>-</v>
      </c>
      <c r="E379" s="81" t="str">
        <f>IF('1.2_Network_Risk_Outputs'!E379="","-",'1.2_Network_Risk_Outputs'!E379)</f>
        <v>-</v>
      </c>
      <c r="F379" s="137" t="str">
        <f>'1.2_Network_Risk_Outputs'!F379</f>
        <v/>
      </c>
      <c r="G379" s="138">
        <f>'4.1_Input_Sheet_Post_FD_Recalc'!F374</f>
        <v>0</v>
      </c>
    </row>
    <row r="380" spans="1:7" x14ac:dyDescent="0.3">
      <c r="A380" s="79">
        <f>IF('1.2_Network_Risk_Outputs'!A380="","-",'1.2_Network_Risk_Outputs'!A380)</f>
        <v>0</v>
      </c>
      <c r="B380" s="79">
        <f>IF('1.2_Network_Risk_Outputs'!B380="","-",'1.2_Network_Risk_Outputs'!B380)</f>
        <v>0</v>
      </c>
      <c r="C380" s="79" t="str">
        <f>IF('1.2_Network_Risk_Outputs'!C380="","-",'1.2_Network_Risk_Outputs'!C380)</f>
        <v>-</v>
      </c>
      <c r="D380" s="80" t="str">
        <f>IF('1.2_Network_Risk_Outputs'!D380="","-",'1.2_Network_Risk_Outputs'!D380)</f>
        <v>-</v>
      </c>
      <c r="E380" s="81" t="str">
        <f>IF('1.2_Network_Risk_Outputs'!E380="","-",'1.2_Network_Risk_Outputs'!E380)</f>
        <v>-</v>
      </c>
      <c r="F380" s="137" t="str">
        <f>'1.2_Network_Risk_Outputs'!F380</f>
        <v/>
      </c>
      <c r="G380" s="138">
        <f>'4.1_Input_Sheet_Post_FD_Recalc'!F375</f>
        <v>0</v>
      </c>
    </row>
    <row r="381" spans="1:7" x14ac:dyDescent="0.3">
      <c r="A381" s="79">
        <f>IF('1.2_Network_Risk_Outputs'!A381="","-",'1.2_Network_Risk_Outputs'!A381)</f>
        <v>0</v>
      </c>
      <c r="B381" s="79">
        <f>IF('1.2_Network_Risk_Outputs'!B381="","-",'1.2_Network_Risk_Outputs'!B381)</f>
        <v>0</v>
      </c>
      <c r="C381" s="79" t="str">
        <f>IF('1.2_Network_Risk_Outputs'!C381="","-",'1.2_Network_Risk_Outputs'!C381)</f>
        <v>-</v>
      </c>
      <c r="D381" s="80" t="str">
        <f>IF('1.2_Network_Risk_Outputs'!D381="","-",'1.2_Network_Risk_Outputs'!D381)</f>
        <v>-</v>
      </c>
      <c r="E381" s="81" t="str">
        <f>IF('1.2_Network_Risk_Outputs'!E381="","-",'1.2_Network_Risk_Outputs'!E381)</f>
        <v>-</v>
      </c>
      <c r="F381" s="137" t="str">
        <f>'1.2_Network_Risk_Outputs'!F381</f>
        <v/>
      </c>
      <c r="G381" s="138">
        <f>'4.1_Input_Sheet_Post_FD_Recalc'!F376</f>
        <v>0</v>
      </c>
    </row>
    <row r="382" spans="1:7" x14ac:dyDescent="0.3">
      <c r="A382" s="79">
        <f>IF('1.2_Network_Risk_Outputs'!A382="","-",'1.2_Network_Risk_Outputs'!A382)</f>
        <v>0</v>
      </c>
      <c r="B382" s="79">
        <f>IF('1.2_Network_Risk_Outputs'!B382="","-",'1.2_Network_Risk_Outputs'!B382)</f>
        <v>0</v>
      </c>
      <c r="C382" s="79" t="str">
        <f>IF('1.2_Network_Risk_Outputs'!C382="","-",'1.2_Network_Risk_Outputs'!C382)</f>
        <v>-</v>
      </c>
      <c r="D382" s="80" t="str">
        <f>IF('1.2_Network_Risk_Outputs'!D382="","-",'1.2_Network_Risk_Outputs'!D382)</f>
        <v>-</v>
      </c>
      <c r="E382" s="81" t="str">
        <f>IF('1.2_Network_Risk_Outputs'!E382="","-",'1.2_Network_Risk_Outputs'!E382)</f>
        <v>-</v>
      </c>
      <c r="F382" s="137" t="str">
        <f>'1.2_Network_Risk_Outputs'!F382</f>
        <v/>
      </c>
      <c r="G382" s="138">
        <f>'4.1_Input_Sheet_Post_FD_Recalc'!F377</f>
        <v>0</v>
      </c>
    </row>
    <row r="383" spans="1:7" x14ac:dyDescent="0.3">
      <c r="A383" s="79">
        <f>IF('1.2_Network_Risk_Outputs'!A383="","-",'1.2_Network_Risk_Outputs'!A383)</f>
        <v>0</v>
      </c>
      <c r="B383" s="79">
        <f>IF('1.2_Network_Risk_Outputs'!B383="","-",'1.2_Network_Risk_Outputs'!B383)</f>
        <v>0</v>
      </c>
      <c r="C383" s="79" t="str">
        <f>IF('1.2_Network_Risk_Outputs'!C383="","-",'1.2_Network_Risk_Outputs'!C383)</f>
        <v>-</v>
      </c>
      <c r="D383" s="80" t="str">
        <f>IF('1.2_Network_Risk_Outputs'!D383="","-",'1.2_Network_Risk_Outputs'!D383)</f>
        <v>-</v>
      </c>
      <c r="E383" s="81" t="str">
        <f>IF('1.2_Network_Risk_Outputs'!E383="","-",'1.2_Network_Risk_Outputs'!E383)</f>
        <v>-</v>
      </c>
      <c r="F383" s="137" t="str">
        <f>'1.2_Network_Risk_Outputs'!F383</f>
        <v/>
      </c>
      <c r="G383" s="138">
        <f>'4.1_Input_Sheet_Post_FD_Recalc'!F378</f>
        <v>0</v>
      </c>
    </row>
    <row r="384" spans="1:7" x14ac:dyDescent="0.3">
      <c r="A384" s="79">
        <f>IF('1.2_Network_Risk_Outputs'!A384="","-",'1.2_Network_Risk_Outputs'!A384)</f>
        <v>0</v>
      </c>
      <c r="B384" s="79">
        <f>IF('1.2_Network_Risk_Outputs'!B384="","-",'1.2_Network_Risk_Outputs'!B384)</f>
        <v>0</v>
      </c>
      <c r="C384" s="79" t="str">
        <f>IF('1.2_Network_Risk_Outputs'!C384="","-",'1.2_Network_Risk_Outputs'!C384)</f>
        <v>-</v>
      </c>
      <c r="D384" s="80" t="str">
        <f>IF('1.2_Network_Risk_Outputs'!D384="","-",'1.2_Network_Risk_Outputs'!D384)</f>
        <v>-</v>
      </c>
      <c r="E384" s="81" t="str">
        <f>IF('1.2_Network_Risk_Outputs'!E384="","-",'1.2_Network_Risk_Outputs'!E384)</f>
        <v>-</v>
      </c>
      <c r="F384" s="137" t="str">
        <f>'1.2_Network_Risk_Outputs'!F384</f>
        <v/>
      </c>
      <c r="G384" s="138">
        <f>'4.1_Input_Sheet_Post_FD_Recalc'!F379</f>
        <v>0</v>
      </c>
    </row>
    <row r="385" spans="1:7" x14ac:dyDescent="0.3">
      <c r="A385" s="79">
        <f>IF('1.2_Network_Risk_Outputs'!A385="","-",'1.2_Network_Risk_Outputs'!A385)</f>
        <v>0</v>
      </c>
      <c r="B385" s="79">
        <f>IF('1.2_Network_Risk_Outputs'!B385="","-",'1.2_Network_Risk_Outputs'!B385)</f>
        <v>0</v>
      </c>
      <c r="C385" s="79" t="str">
        <f>IF('1.2_Network_Risk_Outputs'!C385="","-",'1.2_Network_Risk_Outputs'!C385)</f>
        <v>-</v>
      </c>
      <c r="D385" s="80" t="str">
        <f>IF('1.2_Network_Risk_Outputs'!D385="","-",'1.2_Network_Risk_Outputs'!D385)</f>
        <v>-</v>
      </c>
      <c r="E385" s="81" t="str">
        <f>IF('1.2_Network_Risk_Outputs'!E385="","-",'1.2_Network_Risk_Outputs'!E385)</f>
        <v>-</v>
      </c>
      <c r="F385" s="137" t="str">
        <f>'1.2_Network_Risk_Outputs'!F385</f>
        <v/>
      </c>
      <c r="G385" s="138">
        <f>'4.1_Input_Sheet_Post_FD_Recalc'!F380</f>
        <v>0</v>
      </c>
    </row>
    <row r="386" spans="1:7" x14ac:dyDescent="0.3">
      <c r="A386" s="79">
        <f>IF('1.2_Network_Risk_Outputs'!A386="","-",'1.2_Network_Risk_Outputs'!A386)</f>
        <v>0</v>
      </c>
      <c r="B386" s="79">
        <f>IF('1.2_Network_Risk_Outputs'!B386="","-",'1.2_Network_Risk_Outputs'!B386)</f>
        <v>0</v>
      </c>
      <c r="C386" s="79" t="str">
        <f>IF('1.2_Network_Risk_Outputs'!C386="","-",'1.2_Network_Risk_Outputs'!C386)</f>
        <v>-</v>
      </c>
      <c r="D386" s="80" t="str">
        <f>IF('1.2_Network_Risk_Outputs'!D386="","-",'1.2_Network_Risk_Outputs'!D386)</f>
        <v>-</v>
      </c>
      <c r="E386" s="81" t="str">
        <f>IF('1.2_Network_Risk_Outputs'!E386="","-",'1.2_Network_Risk_Outputs'!E386)</f>
        <v>-</v>
      </c>
      <c r="F386" s="137" t="str">
        <f>'1.2_Network_Risk_Outputs'!F386</f>
        <v/>
      </c>
      <c r="G386" s="138">
        <f>'4.1_Input_Sheet_Post_FD_Recalc'!F381</f>
        <v>0</v>
      </c>
    </row>
    <row r="387" spans="1:7" x14ac:dyDescent="0.3">
      <c r="A387" s="79">
        <f>IF('1.2_Network_Risk_Outputs'!A387="","-",'1.2_Network_Risk_Outputs'!A387)</f>
        <v>0</v>
      </c>
      <c r="B387" s="79">
        <f>IF('1.2_Network_Risk_Outputs'!B387="","-",'1.2_Network_Risk_Outputs'!B387)</f>
        <v>0</v>
      </c>
      <c r="C387" s="79" t="str">
        <f>IF('1.2_Network_Risk_Outputs'!C387="","-",'1.2_Network_Risk_Outputs'!C387)</f>
        <v>-</v>
      </c>
      <c r="D387" s="80" t="str">
        <f>IF('1.2_Network_Risk_Outputs'!D387="","-",'1.2_Network_Risk_Outputs'!D387)</f>
        <v>-</v>
      </c>
      <c r="E387" s="81" t="str">
        <f>IF('1.2_Network_Risk_Outputs'!E387="","-",'1.2_Network_Risk_Outputs'!E387)</f>
        <v>-</v>
      </c>
      <c r="F387" s="137" t="str">
        <f>'1.2_Network_Risk_Outputs'!F387</f>
        <v/>
      </c>
      <c r="G387" s="138">
        <f>'4.1_Input_Sheet_Post_FD_Recalc'!F382</f>
        <v>0</v>
      </c>
    </row>
    <row r="388" spans="1:7" x14ac:dyDescent="0.3">
      <c r="A388" s="79">
        <f>IF('1.2_Network_Risk_Outputs'!A388="","-",'1.2_Network_Risk_Outputs'!A388)</f>
        <v>0</v>
      </c>
      <c r="B388" s="79">
        <f>IF('1.2_Network_Risk_Outputs'!B388="","-",'1.2_Network_Risk_Outputs'!B388)</f>
        <v>0</v>
      </c>
      <c r="C388" s="79" t="str">
        <f>IF('1.2_Network_Risk_Outputs'!C388="","-",'1.2_Network_Risk_Outputs'!C388)</f>
        <v>-</v>
      </c>
      <c r="D388" s="80" t="str">
        <f>IF('1.2_Network_Risk_Outputs'!D388="","-",'1.2_Network_Risk_Outputs'!D388)</f>
        <v>-</v>
      </c>
      <c r="E388" s="81" t="str">
        <f>IF('1.2_Network_Risk_Outputs'!E388="","-",'1.2_Network_Risk_Outputs'!E388)</f>
        <v>-</v>
      </c>
      <c r="F388" s="137" t="str">
        <f>'1.2_Network_Risk_Outputs'!F388</f>
        <v/>
      </c>
      <c r="G388" s="138">
        <f>'4.1_Input_Sheet_Post_FD_Recalc'!F383</f>
        <v>0</v>
      </c>
    </row>
    <row r="389" spans="1:7" x14ac:dyDescent="0.3">
      <c r="A389" s="79">
        <f>IF('1.2_Network_Risk_Outputs'!A389="","-",'1.2_Network_Risk_Outputs'!A389)</f>
        <v>0</v>
      </c>
      <c r="B389" s="79">
        <f>IF('1.2_Network_Risk_Outputs'!B389="","-",'1.2_Network_Risk_Outputs'!B389)</f>
        <v>0</v>
      </c>
      <c r="C389" s="79" t="str">
        <f>IF('1.2_Network_Risk_Outputs'!C389="","-",'1.2_Network_Risk_Outputs'!C389)</f>
        <v>-</v>
      </c>
      <c r="D389" s="80" t="str">
        <f>IF('1.2_Network_Risk_Outputs'!D389="","-",'1.2_Network_Risk_Outputs'!D389)</f>
        <v>-</v>
      </c>
      <c r="E389" s="81" t="str">
        <f>IF('1.2_Network_Risk_Outputs'!E389="","-",'1.2_Network_Risk_Outputs'!E389)</f>
        <v>-</v>
      </c>
      <c r="F389" s="137" t="str">
        <f>'1.2_Network_Risk_Outputs'!F389</f>
        <v/>
      </c>
      <c r="G389" s="138">
        <f>'4.1_Input_Sheet_Post_FD_Recalc'!F384</f>
        <v>0</v>
      </c>
    </row>
    <row r="390" spans="1:7" x14ac:dyDescent="0.3">
      <c r="A390" s="79">
        <f>IF('1.2_Network_Risk_Outputs'!A390="","-",'1.2_Network_Risk_Outputs'!A390)</f>
        <v>0</v>
      </c>
      <c r="B390" s="79">
        <f>IF('1.2_Network_Risk_Outputs'!B390="","-",'1.2_Network_Risk_Outputs'!B390)</f>
        <v>0</v>
      </c>
      <c r="C390" s="79" t="str">
        <f>IF('1.2_Network_Risk_Outputs'!C390="","-",'1.2_Network_Risk_Outputs'!C390)</f>
        <v>-</v>
      </c>
      <c r="D390" s="80" t="str">
        <f>IF('1.2_Network_Risk_Outputs'!D390="","-",'1.2_Network_Risk_Outputs'!D390)</f>
        <v>-</v>
      </c>
      <c r="E390" s="81" t="str">
        <f>IF('1.2_Network_Risk_Outputs'!E390="","-",'1.2_Network_Risk_Outputs'!E390)</f>
        <v>-</v>
      </c>
      <c r="F390" s="137" t="str">
        <f>'1.2_Network_Risk_Outputs'!F390</f>
        <v/>
      </c>
      <c r="G390" s="138">
        <f>'4.1_Input_Sheet_Post_FD_Recalc'!F385</f>
        <v>0</v>
      </c>
    </row>
    <row r="391" spans="1:7" x14ac:dyDescent="0.3">
      <c r="A391" s="79">
        <f>IF('1.2_Network_Risk_Outputs'!A391="","-",'1.2_Network_Risk_Outputs'!A391)</f>
        <v>0</v>
      </c>
      <c r="B391" s="79">
        <f>IF('1.2_Network_Risk_Outputs'!B391="","-",'1.2_Network_Risk_Outputs'!B391)</f>
        <v>0</v>
      </c>
      <c r="C391" s="79" t="str">
        <f>IF('1.2_Network_Risk_Outputs'!C391="","-",'1.2_Network_Risk_Outputs'!C391)</f>
        <v>-</v>
      </c>
      <c r="D391" s="80" t="str">
        <f>IF('1.2_Network_Risk_Outputs'!D391="","-",'1.2_Network_Risk_Outputs'!D391)</f>
        <v>-</v>
      </c>
      <c r="E391" s="81" t="str">
        <f>IF('1.2_Network_Risk_Outputs'!E391="","-",'1.2_Network_Risk_Outputs'!E391)</f>
        <v>-</v>
      </c>
      <c r="F391" s="137" t="str">
        <f>'1.2_Network_Risk_Outputs'!F391</f>
        <v/>
      </c>
      <c r="G391" s="138">
        <f>'4.1_Input_Sheet_Post_FD_Recalc'!F386</f>
        <v>0</v>
      </c>
    </row>
    <row r="392" spans="1:7" x14ac:dyDescent="0.3">
      <c r="A392" s="79">
        <f>IF('1.2_Network_Risk_Outputs'!A392="","-",'1.2_Network_Risk_Outputs'!A392)</f>
        <v>0</v>
      </c>
      <c r="B392" s="79">
        <f>IF('1.2_Network_Risk_Outputs'!B392="","-",'1.2_Network_Risk_Outputs'!B392)</f>
        <v>0</v>
      </c>
      <c r="C392" s="79" t="str">
        <f>IF('1.2_Network_Risk_Outputs'!C392="","-",'1.2_Network_Risk_Outputs'!C392)</f>
        <v>-</v>
      </c>
      <c r="D392" s="80" t="str">
        <f>IF('1.2_Network_Risk_Outputs'!D392="","-",'1.2_Network_Risk_Outputs'!D392)</f>
        <v>-</v>
      </c>
      <c r="E392" s="81" t="str">
        <f>IF('1.2_Network_Risk_Outputs'!E392="","-",'1.2_Network_Risk_Outputs'!E392)</f>
        <v>-</v>
      </c>
      <c r="F392" s="137" t="str">
        <f>'1.2_Network_Risk_Outputs'!F392</f>
        <v/>
      </c>
      <c r="G392" s="138">
        <f>'4.1_Input_Sheet_Post_FD_Recalc'!F387</f>
        <v>0</v>
      </c>
    </row>
    <row r="393" spans="1:7" x14ac:dyDescent="0.3">
      <c r="A393" s="79">
        <f>IF('1.2_Network_Risk_Outputs'!A393="","-",'1.2_Network_Risk_Outputs'!A393)</f>
        <v>0</v>
      </c>
      <c r="B393" s="79">
        <f>IF('1.2_Network_Risk_Outputs'!B393="","-",'1.2_Network_Risk_Outputs'!B393)</f>
        <v>0</v>
      </c>
      <c r="C393" s="79" t="str">
        <f>IF('1.2_Network_Risk_Outputs'!C393="","-",'1.2_Network_Risk_Outputs'!C393)</f>
        <v>-</v>
      </c>
      <c r="D393" s="80" t="str">
        <f>IF('1.2_Network_Risk_Outputs'!D393="","-",'1.2_Network_Risk_Outputs'!D393)</f>
        <v>-</v>
      </c>
      <c r="E393" s="81" t="str">
        <f>IF('1.2_Network_Risk_Outputs'!E393="","-",'1.2_Network_Risk_Outputs'!E393)</f>
        <v>-</v>
      </c>
      <c r="F393" s="137" t="str">
        <f>'1.2_Network_Risk_Outputs'!F393</f>
        <v/>
      </c>
      <c r="G393" s="138">
        <f>'4.1_Input_Sheet_Post_FD_Recalc'!F388</f>
        <v>0</v>
      </c>
    </row>
    <row r="394" spans="1:7" x14ac:dyDescent="0.3">
      <c r="A394" s="79">
        <f>IF('1.2_Network_Risk_Outputs'!A394="","-",'1.2_Network_Risk_Outputs'!A394)</f>
        <v>0</v>
      </c>
      <c r="B394" s="79">
        <f>IF('1.2_Network_Risk_Outputs'!B394="","-",'1.2_Network_Risk_Outputs'!B394)</f>
        <v>0</v>
      </c>
      <c r="C394" s="79" t="str">
        <f>IF('1.2_Network_Risk_Outputs'!C394="","-",'1.2_Network_Risk_Outputs'!C394)</f>
        <v>-</v>
      </c>
      <c r="D394" s="80" t="str">
        <f>IF('1.2_Network_Risk_Outputs'!D394="","-",'1.2_Network_Risk_Outputs'!D394)</f>
        <v>-</v>
      </c>
      <c r="E394" s="81" t="str">
        <f>IF('1.2_Network_Risk_Outputs'!E394="","-",'1.2_Network_Risk_Outputs'!E394)</f>
        <v>-</v>
      </c>
      <c r="F394" s="137" t="str">
        <f>'1.2_Network_Risk_Outputs'!F394</f>
        <v/>
      </c>
      <c r="G394" s="138">
        <f>'4.1_Input_Sheet_Post_FD_Recalc'!F389</f>
        <v>0</v>
      </c>
    </row>
    <row r="395" spans="1:7" x14ac:dyDescent="0.3">
      <c r="A395" s="79">
        <f>IF('1.2_Network_Risk_Outputs'!A395="","-",'1.2_Network_Risk_Outputs'!A395)</f>
        <v>0</v>
      </c>
      <c r="B395" s="79">
        <f>IF('1.2_Network_Risk_Outputs'!B395="","-",'1.2_Network_Risk_Outputs'!B395)</f>
        <v>0</v>
      </c>
      <c r="C395" s="79" t="str">
        <f>IF('1.2_Network_Risk_Outputs'!C395="","-",'1.2_Network_Risk_Outputs'!C395)</f>
        <v>-</v>
      </c>
      <c r="D395" s="80" t="str">
        <f>IF('1.2_Network_Risk_Outputs'!D395="","-",'1.2_Network_Risk_Outputs'!D395)</f>
        <v>-</v>
      </c>
      <c r="E395" s="81" t="str">
        <f>IF('1.2_Network_Risk_Outputs'!E395="","-",'1.2_Network_Risk_Outputs'!E395)</f>
        <v>-</v>
      </c>
      <c r="F395" s="137" t="str">
        <f>'1.2_Network_Risk_Outputs'!F395</f>
        <v/>
      </c>
      <c r="G395" s="138">
        <f>'4.1_Input_Sheet_Post_FD_Recalc'!F390</f>
        <v>0</v>
      </c>
    </row>
    <row r="396" spans="1:7" x14ac:dyDescent="0.3">
      <c r="A396" s="79">
        <f>IF('1.2_Network_Risk_Outputs'!A396="","-",'1.2_Network_Risk_Outputs'!A396)</f>
        <v>0</v>
      </c>
      <c r="B396" s="79">
        <f>IF('1.2_Network_Risk_Outputs'!B396="","-",'1.2_Network_Risk_Outputs'!B396)</f>
        <v>0</v>
      </c>
      <c r="C396" s="79" t="str">
        <f>IF('1.2_Network_Risk_Outputs'!C396="","-",'1.2_Network_Risk_Outputs'!C396)</f>
        <v>-</v>
      </c>
      <c r="D396" s="80" t="str">
        <f>IF('1.2_Network_Risk_Outputs'!D396="","-",'1.2_Network_Risk_Outputs'!D396)</f>
        <v>-</v>
      </c>
      <c r="E396" s="81" t="str">
        <f>IF('1.2_Network_Risk_Outputs'!E396="","-",'1.2_Network_Risk_Outputs'!E396)</f>
        <v>-</v>
      </c>
      <c r="F396" s="137" t="str">
        <f>'1.2_Network_Risk_Outputs'!F396</f>
        <v/>
      </c>
      <c r="G396" s="138">
        <f>'4.1_Input_Sheet_Post_FD_Recalc'!F391</f>
        <v>0</v>
      </c>
    </row>
    <row r="397" spans="1:7" x14ac:dyDescent="0.3">
      <c r="A397" s="79">
        <f>IF('1.2_Network_Risk_Outputs'!A397="","-",'1.2_Network_Risk_Outputs'!A397)</f>
        <v>0</v>
      </c>
      <c r="B397" s="79">
        <f>IF('1.2_Network_Risk_Outputs'!B397="","-",'1.2_Network_Risk_Outputs'!B397)</f>
        <v>0</v>
      </c>
      <c r="C397" s="79" t="str">
        <f>IF('1.2_Network_Risk_Outputs'!C397="","-",'1.2_Network_Risk_Outputs'!C397)</f>
        <v>-</v>
      </c>
      <c r="D397" s="80" t="str">
        <f>IF('1.2_Network_Risk_Outputs'!D397="","-",'1.2_Network_Risk_Outputs'!D397)</f>
        <v>-</v>
      </c>
      <c r="E397" s="81" t="str">
        <f>IF('1.2_Network_Risk_Outputs'!E397="","-",'1.2_Network_Risk_Outputs'!E397)</f>
        <v>-</v>
      </c>
      <c r="F397" s="137" t="str">
        <f>'1.2_Network_Risk_Outputs'!F397</f>
        <v/>
      </c>
      <c r="G397" s="138">
        <f>'4.1_Input_Sheet_Post_FD_Recalc'!F392</f>
        <v>0</v>
      </c>
    </row>
    <row r="398" spans="1:7" x14ac:dyDescent="0.3">
      <c r="A398" s="79">
        <f>IF('1.2_Network_Risk_Outputs'!A398="","-",'1.2_Network_Risk_Outputs'!A398)</f>
        <v>0</v>
      </c>
      <c r="B398" s="79">
        <f>IF('1.2_Network_Risk_Outputs'!B398="","-",'1.2_Network_Risk_Outputs'!B398)</f>
        <v>0</v>
      </c>
      <c r="C398" s="79" t="str">
        <f>IF('1.2_Network_Risk_Outputs'!C398="","-",'1.2_Network_Risk_Outputs'!C398)</f>
        <v>-</v>
      </c>
      <c r="D398" s="80" t="str">
        <f>IF('1.2_Network_Risk_Outputs'!D398="","-",'1.2_Network_Risk_Outputs'!D398)</f>
        <v>-</v>
      </c>
      <c r="E398" s="81" t="str">
        <f>IF('1.2_Network_Risk_Outputs'!E398="","-",'1.2_Network_Risk_Outputs'!E398)</f>
        <v>-</v>
      </c>
      <c r="F398" s="137" t="str">
        <f>'1.2_Network_Risk_Outputs'!F398</f>
        <v/>
      </c>
      <c r="G398" s="138">
        <f>'4.1_Input_Sheet_Post_FD_Recalc'!F393</f>
        <v>0</v>
      </c>
    </row>
    <row r="399" spans="1:7" x14ac:dyDescent="0.3">
      <c r="A399" s="79">
        <f>IF('1.2_Network_Risk_Outputs'!A399="","-",'1.2_Network_Risk_Outputs'!A399)</f>
        <v>0</v>
      </c>
      <c r="B399" s="79">
        <f>IF('1.2_Network_Risk_Outputs'!B399="","-",'1.2_Network_Risk_Outputs'!B399)</f>
        <v>0</v>
      </c>
      <c r="C399" s="79" t="str">
        <f>IF('1.2_Network_Risk_Outputs'!C399="","-",'1.2_Network_Risk_Outputs'!C399)</f>
        <v>-</v>
      </c>
      <c r="D399" s="80" t="str">
        <f>IF('1.2_Network_Risk_Outputs'!D399="","-",'1.2_Network_Risk_Outputs'!D399)</f>
        <v>-</v>
      </c>
      <c r="E399" s="81" t="str">
        <f>IF('1.2_Network_Risk_Outputs'!E399="","-",'1.2_Network_Risk_Outputs'!E399)</f>
        <v>-</v>
      </c>
      <c r="F399" s="137" t="str">
        <f>'1.2_Network_Risk_Outputs'!F399</f>
        <v/>
      </c>
      <c r="G399" s="138">
        <f>'4.1_Input_Sheet_Post_FD_Recalc'!F394</f>
        <v>0</v>
      </c>
    </row>
    <row r="400" spans="1:7" x14ac:dyDescent="0.3">
      <c r="A400" s="79">
        <f>IF('1.2_Network_Risk_Outputs'!A400="","-",'1.2_Network_Risk_Outputs'!A400)</f>
        <v>0</v>
      </c>
      <c r="B400" s="79">
        <f>IF('1.2_Network_Risk_Outputs'!B400="","-",'1.2_Network_Risk_Outputs'!B400)</f>
        <v>0</v>
      </c>
      <c r="C400" s="79" t="str">
        <f>IF('1.2_Network_Risk_Outputs'!C400="","-",'1.2_Network_Risk_Outputs'!C400)</f>
        <v>-</v>
      </c>
      <c r="D400" s="80" t="str">
        <f>IF('1.2_Network_Risk_Outputs'!D400="","-",'1.2_Network_Risk_Outputs'!D400)</f>
        <v>-</v>
      </c>
      <c r="E400" s="81" t="str">
        <f>IF('1.2_Network_Risk_Outputs'!E400="","-",'1.2_Network_Risk_Outputs'!E400)</f>
        <v>-</v>
      </c>
      <c r="F400" s="137" t="str">
        <f>'1.2_Network_Risk_Outputs'!F400</f>
        <v/>
      </c>
      <c r="G400" s="138">
        <f>'4.1_Input_Sheet_Post_FD_Recalc'!F395</f>
        <v>0</v>
      </c>
    </row>
    <row r="401" spans="1:7" x14ac:dyDescent="0.3">
      <c r="A401" s="79">
        <f>IF('1.2_Network_Risk_Outputs'!A401="","-",'1.2_Network_Risk_Outputs'!A401)</f>
        <v>0</v>
      </c>
      <c r="B401" s="79">
        <f>IF('1.2_Network_Risk_Outputs'!B401="","-",'1.2_Network_Risk_Outputs'!B401)</f>
        <v>0</v>
      </c>
      <c r="C401" s="79" t="str">
        <f>IF('1.2_Network_Risk_Outputs'!C401="","-",'1.2_Network_Risk_Outputs'!C401)</f>
        <v>-</v>
      </c>
      <c r="D401" s="80" t="str">
        <f>IF('1.2_Network_Risk_Outputs'!D401="","-",'1.2_Network_Risk_Outputs'!D401)</f>
        <v>-</v>
      </c>
      <c r="E401" s="81" t="str">
        <f>IF('1.2_Network_Risk_Outputs'!E401="","-",'1.2_Network_Risk_Outputs'!E401)</f>
        <v>-</v>
      </c>
      <c r="F401" s="137" t="str">
        <f>'1.2_Network_Risk_Outputs'!F401</f>
        <v/>
      </c>
      <c r="G401" s="138">
        <f>'4.1_Input_Sheet_Post_FD_Recalc'!F396</f>
        <v>0</v>
      </c>
    </row>
    <row r="402" spans="1:7" x14ac:dyDescent="0.3">
      <c r="A402" s="79">
        <f>IF('1.2_Network_Risk_Outputs'!A402="","-",'1.2_Network_Risk_Outputs'!A402)</f>
        <v>0</v>
      </c>
      <c r="B402" s="79">
        <f>IF('1.2_Network_Risk_Outputs'!B402="","-",'1.2_Network_Risk_Outputs'!B402)</f>
        <v>0</v>
      </c>
      <c r="C402" s="79" t="str">
        <f>IF('1.2_Network_Risk_Outputs'!C402="","-",'1.2_Network_Risk_Outputs'!C402)</f>
        <v>-</v>
      </c>
      <c r="D402" s="80" t="str">
        <f>IF('1.2_Network_Risk_Outputs'!D402="","-",'1.2_Network_Risk_Outputs'!D402)</f>
        <v>-</v>
      </c>
      <c r="E402" s="81" t="str">
        <f>IF('1.2_Network_Risk_Outputs'!E402="","-",'1.2_Network_Risk_Outputs'!E402)</f>
        <v>-</v>
      </c>
      <c r="F402" s="137" t="str">
        <f>'1.2_Network_Risk_Outputs'!F402</f>
        <v/>
      </c>
      <c r="G402" s="138">
        <f>'4.1_Input_Sheet_Post_FD_Recalc'!F397</f>
        <v>0</v>
      </c>
    </row>
    <row r="403" spans="1:7" x14ac:dyDescent="0.3">
      <c r="A403" s="79">
        <f>IF('1.2_Network_Risk_Outputs'!A403="","-",'1.2_Network_Risk_Outputs'!A403)</f>
        <v>0</v>
      </c>
      <c r="B403" s="79">
        <f>IF('1.2_Network_Risk_Outputs'!B403="","-",'1.2_Network_Risk_Outputs'!B403)</f>
        <v>0</v>
      </c>
      <c r="C403" s="79" t="str">
        <f>IF('1.2_Network_Risk_Outputs'!C403="","-",'1.2_Network_Risk_Outputs'!C403)</f>
        <v>-</v>
      </c>
      <c r="D403" s="80" t="str">
        <f>IF('1.2_Network_Risk_Outputs'!D403="","-",'1.2_Network_Risk_Outputs'!D403)</f>
        <v>-</v>
      </c>
      <c r="E403" s="81" t="str">
        <f>IF('1.2_Network_Risk_Outputs'!E403="","-",'1.2_Network_Risk_Outputs'!E403)</f>
        <v>-</v>
      </c>
      <c r="F403" s="137" t="str">
        <f>'1.2_Network_Risk_Outputs'!F403</f>
        <v/>
      </c>
      <c r="G403" s="138">
        <f>'4.1_Input_Sheet_Post_FD_Recalc'!F398</f>
        <v>0</v>
      </c>
    </row>
    <row r="404" spans="1:7" x14ac:dyDescent="0.3">
      <c r="A404" s="79">
        <f>IF('1.2_Network_Risk_Outputs'!A404="","-",'1.2_Network_Risk_Outputs'!A404)</f>
        <v>0</v>
      </c>
      <c r="B404" s="79">
        <f>IF('1.2_Network_Risk_Outputs'!B404="","-",'1.2_Network_Risk_Outputs'!B404)</f>
        <v>0</v>
      </c>
      <c r="C404" s="79" t="str">
        <f>IF('1.2_Network_Risk_Outputs'!C404="","-",'1.2_Network_Risk_Outputs'!C404)</f>
        <v>-</v>
      </c>
      <c r="D404" s="80" t="str">
        <f>IF('1.2_Network_Risk_Outputs'!D404="","-",'1.2_Network_Risk_Outputs'!D404)</f>
        <v>-</v>
      </c>
      <c r="E404" s="81" t="str">
        <f>IF('1.2_Network_Risk_Outputs'!E404="","-",'1.2_Network_Risk_Outputs'!E404)</f>
        <v>-</v>
      </c>
      <c r="F404" s="137" t="str">
        <f>'1.2_Network_Risk_Outputs'!F404</f>
        <v/>
      </c>
      <c r="G404" s="138">
        <f>'4.1_Input_Sheet_Post_FD_Recalc'!F399</f>
        <v>0</v>
      </c>
    </row>
    <row r="405" spans="1:7" x14ac:dyDescent="0.3">
      <c r="A405" s="79">
        <f>IF('1.2_Network_Risk_Outputs'!A405="","-",'1.2_Network_Risk_Outputs'!A405)</f>
        <v>0</v>
      </c>
      <c r="B405" s="79">
        <f>IF('1.2_Network_Risk_Outputs'!B405="","-",'1.2_Network_Risk_Outputs'!B405)</f>
        <v>0</v>
      </c>
      <c r="C405" s="79" t="str">
        <f>IF('1.2_Network_Risk_Outputs'!C405="","-",'1.2_Network_Risk_Outputs'!C405)</f>
        <v>-</v>
      </c>
      <c r="D405" s="80" t="str">
        <f>IF('1.2_Network_Risk_Outputs'!D405="","-",'1.2_Network_Risk_Outputs'!D405)</f>
        <v>-</v>
      </c>
      <c r="E405" s="81" t="str">
        <f>IF('1.2_Network_Risk_Outputs'!E405="","-",'1.2_Network_Risk_Outputs'!E405)</f>
        <v>-</v>
      </c>
      <c r="F405" s="137" t="str">
        <f>'1.2_Network_Risk_Outputs'!F405</f>
        <v/>
      </c>
      <c r="G405" s="138">
        <f>'4.1_Input_Sheet_Post_FD_Recalc'!F400</f>
        <v>0</v>
      </c>
    </row>
    <row r="406" spans="1:7" x14ac:dyDescent="0.3">
      <c r="A406" s="79">
        <f>IF('1.2_Network_Risk_Outputs'!A406="","-",'1.2_Network_Risk_Outputs'!A406)</f>
        <v>0</v>
      </c>
      <c r="B406" s="79">
        <f>IF('1.2_Network_Risk_Outputs'!B406="","-",'1.2_Network_Risk_Outputs'!B406)</f>
        <v>0</v>
      </c>
      <c r="C406" s="79" t="str">
        <f>IF('1.2_Network_Risk_Outputs'!C406="","-",'1.2_Network_Risk_Outputs'!C406)</f>
        <v>-</v>
      </c>
      <c r="D406" s="80" t="str">
        <f>IF('1.2_Network_Risk_Outputs'!D406="","-",'1.2_Network_Risk_Outputs'!D406)</f>
        <v>-</v>
      </c>
      <c r="E406" s="81" t="str">
        <f>IF('1.2_Network_Risk_Outputs'!E406="","-",'1.2_Network_Risk_Outputs'!E406)</f>
        <v>-</v>
      </c>
      <c r="F406" s="137" t="str">
        <f>'1.2_Network_Risk_Outputs'!F406</f>
        <v/>
      </c>
      <c r="G406" s="138">
        <f>'4.1_Input_Sheet_Post_FD_Recalc'!F401</f>
        <v>0</v>
      </c>
    </row>
    <row r="407" spans="1:7" x14ac:dyDescent="0.3">
      <c r="A407" s="79">
        <f>IF('1.2_Network_Risk_Outputs'!A407="","-",'1.2_Network_Risk_Outputs'!A407)</f>
        <v>0</v>
      </c>
      <c r="B407" s="79">
        <f>IF('1.2_Network_Risk_Outputs'!B407="","-",'1.2_Network_Risk_Outputs'!B407)</f>
        <v>0</v>
      </c>
      <c r="C407" s="79" t="str">
        <f>IF('1.2_Network_Risk_Outputs'!C407="","-",'1.2_Network_Risk_Outputs'!C407)</f>
        <v>-</v>
      </c>
      <c r="D407" s="80" t="str">
        <f>IF('1.2_Network_Risk_Outputs'!D407="","-",'1.2_Network_Risk_Outputs'!D407)</f>
        <v>-</v>
      </c>
      <c r="E407" s="81" t="str">
        <f>IF('1.2_Network_Risk_Outputs'!E407="","-",'1.2_Network_Risk_Outputs'!E407)</f>
        <v>-</v>
      </c>
      <c r="F407" s="137" t="str">
        <f>'1.2_Network_Risk_Outputs'!F407</f>
        <v/>
      </c>
      <c r="G407" s="138">
        <f>'4.1_Input_Sheet_Post_FD_Recalc'!F402</f>
        <v>0</v>
      </c>
    </row>
    <row r="408" spans="1:7" x14ac:dyDescent="0.3">
      <c r="A408" s="79">
        <f>IF('1.2_Network_Risk_Outputs'!A408="","-",'1.2_Network_Risk_Outputs'!A408)</f>
        <v>0</v>
      </c>
      <c r="B408" s="79">
        <f>IF('1.2_Network_Risk_Outputs'!B408="","-",'1.2_Network_Risk_Outputs'!B408)</f>
        <v>0</v>
      </c>
      <c r="C408" s="79" t="str">
        <f>IF('1.2_Network_Risk_Outputs'!C408="","-",'1.2_Network_Risk_Outputs'!C408)</f>
        <v>-</v>
      </c>
      <c r="D408" s="80" t="str">
        <f>IF('1.2_Network_Risk_Outputs'!D408="","-",'1.2_Network_Risk_Outputs'!D408)</f>
        <v>-</v>
      </c>
      <c r="E408" s="81" t="str">
        <f>IF('1.2_Network_Risk_Outputs'!E408="","-",'1.2_Network_Risk_Outputs'!E408)</f>
        <v>-</v>
      </c>
      <c r="F408" s="137" t="str">
        <f>'1.2_Network_Risk_Outputs'!F408</f>
        <v/>
      </c>
      <c r="G408" s="138">
        <f>'4.1_Input_Sheet_Post_FD_Recalc'!F403</f>
        <v>0</v>
      </c>
    </row>
    <row r="409" spans="1:7" x14ac:dyDescent="0.3">
      <c r="A409" s="79">
        <f>IF('1.2_Network_Risk_Outputs'!A409="","-",'1.2_Network_Risk_Outputs'!A409)</f>
        <v>0</v>
      </c>
      <c r="B409" s="79">
        <f>IF('1.2_Network_Risk_Outputs'!B409="","-",'1.2_Network_Risk_Outputs'!B409)</f>
        <v>0</v>
      </c>
      <c r="C409" s="79" t="str">
        <f>IF('1.2_Network_Risk_Outputs'!C409="","-",'1.2_Network_Risk_Outputs'!C409)</f>
        <v>-</v>
      </c>
      <c r="D409" s="80" t="str">
        <f>IF('1.2_Network_Risk_Outputs'!D409="","-",'1.2_Network_Risk_Outputs'!D409)</f>
        <v>-</v>
      </c>
      <c r="E409" s="81" t="str">
        <f>IF('1.2_Network_Risk_Outputs'!E409="","-",'1.2_Network_Risk_Outputs'!E409)</f>
        <v>-</v>
      </c>
      <c r="F409" s="137" t="str">
        <f>'1.2_Network_Risk_Outputs'!F409</f>
        <v/>
      </c>
      <c r="G409" s="138">
        <f>'4.1_Input_Sheet_Post_FD_Recalc'!F404</f>
        <v>0</v>
      </c>
    </row>
    <row r="410" spans="1:7" x14ac:dyDescent="0.3">
      <c r="A410" s="79">
        <f>IF('1.2_Network_Risk_Outputs'!A410="","-",'1.2_Network_Risk_Outputs'!A410)</f>
        <v>0</v>
      </c>
      <c r="B410" s="79">
        <f>IF('1.2_Network_Risk_Outputs'!B410="","-",'1.2_Network_Risk_Outputs'!B410)</f>
        <v>0</v>
      </c>
      <c r="C410" s="79" t="str">
        <f>IF('1.2_Network_Risk_Outputs'!C410="","-",'1.2_Network_Risk_Outputs'!C410)</f>
        <v>-</v>
      </c>
      <c r="D410" s="80" t="str">
        <f>IF('1.2_Network_Risk_Outputs'!D410="","-",'1.2_Network_Risk_Outputs'!D410)</f>
        <v>-</v>
      </c>
      <c r="E410" s="81" t="str">
        <f>IF('1.2_Network_Risk_Outputs'!E410="","-",'1.2_Network_Risk_Outputs'!E410)</f>
        <v>-</v>
      </c>
      <c r="F410" s="137" t="str">
        <f>'1.2_Network_Risk_Outputs'!F410</f>
        <v/>
      </c>
      <c r="G410" s="138">
        <f>'4.1_Input_Sheet_Post_FD_Recalc'!F405</f>
        <v>0</v>
      </c>
    </row>
    <row r="411" spans="1:7" x14ac:dyDescent="0.3">
      <c r="A411" s="79">
        <f>IF('1.2_Network_Risk_Outputs'!A411="","-",'1.2_Network_Risk_Outputs'!A411)</f>
        <v>0</v>
      </c>
      <c r="B411" s="79">
        <f>IF('1.2_Network_Risk_Outputs'!B411="","-",'1.2_Network_Risk_Outputs'!B411)</f>
        <v>0</v>
      </c>
      <c r="C411" s="79" t="str">
        <f>IF('1.2_Network_Risk_Outputs'!C411="","-",'1.2_Network_Risk_Outputs'!C411)</f>
        <v>-</v>
      </c>
      <c r="D411" s="80" t="str">
        <f>IF('1.2_Network_Risk_Outputs'!D411="","-",'1.2_Network_Risk_Outputs'!D411)</f>
        <v>-</v>
      </c>
      <c r="E411" s="81" t="str">
        <f>IF('1.2_Network_Risk_Outputs'!E411="","-",'1.2_Network_Risk_Outputs'!E411)</f>
        <v>-</v>
      </c>
      <c r="F411" s="137" t="str">
        <f>'1.2_Network_Risk_Outputs'!F411</f>
        <v/>
      </c>
      <c r="G411" s="138">
        <f>'4.1_Input_Sheet_Post_FD_Recalc'!F406</f>
        <v>0</v>
      </c>
    </row>
    <row r="412" spans="1:7" x14ac:dyDescent="0.3">
      <c r="A412" s="79">
        <f>IF('1.2_Network_Risk_Outputs'!A412="","-",'1.2_Network_Risk_Outputs'!A412)</f>
        <v>0</v>
      </c>
      <c r="B412" s="79">
        <f>IF('1.2_Network_Risk_Outputs'!B412="","-",'1.2_Network_Risk_Outputs'!B412)</f>
        <v>0</v>
      </c>
      <c r="C412" s="79" t="str">
        <f>IF('1.2_Network_Risk_Outputs'!C412="","-",'1.2_Network_Risk_Outputs'!C412)</f>
        <v>-</v>
      </c>
      <c r="D412" s="80" t="str">
        <f>IF('1.2_Network_Risk_Outputs'!D412="","-",'1.2_Network_Risk_Outputs'!D412)</f>
        <v>-</v>
      </c>
      <c r="E412" s="81" t="str">
        <f>IF('1.2_Network_Risk_Outputs'!E412="","-",'1.2_Network_Risk_Outputs'!E412)</f>
        <v>-</v>
      </c>
      <c r="F412" s="137" t="str">
        <f>'1.2_Network_Risk_Outputs'!F412</f>
        <v/>
      </c>
      <c r="G412" s="138">
        <f>'4.1_Input_Sheet_Post_FD_Recalc'!F407</f>
        <v>0</v>
      </c>
    </row>
    <row r="413" spans="1:7" x14ac:dyDescent="0.3">
      <c r="A413" s="79">
        <f>IF('1.2_Network_Risk_Outputs'!A413="","-",'1.2_Network_Risk_Outputs'!A413)</f>
        <v>0</v>
      </c>
      <c r="B413" s="79">
        <f>IF('1.2_Network_Risk_Outputs'!B413="","-",'1.2_Network_Risk_Outputs'!B413)</f>
        <v>0</v>
      </c>
      <c r="C413" s="79" t="str">
        <f>IF('1.2_Network_Risk_Outputs'!C413="","-",'1.2_Network_Risk_Outputs'!C413)</f>
        <v>-</v>
      </c>
      <c r="D413" s="80" t="str">
        <f>IF('1.2_Network_Risk_Outputs'!D413="","-",'1.2_Network_Risk_Outputs'!D413)</f>
        <v>-</v>
      </c>
      <c r="E413" s="81" t="str">
        <f>IF('1.2_Network_Risk_Outputs'!E413="","-",'1.2_Network_Risk_Outputs'!E413)</f>
        <v>-</v>
      </c>
      <c r="F413" s="137" t="str">
        <f>'1.2_Network_Risk_Outputs'!F413</f>
        <v/>
      </c>
      <c r="G413" s="138">
        <f>'4.1_Input_Sheet_Post_FD_Recalc'!F408</f>
        <v>0</v>
      </c>
    </row>
    <row r="414" spans="1:7" x14ac:dyDescent="0.3">
      <c r="A414" s="79">
        <f>IF('1.2_Network_Risk_Outputs'!A414="","-",'1.2_Network_Risk_Outputs'!A414)</f>
        <v>0</v>
      </c>
      <c r="B414" s="79">
        <f>IF('1.2_Network_Risk_Outputs'!B414="","-",'1.2_Network_Risk_Outputs'!B414)</f>
        <v>0</v>
      </c>
      <c r="C414" s="79" t="str">
        <f>IF('1.2_Network_Risk_Outputs'!C414="","-",'1.2_Network_Risk_Outputs'!C414)</f>
        <v>-</v>
      </c>
      <c r="D414" s="80" t="str">
        <f>IF('1.2_Network_Risk_Outputs'!D414="","-",'1.2_Network_Risk_Outputs'!D414)</f>
        <v>-</v>
      </c>
      <c r="E414" s="81" t="str">
        <f>IF('1.2_Network_Risk_Outputs'!E414="","-",'1.2_Network_Risk_Outputs'!E414)</f>
        <v>-</v>
      </c>
      <c r="F414" s="137" t="str">
        <f>'1.2_Network_Risk_Outputs'!F414</f>
        <v/>
      </c>
      <c r="G414" s="138">
        <f>'4.1_Input_Sheet_Post_FD_Recalc'!F409</f>
        <v>0</v>
      </c>
    </row>
    <row r="415" spans="1:7" x14ac:dyDescent="0.3">
      <c r="A415" s="79">
        <f>IF('1.2_Network_Risk_Outputs'!A415="","-",'1.2_Network_Risk_Outputs'!A415)</f>
        <v>0</v>
      </c>
      <c r="B415" s="79">
        <f>IF('1.2_Network_Risk_Outputs'!B415="","-",'1.2_Network_Risk_Outputs'!B415)</f>
        <v>0</v>
      </c>
      <c r="C415" s="79" t="str">
        <f>IF('1.2_Network_Risk_Outputs'!C415="","-",'1.2_Network_Risk_Outputs'!C415)</f>
        <v>-</v>
      </c>
      <c r="D415" s="80" t="str">
        <f>IF('1.2_Network_Risk_Outputs'!D415="","-",'1.2_Network_Risk_Outputs'!D415)</f>
        <v>-</v>
      </c>
      <c r="E415" s="81" t="str">
        <f>IF('1.2_Network_Risk_Outputs'!E415="","-",'1.2_Network_Risk_Outputs'!E415)</f>
        <v>-</v>
      </c>
      <c r="F415" s="137" t="str">
        <f>'1.2_Network_Risk_Outputs'!F415</f>
        <v/>
      </c>
      <c r="G415" s="138">
        <f>'4.1_Input_Sheet_Post_FD_Recalc'!F410</f>
        <v>0</v>
      </c>
    </row>
    <row r="416" spans="1:7" x14ac:dyDescent="0.3">
      <c r="A416" s="79">
        <f>IF('1.2_Network_Risk_Outputs'!A416="","-",'1.2_Network_Risk_Outputs'!A416)</f>
        <v>0</v>
      </c>
      <c r="B416" s="79">
        <f>IF('1.2_Network_Risk_Outputs'!B416="","-",'1.2_Network_Risk_Outputs'!B416)</f>
        <v>0</v>
      </c>
      <c r="C416" s="79" t="str">
        <f>IF('1.2_Network_Risk_Outputs'!C416="","-",'1.2_Network_Risk_Outputs'!C416)</f>
        <v>-</v>
      </c>
      <c r="D416" s="80" t="str">
        <f>IF('1.2_Network_Risk_Outputs'!D416="","-",'1.2_Network_Risk_Outputs'!D416)</f>
        <v>-</v>
      </c>
      <c r="E416" s="81" t="str">
        <f>IF('1.2_Network_Risk_Outputs'!E416="","-",'1.2_Network_Risk_Outputs'!E416)</f>
        <v>-</v>
      </c>
      <c r="F416" s="137" t="str">
        <f>'1.2_Network_Risk_Outputs'!F416</f>
        <v/>
      </c>
      <c r="G416" s="138">
        <f>'4.1_Input_Sheet_Post_FD_Recalc'!F411</f>
        <v>0</v>
      </c>
    </row>
    <row r="417" spans="1:7" x14ac:dyDescent="0.3">
      <c r="A417" s="79">
        <f>IF('1.2_Network_Risk_Outputs'!A417="","-",'1.2_Network_Risk_Outputs'!A417)</f>
        <v>0</v>
      </c>
      <c r="B417" s="79">
        <f>IF('1.2_Network_Risk_Outputs'!B417="","-",'1.2_Network_Risk_Outputs'!B417)</f>
        <v>0</v>
      </c>
      <c r="C417" s="79" t="str">
        <f>IF('1.2_Network_Risk_Outputs'!C417="","-",'1.2_Network_Risk_Outputs'!C417)</f>
        <v>-</v>
      </c>
      <c r="D417" s="80" t="str">
        <f>IF('1.2_Network_Risk_Outputs'!D417="","-",'1.2_Network_Risk_Outputs'!D417)</f>
        <v>-</v>
      </c>
      <c r="E417" s="81" t="str">
        <f>IF('1.2_Network_Risk_Outputs'!E417="","-",'1.2_Network_Risk_Outputs'!E417)</f>
        <v>-</v>
      </c>
      <c r="F417" s="137" t="str">
        <f>'1.2_Network_Risk_Outputs'!F417</f>
        <v/>
      </c>
      <c r="G417" s="138">
        <f>'4.1_Input_Sheet_Post_FD_Recalc'!F412</f>
        <v>0</v>
      </c>
    </row>
    <row r="418" spans="1:7" x14ac:dyDescent="0.3">
      <c r="A418" s="79">
        <f>IF('1.2_Network_Risk_Outputs'!A418="","-",'1.2_Network_Risk_Outputs'!A418)</f>
        <v>0</v>
      </c>
      <c r="B418" s="79">
        <f>IF('1.2_Network_Risk_Outputs'!B418="","-",'1.2_Network_Risk_Outputs'!B418)</f>
        <v>0</v>
      </c>
      <c r="C418" s="79" t="str">
        <f>IF('1.2_Network_Risk_Outputs'!C418="","-",'1.2_Network_Risk_Outputs'!C418)</f>
        <v>-</v>
      </c>
      <c r="D418" s="80" t="str">
        <f>IF('1.2_Network_Risk_Outputs'!D418="","-",'1.2_Network_Risk_Outputs'!D418)</f>
        <v>-</v>
      </c>
      <c r="E418" s="81" t="str">
        <f>IF('1.2_Network_Risk_Outputs'!E418="","-",'1.2_Network_Risk_Outputs'!E418)</f>
        <v>-</v>
      </c>
      <c r="F418" s="137" t="str">
        <f>'1.2_Network_Risk_Outputs'!F418</f>
        <v/>
      </c>
      <c r="G418" s="138">
        <f>'4.1_Input_Sheet_Post_FD_Recalc'!F413</f>
        <v>0</v>
      </c>
    </row>
    <row r="419" spans="1:7" x14ac:dyDescent="0.3">
      <c r="A419" s="79">
        <f>IF('1.2_Network_Risk_Outputs'!A419="","-",'1.2_Network_Risk_Outputs'!A419)</f>
        <v>0</v>
      </c>
      <c r="B419" s="79">
        <f>IF('1.2_Network_Risk_Outputs'!B419="","-",'1.2_Network_Risk_Outputs'!B419)</f>
        <v>0</v>
      </c>
      <c r="C419" s="79" t="str">
        <f>IF('1.2_Network_Risk_Outputs'!C419="","-",'1.2_Network_Risk_Outputs'!C419)</f>
        <v>-</v>
      </c>
      <c r="D419" s="80" t="str">
        <f>IF('1.2_Network_Risk_Outputs'!D419="","-",'1.2_Network_Risk_Outputs'!D419)</f>
        <v>-</v>
      </c>
      <c r="E419" s="81" t="str">
        <f>IF('1.2_Network_Risk_Outputs'!E419="","-",'1.2_Network_Risk_Outputs'!E419)</f>
        <v>-</v>
      </c>
      <c r="F419" s="137" t="str">
        <f>'1.2_Network_Risk_Outputs'!F419</f>
        <v/>
      </c>
      <c r="G419" s="138">
        <f>'4.1_Input_Sheet_Post_FD_Recalc'!F414</f>
        <v>0</v>
      </c>
    </row>
    <row r="420" spans="1:7" x14ac:dyDescent="0.3">
      <c r="A420" s="79">
        <f>IF('1.2_Network_Risk_Outputs'!A420="","-",'1.2_Network_Risk_Outputs'!A420)</f>
        <v>0</v>
      </c>
      <c r="B420" s="79">
        <f>IF('1.2_Network_Risk_Outputs'!B420="","-",'1.2_Network_Risk_Outputs'!B420)</f>
        <v>0</v>
      </c>
      <c r="C420" s="79" t="str">
        <f>IF('1.2_Network_Risk_Outputs'!C420="","-",'1.2_Network_Risk_Outputs'!C420)</f>
        <v>-</v>
      </c>
      <c r="D420" s="80" t="str">
        <f>IF('1.2_Network_Risk_Outputs'!D420="","-",'1.2_Network_Risk_Outputs'!D420)</f>
        <v>-</v>
      </c>
      <c r="E420" s="81" t="str">
        <f>IF('1.2_Network_Risk_Outputs'!E420="","-",'1.2_Network_Risk_Outputs'!E420)</f>
        <v>-</v>
      </c>
      <c r="F420" s="137" t="str">
        <f>'1.2_Network_Risk_Outputs'!F420</f>
        <v/>
      </c>
      <c r="G420" s="138">
        <f>'4.1_Input_Sheet_Post_FD_Recalc'!F415</f>
        <v>0</v>
      </c>
    </row>
    <row r="421" spans="1:7" x14ac:dyDescent="0.3">
      <c r="A421" s="79">
        <f>IF('1.2_Network_Risk_Outputs'!A421="","-",'1.2_Network_Risk_Outputs'!A421)</f>
        <v>0</v>
      </c>
      <c r="B421" s="79">
        <f>IF('1.2_Network_Risk_Outputs'!B421="","-",'1.2_Network_Risk_Outputs'!B421)</f>
        <v>0</v>
      </c>
      <c r="C421" s="79" t="str">
        <f>IF('1.2_Network_Risk_Outputs'!C421="","-",'1.2_Network_Risk_Outputs'!C421)</f>
        <v>-</v>
      </c>
      <c r="D421" s="80" t="str">
        <f>IF('1.2_Network_Risk_Outputs'!D421="","-",'1.2_Network_Risk_Outputs'!D421)</f>
        <v>-</v>
      </c>
      <c r="E421" s="81" t="str">
        <f>IF('1.2_Network_Risk_Outputs'!E421="","-",'1.2_Network_Risk_Outputs'!E421)</f>
        <v>-</v>
      </c>
      <c r="F421" s="137" t="str">
        <f>'1.2_Network_Risk_Outputs'!F421</f>
        <v/>
      </c>
      <c r="G421" s="138">
        <f>'4.1_Input_Sheet_Post_FD_Recalc'!F416</f>
        <v>0</v>
      </c>
    </row>
    <row r="422" spans="1:7" x14ac:dyDescent="0.3">
      <c r="A422" s="79">
        <f>IF('1.2_Network_Risk_Outputs'!A422="","-",'1.2_Network_Risk_Outputs'!A422)</f>
        <v>0</v>
      </c>
      <c r="B422" s="79">
        <f>IF('1.2_Network_Risk_Outputs'!B422="","-",'1.2_Network_Risk_Outputs'!B422)</f>
        <v>0</v>
      </c>
      <c r="C422" s="79" t="str">
        <f>IF('1.2_Network_Risk_Outputs'!C422="","-",'1.2_Network_Risk_Outputs'!C422)</f>
        <v>-</v>
      </c>
      <c r="D422" s="80" t="str">
        <f>IF('1.2_Network_Risk_Outputs'!D422="","-",'1.2_Network_Risk_Outputs'!D422)</f>
        <v>-</v>
      </c>
      <c r="E422" s="81" t="str">
        <f>IF('1.2_Network_Risk_Outputs'!E422="","-",'1.2_Network_Risk_Outputs'!E422)</f>
        <v>-</v>
      </c>
      <c r="F422" s="137" t="str">
        <f>'1.2_Network_Risk_Outputs'!F422</f>
        <v/>
      </c>
      <c r="G422" s="138">
        <f>'4.1_Input_Sheet_Post_FD_Recalc'!F417</f>
        <v>0</v>
      </c>
    </row>
    <row r="423" spans="1:7" x14ac:dyDescent="0.3">
      <c r="A423" s="79">
        <f>IF('1.2_Network_Risk_Outputs'!A423="","-",'1.2_Network_Risk_Outputs'!A423)</f>
        <v>0</v>
      </c>
      <c r="B423" s="79">
        <f>IF('1.2_Network_Risk_Outputs'!B423="","-",'1.2_Network_Risk_Outputs'!B423)</f>
        <v>0</v>
      </c>
      <c r="C423" s="79" t="str">
        <f>IF('1.2_Network_Risk_Outputs'!C423="","-",'1.2_Network_Risk_Outputs'!C423)</f>
        <v>-</v>
      </c>
      <c r="D423" s="80" t="str">
        <f>IF('1.2_Network_Risk_Outputs'!D423="","-",'1.2_Network_Risk_Outputs'!D423)</f>
        <v>-</v>
      </c>
      <c r="E423" s="81" t="str">
        <f>IF('1.2_Network_Risk_Outputs'!E423="","-",'1.2_Network_Risk_Outputs'!E423)</f>
        <v>-</v>
      </c>
      <c r="F423" s="137" t="str">
        <f>'1.2_Network_Risk_Outputs'!F423</f>
        <v/>
      </c>
      <c r="G423" s="138">
        <f>'4.1_Input_Sheet_Post_FD_Recalc'!F418</f>
        <v>0</v>
      </c>
    </row>
    <row r="424" spans="1:7" x14ac:dyDescent="0.3">
      <c r="A424" s="79">
        <f>IF('1.2_Network_Risk_Outputs'!A424="","-",'1.2_Network_Risk_Outputs'!A424)</f>
        <v>0</v>
      </c>
      <c r="B424" s="79">
        <f>IF('1.2_Network_Risk_Outputs'!B424="","-",'1.2_Network_Risk_Outputs'!B424)</f>
        <v>0</v>
      </c>
      <c r="C424" s="79" t="str">
        <f>IF('1.2_Network_Risk_Outputs'!C424="","-",'1.2_Network_Risk_Outputs'!C424)</f>
        <v>-</v>
      </c>
      <c r="D424" s="80" t="str">
        <f>IF('1.2_Network_Risk_Outputs'!D424="","-",'1.2_Network_Risk_Outputs'!D424)</f>
        <v>-</v>
      </c>
      <c r="E424" s="81" t="str">
        <f>IF('1.2_Network_Risk_Outputs'!E424="","-",'1.2_Network_Risk_Outputs'!E424)</f>
        <v>-</v>
      </c>
      <c r="F424" s="137" t="str">
        <f>'1.2_Network_Risk_Outputs'!F424</f>
        <v/>
      </c>
      <c r="G424" s="138">
        <f>'4.1_Input_Sheet_Post_FD_Recalc'!F419</f>
        <v>0</v>
      </c>
    </row>
    <row r="425" spans="1:7" x14ac:dyDescent="0.3">
      <c r="A425" s="79">
        <f>IF('1.2_Network_Risk_Outputs'!A425="","-",'1.2_Network_Risk_Outputs'!A425)</f>
        <v>0</v>
      </c>
      <c r="B425" s="79">
        <f>IF('1.2_Network_Risk_Outputs'!B425="","-",'1.2_Network_Risk_Outputs'!B425)</f>
        <v>0</v>
      </c>
      <c r="C425" s="79" t="str">
        <f>IF('1.2_Network_Risk_Outputs'!C425="","-",'1.2_Network_Risk_Outputs'!C425)</f>
        <v>-</v>
      </c>
      <c r="D425" s="80" t="str">
        <f>IF('1.2_Network_Risk_Outputs'!D425="","-",'1.2_Network_Risk_Outputs'!D425)</f>
        <v>-</v>
      </c>
      <c r="E425" s="81" t="str">
        <f>IF('1.2_Network_Risk_Outputs'!E425="","-",'1.2_Network_Risk_Outputs'!E425)</f>
        <v>-</v>
      </c>
      <c r="F425" s="137" t="str">
        <f>'1.2_Network_Risk_Outputs'!F425</f>
        <v/>
      </c>
      <c r="G425" s="138">
        <f>'4.1_Input_Sheet_Post_FD_Recalc'!F420</f>
        <v>0</v>
      </c>
    </row>
    <row r="426" spans="1:7" x14ac:dyDescent="0.3">
      <c r="A426" s="79">
        <f>IF('1.2_Network_Risk_Outputs'!A426="","-",'1.2_Network_Risk_Outputs'!A426)</f>
        <v>0</v>
      </c>
      <c r="B426" s="79">
        <f>IF('1.2_Network_Risk_Outputs'!B426="","-",'1.2_Network_Risk_Outputs'!B426)</f>
        <v>0</v>
      </c>
      <c r="C426" s="79" t="str">
        <f>IF('1.2_Network_Risk_Outputs'!C426="","-",'1.2_Network_Risk_Outputs'!C426)</f>
        <v>-</v>
      </c>
      <c r="D426" s="80" t="str">
        <f>IF('1.2_Network_Risk_Outputs'!D426="","-",'1.2_Network_Risk_Outputs'!D426)</f>
        <v>-</v>
      </c>
      <c r="E426" s="81" t="str">
        <f>IF('1.2_Network_Risk_Outputs'!E426="","-",'1.2_Network_Risk_Outputs'!E426)</f>
        <v>-</v>
      </c>
      <c r="F426" s="137" t="str">
        <f>'1.2_Network_Risk_Outputs'!F426</f>
        <v/>
      </c>
      <c r="G426" s="138">
        <f>'4.1_Input_Sheet_Post_FD_Recalc'!F421</f>
        <v>0</v>
      </c>
    </row>
    <row r="427" spans="1:7" x14ac:dyDescent="0.3">
      <c r="A427" s="79">
        <f>IF('1.2_Network_Risk_Outputs'!A427="","-",'1.2_Network_Risk_Outputs'!A427)</f>
        <v>0</v>
      </c>
      <c r="B427" s="79">
        <f>IF('1.2_Network_Risk_Outputs'!B427="","-",'1.2_Network_Risk_Outputs'!B427)</f>
        <v>0</v>
      </c>
      <c r="C427" s="79" t="str">
        <f>IF('1.2_Network_Risk_Outputs'!C427="","-",'1.2_Network_Risk_Outputs'!C427)</f>
        <v>-</v>
      </c>
      <c r="D427" s="80" t="str">
        <f>IF('1.2_Network_Risk_Outputs'!D427="","-",'1.2_Network_Risk_Outputs'!D427)</f>
        <v>-</v>
      </c>
      <c r="E427" s="81" t="str">
        <f>IF('1.2_Network_Risk_Outputs'!E427="","-",'1.2_Network_Risk_Outputs'!E427)</f>
        <v>-</v>
      </c>
      <c r="F427" s="137" t="str">
        <f>'1.2_Network_Risk_Outputs'!F427</f>
        <v/>
      </c>
      <c r="G427" s="138">
        <f>'4.1_Input_Sheet_Post_FD_Recalc'!F422</f>
        <v>0</v>
      </c>
    </row>
    <row r="428" spans="1:7" x14ac:dyDescent="0.3">
      <c r="A428" s="79">
        <f>IF('1.2_Network_Risk_Outputs'!A428="","-",'1.2_Network_Risk_Outputs'!A428)</f>
        <v>0</v>
      </c>
      <c r="B428" s="79">
        <f>IF('1.2_Network_Risk_Outputs'!B428="","-",'1.2_Network_Risk_Outputs'!B428)</f>
        <v>0</v>
      </c>
      <c r="C428" s="79" t="str">
        <f>IF('1.2_Network_Risk_Outputs'!C428="","-",'1.2_Network_Risk_Outputs'!C428)</f>
        <v>-</v>
      </c>
      <c r="D428" s="80" t="str">
        <f>IF('1.2_Network_Risk_Outputs'!D428="","-",'1.2_Network_Risk_Outputs'!D428)</f>
        <v>-</v>
      </c>
      <c r="E428" s="81" t="str">
        <f>IF('1.2_Network_Risk_Outputs'!E428="","-",'1.2_Network_Risk_Outputs'!E428)</f>
        <v>-</v>
      </c>
      <c r="F428" s="137" t="str">
        <f>'1.2_Network_Risk_Outputs'!F428</f>
        <v/>
      </c>
      <c r="G428" s="138">
        <f>'4.1_Input_Sheet_Post_FD_Recalc'!F423</f>
        <v>0</v>
      </c>
    </row>
    <row r="429" spans="1:7" x14ac:dyDescent="0.3">
      <c r="A429" s="79">
        <f>IF('1.2_Network_Risk_Outputs'!A429="","-",'1.2_Network_Risk_Outputs'!A429)</f>
        <v>0</v>
      </c>
      <c r="B429" s="79">
        <f>IF('1.2_Network_Risk_Outputs'!B429="","-",'1.2_Network_Risk_Outputs'!B429)</f>
        <v>0</v>
      </c>
      <c r="C429" s="79" t="str">
        <f>IF('1.2_Network_Risk_Outputs'!C429="","-",'1.2_Network_Risk_Outputs'!C429)</f>
        <v>-</v>
      </c>
      <c r="D429" s="80" t="str">
        <f>IF('1.2_Network_Risk_Outputs'!D429="","-",'1.2_Network_Risk_Outputs'!D429)</f>
        <v>-</v>
      </c>
      <c r="E429" s="81" t="str">
        <f>IF('1.2_Network_Risk_Outputs'!E429="","-",'1.2_Network_Risk_Outputs'!E429)</f>
        <v>-</v>
      </c>
      <c r="F429" s="137" t="str">
        <f>'1.2_Network_Risk_Outputs'!F429</f>
        <v/>
      </c>
      <c r="G429" s="138">
        <f>'4.1_Input_Sheet_Post_FD_Recalc'!F424</f>
        <v>0</v>
      </c>
    </row>
    <row r="430" spans="1:7" x14ac:dyDescent="0.3">
      <c r="A430" s="79">
        <f>IF('1.2_Network_Risk_Outputs'!A430="","-",'1.2_Network_Risk_Outputs'!A430)</f>
        <v>0</v>
      </c>
      <c r="B430" s="79">
        <f>IF('1.2_Network_Risk_Outputs'!B430="","-",'1.2_Network_Risk_Outputs'!B430)</f>
        <v>0</v>
      </c>
      <c r="C430" s="79" t="str">
        <f>IF('1.2_Network_Risk_Outputs'!C430="","-",'1.2_Network_Risk_Outputs'!C430)</f>
        <v>-</v>
      </c>
      <c r="D430" s="80" t="str">
        <f>IF('1.2_Network_Risk_Outputs'!D430="","-",'1.2_Network_Risk_Outputs'!D430)</f>
        <v>-</v>
      </c>
      <c r="E430" s="81" t="str">
        <f>IF('1.2_Network_Risk_Outputs'!E430="","-",'1.2_Network_Risk_Outputs'!E430)</f>
        <v>-</v>
      </c>
      <c r="F430" s="137" t="str">
        <f>'1.2_Network_Risk_Outputs'!F430</f>
        <v/>
      </c>
      <c r="G430" s="138">
        <f>'4.1_Input_Sheet_Post_FD_Recalc'!F425</f>
        <v>0</v>
      </c>
    </row>
    <row r="431" spans="1:7" x14ac:dyDescent="0.3">
      <c r="A431" s="79">
        <f>IF('1.2_Network_Risk_Outputs'!A431="","-",'1.2_Network_Risk_Outputs'!A431)</f>
        <v>0</v>
      </c>
      <c r="B431" s="79">
        <f>IF('1.2_Network_Risk_Outputs'!B431="","-",'1.2_Network_Risk_Outputs'!B431)</f>
        <v>0</v>
      </c>
      <c r="C431" s="79" t="str">
        <f>IF('1.2_Network_Risk_Outputs'!C431="","-",'1.2_Network_Risk_Outputs'!C431)</f>
        <v>-</v>
      </c>
      <c r="D431" s="80" t="str">
        <f>IF('1.2_Network_Risk_Outputs'!D431="","-",'1.2_Network_Risk_Outputs'!D431)</f>
        <v>-</v>
      </c>
      <c r="E431" s="81" t="str">
        <f>IF('1.2_Network_Risk_Outputs'!E431="","-",'1.2_Network_Risk_Outputs'!E431)</f>
        <v>-</v>
      </c>
      <c r="F431" s="137" t="str">
        <f>'1.2_Network_Risk_Outputs'!F431</f>
        <v/>
      </c>
      <c r="G431" s="138">
        <f>'4.1_Input_Sheet_Post_FD_Recalc'!F426</f>
        <v>0</v>
      </c>
    </row>
    <row r="432" spans="1:7" x14ac:dyDescent="0.3">
      <c r="A432" s="79">
        <f>IF('1.2_Network_Risk_Outputs'!A432="","-",'1.2_Network_Risk_Outputs'!A432)</f>
        <v>0</v>
      </c>
      <c r="B432" s="79">
        <f>IF('1.2_Network_Risk_Outputs'!B432="","-",'1.2_Network_Risk_Outputs'!B432)</f>
        <v>0</v>
      </c>
      <c r="C432" s="79" t="str">
        <f>IF('1.2_Network_Risk_Outputs'!C432="","-",'1.2_Network_Risk_Outputs'!C432)</f>
        <v>-</v>
      </c>
      <c r="D432" s="80" t="str">
        <f>IF('1.2_Network_Risk_Outputs'!D432="","-",'1.2_Network_Risk_Outputs'!D432)</f>
        <v>-</v>
      </c>
      <c r="E432" s="81" t="str">
        <f>IF('1.2_Network_Risk_Outputs'!E432="","-",'1.2_Network_Risk_Outputs'!E432)</f>
        <v>-</v>
      </c>
      <c r="F432" s="137" t="str">
        <f>'1.2_Network_Risk_Outputs'!F432</f>
        <v/>
      </c>
      <c r="G432" s="138">
        <f>'4.1_Input_Sheet_Post_FD_Recalc'!F427</f>
        <v>0</v>
      </c>
    </row>
    <row r="433" spans="1:7" x14ac:dyDescent="0.3">
      <c r="A433" s="79">
        <f>IF('1.2_Network_Risk_Outputs'!A433="","-",'1.2_Network_Risk_Outputs'!A433)</f>
        <v>0</v>
      </c>
      <c r="B433" s="79">
        <f>IF('1.2_Network_Risk_Outputs'!B433="","-",'1.2_Network_Risk_Outputs'!B433)</f>
        <v>0</v>
      </c>
      <c r="C433" s="79" t="str">
        <f>IF('1.2_Network_Risk_Outputs'!C433="","-",'1.2_Network_Risk_Outputs'!C433)</f>
        <v>-</v>
      </c>
      <c r="D433" s="80" t="str">
        <f>IF('1.2_Network_Risk_Outputs'!D433="","-",'1.2_Network_Risk_Outputs'!D433)</f>
        <v>-</v>
      </c>
      <c r="E433" s="81" t="str">
        <f>IF('1.2_Network_Risk_Outputs'!E433="","-",'1.2_Network_Risk_Outputs'!E433)</f>
        <v>-</v>
      </c>
      <c r="F433" s="137" t="str">
        <f>'1.2_Network_Risk_Outputs'!F433</f>
        <v/>
      </c>
      <c r="G433" s="138">
        <f>'4.1_Input_Sheet_Post_FD_Recalc'!F428</f>
        <v>0</v>
      </c>
    </row>
    <row r="434" spans="1:7" x14ac:dyDescent="0.3">
      <c r="A434" s="79">
        <f>IF('1.2_Network_Risk_Outputs'!A434="","-",'1.2_Network_Risk_Outputs'!A434)</f>
        <v>0</v>
      </c>
      <c r="B434" s="79">
        <f>IF('1.2_Network_Risk_Outputs'!B434="","-",'1.2_Network_Risk_Outputs'!B434)</f>
        <v>0</v>
      </c>
      <c r="C434" s="79" t="str">
        <f>IF('1.2_Network_Risk_Outputs'!C434="","-",'1.2_Network_Risk_Outputs'!C434)</f>
        <v>-</v>
      </c>
      <c r="D434" s="80" t="str">
        <f>IF('1.2_Network_Risk_Outputs'!D434="","-",'1.2_Network_Risk_Outputs'!D434)</f>
        <v>-</v>
      </c>
      <c r="E434" s="81" t="str">
        <f>IF('1.2_Network_Risk_Outputs'!E434="","-",'1.2_Network_Risk_Outputs'!E434)</f>
        <v>-</v>
      </c>
      <c r="F434" s="137" t="str">
        <f>'1.2_Network_Risk_Outputs'!F434</f>
        <v/>
      </c>
      <c r="G434" s="138">
        <f>'4.1_Input_Sheet_Post_FD_Recalc'!F429</f>
        <v>0</v>
      </c>
    </row>
    <row r="435" spans="1:7" x14ac:dyDescent="0.3">
      <c r="A435" s="79">
        <f>IF('1.2_Network_Risk_Outputs'!A435="","-",'1.2_Network_Risk_Outputs'!A435)</f>
        <v>0</v>
      </c>
      <c r="B435" s="79">
        <f>IF('1.2_Network_Risk_Outputs'!B435="","-",'1.2_Network_Risk_Outputs'!B435)</f>
        <v>0</v>
      </c>
      <c r="C435" s="79" t="str">
        <f>IF('1.2_Network_Risk_Outputs'!C435="","-",'1.2_Network_Risk_Outputs'!C435)</f>
        <v>-</v>
      </c>
      <c r="D435" s="80" t="str">
        <f>IF('1.2_Network_Risk_Outputs'!D435="","-",'1.2_Network_Risk_Outputs'!D435)</f>
        <v>-</v>
      </c>
      <c r="E435" s="81" t="str">
        <f>IF('1.2_Network_Risk_Outputs'!E435="","-",'1.2_Network_Risk_Outputs'!E435)</f>
        <v>-</v>
      </c>
      <c r="F435" s="137" t="str">
        <f>'1.2_Network_Risk_Outputs'!F435</f>
        <v/>
      </c>
      <c r="G435" s="138">
        <f>'4.1_Input_Sheet_Post_FD_Recalc'!F430</f>
        <v>0</v>
      </c>
    </row>
    <row r="436" spans="1:7" x14ac:dyDescent="0.3">
      <c r="A436" s="79">
        <f>IF('1.2_Network_Risk_Outputs'!A436="","-",'1.2_Network_Risk_Outputs'!A436)</f>
        <v>0</v>
      </c>
      <c r="B436" s="79">
        <f>IF('1.2_Network_Risk_Outputs'!B436="","-",'1.2_Network_Risk_Outputs'!B436)</f>
        <v>0</v>
      </c>
      <c r="C436" s="79" t="str">
        <f>IF('1.2_Network_Risk_Outputs'!C436="","-",'1.2_Network_Risk_Outputs'!C436)</f>
        <v>-</v>
      </c>
      <c r="D436" s="80" t="str">
        <f>IF('1.2_Network_Risk_Outputs'!D436="","-",'1.2_Network_Risk_Outputs'!D436)</f>
        <v>-</v>
      </c>
      <c r="E436" s="81" t="str">
        <f>IF('1.2_Network_Risk_Outputs'!E436="","-",'1.2_Network_Risk_Outputs'!E436)</f>
        <v>-</v>
      </c>
      <c r="F436" s="137" t="str">
        <f>'1.2_Network_Risk_Outputs'!F436</f>
        <v/>
      </c>
      <c r="G436" s="138">
        <f>'4.1_Input_Sheet_Post_FD_Recalc'!F431</f>
        <v>0</v>
      </c>
    </row>
    <row r="437" spans="1:7" x14ac:dyDescent="0.3">
      <c r="A437" s="79">
        <f>IF('1.2_Network_Risk_Outputs'!A437="","-",'1.2_Network_Risk_Outputs'!A437)</f>
        <v>0</v>
      </c>
      <c r="B437" s="79">
        <f>IF('1.2_Network_Risk_Outputs'!B437="","-",'1.2_Network_Risk_Outputs'!B437)</f>
        <v>0</v>
      </c>
      <c r="C437" s="79" t="str">
        <f>IF('1.2_Network_Risk_Outputs'!C437="","-",'1.2_Network_Risk_Outputs'!C437)</f>
        <v>-</v>
      </c>
      <c r="D437" s="80" t="str">
        <f>IF('1.2_Network_Risk_Outputs'!D437="","-",'1.2_Network_Risk_Outputs'!D437)</f>
        <v>-</v>
      </c>
      <c r="E437" s="81" t="str">
        <f>IF('1.2_Network_Risk_Outputs'!E437="","-",'1.2_Network_Risk_Outputs'!E437)</f>
        <v>-</v>
      </c>
      <c r="F437" s="137" t="str">
        <f>'1.2_Network_Risk_Outputs'!F437</f>
        <v/>
      </c>
      <c r="G437" s="138">
        <f>'4.1_Input_Sheet_Post_FD_Recalc'!F432</f>
        <v>0</v>
      </c>
    </row>
    <row r="438" spans="1:7" x14ac:dyDescent="0.3">
      <c r="A438" s="79">
        <f>IF('1.2_Network_Risk_Outputs'!A438="","-",'1.2_Network_Risk_Outputs'!A438)</f>
        <v>0</v>
      </c>
      <c r="B438" s="79">
        <f>IF('1.2_Network_Risk_Outputs'!B438="","-",'1.2_Network_Risk_Outputs'!B438)</f>
        <v>0</v>
      </c>
      <c r="C438" s="79" t="str">
        <f>IF('1.2_Network_Risk_Outputs'!C438="","-",'1.2_Network_Risk_Outputs'!C438)</f>
        <v>-</v>
      </c>
      <c r="D438" s="80" t="str">
        <f>IF('1.2_Network_Risk_Outputs'!D438="","-",'1.2_Network_Risk_Outputs'!D438)</f>
        <v>-</v>
      </c>
      <c r="E438" s="81" t="str">
        <f>IF('1.2_Network_Risk_Outputs'!E438="","-",'1.2_Network_Risk_Outputs'!E438)</f>
        <v>-</v>
      </c>
      <c r="F438" s="137" t="str">
        <f>'1.2_Network_Risk_Outputs'!F438</f>
        <v/>
      </c>
      <c r="G438" s="138">
        <f>'4.1_Input_Sheet_Post_FD_Recalc'!F433</f>
        <v>0</v>
      </c>
    </row>
    <row r="439" spans="1:7" x14ac:dyDescent="0.3">
      <c r="A439" s="79">
        <f>IF('1.2_Network_Risk_Outputs'!A439="","-",'1.2_Network_Risk_Outputs'!A439)</f>
        <v>0</v>
      </c>
      <c r="B439" s="79">
        <f>IF('1.2_Network_Risk_Outputs'!B439="","-",'1.2_Network_Risk_Outputs'!B439)</f>
        <v>0</v>
      </c>
      <c r="C439" s="79" t="str">
        <f>IF('1.2_Network_Risk_Outputs'!C439="","-",'1.2_Network_Risk_Outputs'!C439)</f>
        <v>-</v>
      </c>
      <c r="D439" s="80" t="str">
        <f>IF('1.2_Network_Risk_Outputs'!D439="","-",'1.2_Network_Risk_Outputs'!D439)</f>
        <v>-</v>
      </c>
      <c r="E439" s="81" t="str">
        <f>IF('1.2_Network_Risk_Outputs'!E439="","-",'1.2_Network_Risk_Outputs'!E439)</f>
        <v>-</v>
      </c>
      <c r="F439" s="137" t="str">
        <f>'1.2_Network_Risk_Outputs'!F439</f>
        <v/>
      </c>
      <c r="G439" s="138">
        <f>'4.1_Input_Sheet_Post_FD_Recalc'!F434</f>
        <v>0</v>
      </c>
    </row>
    <row r="440" spans="1:7" x14ac:dyDescent="0.3">
      <c r="A440" s="79">
        <f>IF('1.2_Network_Risk_Outputs'!A440="","-",'1.2_Network_Risk_Outputs'!A440)</f>
        <v>0</v>
      </c>
      <c r="B440" s="79">
        <f>IF('1.2_Network_Risk_Outputs'!B440="","-",'1.2_Network_Risk_Outputs'!B440)</f>
        <v>0</v>
      </c>
      <c r="C440" s="79" t="str">
        <f>IF('1.2_Network_Risk_Outputs'!C440="","-",'1.2_Network_Risk_Outputs'!C440)</f>
        <v>-</v>
      </c>
      <c r="D440" s="80" t="str">
        <f>IF('1.2_Network_Risk_Outputs'!D440="","-",'1.2_Network_Risk_Outputs'!D440)</f>
        <v>-</v>
      </c>
      <c r="E440" s="81" t="str">
        <f>IF('1.2_Network_Risk_Outputs'!E440="","-",'1.2_Network_Risk_Outputs'!E440)</f>
        <v>-</v>
      </c>
      <c r="F440" s="137" t="str">
        <f>'1.2_Network_Risk_Outputs'!F440</f>
        <v/>
      </c>
      <c r="G440" s="138">
        <f>'4.1_Input_Sheet_Post_FD_Recalc'!F435</f>
        <v>0</v>
      </c>
    </row>
    <row r="441" spans="1:7" x14ac:dyDescent="0.3">
      <c r="A441" s="79">
        <f>IF('1.2_Network_Risk_Outputs'!A441="","-",'1.2_Network_Risk_Outputs'!A441)</f>
        <v>0</v>
      </c>
      <c r="B441" s="79">
        <f>IF('1.2_Network_Risk_Outputs'!B441="","-",'1.2_Network_Risk_Outputs'!B441)</f>
        <v>0</v>
      </c>
      <c r="C441" s="79" t="str">
        <f>IF('1.2_Network_Risk_Outputs'!C441="","-",'1.2_Network_Risk_Outputs'!C441)</f>
        <v>-</v>
      </c>
      <c r="D441" s="80" t="str">
        <f>IF('1.2_Network_Risk_Outputs'!D441="","-",'1.2_Network_Risk_Outputs'!D441)</f>
        <v>-</v>
      </c>
      <c r="E441" s="81" t="str">
        <f>IF('1.2_Network_Risk_Outputs'!E441="","-",'1.2_Network_Risk_Outputs'!E441)</f>
        <v>-</v>
      </c>
      <c r="F441" s="137" t="str">
        <f>'1.2_Network_Risk_Outputs'!F441</f>
        <v/>
      </c>
      <c r="G441" s="138">
        <f>'4.1_Input_Sheet_Post_FD_Recalc'!F436</f>
        <v>0</v>
      </c>
    </row>
    <row r="442" spans="1:7" x14ac:dyDescent="0.3">
      <c r="A442" s="79">
        <f>IF('1.2_Network_Risk_Outputs'!A442="","-",'1.2_Network_Risk_Outputs'!A442)</f>
        <v>0</v>
      </c>
      <c r="B442" s="79">
        <f>IF('1.2_Network_Risk_Outputs'!B442="","-",'1.2_Network_Risk_Outputs'!B442)</f>
        <v>0</v>
      </c>
      <c r="C442" s="79" t="str">
        <f>IF('1.2_Network_Risk_Outputs'!C442="","-",'1.2_Network_Risk_Outputs'!C442)</f>
        <v>-</v>
      </c>
      <c r="D442" s="80" t="str">
        <f>IF('1.2_Network_Risk_Outputs'!D442="","-",'1.2_Network_Risk_Outputs'!D442)</f>
        <v>-</v>
      </c>
      <c r="E442" s="81" t="str">
        <f>IF('1.2_Network_Risk_Outputs'!E442="","-",'1.2_Network_Risk_Outputs'!E442)</f>
        <v>-</v>
      </c>
      <c r="F442" s="137" t="str">
        <f>'1.2_Network_Risk_Outputs'!F442</f>
        <v/>
      </c>
      <c r="G442" s="138">
        <f>'4.1_Input_Sheet_Post_FD_Recalc'!F437</f>
        <v>0</v>
      </c>
    </row>
    <row r="443" spans="1:7" x14ac:dyDescent="0.3">
      <c r="A443" s="79">
        <f>IF('1.2_Network_Risk_Outputs'!A443="","-",'1.2_Network_Risk_Outputs'!A443)</f>
        <v>0</v>
      </c>
      <c r="B443" s="79">
        <f>IF('1.2_Network_Risk_Outputs'!B443="","-",'1.2_Network_Risk_Outputs'!B443)</f>
        <v>0</v>
      </c>
      <c r="C443" s="79" t="str">
        <f>IF('1.2_Network_Risk_Outputs'!C443="","-",'1.2_Network_Risk_Outputs'!C443)</f>
        <v>-</v>
      </c>
      <c r="D443" s="80" t="str">
        <f>IF('1.2_Network_Risk_Outputs'!D443="","-",'1.2_Network_Risk_Outputs'!D443)</f>
        <v>-</v>
      </c>
      <c r="E443" s="81" t="str">
        <f>IF('1.2_Network_Risk_Outputs'!E443="","-",'1.2_Network_Risk_Outputs'!E443)</f>
        <v>-</v>
      </c>
      <c r="F443" s="137" t="str">
        <f>'1.2_Network_Risk_Outputs'!F443</f>
        <v/>
      </c>
      <c r="G443" s="138">
        <f>'4.1_Input_Sheet_Post_FD_Recalc'!F438</f>
        <v>0</v>
      </c>
    </row>
    <row r="444" spans="1:7" x14ac:dyDescent="0.3">
      <c r="A444" s="79">
        <f>IF('1.2_Network_Risk_Outputs'!A444="","-",'1.2_Network_Risk_Outputs'!A444)</f>
        <v>0</v>
      </c>
      <c r="B444" s="79">
        <f>IF('1.2_Network_Risk_Outputs'!B444="","-",'1.2_Network_Risk_Outputs'!B444)</f>
        <v>0</v>
      </c>
      <c r="C444" s="79" t="str">
        <f>IF('1.2_Network_Risk_Outputs'!C444="","-",'1.2_Network_Risk_Outputs'!C444)</f>
        <v>-</v>
      </c>
      <c r="D444" s="80" t="str">
        <f>IF('1.2_Network_Risk_Outputs'!D444="","-",'1.2_Network_Risk_Outputs'!D444)</f>
        <v>-</v>
      </c>
      <c r="E444" s="81" t="str">
        <f>IF('1.2_Network_Risk_Outputs'!E444="","-",'1.2_Network_Risk_Outputs'!E444)</f>
        <v>-</v>
      </c>
      <c r="F444" s="137" t="str">
        <f>'1.2_Network_Risk_Outputs'!F444</f>
        <v/>
      </c>
      <c r="G444" s="138">
        <f>'4.1_Input_Sheet_Post_FD_Recalc'!F439</f>
        <v>0</v>
      </c>
    </row>
    <row r="445" spans="1:7" x14ac:dyDescent="0.3">
      <c r="A445" s="79">
        <f>IF('1.2_Network_Risk_Outputs'!A445="","-",'1.2_Network_Risk_Outputs'!A445)</f>
        <v>0</v>
      </c>
      <c r="B445" s="79">
        <f>IF('1.2_Network_Risk_Outputs'!B445="","-",'1.2_Network_Risk_Outputs'!B445)</f>
        <v>0</v>
      </c>
      <c r="C445" s="79" t="str">
        <f>IF('1.2_Network_Risk_Outputs'!C445="","-",'1.2_Network_Risk_Outputs'!C445)</f>
        <v>-</v>
      </c>
      <c r="D445" s="80" t="str">
        <f>IF('1.2_Network_Risk_Outputs'!D445="","-",'1.2_Network_Risk_Outputs'!D445)</f>
        <v>-</v>
      </c>
      <c r="E445" s="81" t="str">
        <f>IF('1.2_Network_Risk_Outputs'!E445="","-",'1.2_Network_Risk_Outputs'!E445)</f>
        <v>-</v>
      </c>
      <c r="F445" s="137" t="str">
        <f>'1.2_Network_Risk_Outputs'!F445</f>
        <v/>
      </c>
      <c r="G445" s="138">
        <f>'4.1_Input_Sheet_Post_FD_Recalc'!F440</f>
        <v>0</v>
      </c>
    </row>
    <row r="446" spans="1:7" x14ac:dyDescent="0.3">
      <c r="A446" s="79">
        <f>IF('1.2_Network_Risk_Outputs'!A446="","-",'1.2_Network_Risk_Outputs'!A446)</f>
        <v>0</v>
      </c>
      <c r="B446" s="79">
        <f>IF('1.2_Network_Risk_Outputs'!B446="","-",'1.2_Network_Risk_Outputs'!B446)</f>
        <v>0</v>
      </c>
      <c r="C446" s="79" t="str">
        <f>IF('1.2_Network_Risk_Outputs'!C446="","-",'1.2_Network_Risk_Outputs'!C446)</f>
        <v>-</v>
      </c>
      <c r="D446" s="80" t="str">
        <f>IF('1.2_Network_Risk_Outputs'!D446="","-",'1.2_Network_Risk_Outputs'!D446)</f>
        <v>-</v>
      </c>
      <c r="E446" s="81" t="str">
        <f>IF('1.2_Network_Risk_Outputs'!E446="","-",'1.2_Network_Risk_Outputs'!E446)</f>
        <v>-</v>
      </c>
      <c r="F446" s="137" t="str">
        <f>'1.2_Network_Risk_Outputs'!F446</f>
        <v/>
      </c>
      <c r="G446" s="138">
        <f>'4.1_Input_Sheet_Post_FD_Recalc'!F441</f>
        <v>0</v>
      </c>
    </row>
    <row r="447" spans="1:7" x14ac:dyDescent="0.3">
      <c r="A447" s="79">
        <f>IF('1.2_Network_Risk_Outputs'!A447="","-",'1.2_Network_Risk_Outputs'!A447)</f>
        <v>0</v>
      </c>
      <c r="B447" s="79">
        <f>IF('1.2_Network_Risk_Outputs'!B447="","-",'1.2_Network_Risk_Outputs'!B447)</f>
        <v>0</v>
      </c>
      <c r="C447" s="79" t="str">
        <f>IF('1.2_Network_Risk_Outputs'!C447="","-",'1.2_Network_Risk_Outputs'!C447)</f>
        <v>-</v>
      </c>
      <c r="D447" s="80" t="str">
        <f>IF('1.2_Network_Risk_Outputs'!D447="","-",'1.2_Network_Risk_Outputs'!D447)</f>
        <v>-</v>
      </c>
      <c r="E447" s="81" t="str">
        <f>IF('1.2_Network_Risk_Outputs'!E447="","-",'1.2_Network_Risk_Outputs'!E447)</f>
        <v>-</v>
      </c>
      <c r="F447" s="137" t="str">
        <f>'1.2_Network_Risk_Outputs'!F447</f>
        <v/>
      </c>
      <c r="G447" s="138">
        <f>'4.1_Input_Sheet_Post_FD_Recalc'!F442</f>
        <v>0</v>
      </c>
    </row>
    <row r="448" spans="1:7" x14ac:dyDescent="0.3">
      <c r="A448" s="79">
        <f>IF('1.2_Network_Risk_Outputs'!A448="","-",'1.2_Network_Risk_Outputs'!A448)</f>
        <v>0</v>
      </c>
      <c r="B448" s="79">
        <f>IF('1.2_Network_Risk_Outputs'!B448="","-",'1.2_Network_Risk_Outputs'!B448)</f>
        <v>0</v>
      </c>
      <c r="C448" s="79" t="str">
        <f>IF('1.2_Network_Risk_Outputs'!C448="","-",'1.2_Network_Risk_Outputs'!C448)</f>
        <v>-</v>
      </c>
      <c r="D448" s="80" t="str">
        <f>IF('1.2_Network_Risk_Outputs'!D448="","-",'1.2_Network_Risk_Outputs'!D448)</f>
        <v>-</v>
      </c>
      <c r="E448" s="81" t="str">
        <f>IF('1.2_Network_Risk_Outputs'!E448="","-",'1.2_Network_Risk_Outputs'!E448)</f>
        <v>-</v>
      </c>
      <c r="F448" s="137" t="str">
        <f>'1.2_Network_Risk_Outputs'!F448</f>
        <v/>
      </c>
      <c r="G448" s="138">
        <f>'4.1_Input_Sheet_Post_FD_Recalc'!F443</f>
        <v>0</v>
      </c>
    </row>
    <row r="449" spans="1:7" x14ac:dyDescent="0.3">
      <c r="A449" s="79">
        <f>IF('1.2_Network_Risk_Outputs'!A449="","-",'1.2_Network_Risk_Outputs'!A449)</f>
        <v>0</v>
      </c>
      <c r="B449" s="79">
        <f>IF('1.2_Network_Risk_Outputs'!B449="","-",'1.2_Network_Risk_Outputs'!B449)</f>
        <v>0</v>
      </c>
      <c r="C449" s="79" t="str">
        <f>IF('1.2_Network_Risk_Outputs'!C449="","-",'1.2_Network_Risk_Outputs'!C449)</f>
        <v>-</v>
      </c>
      <c r="D449" s="80" t="str">
        <f>IF('1.2_Network_Risk_Outputs'!D449="","-",'1.2_Network_Risk_Outputs'!D449)</f>
        <v>-</v>
      </c>
      <c r="E449" s="81" t="str">
        <f>IF('1.2_Network_Risk_Outputs'!E449="","-",'1.2_Network_Risk_Outputs'!E449)</f>
        <v>-</v>
      </c>
      <c r="F449" s="137" t="str">
        <f>'1.2_Network_Risk_Outputs'!F449</f>
        <v/>
      </c>
      <c r="G449" s="138">
        <f>'4.1_Input_Sheet_Post_FD_Recalc'!F444</f>
        <v>0</v>
      </c>
    </row>
    <row r="450" spans="1:7" x14ac:dyDescent="0.3">
      <c r="A450" s="79">
        <f>IF('1.2_Network_Risk_Outputs'!A450="","-",'1.2_Network_Risk_Outputs'!A450)</f>
        <v>0</v>
      </c>
      <c r="B450" s="79">
        <f>IF('1.2_Network_Risk_Outputs'!B450="","-",'1.2_Network_Risk_Outputs'!B450)</f>
        <v>0</v>
      </c>
      <c r="C450" s="79" t="str">
        <f>IF('1.2_Network_Risk_Outputs'!C450="","-",'1.2_Network_Risk_Outputs'!C450)</f>
        <v>-</v>
      </c>
      <c r="D450" s="80" t="str">
        <f>IF('1.2_Network_Risk_Outputs'!D450="","-",'1.2_Network_Risk_Outputs'!D450)</f>
        <v>-</v>
      </c>
      <c r="E450" s="81" t="str">
        <f>IF('1.2_Network_Risk_Outputs'!E450="","-",'1.2_Network_Risk_Outputs'!E450)</f>
        <v>-</v>
      </c>
      <c r="F450" s="137" t="str">
        <f>'1.2_Network_Risk_Outputs'!F450</f>
        <v/>
      </c>
      <c r="G450" s="138">
        <f>'4.1_Input_Sheet_Post_FD_Recalc'!F445</f>
        <v>0</v>
      </c>
    </row>
    <row r="451" spans="1:7" x14ac:dyDescent="0.3">
      <c r="A451" s="79">
        <f>IF('1.2_Network_Risk_Outputs'!A451="","-",'1.2_Network_Risk_Outputs'!A451)</f>
        <v>0</v>
      </c>
      <c r="B451" s="79">
        <f>IF('1.2_Network_Risk_Outputs'!B451="","-",'1.2_Network_Risk_Outputs'!B451)</f>
        <v>0</v>
      </c>
      <c r="C451" s="79" t="str">
        <f>IF('1.2_Network_Risk_Outputs'!C451="","-",'1.2_Network_Risk_Outputs'!C451)</f>
        <v>-</v>
      </c>
      <c r="D451" s="80" t="str">
        <f>IF('1.2_Network_Risk_Outputs'!D451="","-",'1.2_Network_Risk_Outputs'!D451)</f>
        <v>-</v>
      </c>
      <c r="E451" s="81" t="str">
        <f>IF('1.2_Network_Risk_Outputs'!E451="","-",'1.2_Network_Risk_Outputs'!E451)</f>
        <v>-</v>
      </c>
      <c r="F451" s="137" t="str">
        <f>'1.2_Network_Risk_Outputs'!F451</f>
        <v/>
      </c>
      <c r="G451" s="138">
        <f>'4.1_Input_Sheet_Post_FD_Recalc'!F446</f>
        <v>0</v>
      </c>
    </row>
    <row r="452" spans="1:7" x14ac:dyDescent="0.3">
      <c r="A452" s="79">
        <f>IF('1.2_Network_Risk_Outputs'!A452="","-",'1.2_Network_Risk_Outputs'!A452)</f>
        <v>0</v>
      </c>
      <c r="B452" s="79">
        <f>IF('1.2_Network_Risk_Outputs'!B452="","-",'1.2_Network_Risk_Outputs'!B452)</f>
        <v>0</v>
      </c>
      <c r="C452" s="79" t="str">
        <f>IF('1.2_Network_Risk_Outputs'!C452="","-",'1.2_Network_Risk_Outputs'!C452)</f>
        <v>-</v>
      </c>
      <c r="D452" s="80" t="str">
        <f>IF('1.2_Network_Risk_Outputs'!D452="","-",'1.2_Network_Risk_Outputs'!D452)</f>
        <v>-</v>
      </c>
      <c r="E452" s="81" t="str">
        <f>IF('1.2_Network_Risk_Outputs'!E452="","-",'1.2_Network_Risk_Outputs'!E452)</f>
        <v>-</v>
      </c>
      <c r="F452" s="137" t="str">
        <f>'1.2_Network_Risk_Outputs'!F452</f>
        <v/>
      </c>
      <c r="G452" s="138">
        <f>'4.1_Input_Sheet_Post_FD_Recalc'!F447</f>
        <v>0</v>
      </c>
    </row>
    <row r="453" spans="1:7" x14ac:dyDescent="0.3">
      <c r="A453" s="79">
        <f>IF('1.2_Network_Risk_Outputs'!A453="","-",'1.2_Network_Risk_Outputs'!A453)</f>
        <v>0</v>
      </c>
      <c r="B453" s="79">
        <f>IF('1.2_Network_Risk_Outputs'!B453="","-",'1.2_Network_Risk_Outputs'!B453)</f>
        <v>0</v>
      </c>
      <c r="C453" s="79" t="str">
        <f>IF('1.2_Network_Risk_Outputs'!C453="","-",'1.2_Network_Risk_Outputs'!C453)</f>
        <v>-</v>
      </c>
      <c r="D453" s="80" t="str">
        <f>IF('1.2_Network_Risk_Outputs'!D453="","-",'1.2_Network_Risk_Outputs'!D453)</f>
        <v>-</v>
      </c>
      <c r="E453" s="81" t="str">
        <f>IF('1.2_Network_Risk_Outputs'!E453="","-",'1.2_Network_Risk_Outputs'!E453)</f>
        <v>-</v>
      </c>
      <c r="F453" s="137" t="str">
        <f>'1.2_Network_Risk_Outputs'!F453</f>
        <v/>
      </c>
      <c r="G453" s="138">
        <f>'4.1_Input_Sheet_Post_FD_Recalc'!F448</f>
        <v>0</v>
      </c>
    </row>
    <row r="454" spans="1:7" x14ac:dyDescent="0.3">
      <c r="A454" s="79">
        <f>IF('1.2_Network_Risk_Outputs'!A454="","-",'1.2_Network_Risk_Outputs'!A454)</f>
        <v>0</v>
      </c>
      <c r="B454" s="79">
        <f>IF('1.2_Network_Risk_Outputs'!B454="","-",'1.2_Network_Risk_Outputs'!B454)</f>
        <v>0</v>
      </c>
      <c r="C454" s="79" t="str">
        <f>IF('1.2_Network_Risk_Outputs'!C454="","-",'1.2_Network_Risk_Outputs'!C454)</f>
        <v>-</v>
      </c>
      <c r="D454" s="80" t="str">
        <f>IF('1.2_Network_Risk_Outputs'!D454="","-",'1.2_Network_Risk_Outputs'!D454)</f>
        <v>-</v>
      </c>
      <c r="E454" s="81" t="str">
        <f>IF('1.2_Network_Risk_Outputs'!E454="","-",'1.2_Network_Risk_Outputs'!E454)</f>
        <v>-</v>
      </c>
      <c r="F454" s="137" t="str">
        <f>'1.2_Network_Risk_Outputs'!F454</f>
        <v/>
      </c>
      <c r="G454" s="138">
        <f>'4.1_Input_Sheet_Post_FD_Recalc'!F449</f>
        <v>0</v>
      </c>
    </row>
    <row r="455" spans="1:7" x14ac:dyDescent="0.3">
      <c r="A455" s="79">
        <f>IF('1.2_Network_Risk_Outputs'!A455="","-",'1.2_Network_Risk_Outputs'!A455)</f>
        <v>0</v>
      </c>
      <c r="B455" s="79">
        <f>IF('1.2_Network_Risk_Outputs'!B455="","-",'1.2_Network_Risk_Outputs'!B455)</f>
        <v>0</v>
      </c>
      <c r="C455" s="79" t="str">
        <f>IF('1.2_Network_Risk_Outputs'!C455="","-",'1.2_Network_Risk_Outputs'!C455)</f>
        <v>-</v>
      </c>
      <c r="D455" s="80" t="str">
        <f>IF('1.2_Network_Risk_Outputs'!D455="","-",'1.2_Network_Risk_Outputs'!D455)</f>
        <v>-</v>
      </c>
      <c r="E455" s="81" t="str">
        <f>IF('1.2_Network_Risk_Outputs'!E455="","-",'1.2_Network_Risk_Outputs'!E455)</f>
        <v>-</v>
      </c>
      <c r="F455" s="137" t="str">
        <f>'1.2_Network_Risk_Outputs'!F455</f>
        <v/>
      </c>
      <c r="G455" s="138">
        <f>'4.1_Input_Sheet_Post_FD_Recalc'!F450</f>
        <v>0</v>
      </c>
    </row>
    <row r="456" spans="1:7" x14ac:dyDescent="0.3">
      <c r="A456" s="79">
        <f>IF('1.2_Network_Risk_Outputs'!A456="","-",'1.2_Network_Risk_Outputs'!A456)</f>
        <v>0</v>
      </c>
      <c r="B456" s="79">
        <f>IF('1.2_Network_Risk_Outputs'!B456="","-",'1.2_Network_Risk_Outputs'!B456)</f>
        <v>0</v>
      </c>
      <c r="C456" s="79" t="str">
        <f>IF('1.2_Network_Risk_Outputs'!C456="","-",'1.2_Network_Risk_Outputs'!C456)</f>
        <v>-</v>
      </c>
      <c r="D456" s="80" t="str">
        <f>IF('1.2_Network_Risk_Outputs'!D456="","-",'1.2_Network_Risk_Outputs'!D456)</f>
        <v>-</v>
      </c>
      <c r="E456" s="81" t="str">
        <f>IF('1.2_Network_Risk_Outputs'!E456="","-",'1.2_Network_Risk_Outputs'!E456)</f>
        <v>-</v>
      </c>
      <c r="F456" s="137" t="str">
        <f>'1.2_Network_Risk_Outputs'!F456</f>
        <v/>
      </c>
      <c r="G456" s="138">
        <f>'4.1_Input_Sheet_Post_FD_Recalc'!F451</f>
        <v>0</v>
      </c>
    </row>
    <row r="457" spans="1:7" x14ac:dyDescent="0.3">
      <c r="A457" s="79">
        <f>IF('1.2_Network_Risk_Outputs'!A457="","-",'1.2_Network_Risk_Outputs'!A457)</f>
        <v>0</v>
      </c>
      <c r="B457" s="79">
        <f>IF('1.2_Network_Risk_Outputs'!B457="","-",'1.2_Network_Risk_Outputs'!B457)</f>
        <v>0</v>
      </c>
      <c r="C457" s="79" t="str">
        <f>IF('1.2_Network_Risk_Outputs'!C457="","-",'1.2_Network_Risk_Outputs'!C457)</f>
        <v>-</v>
      </c>
      <c r="D457" s="80" t="str">
        <f>IF('1.2_Network_Risk_Outputs'!D457="","-",'1.2_Network_Risk_Outputs'!D457)</f>
        <v>-</v>
      </c>
      <c r="E457" s="81" t="str">
        <f>IF('1.2_Network_Risk_Outputs'!E457="","-",'1.2_Network_Risk_Outputs'!E457)</f>
        <v>-</v>
      </c>
      <c r="F457" s="137" t="str">
        <f>'1.2_Network_Risk_Outputs'!F457</f>
        <v/>
      </c>
      <c r="G457" s="138">
        <f>'4.1_Input_Sheet_Post_FD_Recalc'!F452</f>
        <v>0</v>
      </c>
    </row>
    <row r="458" spans="1:7" x14ac:dyDescent="0.3">
      <c r="A458" s="79">
        <f>IF('1.2_Network_Risk_Outputs'!A458="","-",'1.2_Network_Risk_Outputs'!A458)</f>
        <v>0</v>
      </c>
      <c r="B458" s="79">
        <f>IF('1.2_Network_Risk_Outputs'!B458="","-",'1.2_Network_Risk_Outputs'!B458)</f>
        <v>0</v>
      </c>
      <c r="C458" s="79" t="str">
        <f>IF('1.2_Network_Risk_Outputs'!C458="","-",'1.2_Network_Risk_Outputs'!C458)</f>
        <v>-</v>
      </c>
      <c r="D458" s="80" t="str">
        <f>IF('1.2_Network_Risk_Outputs'!D458="","-",'1.2_Network_Risk_Outputs'!D458)</f>
        <v>-</v>
      </c>
      <c r="E458" s="81" t="str">
        <f>IF('1.2_Network_Risk_Outputs'!E458="","-",'1.2_Network_Risk_Outputs'!E458)</f>
        <v>-</v>
      </c>
      <c r="F458" s="137" t="str">
        <f>'1.2_Network_Risk_Outputs'!F458</f>
        <v/>
      </c>
      <c r="G458" s="138">
        <f>'4.1_Input_Sheet_Post_FD_Recalc'!F453</f>
        <v>0</v>
      </c>
    </row>
    <row r="459" spans="1:7" x14ac:dyDescent="0.3">
      <c r="A459" s="79">
        <f>IF('1.2_Network_Risk_Outputs'!A459="","-",'1.2_Network_Risk_Outputs'!A459)</f>
        <v>0</v>
      </c>
      <c r="B459" s="79">
        <f>IF('1.2_Network_Risk_Outputs'!B459="","-",'1.2_Network_Risk_Outputs'!B459)</f>
        <v>0</v>
      </c>
      <c r="C459" s="79" t="str">
        <f>IF('1.2_Network_Risk_Outputs'!C459="","-",'1.2_Network_Risk_Outputs'!C459)</f>
        <v>-</v>
      </c>
      <c r="D459" s="80" t="str">
        <f>IF('1.2_Network_Risk_Outputs'!D459="","-",'1.2_Network_Risk_Outputs'!D459)</f>
        <v>-</v>
      </c>
      <c r="E459" s="81" t="str">
        <f>IF('1.2_Network_Risk_Outputs'!E459="","-",'1.2_Network_Risk_Outputs'!E459)</f>
        <v>-</v>
      </c>
      <c r="F459" s="137" t="str">
        <f>'1.2_Network_Risk_Outputs'!F459</f>
        <v/>
      </c>
      <c r="G459" s="138">
        <f>'4.1_Input_Sheet_Post_FD_Recalc'!F454</f>
        <v>0</v>
      </c>
    </row>
    <row r="460" spans="1:7" x14ac:dyDescent="0.3">
      <c r="A460" s="79">
        <f>IF('1.2_Network_Risk_Outputs'!A460="","-",'1.2_Network_Risk_Outputs'!A460)</f>
        <v>0</v>
      </c>
      <c r="B460" s="79">
        <f>IF('1.2_Network_Risk_Outputs'!B460="","-",'1.2_Network_Risk_Outputs'!B460)</f>
        <v>0</v>
      </c>
      <c r="C460" s="79" t="str">
        <f>IF('1.2_Network_Risk_Outputs'!C460="","-",'1.2_Network_Risk_Outputs'!C460)</f>
        <v>-</v>
      </c>
      <c r="D460" s="80" t="str">
        <f>IF('1.2_Network_Risk_Outputs'!D460="","-",'1.2_Network_Risk_Outputs'!D460)</f>
        <v>-</v>
      </c>
      <c r="E460" s="81" t="str">
        <f>IF('1.2_Network_Risk_Outputs'!E460="","-",'1.2_Network_Risk_Outputs'!E460)</f>
        <v>-</v>
      </c>
      <c r="F460" s="137" t="str">
        <f>'1.2_Network_Risk_Outputs'!F460</f>
        <v/>
      </c>
      <c r="G460" s="138">
        <f>'4.1_Input_Sheet_Post_FD_Recalc'!F455</f>
        <v>0</v>
      </c>
    </row>
    <row r="461" spans="1:7" x14ac:dyDescent="0.3">
      <c r="A461" s="79">
        <f>IF('1.2_Network_Risk_Outputs'!A461="","-",'1.2_Network_Risk_Outputs'!A461)</f>
        <v>0</v>
      </c>
      <c r="B461" s="79">
        <f>IF('1.2_Network_Risk_Outputs'!B461="","-",'1.2_Network_Risk_Outputs'!B461)</f>
        <v>0</v>
      </c>
      <c r="C461" s="79" t="str">
        <f>IF('1.2_Network_Risk_Outputs'!C461="","-",'1.2_Network_Risk_Outputs'!C461)</f>
        <v>-</v>
      </c>
      <c r="D461" s="80" t="str">
        <f>IF('1.2_Network_Risk_Outputs'!D461="","-",'1.2_Network_Risk_Outputs'!D461)</f>
        <v>-</v>
      </c>
      <c r="E461" s="81" t="str">
        <f>IF('1.2_Network_Risk_Outputs'!E461="","-",'1.2_Network_Risk_Outputs'!E461)</f>
        <v>-</v>
      </c>
      <c r="F461" s="137" t="str">
        <f>'1.2_Network_Risk_Outputs'!F461</f>
        <v/>
      </c>
      <c r="G461" s="138">
        <f>'4.1_Input_Sheet_Post_FD_Recalc'!F456</f>
        <v>0</v>
      </c>
    </row>
    <row r="462" spans="1:7" x14ac:dyDescent="0.3">
      <c r="A462" s="79">
        <f>IF('1.2_Network_Risk_Outputs'!A462="","-",'1.2_Network_Risk_Outputs'!A462)</f>
        <v>0</v>
      </c>
      <c r="B462" s="79">
        <f>IF('1.2_Network_Risk_Outputs'!B462="","-",'1.2_Network_Risk_Outputs'!B462)</f>
        <v>0</v>
      </c>
      <c r="C462" s="79" t="str">
        <f>IF('1.2_Network_Risk_Outputs'!C462="","-",'1.2_Network_Risk_Outputs'!C462)</f>
        <v>-</v>
      </c>
      <c r="D462" s="80" t="str">
        <f>IF('1.2_Network_Risk_Outputs'!D462="","-",'1.2_Network_Risk_Outputs'!D462)</f>
        <v>-</v>
      </c>
      <c r="E462" s="81" t="str">
        <f>IF('1.2_Network_Risk_Outputs'!E462="","-",'1.2_Network_Risk_Outputs'!E462)</f>
        <v>-</v>
      </c>
      <c r="F462" s="137" t="str">
        <f>'1.2_Network_Risk_Outputs'!F462</f>
        <v/>
      </c>
      <c r="G462" s="138">
        <f>'4.1_Input_Sheet_Post_FD_Recalc'!F457</f>
        <v>0</v>
      </c>
    </row>
    <row r="463" spans="1:7" x14ac:dyDescent="0.3">
      <c r="A463" s="79">
        <f>IF('1.2_Network_Risk_Outputs'!A463="","-",'1.2_Network_Risk_Outputs'!A463)</f>
        <v>0</v>
      </c>
      <c r="B463" s="79">
        <f>IF('1.2_Network_Risk_Outputs'!B463="","-",'1.2_Network_Risk_Outputs'!B463)</f>
        <v>0</v>
      </c>
      <c r="C463" s="79" t="str">
        <f>IF('1.2_Network_Risk_Outputs'!C463="","-",'1.2_Network_Risk_Outputs'!C463)</f>
        <v>-</v>
      </c>
      <c r="D463" s="80" t="str">
        <f>IF('1.2_Network_Risk_Outputs'!D463="","-",'1.2_Network_Risk_Outputs'!D463)</f>
        <v>-</v>
      </c>
      <c r="E463" s="81" t="str">
        <f>IF('1.2_Network_Risk_Outputs'!E463="","-",'1.2_Network_Risk_Outputs'!E463)</f>
        <v>-</v>
      </c>
      <c r="F463" s="137" t="str">
        <f>'1.2_Network_Risk_Outputs'!F463</f>
        <v/>
      </c>
      <c r="G463" s="138">
        <f>'4.1_Input_Sheet_Post_FD_Recalc'!F458</f>
        <v>0</v>
      </c>
    </row>
    <row r="464" spans="1:7" x14ac:dyDescent="0.3">
      <c r="A464" s="79">
        <f>IF('1.2_Network_Risk_Outputs'!A464="","-",'1.2_Network_Risk_Outputs'!A464)</f>
        <v>0</v>
      </c>
      <c r="B464" s="79">
        <f>IF('1.2_Network_Risk_Outputs'!B464="","-",'1.2_Network_Risk_Outputs'!B464)</f>
        <v>0</v>
      </c>
      <c r="C464" s="79" t="str">
        <f>IF('1.2_Network_Risk_Outputs'!C464="","-",'1.2_Network_Risk_Outputs'!C464)</f>
        <v>-</v>
      </c>
      <c r="D464" s="80" t="str">
        <f>IF('1.2_Network_Risk_Outputs'!D464="","-",'1.2_Network_Risk_Outputs'!D464)</f>
        <v>-</v>
      </c>
      <c r="E464" s="81" t="str">
        <f>IF('1.2_Network_Risk_Outputs'!E464="","-",'1.2_Network_Risk_Outputs'!E464)</f>
        <v>-</v>
      </c>
      <c r="F464" s="137" t="str">
        <f>'1.2_Network_Risk_Outputs'!F464</f>
        <v/>
      </c>
      <c r="G464" s="138">
        <f>'4.1_Input_Sheet_Post_FD_Recalc'!F459</f>
        <v>0</v>
      </c>
    </row>
    <row r="465" spans="1:7" x14ac:dyDescent="0.3">
      <c r="A465" s="79">
        <f>IF('1.2_Network_Risk_Outputs'!A465="","-",'1.2_Network_Risk_Outputs'!A465)</f>
        <v>0</v>
      </c>
      <c r="B465" s="79">
        <f>IF('1.2_Network_Risk_Outputs'!B465="","-",'1.2_Network_Risk_Outputs'!B465)</f>
        <v>0</v>
      </c>
      <c r="C465" s="79" t="str">
        <f>IF('1.2_Network_Risk_Outputs'!C465="","-",'1.2_Network_Risk_Outputs'!C465)</f>
        <v>-</v>
      </c>
      <c r="D465" s="80" t="str">
        <f>IF('1.2_Network_Risk_Outputs'!D465="","-",'1.2_Network_Risk_Outputs'!D465)</f>
        <v>-</v>
      </c>
      <c r="E465" s="81" t="str">
        <f>IF('1.2_Network_Risk_Outputs'!E465="","-",'1.2_Network_Risk_Outputs'!E465)</f>
        <v>-</v>
      </c>
      <c r="F465" s="137" t="str">
        <f>'1.2_Network_Risk_Outputs'!F465</f>
        <v/>
      </c>
      <c r="G465" s="138">
        <f>'4.1_Input_Sheet_Post_FD_Recalc'!F460</f>
        <v>0</v>
      </c>
    </row>
    <row r="466" spans="1:7" x14ac:dyDescent="0.3">
      <c r="A466" s="79">
        <f>IF('1.2_Network_Risk_Outputs'!A466="","-",'1.2_Network_Risk_Outputs'!A466)</f>
        <v>0</v>
      </c>
      <c r="B466" s="79">
        <f>IF('1.2_Network_Risk_Outputs'!B466="","-",'1.2_Network_Risk_Outputs'!B466)</f>
        <v>0</v>
      </c>
      <c r="C466" s="79" t="str">
        <f>IF('1.2_Network_Risk_Outputs'!C466="","-",'1.2_Network_Risk_Outputs'!C466)</f>
        <v>-</v>
      </c>
      <c r="D466" s="80" t="str">
        <f>IF('1.2_Network_Risk_Outputs'!D466="","-",'1.2_Network_Risk_Outputs'!D466)</f>
        <v>-</v>
      </c>
      <c r="E466" s="81" t="str">
        <f>IF('1.2_Network_Risk_Outputs'!E466="","-",'1.2_Network_Risk_Outputs'!E466)</f>
        <v>-</v>
      </c>
      <c r="F466" s="137" t="str">
        <f>'1.2_Network_Risk_Outputs'!F466</f>
        <v/>
      </c>
      <c r="G466" s="138">
        <f>'4.1_Input_Sheet_Post_FD_Recalc'!F461</f>
        <v>0</v>
      </c>
    </row>
    <row r="467" spans="1:7" x14ac:dyDescent="0.3">
      <c r="A467" s="79">
        <f>IF('1.2_Network_Risk_Outputs'!A467="","-",'1.2_Network_Risk_Outputs'!A467)</f>
        <v>0</v>
      </c>
      <c r="B467" s="79">
        <f>IF('1.2_Network_Risk_Outputs'!B467="","-",'1.2_Network_Risk_Outputs'!B467)</f>
        <v>0</v>
      </c>
      <c r="C467" s="79" t="str">
        <f>IF('1.2_Network_Risk_Outputs'!C467="","-",'1.2_Network_Risk_Outputs'!C467)</f>
        <v>-</v>
      </c>
      <c r="D467" s="80" t="str">
        <f>IF('1.2_Network_Risk_Outputs'!D467="","-",'1.2_Network_Risk_Outputs'!D467)</f>
        <v>-</v>
      </c>
      <c r="E467" s="81" t="str">
        <f>IF('1.2_Network_Risk_Outputs'!E467="","-",'1.2_Network_Risk_Outputs'!E467)</f>
        <v>-</v>
      </c>
      <c r="F467" s="137" t="str">
        <f>'1.2_Network_Risk_Outputs'!F467</f>
        <v/>
      </c>
      <c r="G467" s="138">
        <f>'4.1_Input_Sheet_Post_FD_Recalc'!F462</f>
        <v>0</v>
      </c>
    </row>
    <row r="468" spans="1:7" x14ac:dyDescent="0.3">
      <c r="A468" s="79">
        <f>IF('1.2_Network_Risk_Outputs'!A468="","-",'1.2_Network_Risk_Outputs'!A468)</f>
        <v>0</v>
      </c>
      <c r="B468" s="79">
        <f>IF('1.2_Network_Risk_Outputs'!B468="","-",'1.2_Network_Risk_Outputs'!B468)</f>
        <v>0</v>
      </c>
      <c r="C468" s="79" t="str">
        <f>IF('1.2_Network_Risk_Outputs'!C468="","-",'1.2_Network_Risk_Outputs'!C468)</f>
        <v>-</v>
      </c>
      <c r="D468" s="80" t="str">
        <f>IF('1.2_Network_Risk_Outputs'!D468="","-",'1.2_Network_Risk_Outputs'!D468)</f>
        <v>-</v>
      </c>
      <c r="E468" s="81" t="str">
        <f>IF('1.2_Network_Risk_Outputs'!E468="","-",'1.2_Network_Risk_Outputs'!E468)</f>
        <v>-</v>
      </c>
      <c r="F468" s="137" t="str">
        <f>'1.2_Network_Risk_Outputs'!F468</f>
        <v/>
      </c>
      <c r="G468" s="138">
        <f>'4.1_Input_Sheet_Post_FD_Recalc'!F463</f>
        <v>0</v>
      </c>
    </row>
    <row r="469" spans="1:7" x14ac:dyDescent="0.3">
      <c r="A469" s="79">
        <f>IF('1.2_Network_Risk_Outputs'!A469="","-",'1.2_Network_Risk_Outputs'!A469)</f>
        <v>0</v>
      </c>
      <c r="B469" s="79">
        <f>IF('1.2_Network_Risk_Outputs'!B469="","-",'1.2_Network_Risk_Outputs'!B469)</f>
        <v>0</v>
      </c>
      <c r="C469" s="79" t="str">
        <f>IF('1.2_Network_Risk_Outputs'!C469="","-",'1.2_Network_Risk_Outputs'!C469)</f>
        <v>-</v>
      </c>
      <c r="D469" s="80" t="str">
        <f>IF('1.2_Network_Risk_Outputs'!D469="","-",'1.2_Network_Risk_Outputs'!D469)</f>
        <v>-</v>
      </c>
      <c r="E469" s="81" t="str">
        <f>IF('1.2_Network_Risk_Outputs'!E469="","-",'1.2_Network_Risk_Outputs'!E469)</f>
        <v>-</v>
      </c>
      <c r="F469" s="137" t="str">
        <f>'1.2_Network_Risk_Outputs'!F469</f>
        <v/>
      </c>
      <c r="G469" s="138">
        <f>'4.1_Input_Sheet_Post_FD_Recalc'!F464</f>
        <v>0</v>
      </c>
    </row>
    <row r="470" spans="1:7" x14ac:dyDescent="0.3">
      <c r="A470" s="79">
        <f>IF('1.2_Network_Risk_Outputs'!A470="","-",'1.2_Network_Risk_Outputs'!A470)</f>
        <v>0</v>
      </c>
      <c r="B470" s="79">
        <f>IF('1.2_Network_Risk_Outputs'!B470="","-",'1.2_Network_Risk_Outputs'!B470)</f>
        <v>0</v>
      </c>
      <c r="C470" s="79" t="str">
        <f>IF('1.2_Network_Risk_Outputs'!C470="","-",'1.2_Network_Risk_Outputs'!C470)</f>
        <v>-</v>
      </c>
      <c r="D470" s="80" t="str">
        <f>IF('1.2_Network_Risk_Outputs'!D470="","-",'1.2_Network_Risk_Outputs'!D470)</f>
        <v>-</v>
      </c>
      <c r="E470" s="81" t="str">
        <f>IF('1.2_Network_Risk_Outputs'!E470="","-",'1.2_Network_Risk_Outputs'!E470)</f>
        <v>-</v>
      </c>
      <c r="F470" s="137" t="str">
        <f>'1.2_Network_Risk_Outputs'!F470</f>
        <v/>
      </c>
      <c r="G470" s="138">
        <f>'4.1_Input_Sheet_Post_FD_Recalc'!F465</f>
        <v>0</v>
      </c>
    </row>
    <row r="471" spans="1:7" x14ac:dyDescent="0.3">
      <c r="A471" s="79">
        <f>IF('1.2_Network_Risk_Outputs'!A471="","-",'1.2_Network_Risk_Outputs'!A471)</f>
        <v>0</v>
      </c>
      <c r="B471" s="79">
        <f>IF('1.2_Network_Risk_Outputs'!B471="","-",'1.2_Network_Risk_Outputs'!B471)</f>
        <v>0</v>
      </c>
      <c r="C471" s="79" t="str">
        <f>IF('1.2_Network_Risk_Outputs'!C471="","-",'1.2_Network_Risk_Outputs'!C471)</f>
        <v>-</v>
      </c>
      <c r="D471" s="80" t="str">
        <f>IF('1.2_Network_Risk_Outputs'!D471="","-",'1.2_Network_Risk_Outputs'!D471)</f>
        <v>-</v>
      </c>
      <c r="E471" s="81" t="str">
        <f>IF('1.2_Network_Risk_Outputs'!E471="","-",'1.2_Network_Risk_Outputs'!E471)</f>
        <v>-</v>
      </c>
      <c r="F471" s="137" t="str">
        <f>'1.2_Network_Risk_Outputs'!F471</f>
        <v/>
      </c>
      <c r="G471" s="138">
        <f>'4.1_Input_Sheet_Post_FD_Recalc'!F466</f>
        <v>0</v>
      </c>
    </row>
    <row r="472" spans="1:7" x14ac:dyDescent="0.3">
      <c r="A472" s="79">
        <f>IF('1.2_Network_Risk_Outputs'!A472="","-",'1.2_Network_Risk_Outputs'!A472)</f>
        <v>0</v>
      </c>
      <c r="B472" s="79">
        <f>IF('1.2_Network_Risk_Outputs'!B472="","-",'1.2_Network_Risk_Outputs'!B472)</f>
        <v>0</v>
      </c>
      <c r="C472" s="79" t="str">
        <f>IF('1.2_Network_Risk_Outputs'!C472="","-",'1.2_Network_Risk_Outputs'!C472)</f>
        <v>-</v>
      </c>
      <c r="D472" s="80" t="str">
        <f>IF('1.2_Network_Risk_Outputs'!D472="","-",'1.2_Network_Risk_Outputs'!D472)</f>
        <v>-</v>
      </c>
      <c r="E472" s="81" t="str">
        <f>IF('1.2_Network_Risk_Outputs'!E472="","-",'1.2_Network_Risk_Outputs'!E472)</f>
        <v>-</v>
      </c>
      <c r="F472" s="137" t="str">
        <f>'1.2_Network_Risk_Outputs'!F472</f>
        <v/>
      </c>
      <c r="G472" s="138">
        <f>'4.1_Input_Sheet_Post_FD_Recalc'!F467</f>
        <v>0</v>
      </c>
    </row>
    <row r="473" spans="1:7" x14ac:dyDescent="0.3">
      <c r="A473" s="79">
        <f>IF('1.2_Network_Risk_Outputs'!A473="","-",'1.2_Network_Risk_Outputs'!A473)</f>
        <v>0</v>
      </c>
      <c r="B473" s="79">
        <f>IF('1.2_Network_Risk_Outputs'!B473="","-",'1.2_Network_Risk_Outputs'!B473)</f>
        <v>0</v>
      </c>
      <c r="C473" s="79" t="str">
        <f>IF('1.2_Network_Risk_Outputs'!C473="","-",'1.2_Network_Risk_Outputs'!C473)</f>
        <v>-</v>
      </c>
      <c r="D473" s="80" t="str">
        <f>IF('1.2_Network_Risk_Outputs'!D473="","-",'1.2_Network_Risk_Outputs'!D473)</f>
        <v>-</v>
      </c>
      <c r="E473" s="81" t="str">
        <f>IF('1.2_Network_Risk_Outputs'!E473="","-",'1.2_Network_Risk_Outputs'!E473)</f>
        <v>-</v>
      </c>
      <c r="F473" s="137" t="str">
        <f>'1.2_Network_Risk_Outputs'!F473</f>
        <v/>
      </c>
      <c r="G473" s="138">
        <f>'4.1_Input_Sheet_Post_FD_Recalc'!F468</f>
        <v>0</v>
      </c>
    </row>
    <row r="474" spans="1:7" x14ac:dyDescent="0.3">
      <c r="A474" s="79">
        <f>IF('1.2_Network_Risk_Outputs'!A474="","-",'1.2_Network_Risk_Outputs'!A474)</f>
        <v>0</v>
      </c>
      <c r="B474" s="79">
        <f>IF('1.2_Network_Risk_Outputs'!B474="","-",'1.2_Network_Risk_Outputs'!B474)</f>
        <v>0</v>
      </c>
      <c r="C474" s="79" t="str">
        <f>IF('1.2_Network_Risk_Outputs'!C474="","-",'1.2_Network_Risk_Outputs'!C474)</f>
        <v>-</v>
      </c>
      <c r="D474" s="80" t="str">
        <f>IF('1.2_Network_Risk_Outputs'!D474="","-",'1.2_Network_Risk_Outputs'!D474)</f>
        <v>-</v>
      </c>
      <c r="E474" s="81" t="str">
        <f>IF('1.2_Network_Risk_Outputs'!E474="","-",'1.2_Network_Risk_Outputs'!E474)</f>
        <v>-</v>
      </c>
      <c r="F474" s="137" t="str">
        <f>'1.2_Network_Risk_Outputs'!F474</f>
        <v/>
      </c>
      <c r="G474" s="138">
        <f>'4.1_Input_Sheet_Post_FD_Recalc'!F469</f>
        <v>0</v>
      </c>
    </row>
    <row r="475" spans="1:7" x14ac:dyDescent="0.3">
      <c r="A475" s="79">
        <f>IF('1.2_Network_Risk_Outputs'!A475="","-",'1.2_Network_Risk_Outputs'!A475)</f>
        <v>0</v>
      </c>
      <c r="B475" s="79">
        <f>IF('1.2_Network_Risk_Outputs'!B475="","-",'1.2_Network_Risk_Outputs'!B475)</f>
        <v>0</v>
      </c>
      <c r="C475" s="79" t="str">
        <f>IF('1.2_Network_Risk_Outputs'!C475="","-",'1.2_Network_Risk_Outputs'!C475)</f>
        <v>-</v>
      </c>
      <c r="D475" s="80" t="str">
        <f>IF('1.2_Network_Risk_Outputs'!D475="","-",'1.2_Network_Risk_Outputs'!D475)</f>
        <v>-</v>
      </c>
      <c r="E475" s="81" t="str">
        <f>IF('1.2_Network_Risk_Outputs'!E475="","-",'1.2_Network_Risk_Outputs'!E475)</f>
        <v>-</v>
      </c>
      <c r="F475" s="137" t="str">
        <f>'1.2_Network_Risk_Outputs'!F475</f>
        <v/>
      </c>
      <c r="G475" s="138">
        <f>'4.1_Input_Sheet_Post_FD_Recalc'!F470</f>
        <v>0</v>
      </c>
    </row>
    <row r="476" spans="1:7" x14ac:dyDescent="0.3">
      <c r="A476" s="79">
        <f>IF('1.2_Network_Risk_Outputs'!A476="","-",'1.2_Network_Risk_Outputs'!A476)</f>
        <v>0</v>
      </c>
      <c r="B476" s="79">
        <f>IF('1.2_Network_Risk_Outputs'!B476="","-",'1.2_Network_Risk_Outputs'!B476)</f>
        <v>0</v>
      </c>
      <c r="C476" s="79" t="str">
        <f>IF('1.2_Network_Risk_Outputs'!C476="","-",'1.2_Network_Risk_Outputs'!C476)</f>
        <v>-</v>
      </c>
      <c r="D476" s="80" t="str">
        <f>IF('1.2_Network_Risk_Outputs'!D476="","-",'1.2_Network_Risk_Outputs'!D476)</f>
        <v>-</v>
      </c>
      <c r="E476" s="81" t="str">
        <f>IF('1.2_Network_Risk_Outputs'!E476="","-",'1.2_Network_Risk_Outputs'!E476)</f>
        <v>-</v>
      </c>
      <c r="F476" s="137" t="str">
        <f>'1.2_Network_Risk_Outputs'!F476</f>
        <v/>
      </c>
      <c r="G476" s="138">
        <f>'4.1_Input_Sheet_Post_FD_Recalc'!F471</f>
        <v>0</v>
      </c>
    </row>
    <row r="477" spans="1:7" x14ac:dyDescent="0.3">
      <c r="A477" s="79">
        <f>IF('1.2_Network_Risk_Outputs'!A477="","-",'1.2_Network_Risk_Outputs'!A477)</f>
        <v>0</v>
      </c>
      <c r="B477" s="79">
        <f>IF('1.2_Network_Risk_Outputs'!B477="","-",'1.2_Network_Risk_Outputs'!B477)</f>
        <v>0</v>
      </c>
      <c r="C477" s="79" t="str">
        <f>IF('1.2_Network_Risk_Outputs'!C477="","-",'1.2_Network_Risk_Outputs'!C477)</f>
        <v>-</v>
      </c>
      <c r="D477" s="80" t="str">
        <f>IF('1.2_Network_Risk_Outputs'!D477="","-",'1.2_Network_Risk_Outputs'!D477)</f>
        <v>-</v>
      </c>
      <c r="E477" s="81" t="str">
        <f>IF('1.2_Network_Risk_Outputs'!E477="","-",'1.2_Network_Risk_Outputs'!E477)</f>
        <v>-</v>
      </c>
      <c r="F477" s="137" t="str">
        <f>'1.2_Network_Risk_Outputs'!F477</f>
        <v/>
      </c>
      <c r="G477" s="138">
        <f>'4.1_Input_Sheet_Post_FD_Recalc'!F472</f>
        <v>0</v>
      </c>
    </row>
    <row r="478" spans="1:7" x14ac:dyDescent="0.3">
      <c r="A478" s="79">
        <f>IF('1.2_Network_Risk_Outputs'!A478="","-",'1.2_Network_Risk_Outputs'!A478)</f>
        <v>0</v>
      </c>
      <c r="B478" s="79">
        <f>IF('1.2_Network_Risk_Outputs'!B478="","-",'1.2_Network_Risk_Outputs'!B478)</f>
        <v>0</v>
      </c>
      <c r="C478" s="79" t="str">
        <f>IF('1.2_Network_Risk_Outputs'!C478="","-",'1.2_Network_Risk_Outputs'!C478)</f>
        <v>-</v>
      </c>
      <c r="D478" s="80" t="str">
        <f>IF('1.2_Network_Risk_Outputs'!D478="","-",'1.2_Network_Risk_Outputs'!D478)</f>
        <v>-</v>
      </c>
      <c r="E478" s="81" t="str">
        <f>IF('1.2_Network_Risk_Outputs'!E478="","-",'1.2_Network_Risk_Outputs'!E478)</f>
        <v>-</v>
      </c>
      <c r="F478" s="137" t="str">
        <f>'1.2_Network_Risk_Outputs'!F478</f>
        <v/>
      </c>
      <c r="G478" s="138">
        <f>'4.1_Input_Sheet_Post_FD_Recalc'!F473</f>
        <v>0</v>
      </c>
    </row>
    <row r="479" spans="1:7" x14ac:dyDescent="0.3">
      <c r="A479" s="79">
        <f>IF('1.2_Network_Risk_Outputs'!A479="","-",'1.2_Network_Risk_Outputs'!A479)</f>
        <v>0</v>
      </c>
      <c r="B479" s="79">
        <f>IF('1.2_Network_Risk_Outputs'!B479="","-",'1.2_Network_Risk_Outputs'!B479)</f>
        <v>0</v>
      </c>
      <c r="C479" s="79" t="str">
        <f>IF('1.2_Network_Risk_Outputs'!C479="","-",'1.2_Network_Risk_Outputs'!C479)</f>
        <v>-</v>
      </c>
      <c r="D479" s="80" t="str">
        <f>IF('1.2_Network_Risk_Outputs'!D479="","-",'1.2_Network_Risk_Outputs'!D479)</f>
        <v>-</v>
      </c>
      <c r="E479" s="81" t="str">
        <f>IF('1.2_Network_Risk_Outputs'!E479="","-",'1.2_Network_Risk_Outputs'!E479)</f>
        <v>-</v>
      </c>
      <c r="F479" s="137" t="str">
        <f>'1.2_Network_Risk_Outputs'!F479</f>
        <v/>
      </c>
      <c r="G479" s="138">
        <f>'4.1_Input_Sheet_Post_FD_Recalc'!F474</f>
        <v>0</v>
      </c>
    </row>
    <row r="480" spans="1:7" x14ac:dyDescent="0.3">
      <c r="A480" s="79">
        <f>IF('1.2_Network_Risk_Outputs'!A480="","-",'1.2_Network_Risk_Outputs'!A480)</f>
        <v>0</v>
      </c>
      <c r="B480" s="79">
        <f>IF('1.2_Network_Risk_Outputs'!B480="","-",'1.2_Network_Risk_Outputs'!B480)</f>
        <v>0</v>
      </c>
      <c r="C480" s="79" t="str">
        <f>IF('1.2_Network_Risk_Outputs'!C480="","-",'1.2_Network_Risk_Outputs'!C480)</f>
        <v>-</v>
      </c>
      <c r="D480" s="80" t="str">
        <f>IF('1.2_Network_Risk_Outputs'!D480="","-",'1.2_Network_Risk_Outputs'!D480)</f>
        <v>-</v>
      </c>
      <c r="E480" s="81" t="str">
        <f>IF('1.2_Network_Risk_Outputs'!E480="","-",'1.2_Network_Risk_Outputs'!E480)</f>
        <v>-</v>
      </c>
      <c r="F480" s="137" t="str">
        <f>'1.2_Network_Risk_Outputs'!F480</f>
        <v/>
      </c>
      <c r="G480" s="138">
        <f>'4.1_Input_Sheet_Post_FD_Recalc'!F475</f>
        <v>0</v>
      </c>
    </row>
    <row r="481" spans="1:7" x14ac:dyDescent="0.3">
      <c r="A481" s="79">
        <f>IF('1.2_Network_Risk_Outputs'!A481="","-",'1.2_Network_Risk_Outputs'!A481)</f>
        <v>0</v>
      </c>
      <c r="B481" s="79">
        <f>IF('1.2_Network_Risk_Outputs'!B481="","-",'1.2_Network_Risk_Outputs'!B481)</f>
        <v>0</v>
      </c>
      <c r="C481" s="79" t="str">
        <f>IF('1.2_Network_Risk_Outputs'!C481="","-",'1.2_Network_Risk_Outputs'!C481)</f>
        <v>-</v>
      </c>
      <c r="D481" s="80" t="str">
        <f>IF('1.2_Network_Risk_Outputs'!D481="","-",'1.2_Network_Risk_Outputs'!D481)</f>
        <v>-</v>
      </c>
      <c r="E481" s="81" t="str">
        <f>IF('1.2_Network_Risk_Outputs'!E481="","-",'1.2_Network_Risk_Outputs'!E481)</f>
        <v>-</v>
      </c>
      <c r="F481" s="137" t="str">
        <f>'1.2_Network_Risk_Outputs'!F481</f>
        <v/>
      </c>
      <c r="G481" s="138">
        <f>'4.1_Input_Sheet_Post_FD_Recalc'!F476</f>
        <v>0</v>
      </c>
    </row>
    <row r="482" spans="1:7" x14ac:dyDescent="0.3">
      <c r="A482" s="79">
        <f>IF('1.2_Network_Risk_Outputs'!A482="","-",'1.2_Network_Risk_Outputs'!A482)</f>
        <v>0</v>
      </c>
      <c r="B482" s="79">
        <f>IF('1.2_Network_Risk_Outputs'!B482="","-",'1.2_Network_Risk_Outputs'!B482)</f>
        <v>0</v>
      </c>
      <c r="C482" s="79" t="str">
        <f>IF('1.2_Network_Risk_Outputs'!C482="","-",'1.2_Network_Risk_Outputs'!C482)</f>
        <v>-</v>
      </c>
      <c r="D482" s="80" t="str">
        <f>IF('1.2_Network_Risk_Outputs'!D482="","-",'1.2_Network_Risk_Outputs'!D482)</f>
        <v>-</v>
      </c>
      <c r="E482" s="81" t="str">
        <f>IF('1.2_Network_Risk_Outputs'!E482="","-",'1.2_Network_Risk_Outputs'!E482)</f>
        <v>-</v>
      </c>
      <c r="F482" s="137" t="str">
        <f>'1.2_Network_Risk_Outputs'!F482</f>
        <v/>
      </c>
      <c r="G482" s="138">
        <f>'4.1_Input_Sheet_Post_FD_Recalc'!F477</f>
        <v>0</v>
      </c>
    </row>
    <row r="483" spans="1:7" x14ac:dyDescent="0.3">
      <c r="A483" s="79">
        <f>IF('1.2_Network_Risk_Outputs'!A483="","-",'1.2_Network_Risk_Outputs'!A483)</f>
        <v>0</v>
      </c>
      <c r="B483" s="79">
        <f>IF('1.2_Network_Risk_Outputs'!B483="","-",'1.2_Network_Risk_Outputs'!B483)</f>
        <v>0</v>
      </c>
      <c r="C483" s="79" t="str">
        <f>IF('1.2_Network_Risk_Outputs'!C483="","-",'1.2_Network_Risk_Outputs'!C483)</f>
        <v>-</v>
      </c>
      <c r="D483" s="80" t="str">
        <f>IF('1.2_Network_Risk_Outputs'!D483="","-",'1.2_Network_Risk_Outputs'!D483)</f>
        <v>-</v>
      </c>
      <c r="E483" s="81" t="str">
        <f>IF('1.2_Network_Risk_Outputs'!E483="","-",'1.2_Network_Risk_Outputs'!E483)</f>
        <v>-</v>
      </c>
      <c r="F483" s="137" t="str">
        <f>'1.2_Network_Risk_Outputs'!F483</f>
        <v/>
      </c>
      <c r="G483" s="138">
        <f>'4.1_Input_Sheet_Post_FD_Recalc'!F478</f>
        <v>0</v>
      </c>
    </row>
    <row r="484" spans="1:7" x14ac:dyDescent="0.3">
      <c r="A484" s="79">
        <f>IF('1.2_Network_Risk_Outputs'!A484="","-",'1.2_Network_Risk_Outputs'!A484)</f>
        <v>0</v>
      </c>
      <c r="B484" s="79">
        <f>IF('1.2_Network_Risk_Outputs'!B484="","-",'1.2_Network_Risk_Outputs'!B484)</f>
        <v>0</v>
      </c>
      <c r="C484" s="79" t="str">
        <f>IF('1.2_Network_Risk_Outputs'!C484="","-",'1.2_Network_Risk_Outputs'!C484)</f>
        <v>-</v>
      </c>
      <c r="D484" s="80" t="str">
        <f>IF('1.2_Network_Risk_Outputs'!D484="","-",'1.2_Network_Risk_Outputs'!D484)</f>
        <v>-</v>
      </c>
      <c r="E484" s="81" t="str">
        <f>IF('1.2_Network_Risk_Outputs'!E484="","-",'1.2_Network_Risk_Outputs'!E484)</f>
        <v>-</v>
      </c>
      <c r="F484" s="137" t="str">
        <f>'1.2_Network_Risk_Outputs'!F484</f>
        <v/>
      </c>
      <c r="G484" s="138">
        <f>'4.1_Input_Sheet_Post_FD_Recalc'!F479</f>
        <v>0</v>
      </c>
    </row>
    <row r="485" spans="1:7" x14ac:dyDescent="0.3">
      <c r="A485" s="79">
        <f>IF('1.2_Network_Risk_Outputs'!A485="","-",'1.2_Network_Risk_Outputs'!A485)</f>
        <v>0</v>
      </c>
      <c r="B485" s="79">
        <f>IF('1.2_Network_Risk_Outputs'!B485="","-",'1.2_Network_Risk_Outputs'!B485)</f>
        <v>0</v>
      </c>
      <c r="C485" s="79" t="str">
        <f>IF('1.2_Network_Risk_Outputs'!C485="","-",'1.2_Network_Risk_Outputs'!C485)</f>
        <v>-</v>
      </c>
      <c r="D485" s="80" t="str">
        <f>IF('1.2_Network_Risk_Outputs'!D485="","-",'1.2_Network_Risk_Outputs'!D485)</f>
        <v>-</v>
      </c>
      <c r="E485" s="81" t="str">
        <f>IF('1.2_Network_Risk_Outputs'!E485="","-",'1.2_Network_Risk_Outputs'!E485)</f>
        <v>-</v>
      </c>
      <c r="F485" s="137" t="str">
        <f>'1.2_Network_Risk_Outputs'!F485</f>
        <v/>
      </c>
      <c r="G485" s="138">
        <f>'4.1_Input_Sheet_Post_FD_Recalc'!F480</f>
        <v>0</v>
      </c>
    </row>
    <row r="486" spans="1:7" x14ac:dyDescent="0.3">
      <c r="A486" s="79">
        <f>IF('1.2_Network_Risk_Outputs'!A486="","-",'1.2_Network_Risk_Outputs'!A486)</f>
        <v>0</v>
      </c>
      <c r="B486" s="79">
        <f>IF('1.2_Network_Risk_Outputs'!B486="","-",'1.2_Network_Risk_Outputs'!B486)</f>
        <v>0</v>
      </c>
      <c r="C486" s="79" t="str">
        <f>IF('1.2_Network_Risk_Outputs'!C486="","-",'1.2_Network_Risk_Outputs'!C486)</f>
        <v>-</v>
      </c>
      <c r="D486" s="80" t="str">
        <f>IF('1.2_Network_Risk_Outputs'!D486="","-",'1.2_Network_Risk_Outputs'!D486)</f>
        <v>-</v>
      </c>
      <c r="E486" s="81" t="str">
        <f>IF('1.2_Network_Risk_Outputs'!E486="","-",'1.2_Network_Risk_Outputs'!E486)</f>
        <v>-</v>
      </c>
      <c r="F486" s="137" t="str">
        <f>'1.2_Network_Risk_Outputs'!F486</f>
        <v/>
      </c>
      <c r="G486" s="138">
        <f>'4.1_Input_Sheet_Post_FD_Recalc'!F481</f>
        <v>0</v>
      </c>
    </row>
    <row r="487" spans="1:7" x14ac:dyDescent="0.3">
      <c r="A487" s="79">
        <f>IF('1.2_Network_Risk_Outputs'!A487="","-",'1.2_Network_Risk_Outputs'!A487)</f>
        <v>0</v>
      </c>
      <c r="B487" s="79">
        <f>IF('1.2_Network_Risk_Outputs'!B487="","-",'1.2_Network_Risk_Outputs'!B487)</f>
        <v>0</v>
      </c>
      <c r="C487" s="79" t="str">
        <f>IF('1.2_Network_Risk_Outputs'!C487="","-",'1.2_Network_Risk_Outputs'!C487)</f>
        <v>-</v>
      </c>
      <c r="D487" s="80" t="str">
        <f>IF('1.2_Network_Risk_Outputs'!D487="","-",'1.2_Network_Risk_Outputs'!D487)</f>
        <v>-</v>
      </c>
      <c r="E487" s="81" t="str">
        <f>IF('1.2_Network_Risk_Outputs'!E487="","-",'1.2_Network_Risk_Outputs'!E487)</f>
        <v>-</v>
      </c>
      <c r="F487" s="137" t="str">
        <f>'1.2_Network_Risk_Outputs'!F487</f>
        <v/>
      </c>
      <c r="G487" s="138">
        <f>'4.1_Input_Sheet_Post_FD_Recalc'!F482</f>
        <v>0</v>
      </c>
    </row>
    <row r="488" spans="1:7" x14ac:dyDescent="0.3">
      <c r="A488" s="79">
        <f>IF('1.2_Network_Risk_Outputs'!A488="","-",'1.2_Network_Risk_Outputs'!A488)</f>
        <v>0</v>
      </c>
      <c r="B488" s="79">
        <f>IF('1.2_Network_Risk_Outputs'!B488="","-",'1.2_Network_Risk_Outputs'!B488)</f>
        <v>0</v>
      </c>
      <c r="C488" s="79" t="str">
        <f>IF('1.2_Network_Risk_Outputs'!C488="","-",'1.2_Network_Risk_Outputs'!C488)</f>
        <v>-</v>
      </c>
      <c r="D488" s="80" t="str">
        <f>IF('1.2_Network_Risk_Outputs'!D488="","-",'1.2_Network_Risk_Outputs'!D488)</f>
        <v>-</v>
      </c>
      <c r="E488" s="81" t="str">
        <f>IF('1.2_Network_Risk_Outputs'!E488="","-",'1.2_Network_Risk_Outputs'!E488)</f>
        <v>-</v>
      </c>
      <c r="F488" s="137" t="str">
        <f>'1.2_Network_Risk_Outputs'!F488</f>
        <v/>
      </c>
      <c r="G488" s="138">
        <f>'4.1_Input_Sheet_Post_FD_Recalc'!F483</f>
        <v>0</v>
      </c>
    </row>
    <row r="489" spans="1:7" x14ac:dyDescent="0.3">
      <c r="A489" s="79">
        <f>IF('1.2_Network_Risk_Outputs'!A489="","-",'1.2_Network_Risk_Outputs'!A489)</f>
        <v>0</v>
      </c>
      <c r="B489" s="79">
        <f>IF('1.2_Network_Risk_Outputs'!B489="","-",'1.2_Network_Risk_Outputs'!B489)</f>
        <v>0</v>
      </c>
      <c r="C489" s="79" t="str">
        <f>IF('1.2_Network_Risk_Outputs'!C489="","-",'1.2_Network_Risk_Outputs'!C489)</f>
        <v>-</v>
      </c>
      <c r="D489" s="80" t="str">
        <f>IF('1.2_Network_Risk_Outputs'!D489="","-",'1.2_Network_Risk_Outputs'!D489)</f>
        <v>-</v>
      </c>
      <c r="E489" s="81" t="str">
        <f>IF('1.2_Network_Risk_Outputs'!E489="","-",'1.2_Network_Risk_Outputs'!E489)</f>
        <v>-</v>
      </c>
      <c r="F489" s="137" t="str">
        <f>'1.2_Network_Risk_Outputs'!F489</f>
        <v/>
      </c>
      <c r="G489" s="138">
        <f>'4.1_Input_Sheet_Post_FD_Recalc'!F484</f>
        <v>0</v>
      </c>
    </row>
    <row r="490" spans="1:7" x14ac:dyDescent="0.3">
      <c r="A490" s="79">
        <f>IF('1.2_Network_Risk_Outputs'!A490="","-",'1.2_Network_Risk_Outputs'!A490)</f>
        <v>0</v>
      </c>
      <c r="B490" s="79">
        <f>IF('1.2_Network_Risk_Outputs'!B490="","-",'1.2_Network_Risk_Outputs'!B490)</f>
        <v>0</v>
      </c>
      <c r="C490" s="79" t="str">
        <f>IF('1.2_Network_Risk_Outputs'!C490="","-",'1.2_Network_Risk_Outputs'!C490)</f>
        <v>-</v>
      </c>
      <c r="D490" s="80" t="str">
        <f>IF('1.2_Network_Risk_Outputs'!D490="","-",'1.2_Network_Risk_Outputs'!D490)</f>
        <v>-</v>
      </c>
      <c r="E490" s="81" t="str">
        <f>IF('1.2_Network_Risk_Outputs'!E490="","-",'1.2_Network_Risk_Outputs'!E490)</f>
        <v>-</v>
      </c>
      <c r="F490" s="137" t="str">
        <f>'1.2_Network_Risk_Outputs'!F490</f>
        <v/>
      </c>
      <c r="G490" s="138">
        <f>'4.1_Input_Sheet_Post_FD_Recalc'!F485</f>
        <v>0</v>
      </c>
    </row>
    <row r="491" spans="1:7" x14ac:dyDescent="0.3">
      <c r="A491" s="79">
        <f>IF('1.2_Network_Risk_Outputs'!A491="","-",'1.2_Network_Risk_Outputs'!A491)</f>
        <v>0</v>
      </c>
      <c r="B491" s="79">
        <f>IF('1.2_Network_Risk_Outputs'!B491="","-",'1.2_Network_Risk_Outputs'!B491)</f>
        <v>0</v>
      </c>
      <c r="C491" s="79" t="str">
        <f>IF('1.2_Network_Risk_Outputs'!C491="","-",'1.2_Network_Risk_Outputs'!C491)</f>
        <v>-</v>
      </c>
      <c r="D491" s="80" t="str">
        <f>IF('1.2_Network_Risk_Outputs'!D491="","-",'1.2_Network_Risk_Outputs'!D491)</f>
        <v>-</v>
      </c>
      <c r="E491" s="81" t="str">
        <f>IF('1.2_Network_Risk_Outputs'!E491="","-",'1.2_Network_Risk_Outputs'!E491)</f>
        <v>-</v>
      </c>
      <c r="F491" s="137" t="str">
        <f>'1.2_Network_Risk_Outputs'!F491</f>
        <v/>
      </c>
      <c r="G491" s="138">
        <f>'4.1_Input_Sheet_Post_FD_Recalc'!F486</f>
        <v>0</v>
      </c>
    </row>
    <row r="492" spans="1:7" x14ac:dyDescent="0.3">
      <c r="A492" s="79">
        <f>IF('1.2_Network_Risk_Outputs'!A492="","-",'1.2_Network_Risk_Outputs'!A492)</f>
        <v>0</v>
      </c>
      <c r="B492" s="79">
        <f>IF('1.2_Network_Risk_Outputs'!B492="","-",'1.2_Network_Risk_Outputs'!B492)</f>
        <v>0</v>
      </c>
      <c r="C492" s="79" t="str">
        <f>IF('1.2_Network_Risk_Outputs'!C492="","-",'1.2_Network_Risk_Outputs'!C492)</f>
        <v>-</v>
      </c>
      <c r="D492" s="80" t="str">
        <f>IF('1.2_Network_Risk_Outputs'!D492="","-",'1.2_Network_Risk_Outputs'!D492)</f>
        <v>-</v>
      </c>
      <c r="E492" s="81" t="str">
        <f>IF('1.2_Network_Risk_Outputs'!E492="","-",'1.2_Network_Risk_Outputs'!E492)</f>
        <v>-</v>
      </c>
      <c r="F492" s="137" t="str">
        <f>'1.2_Network_Risk_Outputs'!F492</f>
        <v/>
      </c>
      <c r="G492" s="138">
        <f>'4.1_Input_Sheet_Post_FD_Recalc'!F487</f>
        <v>0</v>
      </c>
    </row>
    <row r="493" spans="1:7" x14ac:dyDescent="0.3">
      <c r="A493" s="79">
        <f>IF('1.2_Network_Risk_Outputs'!A493="","-",'1.2_Network_Risk_Outputs'!A493)</f>
        <v>0</v>
      </c>
      <c r="B493" s="79">
        <f>IF('1.2_Network_Risk_Outputs'!B493="","-",'1.2_Network_Risk_Outputs'!B493)</f>
        <v>0</v>
      </c>
      <c r="C493" s="79" t="str">
        <f>IF('1.2_Network_Risk_Outputs'!C493="","-",'1.2_Network_Risk_Outputs'!C493)</f>
        <v>-</v>
      </c>
      <c r="D493" s="80" t="str">
        <f>IF('1.2_Network_Risk_Outputs'!D493="","-",'1.2_Network_Risk_Outputs'!D493)</f>
        <v>-</v>
      </c>
      <c r="E493" s="81" t="str">
        <f>IF('1.2_Network_Risk_Outputs'!E493="","-",'1.2_Network_Risk_Outputs'!E493)</f>
        <v>-</v>
      </c>
      <c r="F493" s="137" t="str">
        <f>'1.2_Network_Risk_Outputs'!F493</f>
        <v/>
      </c>
      <c r="G493" s="138">
        <f>'4.1_Input_Sheet_Post_FD_Recalc'!F488</f>
        <v>0</v>
      </c>
    </row>
    <row r="494" spans="1:7" x14ac:dyDescent="0.3">
      <c r="A494" s="79">
        <f>IF('1.2_Network_Risk_Outputs'!A494="","-",'1.2_Network_Risk_Outputs'!A494)</f>
        <v>0</v>
      </c>
      <c r="B494" s="79">
        <f>IF('1.2_Network_Risk_Outputs'!B494="","-",'1.2_Network_Risk_Outputs'!B494)</f>
        <v>0</v>
      </c>
      <c r="C494" s="79" t="str">
        <f>IF('1.2_Network_Risk_Outputs'!C494="","-",'1.2_Network_Risk_Outputs'!C494)</f>
        <v>-</v>
      </c>
      <c r="D494" s="80" t="str">
        <f>IF('1.2_Network_Risk_Outputs'!D494="","-",'1.2_Network_Risk_Outputs'!D494)</f>
        <v>-</v>
      </c>
      <c r="E494" s="81" t="str">
        <f>IF('1.2_Network_Risk_Outputs'!E494="","-",'1.2_Network_Risk_Outputs'!E494)</f>
        <v>-</v>
      </c>
      <c r="F494" s="137" t="str">
        <f>'1.2_Network_Risk_Outputs'!F494</f>
        <v/>
      </c>
      <c r="G494" s="138">
        <f>'4.1_Input_Sheet_Post_FD_Recalc'!F489</f>
        <v>0</v>
      </c>
    </row>
    <row r="495" spans="1:7" x14ac:dyDescent="0.3">
      <c r="A495" s="79">
        <f>IF('1.2_Network_Risk_Outputs'!A495="","-",'1.2_Network_Risk_Outputs'!A495)</f>
        <v>0</v>
      </c>
      <c r="B495" s="79">
        <f>IF('1.2_Network_Risk_Outputs'!B495="","-",'1.2_Network_Risk_Outputs'!B495)</f>
        <v>0</v>
      </c>
      <c r="C495" s="79" t="str">
        <f>IF('1.2_Network_Risk_Outputs'!C495="","-",'1.2_Network_Risk_Outputs'!C495)</f>
        <v>-</v>
      </c>
      <c r="D495" s="80" t="str">
        <f>IF('1.2_Network_Risk_Outputs'!D495="","-",'1.2_Network_Risk_Outputs'!D495)</f>
        <v>-</v>
      </c>
      <c r="E495" s="81" t="str">
        <f>IF('1.2_Network_Risk_Outputs'!E495="","-",'1.2_Network_Risk_Outputs'!E495)</f>
        <v>-</v>
      </c>
      <c r="F495" s="137" t="str">
        <f>'1.2_Network_Risk_Outputs'!F495</f>
        <v/>
      </c>
      <c r="G495" s="138">
        <f>'4.1_Input_Sheet_Post_FD_Recalc'!F490</f>
        <v>0</v>
      </c>
    </row>
    <row r="496" spans="1:7" x14ac:dyDescent="0.3">
      <c r="A496" s="79">
        <f>IF('1.2_Network_Risk_Outputs'!A496="","-",'1.2_Network_Risk_Outputs'!A496)</f>
        <v>0</v>
      </c>
      <c r="B496" s="79">
        <f>IF('1.2_Network_Risk_Outputs'!B496="","-",'1.2_Network_Risk_Outputs'!B496)</f>
        <v>0</v>
      </c>
      <c r="C496" s="79" t="str">
        <f>IF('1.2_Network_Risk_Outputs'!C496="","-",'1.2_Network_Risk_Outputs'!C496)</f>
        <v>-</v>
      </c>
      <c r="D496" s="80" t="str">
        <f>IF('1.2_Network_Risk_Outputs'!D496="","-",'1.2_Network_Risk_Outputs'!D496)</f>
        <v>-</v>
      </c>
      <c r="E496" s="81" t="str">
        <f>IF('1.2_Network_Risk_Outputs'!E496="","-",'1.2_Network_Risk_Outputs'!E496)</f>
        <v>-</v>
      </c>
      <c r="F496" s="137" t="str">
        <f>'1.2_Network_Risk_Outputs'!F496</f>
        <v/>
      </c>
      <c r="G496" s="138">
        <f>'4.1_Input_Sheet_Post_FD_Recalc'!F491</f>
        <v>0</v>
      </c>
    </row>
    <row r="497" spans="1:7" x14ac:dyDescent="0.3">
      <c r="A497" s="79">
        <f>IF('1.2_Network_Risk_Outputs'!A497="","-",'1.2_Network_Risk_Outputs'!A497)</f>
        <v>0</v>
      </c>
      <c r="B497" s="79">
        <f>IF('1.2_Network_Risk_Outputs'!B497="","-",'1.2_Network_Risk_Outputs'!B497)</f>
        <v>0</v>
      </c>
      <c r="C497" s="79" t="str">
        <f>IF('1.2_Network_Risk_Outputs'!C497="","-",'1.2_Network_Risk_Outputs'!C497)</f>
        <v>-</v>
      </c>
      <c r="D497" s="80" t="str">
        <f>IF('1.2_Network_Risk_Outputs'!D497="","-",'1.2_Network_Risk_Outputs'!D497)</f>
        <v>-</v>
      </c>
      <c r="E497" s="81" t="str">
        <f>IF('1.2_Network_Risk_Outputs'!E497="","-",'1.2_Network_Risk_Outputs'!E497)</f>
        <v>-</v>
      </c>
      <c r="F497" s="137" t="str">
        <f>'1.2_Network_Risk_Outputs'!F497</f>
        <v/>
      </c>
      <c r="G497" s="138">
        <f>'4.1_Input_Sheet_Post_FD_Recalc'!F492</f>
        <v>0</v>
      </c>
    </row>
    <row r="498" spans="1:7" x14ac:dyDescent="0.3">
      <c r="A498" s="79">
        <f>IF('1.2_Network_Risk_Outputs'!A498="","-",'1.2_Network_Risk_Outputs'!A498)</f>
        <v>0</v>
      </c>
      <c r="B498" s="79">
        <f>IF('1.2_Network_Risk_Outputs'!B498="","-",'1.2_Network_Risk_Outputs'!B498)</f>
        <v>0</v>
      </c>
      <c r="C498" s="79" t="str">
        <f>IF('1.2_Network_Risk_Outputs'!C498="","-",'1.2_Network_Risk_Outputs'!C498)</f>
        <v>-</v>
      </c>
      <c r="D498" s="80" t="str">
        <f>IF('1.2_Network_Risk_Outputs'!D498="","-",'1.2_Network_Risk_Outputs'!D498)</f>
        <v>-</v>
      </c>
      <c r="E498" s="81" t="str">
        <f>IF('1.2_Network_Risk_Outputs'!E498="","-",'1.2_Network_Risk_Outputs'!E498)</f>
        <v>-</v>
      </c>
      <c r="F498" s="137" t="str">
        <f>'1.2_Network_Risk_Outputs'!F498</f>
        <v/>
      </c>
      <c r="G498" s="138">
        <f>'4.1_Input_Sheet_Post_FD_Recalc'!F493</f>
        <v>0</v>
      </c>
    </row>
    <row r="499" spans="1:7" x14ac:dyDescent="0.3">
      <c r="A499" s="79">
        <f>IF('1.2_Network_Risk_Outputs'!A499="","-",'1.2_Network_Risk_Outputs'!A499)</f>
        <v>0</v>
      </c>
      <c r="B499" s="79">
        <f>IF('1.2_Network_Risk_Outputs'!B499="","-",'1.2_Network_Risk_Outputs'!B499)</f>
        <v>0</v>
      </c>
      <c r="C499" s="79" t="str">
        <f>IF('1.2_Network_Risk_Outputs'!C499="","-",'1.2_Network_Risk_Outputs'!C499)</f>
        <v>-</v>
      </c>
      <c r="D499" s="80" t="str">
        <f>IF('1.2_Network_Risk_Outputs'!D499="","-",'1.2_Network_Risk_Outputs'!D499)</f>
        <v>-</v>
      </c>
      <c r="E499" s="81" t="str">
        <f>IF('1.2_Network_Risk_Outputs'!E499="","-",'1.2_Network_Risk_Outputs'!E499)</f>
        <v>-</v>
      </c>
      <c r="F499" s="137" t="str">
        <f>'1.2_Network_Risk_Outputs'!F499</f>
        <v/>
      </c>
      <c r="G499" s="138">
        <f>'4.1_Input_Sheet_Post_FD_Recalc'!F494</f>
        <v>0</v>
      </c>
    </row>
    <row r="500" spans="1:7" x14ac:dyDescent="0.3">
      <c r="A500" s="79">
        <f>IF('1.2_Network_Risk_Outputs'!A500="","-",'1.2_Network_Risk_Outputs'!A500)</f>
        <v>0</v>
      </c>
      <c r="B500" s="79">
        <f>IF('1.2_Network_Risk_Outputs'!B500="","-",'1.2_Network_Risk_Outputs'!B500)</f>
        <v>0</v>
      </c>
      <c r="C500" s="79" t="str">
        <f>IF('1.2_Network_Risk_Outputs'!C500="","-",'1.2_Network_Risk_Outputs'!C500)</f>
        <v>-</v>
      </c>
      <c r="D500" s="80" t="str">
        <f>IF('1.2_Network_Risk_Outputs'!D500="","-",'1.2_Network_Risk_Outputs'!D500)</f>
        <v>-</v>
      </c>
      <c r="E500" s="81" t="str">
        <f>IF('1.2_Network_Risk_Outputs'!E500="","-",'1.2_Network_Risk_Outputs'!E500)</f>
        <v>-</v>
      </c>
      <c r="F500" s="137" t="str">
        <f>'1.2_Network_Risk_Outputs'!F500</f>
        <v/>
      </c>
      <c r="G500" s="138">
        <f>'4.1_Input_Sheet_Post_FD_Recalc'!F495</f>
        <v>0</v>
      </c>
    </row>
    <row r="501" spans="1:7" x14ac:dyDescent="0.3">
      <c r="A501" s="79">
        <f>IF('1.2_Network_Risk_Outputs'!A501="","-",'1.2_Network_Risk_Outputs'!A501)</f>
        <v>0</v>
      </c>
      <c r="B501" s="79">
        <f>IF('1.2_Network_Risk_Outputs'!B501="","-",'1.2_Network_Risk_Outputs'!B501)</f>
        <v>0</v>
      </c>
      <c r="C501" s="79" t="str">
        <f>IF('1.2_Network_Risk_Outputs'!C501="","-",'1.2_Network_Risk_Outputs'!C501)</f>
        <v>-</v>
      </c>
      <c r="D501" s="80" t="str">
        <f>IF('1.2_Network_Risk_Outputs'!D501="","-",'1.2_Network_Risk_Outputs'!D501)</f>
        <v>-</v>
      </c>
      <c r="E501" s="81" t="str">
        <f>IF('1.2_Network_Risk_Outputs'!E501="","-",'1.2_Network_Risk_Outputs'!E501)</f>
        <v>-</v>
      </c>
      <c r="F501" s="137" t="str">
        <f>'1.2_Network_Risk_Outputs'!F501</f>
        <v/>
      </c>
      <c r="G501" s="138">
        <f>'4.1_Input_Sheet_Post_FD_Recalc'!F496</f>
        <v>0</v>
      </c>
    </row>
    <row r="502" spans="1:7" x14ac:dyDescent="0.3">
      <c r="A502" s="79">
        <f>IF('1.2_Network_Risk_Outputs'!A502="","-",'1.2_Network_Risk_Outputs'!A502)</f>
        <v>0</v>
      </c>
      <c r="B502" s="79">
        <f>IF('1.2_Network_Risk_Outputs'!B502="","-",'1.2_Network_Risk_Outputs'!B502)</f>
        <v>0</v>
      </c>
      <c r="C502" s="79" t="str">
        <f>IF('1.2_Network_Risk_Outputs'!C502="","-",'1.2_Network_Risk_Outputs'!C502)</f>
        <v>-</v>
      </c>
      <c r="D502" s="80" t="str">
        <f>IF('1.2_Network_Risk_Outputs'!D502="","-",'1.2_Network_Risk_Outputs'!D502)</f>
        <v>-</v>
      </c>
      <c r="E502" s="81" t="str">
        <f>IF('1.2_Network_Risk_Outputs'!E502="","-",'1.2_Network_Risk_Outputs'!E502)</f>
        <v>-</v>
      </c>
      <c r="F502" s="137" t="str">
        <f>'1.2_Network_Risk_Outputs'!F502</f>
        <v/>
      </c>
      <c r="G502" s="138">
        <f>'4.1_Input_Sheet_Post_FD_Recalc'!F497</f>
        <v>0</v>
      </c>
    </row>
    <row r="503" spans="1:7" x14ac:dyDescent="0.3">
      <c r="A503" s="79">
        <f>IF('1.2_Network_Risk_Outputs'!A503="","-",'1.2_Network_Risk_Outputs'!A503)</f>
        <v>0</v>
      </c>
      <c r="B503" s="79">
        <f>IF('1.2_Network_Risk_Outputs'!B503="","-",'1.2_Network_Risk_Outputs'!B503)</f>
        <v>0</v>
      </c>
      <c r="C503" s="79" t="str">
        <f>IF('1.2_Network_Risk_Outputs'!C503="","-",'1.2_Network_Risk_Outputs'!C503)</f>
        <v>-</v>
      </c>
      <c r="D503" s="80" t="str">
        <f>IF('1.2_Network_Risk_Outputs'!D503="","-",'1.2_Network_Risk_Outputs'!D503)</f>
        <v>-</v>
      </c>
      <c r="E503" s="81" t="str">
        <f>IF('1.2_Network_Risk_Outputs'!E503="","-",'1.2_Network_Risk_Outputs'!E503)</f>
        <v>-</v>
      </c>
      <c r="F503" s="137" t="str">
        <f>'1.2_Network_Risk_Outputs'!F503</f>
        <v/>
      </c>
      <c r="G503" s="138">
        <f>'4.1_Input_Sheet_Post_FD_Recalc'!F498</f>
        <v>0</v>
      </c>
    </row>
    <row r="504" spans="1:7" x14ac:dyDescent="0.3">
      <c r="A504" s="79">
        <f>IF('1.2_Network_Risk_Outputs'!A504="","-",'1.2_Network_Risk_Outputs'!A504)</f>
        <v>0</v>
      </c>
      <c r="B504" s="79">
        <f>IF('1.2_Network_Risk_Outputs'!B504="","-",'1.2_Network_Risk_Outputs'!B504)</f>
        <v>0</v>
      </c>
      <c r="C504" s="79" t="str">
        <f>IF('1.2_Network_Risk_Outputs'!C504="","-",'1.2_Network_Risk_Outputs'!C504)</f>
        <v>-</v>
      </c>
      <c r="D504" s="80" t="str">
        <f>IF('1.2_Network_Risk_Outputs'!D504="","-",'1.2_Network_Risk_Outputs'!D504)</f>
        <v>-</v>
      </c>
      <c r="E504" s="81" t="str">
        <f>IF('1.2_Network_Risk_Outputs'!E504="","-",'1.2_Network_Risk_Outputs'!E504)</f>
        <v>-</v>
      </c>
      <c r="F504" s="137" t="str">
        <f>'1.2_Network_Risk_Outputs'!F504</f>
        <v/>
      </c>
      <c r="G504" s="138">
        <f>'4.1_Input_Sheet_Post_FD_Recalc'!F499</f>
        <v>0</v>
      </c>
    </row>
    <row r="505" spans="1:7" x14ac:dyDescent="0.3">
      <c r="A505" s="58"/>
      <c r="B505" s="58"/>
      <c r="C505" s="58"/>
      <c r="D505" s="60"/>
      <c r="E505" s="61"/>
      <c r="F505" s="60"/>
      <c r="G505" s="61"/>
    </row>
  </sheetData>
  <mergeCells count="6">
    <mergeCell ref="A15:B15"/>
    <mergeCell ref="A16:B16"/>
    <mergeCell ref="A17:B17"/>
    <mergeCell ref="C15:G15"/>
    <mergeCell ref="C16:G16"/>
    <mergeCell ref="C17:G17"/>
  </mergeCells>
  <pageMargins left="0.7" right="0.7" top="0.75" bottom="0.75" header="0.3" footer="0.3"/>
  <pageSetup orientation="portrait" r:id="rId1"/>
  <headerFooter>
    <oddFooter>&amp;C&amp;1#&amp;"Calibri"&amp;12&amp;K008000Internal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7336008ECA54D983FEE967EA1F0C0" ma:contentTypeVersion="6" ma:contentTypeDescription="Create a new document." ma:contentTypeScope="" ma:versionID="f382b05d4a140a1c424e97de532f455f">
  <xsd:schema xmlns:xsd="http://www.w3.org/2001/XMLSchema" xmlns:xs="http://www.w3.org/2001/XMLSchema" xmlns:p="http://schemas.microsoft.com/office/2006/metadata/properties" xmlns:ns2="36f11120-46a5-4847-9ba6-c2eda0e4630b" xmlns:ns3="903eb5d1-d3d2-40a7-a16c-83a7df18dc50" targetNamespace="http://schemas.microsoft.com/office/2006/metadata/properties" ma:root="true" ma:fieldsID="62709ee2941b0382200bd6d2b9bd8dde" ns2:_="" ns3:_="">
    <xsd:import namespace="36f11120-46a5-4847-9ba6-c2eda0e4630b"/>
    <xsd:import namespace="903eb5d1-d3d2-40a7-a16c-83a7df18d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11120-46a5-4847-9ba6-c2eda0e46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eb5d1-d3d2-40a7-a16c-83a7df18d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N 0 K A A B Q S w M E F A A C A A g A y 4 1 x U c E E I b 6 o A A A A + A A A A B I A H A B D b 2 5 m a W c v U G F j a 2 F n Z S 5 4 b W w g o h g A K K A U A A A A A A A A A A A A A A A A A A A A A A A A A A A A h Y + 7 D o I w G E Z f h X S n L e A F y U 9 J d H C R x M T E u D a l Q i M U Q 4 v l 3 R x 8 J F 9 B E q + b 4 3 d y h v P d r z f I h q b 2 L r I z q t U p C j B F n t S i L Z Q u U 9 T b o x + j j M G W i x M v p T f K 2 i S D K V J U W X t O C H H O Y R f h t i t J S G l A D v l m J y r Z c P S R 1 X / Z V 9 p Y r o V E D P b P G B b i O M L T e D H B 8 1 k A 5 I 0 h V / q r h G M x p k B + I K z 6 2 v a d Z F L 7 6 y W Q 9 w T y e s E e U E s D B B Q A A g A I A M u N c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j X F R 1 p q f / t M H A A D 0 Q w A A E w A c A E Z v c m 1 1 b G F z L 1 N l Y 3 R p b 2 4 x L m 0 g o h g A K K A U A A A A A A A A A A A A A A A A A A A A A A A A A A A A 7 V p b b 9 s 2 F H 4 P k P 9 A K C 8 y p q V L 8 r h 1 g G e n R b c 6 C e y s f T A M Q Z b o W I s k u i I V N z P 8 3 8 e L L h R F y b K T X t K p D 2 n C y + E 5 3 7 m S O h i 6 x E c R m I j / z 3 4 9 P j o + w k s n h h 5 4 k 0 S e H 9 0 N H A L v U P w I X o M A k u M j Q P 9 N U B K 7 k I 5 c f n Z h c D p I 4 h h G 5 C O K 7 + c I 3 Z u 9 z f T K C e F r Y z Q + P 7 N H Y / s 6 I a u E Y G O 2 n Q 5 Q R O j a m S U o n R h j G K I H e t w f g R P d g z F a Y 4 M S v n X m A T y d w I A y x s Z M c a Q F o O M u Q Y Q I e O 9 j c v o O X 4 Y r 8 m j y P w S l k U P c J e X 7 H Y E h N s f Q R b F 3 + s a H g f f B C R K I T b t n g Y 1 h W C B K g m D b 6 / U U V k A S J Z g y 5 K I g C a M K N w M x b G o 5 t z Y G p m t Q T M k b L g p X T v R o R x Q L G y 9 R T N i o g z E k t p u i y k Z C F E H i 0 y P t 2 M f 3 b C S G n + w w t h G H j Q 3 g Z B 7 6 h N A l L s K C T B C g t f T 3 K k Y r x G g s h N p K J 3 i Q w D j 0 I 9 3 0 V p a f s e q B g S q 5 m F A l V 4 G y N h u N L F S O n H t j S w F q 5 J Q Z n U 1 N 7 n S Q g n f D V z s B 3 U q 1 1 i S I v P t 6 c Q d D + 4 M P 1 8 Z W E n C w d K I 7 y v H t 4 w o W 0 t 3 G T o Q X K A 6 F g G x S C F l G g 4 s n C 2 M B Q p d S M w r n M O b s q X p T 5 y t q V B c o W p W n J T H e x i h Z A S f y A E 5 C w I D G / C + 2 S 9 I a X 2 Y q U l u A E z n E T u t 1 U w e 9 J c 7 i P 8 W p C o D c m 7 n z T p L Q n M q z s 5 4 C j 0 R F x V k h U 5 q u 0 A E S o Y p C F E r l + U Z S i u o U Q v K s S o Y T 2 R 7 1 j o / 8 q J 2 K 1 T B N c b c z p T D k t b H 6 x F A i u v E 9 x u C + 5 w H P x y l e 4 I E 5 H 8 R p j C m 4 o s u E X 9 b E Y R 5 3 C j q Z Q h T T A D 8 D 1 e Z q + O C 4 N 3 L R z D h 3 M 0 x 0 L J V M g 3 F U M T q 9 U Y z G u U W A B w 5 r 1 f W b p L B a B I F G l 1 c i B A t g G + M m i + 6 j 8 Z 7 + D a T N g 4 O 8 c W M M c 1 n r z i / Q 2 L F f z 4 K i R J W G F K T / j l b + A / U R W U 2 V k i J d d E 2 W M C 7 S 6 0 4 9 f w H V G X 1 C Y n + e E J Y i D O 6 m R i G M e Q v D F Y o d W g a u l 3 4 A g b N 2 f E I 9 H H g O c X o g L Q h i 6 n t g 7 Z M l 9 2 u Q p m i Q n 6 M L K s 1 I p Q o w p 7 X i z M B v v / P j p C B C 1 8 x p k Q C c T K Y q 8 r L r P p N 0 D N f s Q E x N l P O Q + / k t / M y Z Z 4 P m p k E e S s a m m 6 a 5 Q m b b a o 2 K 4 c q J 6 c F N I o q l h V n V o 0 K r s k Z z K W x D M v A b r j Q V B a 7 C 0 f i V N i z x L W Y b I S z h c 9 Q f q R 7 c d n u m G v S Z g 9 Z o J T V y K / d u G e R V 4 L h Q 6 L k s j D C A f 2 G M Z K D 5 c k 7 P 3 A c Y i x 1 g / W K l B O I S J a q U / p l d j q d G / 7 w y c l E Z k X a l U a y 0 L x + 7 0 I y d 2 W o M Z X u r Y x e a s d J e 6 W T d 6 E V l d F s q g N q p Q F c I F Q X o Y W V Q 7 f 2 v 7 E 9 p M b T D c 5 R 6 V y 0 4 J X f 6 C 8 K V F G K 4 F O C B S U H v 5 y 0 j a c 2 9 r B J D C 4 h 0 0 V O p P e G n x G f 4 y u E 5 r b w r 9 c Z + Q u y V x q R 7 R V 3 t M R x q s / 6 O 6 w D f p 8 / 2 T V W 7 J t V z a I S b H 5 b q m 7 B + V r C a s z 2 r G r N A W c T Z 5 v K 3 C Y P D E q N k p F 8 s J e 6 Q V P b u M q T 7 Z 8 Q f J R k + N Q H u k f s y f + Y 5 Z C h l n q G U c Y a l T D M s Z Z h h i 8 y y I 5 v 0 m e 9 o E 4 k Q / Q p i G s 3 / R H 5 k 6 m 7 i + z 8 I U u + s Z r J D y B h V M r m P D x J M U H h G p U j T W A b O 5 e c V U 5 M U u C s + J J b w 3 1 P v T 6 m l A U g 5 k s W t k i 4 1 O p O 1 X N a f r H O h y + e m J x s 6 i j 0 Y 6 x 9 A + V Q R O O p x O u g J + O B C r 4 2 L P K k Y P M C 9 V B R l t z o x R m O b h p e Q X b Y 4 t o b W u U r u 9 8 Q C T Q O l v l K t A q y r f P X 1 b B 3 8 u j q 5 W v t + L U X V 1 H h 5 V c p H p C q k W u H V l Z g 7 r F 4 U a J K M 1 W K r 7 A O 6 O q 2 k N i 2 B E t Z 1 J I b 6 r U P N l m 2 p K G I 2 z U O d v g R q i y m 7 F k B 3 6 U Q + D m 2 G Z g i j v P g U r L B 3 w B I i M / A T K A s 4 6 + l 5 O 6 t 9 n i z Y Z z H I + y d h m a v 6 H F 8 5 t s r s 7 I B v R m U e 2 c e U w m A m 4 j e u I X 3 I T H N q H v 4 l M 8 r m Q D Y G r i B Z o / g e j H 1 8 D 8 S 3 R 0 N r Q P n T s Z d A Q F D 6 a J u / m D q R C 4 2 S 2 d C r A h h n q t Q c g 8 V y r X o N u h 5 c L h Z U V o A W I J u h 5 7 5 a x C g E i N 0 M Q L 4 1 J a X V E w V T j I J J 8 W m t b K s g S r k T L g r m D k O G 3 s J S f O u e 0 p V v X p x r R i e z D n G E v x D O w 7 7 m O j 7 V 7 8 a 4 R J e G Z b x H t G o 2 r j 7 S H x 9 H T I J p q p 1 Z D 1 D 5 I q o t x 2 N 4 C D o w w F B H b O J S A h O k J T B 5 e y X v z u e P j w o A J t R s x D 1 0 / g i E n V k Z I l Y V A r b c b A c b M 9 x J Z r j X L N O d 9 r E L e a n L F V b g p Z v N 7 L g 6 e 2 A h 0 k 5 S S 2 J a 4 l B i p 5 0 X H W D F e m t t 5 3 u t H E 4 f B s / r D F y F l p 5 x A 2 m h Q G 3 v D o J q f p n u 5 n P 2 a t o G v f q o e d Y u b J 5 z 6 9 u J C K v D d 6 K m F m 0 K P + W a T W 0 F M c 9 7 + r K t 6 w f p + k G 6 f p C u H 6 T r B / l m / S A n h u 4 d q j 5 k 6 6 P 7 9 x i O u 9 a Q r j W k a w 3 p W k O 6 1 p C u N e R 7 + R r W t Y a 8 h N a Q E 8 2 H q S d W R F 2 X S N c l 0 n W J d F 0 i X Z f I / 7 l L p E g s o k + k N q d U m k U a r u k H 9 Y z U p r i u d a R r H f l B W k f Y F t C i e U T n l U / t I W m D s q 5 A 3 o n 8 V + s v a a u 5 l 9 8 9 M q h 5 A t q r f 6 S J S G 0 H i W 5 T 1 0 P y E n t I B v x h / f m 6 R v r p O 6 t E t + s S 6 b p E X n y X i L D n b 9 I X o r j U s / a B a D 7 G H N Y H w p l 7 v s 6 P s s y i 0 0 P B Y V d n x 3 9 Q S w E C L Q A U A A I A C A D L j X F R w Q Q h v q g A A A D 4 A A A A E g A A A A A A A A A A A A A A A A A A A A A A Q 2 9 u Z m l n L 1 B h Y 2 t h Z 2 U u e G 1 s U E s B A i 0 A F A A C A A g A y 4 1 x U Q / K 6 a u k A A A A 6 Q A A A B M A A A A A A A A A A A A A A A A A 9 A A A A F t D b 2 5 0 Z W 5 0 X 1 R 5 c G V z X S 5 4 b W x Q S w E C L Q A U A A I A C A D L j X F R 1 p q f / t M H A A D 0 Q w A A E w A A A A A A A A A A A A A A A A D l A Q A A R m 9 y b X V s Y X M v U 2 V j d G l v b j E u b V B L B Q Y A A A A A A w A D A M I A A A A F C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1 s g A A A A A A A N O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G l u Z 0 N h d G V n b 3 J 5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M Y X N 0 V X B k Y X R l Z C I g V m F s d W U 9 I m Q y M D I w L T E x L T E 3 V D E 3 O j A z O j M w L j M x M T c 2 O T Z a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J k M 2 Y 1 Z T c 5 L T A y M T c t N D c 5 Y S 1 h Y j E 3 L T c 4 N T h h N j Y 4 M 2 F h Y S I g L z 4 8 R W 5 0 c n k g V H l w Z T 0 i U X V l c n l J R C I g V m F s d W U 9 I n M z N G U 1 O G E 0 M y 0 y Y T J i L T R l Z G M t Y j U 5 Z C 1 h N z F l O D c 5 O D A x Y z Q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s m c X V v d D t z Z W N 0 b 3 I m c X V v d D s s J n F 1 b 3 Q 7 Y 2 9 t c G F u e V 9 u Y W 1 l X 3 N o b 3 J 0 J n F 1 b 3 Q 7 L C Z x d W 9 0 O 2 F z c 2 V 0 X 2 N h d G V n b 3 J 5 J n F 1 b 3 Q 7 L C Z x d W 9 0 O 0 Z 1 b m R f Q 2 F 0 L k N v b X B h b n l f U H J v c G 9 z Y W w m c X V v d D s s J n F 1 b 3 Q 7 R n V u Z F 9 D Y X Q u T 2 Z n Z W 1 f V m l l d y Z x d W 9 0 O 1 0 s J n F 1 b 3 Q 7 c X V l c n l S Z W x h d G l v b n N o a X B z J n F 1 b 3 Q 7 O l t d L C Z x d W 9 0 O 2 N v b H V t b k l k Z W 5 0 a X R p Z X M m c X V v d D s 6 W y Z x d W 9 0 O 1 N l Y 3 R p b 2 4 x L 0 Z 1 b m R p b m d D Y X R l Z 2 9 y e S 9 H c m 9 1 c C B h b m Q g c 3 V t I H J p c 2 t z I G F u Z C B j b 3 N 0 c y 5 7 c 2 V j d G 9 y L D B 9 J n F 1 b 3 Q 7 L C Z x d W 9 0 O 1 N l Y 3 R p b 2 4 x L 0 Z 1 b m R p b m d D Y X R l Z 2 9 y e S 9 H c m 9 1 c C B h b m Q g c 3 V t I H J p c 2 t z I G F u Z C B j b 3 N 0 c y 5 7 Y 2 9 t c G F u e V 9 u Y W 1 l X 3 N o b 3 J 0 L D F 9 J n F 1 b 3 Q 7 L C Z x d W 9 0 O 1 N l Y 3 R p b 2 4 x L 0 Z 1 b m R p b m d D Y X R l Z 2 9 y e S 9 H c m 9 1 c C B h b m Q g c 3 V t I H J p c 2 t z I G F u Z C B j b 3 N 0 c y 5 7 Y X N z Z X R f Y 2 F 0 Z W d v c n k s M n 0 m c X V v d D s s J n F 1 b 3 Q 7 U 2 V j d G l v b j E v R n V u Z G l u Z 0 N h d G V n b 3 J 5 L 0 d y b 3 V w I G F u Z C B z d W 0 g c m l z a 3 M g Y W 5 k I G N v c 3 R z L n t G d W 5 k X 0 N h d C 5 D b 2 1 w Y W 5 5 X 1 B y b 3 B v c 2 F s L D N 9 J n F 1 b 3 Q 7 L C Z x d W 9 0 O 1 N l Y 3 R p b 2 4 x L 0 Z 1 b m R p b m d D Y X R l Z 2 9 y e S 9 H c m 9 1 c C B h b m Q g c 3 V t I H J p c 2 t z I G F u Z C B j b 3 N 0 c y 5 7 R n V u Z F 9 D Y X Q u T 2 Z n Z W 1 f V m l l d y w 0 f S Z x d W 9 0 O y w m c X V v d D t T Z W N 0 a W 9 u M S 9 G d W 5 k a W 5 n Q 2 F 0 Z W d v c n k v R 3 J v d X A g Y W 5 k I H N 1 b S B y a X N r c y B h b m Q g Y 2 9 z d H M u e 2 1 y X 3 N 1 Y m 1 p d H R l Z C w 1 f S Z x d W 9 0 O y w m c X V v d D t T Z W N 0 a W 9 u M S 9 G d W 5 k a W 5 n Q 2 F 0 Z W d v c n k v R 3 J v d X A g Y W 5 k I H N 1 b S B y a X N r c y B h b m Q g Y 2 9 z d H M u e 3 J l c V 9 t c l 9 v d X R w d X Q s N n 0 m c X V v d D s s J n F 1 b 3 Q 7 U 2 V j d G l v b j E v R n V u Z G l u Z 0 N h d G V n b 3 J 5 L 0 d y b 3 V w I G F u Z C B z d W 0 g c m l z a 3 M g Y W 5 k I G N v c 3 R z L n t z d W J t a X R 0 Z W R f Y 2 9 z d C w 3 f S Z x d W 9 0 O y w m c X V v d D t T Z W N 0 a W 9 u M S 9 G d W 5 k a W 5 n Q 2 F 0 Z W d v c n k v R 3 J v d X A g Y W 5 k I H N 1 b S B y a X N r c y B h b m Q g Y 2 9 z d H M u e 2 F s b G 9 3 Z W R f Y 2 9 z d C w 4 f S Z x d W 9 0 O 1 0 s J n F 1 b 3 Q 7 Q 2 9 s d W 1 u Q 2 9 1 b n Q m c X V v d D s 6 O S w m c X V v d D t L Z X l D b 2 x 1 b W 5 O Y W 1 l c y Z x d W 9 0 O z p b J n F 1 b 3 Q 7 c 2 V j d G 9 y J n F 1 b 3 Q 7 L C Z x d W 9 0 O 2 N v b X B h b n l f b m F t Z V 9 z a G 9 y d C Z x d W 9 0 O y w m c X V v d D t h c 3 N l d F 9 j Y X R l Z 2 9 y e S Z x d W 9 0 O y w m c X V v d D t G d W 5 k X 0 N h d C 5 D b 2 1 w Y W 5 5 X 1 B y b 3 B v c 2 F s J n F 1 b 3 Q 7 L C Z x d W 9 0 O 0 Z 1 b m R f Q 2 F 0 L k 9 m Z 2 V t X 1 Z p Z X c m c X V v d D t d L C Z x d W 9 0 O 0 N v b H V t b k l k Z W 5 0 a X R p Z X M m c X V v d D s 6 W y Z x d W 9 0 O 1 N l Y 3 R p b 2 4 x L 0 Z 1 b m R p b m d D Y X R l Z 2 9 y e S 9 H c m 9 1 c C B h b m Q g c 3 V t I H J p c 2 t z I G F u Z C B j b 3 N 0 c y 5 7 c 2 V j d G 9 y L D B 9 J n F 1 b 3 Q 7 L C Z x d W 9 0 O 1 N l Y 3 R p b 2 4 x L 0 Z 1 b m R p b m d D Y X R l Z 2 9 y e S 9 H c m 9 1 c C B h b m Q g c 3 V t I H J p c 2 t z I G F u Z C B j b 3 N 0 c y 5 7 Y 2 9 t c G F u e V 9 u Y W 1 l X 3 N o b 3 J 0 L D F 9 J n F 1 b 3 Q 7 L C Z x d W 9 0 O 1 N l Y 3 R p b 2 4 x L 0 Z 1 b m R p b m d D Y X R l Z 2 9 y e S 9 H c m 9 1 c C B h b m Q g c 3 V t I H J p c 2 t z I G F u Z C B j b 3 N 0 c y 5 7 Y X N z Z X R f Y 2 F 0 Z W d v c n k s M n 0 m c X V v d D s s J n F 1 b 3 Q 7 U 2 V j d G l v b j E v R n V u Z G l u Z 0 N h d G V n b 3 J 5 L 0 d y b 3 V w I G F u Z C B z d W 0 g c m l z a 3 M g Y W 5 k I G N v c 3 R z L n t G d W 5 k X 0 N h d C 5 D b 2 1 w Y W 5 5 X 1 B y b 3 B v c 2 F s L D N 9 J n F 1 b 3 Q 7 L C Z x d W 9 0 O 1 N l Y 3 R p b 2 4 x L 0 Z 1 b m R p b m d D Y X R l Z 2 9 y e S 9 H c m 9 1 c C B h b m Q g c 3 V t I H J p c 2 t z I G F u Z C B j b 3 N 0 c y 5 7 R n V u Z F 9 D Y X Q u T 2 Z n Z W 1 f V m l l d y w 0 f S Z x d W 9 0 O y w m c X V v d D t T Z W N 0 a W 9 u M S 9 G d W 5 k a W 5 n Q 2 F 0 Z W d v c n k v R 3 J v d X A g Y W 5 k I H N 1 b S B y a X N r c y B h b m Q g Y 2 9 z d H M u e 2 1 y X 3 N 1 Y m 1 p d H R l Z C w 1 f S Z x d W 9 0 O y w m c X V v d D t T Z W N 0 a W 9 u M S 9 G d W 5 k a W 5 n Q 2 F 0 Z W d v c n k v R 3 J v d X A g Y W 5 k I H N 1 b S B y a X N r c y B h b m Q g Y 2 9 z d H M u e 3 J l c V 9 t c l 9 v d X R w d X Q s N n 0 m c X V v d D s s J n F 1 b 3 Q 7 U 2 V j d G l v b j E v R n V u Z G l u Z 0 N h d G V n b 3 J 5 L 0 d y b 3 V w I G F u Z C B z d W 0 g c m l z a 3 M g Y W 5 k I G N v c 3 R z L n t z d W J t a X R 0 Z W R f Y 2 9 z d C w 3 f S Z x d W 9 0 O y w m c X V v d D t T Z W N 0 a W 9 u M S 9 G d W 5 k a W 5 n Q 2 F 0 Z W d v c n k v R 3 J v d X A g Y W 5 k I H N 1 b S B y a X N r c y B h b m Q g Y 2 9 z d H M u e 2 F s b G 9 3 Z W R f Y 2 9 z d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n V u Z G l u Z 0 N h d G V n b 3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p b m d D Y X R l Z 2 9 y e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G l u Z 0 N h d G V n b 3 J 5 L 1 J l b W 9 2 Z S U y M H V u d X N l Z C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Q 2 F 0 Z W d v c n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Q 2 F 0 Z W d v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Q 2 F 0 Z W d v c n k v R 3 J v d X A l M j B h b m Q l M j B z d W 0 l M j B y a X N r c y U y M G F u Z C U y M G N v c 3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y Z D N m N W U 3 O S 0 w M j E 3 L T Q 3 O W E t Y W I x N y 0 3 O D U 4 Y T Y 2 O D N h Y W E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x F b n R y e S B U e X B l P S J M b 2 F k Z W R U b 0 F u Y W x 5 c 2 l z U 2 V y d m l j Z X M i I F Z h b H V l P S J s M C I g L z 4 8 R W 5 0 c n k g V H l w Z T 0 i R m l s b E x h c 3 R V c G R h d G V k I i B W Y W x 1 Z T 0 i Z D I w M j A t M T E t M T d U M T c 6 M D M 6 M z A u M z M 3 O D Q y O F o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S M T F f R n V u Z E N h d F 9 B M l 9 T d W I v Q 2 h h b m d l Z C B U e X B l L n t z Z W N 0 b 3 I s M H 0 m c X V v d D s s J n F 1 b 3 Q 7 U 2 V j d G l v b j E v T V I x M V 9 G d W 5 k Q 2 F 0 X 0 E y X 1 N 1 Y i 9 D a G F u Z 2 V k I F R 5 c G U u e 2 N v b X B h b n l f b m F t Z V 9 z a G 9 y d C w x f S Z x d W 9 0 O y w m c X V v d D t T Z W N 0 a W 9 u M S 9 N U j E x X 0 Z 1 b m R D Y X R f Q T J f U 3 V i L 0 N o Y W 5 n Z W Q g V H l w Z S 5 7 b X J f c 3 V i b W l 0 d G V k L D J 9 J n F 1 b 3 Q 7 L C Z x d W 9 0 O 1 N l Y 3 R p b 2 4 x L 0 1 S M T F f R n V u Z E N h d F 9 B M l 9 T d W I v Q 2 h h b m d l Z C B U e X B l L n t y Z X F f b X J f b 3 V 0 c H V 0 L D N 9 J n F 1 b 3 Q 7 L C Z x d W 9 0 O 1 N l Y 3 R p b 2 4 x L 0 1 S M T F f R n V u Z E N h d F 9 B M l 9 T d W I v Q 2 h h b m d l Z C B U e X B l L n t G d W 5 k X 0 N h d C 5 D b 2 1 w Y W 5 5 X 1 B y b 3 B v c 2 F s L D R 9 J n F 1 b 3 Q 7 L C Z x d W 9 0 O 1 N l Y 3 R p b 2 4 x L 0 1 S M T F f R n V u Z E N h d F 9 B M l 9 T d W I v Q 2 h h b m d l Z C B U e X B l L n t G d W 5 k X 0 N h d C 5 P Z m d l b V 9 W a W V 3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1 S M T F f R n V u Z E N h d F 9 B M l 9 T d W I v Q 2 h h b m d l Z C B U e X B l L n t z Z W N 0 b 3 I s M H 0 m c X V v d D s s J n F 1 b 3 Q 7 U 2 V j d G l v b j E v T V I x M V 9 G d W 5 k Q 2 F 0 X 0 E y X 1 N 1 Y i 9 D a G F u Z 2 V k I F R 5 c G U u e 2 N v b X B h b n l f b m F t Z V 9 z a G 9 y d C w x f S Z x d W 9 0 O y w m c X V v d D t T Z W N 0 a W 9 u M S 9 N U j E x X 0 Z 1 b m R D Y X R f Q T J f U 3 V i L 0 N o Y W 5 n Z W Q g V H l w Z S 5 7 b X J f c 3 V i b W l 0 d G V k L D J 9 J n F 1 b 3 Q 7 L C Z x d W 9 0 O 1 N l Y 3 R p b 2 4 x L 0 1 S M T F f R n V u Z E N h d F 9 B M l 9 T d W I v Q 2 h h b m d l Z C B U e X B l L n t y Z X F f b X J f b 3 V 0 c H V 0 L D N 9 J n F 1 b 3 Q 7 L C Z x d W 9 0 O 1 N l Y 3 R p b 2 4 x L 0 1 S M T F f R n V u Z E N h d F 9 B M l 9 T d W I v Q 2 h h b m d l Z C B U e X B l L n t G d W 5 k X 0 N h d C 5 D b 2 1 w Y W 5 5 X 1 B y b 3 B v c 2 F s L D R 9 J n F 1 b 3 Q 7 L C Z x d W 9 0 O 1 N l Y 3 R p b 2 4 x L 0 1 S M T F f R n V u Z E N h d F 9 B M l 9 T d W I v Q 2 h h b m d l Z C B U e X B l L n t G d W 5 k X 0 N h d C 5 P Z m d l b V 9 W a W V 3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5 k Q 2 F 0 X 0 N v b X B h b n l f V m l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v Q W R k J T I w Z G l z Y W x s b 3 d l Z C U y M H Z v b H V t Z X M l M j B j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9 B Z G Q l M j B k a X N h b G x v d 2 V k J T I w Y 2 9 z d H M l M j B j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9 H c m 9 1 c C U y M G F u Z C U y M H N 1 b S U y M E 1 S J T I w Y W 5 k J T I w Y 2 9 z d C U y M H Z h b H V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L 1 V u c G l 2 b 3 Q l M j B N U i U y M G F u Z C U y M G N v c 3 Q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v K F R l b X B v c m F y e S U y M H d o a W x l J T I w Y X d h a X R p b m c l M j B k Y X R h K S U y M F J l b W 9 2 Z S U y M H J v d 3 M l M j B 3 a X R o J T I w b n V s b C U y M G Z 1 b m R p b m c l M j B j Y X R l Z 2 9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L 0 N v b W J p b m U l M j B h d H R y a W J 1 d G U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v U m V t b 3 Z l J T I w c 2 V w Y X J h d G U l M j B h d H R y a W J 1 d G U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v U G l 2 b 3 Q l M j B m d W 5 k a W 5 n J T I w Y 2 F 0 Z W d v c n k l M j B h b m Q l M j B N U i U y R m N v c 3 Q l M j B 2 Y W x 1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9 S Z X B s Y W N l J T I w b n V s b C U y M E 1 S J T J G Y 2 9 z d C U y M H Z h b H V l c y U y M H d p d G g l M j B 6 Z X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P Z m d l b V 9 W a W V 3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l F 1 Z X J 5 R 3 J v d X B J R C I g V m F s d W U 9 I n M y Z D N m N W U 3 O S 0 w M j E 3 L T Q 3 O W E t Y W I x N y 0 3 O D U 4 Y T Y 2 O D N h Y W E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x F b n R y e S B U e X B l P S J G a W x s T G F z d F V w Z G F 0 Z W Q i I F Z h b H V l P S J k M j A y M C 0 x M S 0 x N 1 Q x N z o w M z o z M C 4 z M z g 4 N D Y 0 W i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J n F 1 b 3 Q 7 c 2 V j d G 9 y J n F 1 b 3 Q 7 L C Z x d W 9 0 O 2 N v b X B h b n l f b m F t Z V 9 z a G 9 y d C Z x d W 9 0 O 1 0 s J n F 1 b 3 Q 7 c X V l c n l S Z W x h d G l v b n N o a X B z J n F 1 b 3 Q 7 O l t d L C Z x d W 9 0 O 2 N v b H V t b k l k Z W 5 0 a X R p Z X M m c X V v d D s 6 W y Z x d W 9 0 O 1 N l Y 3 R p b 2 4 x L 0 1 S M T F f R n V u Z E N h d F 9 P Z m d l b V 9 W a W V 3 L 1 B p d m 9 0 Z W Q g Q 2 9 s d W 1 u L n t z Z W N 0 b 3 I s M H 0 m c X V v d D s s J n F 1 b 3 Q 7 U 2 V j d G l v b j E v T V I x M V 9 G d W 5 k Q 2 F 0 X 0 9 m Z 2 V t X 1 Z p Z X c v U G l 2 b 3 R l Z C B D b 2 x 1 b W 4 u e 2 N v b X B h b n l f b m F t Z V 9 z a G 9 y d C w x f S Z x d W 9 0 O y w m c X V v d D t T Z W N 0 a W 9 u M S 9 N U j E x X 0 Z 1 b m R D Y X R f T 2 Z n Z W 1 f V m l l d y 9 S Z X B s Y W N l Z C B W Y W x 1 Z S 5 7 Q T E s M n 0 m c X V v d D s s J n F 1 b 3 Q 7 U 2 V j d G l v b j E v T V I x M V 9 G d W 5 k Q 2 F 0 X 0 9 m Z 2 V t X 1 Z p Z X c v U m V w b G F j Z W Q g V m F s d W U u e 0 E y L D N 9 J n F 1 b 3 Q 7 L C Z x d W 9 0 O 1 N l Y 3 R p b 2 4 x L 0 1 S M T F f R n V u Z E N h d F 9 P Z m d l b V 9 W a W V 3 L 1 J l c G x h Y 2 V k I F Z h b H V l L n t B M y w 0 f S Z x d W 9 0 O 1 0 s J n F 1 b 3 Q 7 Q 2 9 s d W 1 u Q 2 9 1 b n Q m c X V v d D s 6 N S w m c X V v d D t L Z X l D b 2 x 1 b W 5 O Y W 1 l c y Z x d W 9 0 O z p b J n F 1 b 3 Q 7 c 2 V j d G 9 y J n F 1 b 3 Q 7 L C Z x d W 9 0 O 2 N v b X B h b n l f b m F t Z V 9 z a G 9 y d C Z x d W 9 0 O 1 0 s J n F 1 b 3 Q 7 Q 2 9 s d W 1 u S W R l b n R p d G l l c y Z x d W 9 0 O z p b J n F 1 b 3 Q 7 U 2 V j d G l v b j E v T V I x M V 9 G d W 5 k Q 2 F 0 X 0 9 m Z 2 V t X 1 Z p Z X c v U G l 2 b 3 R l Z C B D b 2 x 1 b W 4 u e 3 N l Y 3 R v c i w w f S Z x d W 9 0 O y w m c X V v d D t T Z W N 0 a W 9 u M S 9 N U j E x X 0 Z 1 b m R D Y X R f T 2 Z n Z W 1 f V m l l d y 9 Q a X Z v d G V k I E N v b H V t b i 5 7 Y 2 9 t c G F u e V 9 u Y W 1 l X 3 N o b 3 J 0 L D F 9 J n F 1 b 3 Q 7 L C Z x d W 9 0 O 1 N l Y 3 R p b 2 4 x L 0 1 S M T F f R n V u Z E N h d F 9 P Z m d l b V 9 W a W V 3 L 1 J l c G x h Y 2 V k I F Z h b H V l L n t B M S w y f S Z x d W 9 0 O y w m c X V v d D t T Z W N 0 a W 9 u M S 9 N U j E x X 0 Z 1 b m R D Y X R f T 2 Z n Z W 1 f V m l l d y 9 S Z X B s Y W N l Z C B W Y W x 1 Z S 5 7 Q T I s M 3 0 m c X V v d D s s J n F 1 b 3 Q 7 U 2 V j d G l v b j E v T V I x M V 9 G d W 5 k Q 2 F 0 X 0 9 m Z 2 V t X 1 Z p Z X c v U m V w b G F j Z W Q g V m F s d W U u e 0 E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5 k Q 2 F 0 X 0 9 m Z 2 V t X 1 Z p Z X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P Z m d l b V 9 W a W V 3 L 1 J l b W 9 2 Z S U y M H V u d X N l Z C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v S 2 V l c C U y M H J v d 3 M l M j B 3 a X R o J T I w T 2 Z n Z W 0 l M j B 2 a W V 3 J T I w b 2 4 l M j B m d W 5 k a W 5 n J T I w Y 2 F 0 Z W d v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v R 3 J v d X A l M j B h b m Q l M j B z d W 0 l M j B y Z X F 1 a X J l Z C U y M E 1 S J T I w Y W 5 k J T I w Y 2 9 z d C U y M G 9 1 d H B 1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9 V b n B p d m 9 0 J T I w Y 2 9 z d C U y M G F u Z C U y M E 1 S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9 B Z G Q l M j B j b 2 1 i a W 5 l Z C U y M G F 0 d H J p Y n V 0 Z X M l M j B j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v U m V t b 3 Z l J T I w c 2 V w Y X J h d G U l M j B h d H R y a W J 1 d G U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P Z m d l b V 9 W a W V 3 L 1 B p d m 9 0 J T I w Z n V u Z G l u Z y U y M G N h d G V n b 3 J 5 J T I w Y W 5 k J T I w T V I l M j B 2 Y W x 1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v U m V w b G F j Z S U y M G 5 1 b G w l M j B N U i U y M H d p d G g l M j B 6 Z X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B c 3 N l d D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G F z d F V w Z G F 0 Z W Q i I F Z h b H V l P S J k M j A y M C 0 x M S 0 x N 1 Q x N z o w M z o z M C 4 z M z k 4 N D g 2 W i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y Z D N m N W U 3 O S 0 w M j E 3 L T Q 3 O W E t Y W I x N y 0 3 O D U 4 Y T Y 2 O D N h Y W E i I C 8 + P E V u d H J 5 I F R 5 c G U 9 I l F 1 Z X J 5 S U Q i I F Z h b H V l P S J z N m Y w M z I x M W Q t Z j h i O C 0 0 N z M 1 L W I 1 N T A t M D k 0 Z G Q x Y j c 1 N D A y I i A v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0 N v b m 5 l Y 3 R p b 2 5 P b m x 5 I i A v P j x F b n R y e S B U e X B l P S J S Z X N 1 b H R U e X B l I i B W Y W x 1 Z T 0 i c 0 V 4 Y 2 V w d G l v b i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1 b m R D Y X R f Q 2 9 t c G F u e V 9 W a W V 3 L 1 B p d m 9 0 I G Z 1 b m R p b m c g Y 2 F 0 Z W d v c n k g Y W 5 k I E 1 S X F w v Y 2 9 z d C B 2 Y W x 1 Z X M u e 3 N l Y 3 R v c i w w f S Z x d W 9 0 O y w m c X V v d D t T Z W N 0 a W 9 u M S 9 G d W 5 k Q 2 F 0 X 0 N v b X B h b n l f V m l l d y 9 Q a X Z v d C B m d W 5 k a W 5 n I G N h d G V n b 3 J 5 I G F u Z C B N U l x c L 2 N v c 3 Q g d m F s d W V z L n t j b 2 1 w Y W 5 5 X 2 5 h b W V f c 2 h v c n Q s M X 0 m c X V v d D s s J n F 1 b 3 Q 7 U 2 V j d G l v b j E v R n V u Z E N h d F 9 D b 2 1 w Y W 5 5 X 1 Z p Z X c v U G l 2 b 3 Q g Z n V u Z G l u Z y B j Y X R l Z 2 9 y e S B h b m Q g T V J c X C 9 j b 3 N 0 I H Z h b H V l c y 5 7 Y X N z Z X R f Y 2 F 0 Z W d v c n k s M n 0 m c X V v d D s s J n F 1 b 3 Q 7 U 2 V j d G l v b j E v R n V u Z E N h d F 9 D b 2 1 w Y W 5 5 X 1 Z p Z X c v U m V w b G F j Z S B u d W x s I E 1 S X F w v Y 2 9 z d C B 2 Y W x 1 Z X M g d 2 l 0 a C B 6 Z X J v L n t B M V 9 Q c m 9 w b 3 N l Z F 9 N U i w 3 f S Z x d W 9 0 O y w m c X V v d D t T Z W N 0 a W 9 u M S 9 G d W 5 k Q 2 F 0 X 0 N v b X B h b n l f V m l l d y 9 S Z X B s Y W N l I G 5 1 b G w g T V J c X C 9 j b 3 N 0 I H Z h b H V l c y B 3 a X R o I H p l c m 8 u e 0 E y X 1 B y b 3 B v c 2 V k X 0 1 S L D N 9 J n F 1 b 3 Q 7 L C Z x d W 9 0 O 1 N l Y 3 R p b 2 4 x L 0 Z 1 b m R D Y X R f Q 2 9 t c G F u e V 9 W a W V 3 L 1 J l c G x h Y 2 U g b n V s b C B N U l x c L 2 N v c 3 Q g d m F s d W V z I H d p d G g g e m V y b y 5 7 Q T J f R G l z Y W x s b 3 d l Z F 9 N U i w 1 f S Z x d W 9 0 O y w m c X V v d D t T Z W N 0 a W 9 u M S 9 G d W 5 k Q 2 F 0 X 0 N v b X B h b n l f V m l l d y 9 S Z X B s Y W N l I G 5 1 b G w g T V J c X C 9 j b 3 N 0 I H Z h b H V l c y B 3 a X R o I H p l c m 8 u e 0 E y X 0 R p c 2 F s b G 9 3 Z W R f Q 2 9 z d C w 2 f S Z x d W 9 0 O y w m c X V v d D t T Z W N 0 a W 9 u M S 9 G d W 5 k Q 2 F 0 X 0 N v b X B h b n l f V m l l d y 9 S Z X B s Y W N l I G 5 1 b G w g T V J c X C 9 j b 3 N 0 I H Z h b H V l c y B 3 a X R o I H p l c m 8 u e 0 E z X 1 B y b 3 B v c 2 V k X 0 1 S L D E x f S Z x d W 9 0 O y w m c X V v d D t T Z W N 0 a W 9 u M S 9 G d W 5 k Q 2 F 0 X 0 9 m Z 2 V t X 1 Z p Z X c v U m V w b G F j Z S B u d W x s I E 1 S I H d p d G g g e m V y b y 5 7 Q T F f R E R f T V I s N 3 0 m c X V v d D s s J n F 1 b 3 Q 7 U 2 V j d G l v b j E v R n V u Z E N h d F 9 D b 2 1 w Y W 5 5 X 1 Z p Z X c v U m V w b G F j Z S B u d W x s I E 1 S X F w v Y 2 9 z d C B 2 Y W x 1 Z X M g d 2 l 0 a C B 6 Z X J v L n t B M V 9 E a X N h b G x v d 2 V k X 0 1 S L D l 9 J n F 1 b 3 Q 7 L C Z x d W 9 0 O 1 N l Y 3 R p b 2 4 x L 0 Z 1 b m R D Y X R f Q 2 9 t c G F u e V 9 W a W V 3 L 1 J l c G x h Y 2 U g b n V s b C B N U l x c L 2 N v c 3 Q g d m F s d W V z I H d p d G g g e m V y b y 5 7 Q T F f R G l z Y W x s b 3 d l Z F 9 D b 3 N 0 L D E w f S Z x d W 9 0 O y w m c X V v d D t T Z W N 0 a W 9 u M S 9 G d W 5 k Q 2 F 0 X 0 9 m Z 2 V t X 1 Z p Z X c v U m V w b G F j Z S B u d W x s I E 1 S I H d p d G g g e m V y b y 5 7 Q T J f R E R f T V I s N X 0 m c X V v d D s s J n F 1 b 3 Q 7 U 2 V j d G l v b j E v R n V u Z E N h d F 9 P Z m d l b V 9 W a W V 3 L 1 J l c G x h Y 2 U g b n V s b C B N U i B 3 a X R o I H p l c m 8 u e 0 E z X 0 R E X 0 1 S L D N 9 J n F 1 b 3 Q 7 L C Z x d W 9 0 O 1 N l Y 3 R p b 2 4 x L 0 Z 1 b m R D Y X R f Q 2 9 t c G F u e V 9 W a W V 3 L 1 J l c G x h Y 2 U g b n V s b C B N U l x c L 2 N v c 3 Q g d m F s d W V z I H d p d G g g e m V y b y 5 7 Q T N f R G l z Y W x s b 3 d l Z F 9 N U i w x M 3 0 m c X V v d D s s J n F 1 b 3 Q 7 U 2 V j d G l v b j E v R n V u Z E N h d F 9 D b 2 1 w Y W 5 5 X 1 Z p Z X c v U m V w b G F j Z S B u d W x s I E 1 S X F w v Y 2 9 z d C B 2 Y W x 1 Z X M g d 2 l 0 a C B 6 Z X J v L n t B M 1 9 E a X N h b G x v d 2 V k X 0 N v c 3 Q s M T R 9 J n F 1 b 3 Q 7 L C Z x d W 9 0 O 1 N l Y 3 R p b 2 4 x L 0 Z 1 b m R D Y X R f Q 2 9 t c G F u e V 9 W a W V 3 L 1 J l c G x h Y 2 U g b n V s b C B N U l x c L 2 N v c 3 Q g d m F s d W V z I H d p d G g g e m V y b y 5 7 Q T F f U H J v c G 9 z Z W R f Q 2 9 z d C w 4 f S Z x d W 9 0 O y w m c X V v d D t T Z W N 0 a W 9 u M S 9 G d W 5 k Q 2 F 0 X 0 N v b X B h b n l f V m l l d y 9 S Z X B s Y W N l I G 5 1 b G w g T V J c X C 9 j b 3 N 0 I H Z h b H V l c y B 3 a X R o I H p l c m 8 u e 0 E y X 1 B y b 3 B v c 2 V k X 0 N v c 3 Q s N H 0 m c X V v d D s s J n F 1 b 3 Q 7 U 2 V j d G l v b j E v R n V u Z E N h d F 9 D b 2 1 w Y W 5 5 X 1 Z p Z X c v U m V w b G F j Z S B u d W x s I E 1 S X F w v Y 2 9 z d C B 2 Y W x 1 Z X M g d 2 l 0 a C B 6 Z X J v L n t B M 1 9 Q c m 9 w b 3 N l Z F 9 D b 3 N 0 L D E y f S Z x d W 9 0 O y w m c X V v d D t T Z W N 0 a W 9 u M S 9 G d W 5 k Q 2 F 0 X 0 9 m Z 2 V t X 1 Z p Z X c v U m V w b G F j Z S B u d W x s I E 1 S I H d p d G g g e m V y b y 5 7 Q T F f R E R f Q 2 9 z d C w 4 f S Z x d W 9 0 O y w m c X V v d D t T Z W N 0 a W 9 u M S 9 G d W 5 k Q 2 F 0 X 0 9 m Z 2 V t X 1 Z p Z X c v U m V w b G F j Z S B u d W x s I E 1 S I H d p d G g g e m V y b y 5 7 Q T J f R E R f Q 2 9 z d C w 2 f S Z x d W 9 0 O y w m c X V v d D t T Z W N 0 a W 9 u M S 9 G d W 5 k Q 2 F 0 X 0 9 m Z 2 V t X 1 Z p Z X c v U m V w b G F j Z S B u d W x s I E 1 S I H d p d G g g e m V y b y 5 7 Q T N f R E R f Q 2 9 z d C w 0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R n V u Z E N h d F 9 D b 2 1 w Y W 5 5 X 1 Z p Z X c v U G l 2 b 3 Q g Z n V u Z G l u Z y B j Y X R l Z 2 9 y e S B h b m Q g T V J c X C 9 j b 3 N 0 I H Z h b H V l c y 5 7 c 2 V j d G 9 y L D B 9 J n F 1 b 3 Q 7 L C Z x d W 9 0 O 1 N l Y 3 R p b 2 4 x L 0 Z 1 b m R D Y X R f Q 2 9 t c G F u e V 9 W a W V 3 L 1 B p d m 9 0 I G Z 1 b m R p b m c g Y 2 F 0 Z W d v c n k g Y W 5 k I E 1 S X F w v Y 2 9 z d C B 2 Y W x 1 Z X M u e 2 N v b X B h b n l f b m F t Z V 9 z a G 9 y d C w x f S Z x d W 9 0 O y w m c X V v d D t T Z W N 0 a W 9 u M S 9 G d W 5 k Q 2 F 0 X 0 N v b X B h b n l f V m l l d y 9 Q a X Z v d C B m d W 5 k a W 5 n I G N h d G V n b 3 J 5 I G F u Z C B N U l x c L 2 N v c 3 Q g d m F s d W V z L n t h c 3 N l d F 9 j Y X R l Z 2 9 y e S w y f S Z x d W 9 0 O y w m c X V v d D t T Z W N 0 a W 9 u M S 9 G d W 5 k Q 2 F 0 X 0 N v b X B h b n l f V m l l d y 9 S Z X B s Y W N l I G 5 1 b G w g T V J c X C 9 j b 3 N 0 I H Z h b H V l c y B 3 a X R o I H p l c m 8 u e 0 E x X 1 B y b 3 B v c 2 V k X 0 1 S L D d 9 J n F 1 b 3 Q 7 L C Z x d W 9 0 O 1 N l Y 3 R p b 2 4 x L 0 Z 1 b m R D Y X R f Q 2 9 t c G F u e V 9 W a W V 3 L 1 J l c G x h Y 2 U g b n V s b C B N U l x c L 2 N v c 3 Q g d m F s d W V z I H d p d G g g e m V y b y 5 7 Q T J f U H J v c G 9 z Z W R f T V I s M 3 0 m c X V v d D s s J n F 1 b 3 Q 7 U 2 V j d G l v b j E v R n V u Z E N h d F 9 D b 2 1 w Y W 5 5 X 1 Z p Z X c v U m V w b G F j Z S B u d W x s I E 1 S X F w v Y 2 9 z d C B 2 Y W x 1 Z X M g d 2 l 0 a C B 6 Z X J v L n t B M l 9 E a X N h b G x v d 2 V k X 0 1 S L D V 9 J n F 1 b 3 Q 7 L C Z x d W 9 0 O 1 N l Y 3 R p b 2 4 x L 0 Z 1 b m R D Y X R f Q 2 9 t c G F u e V 9 W a W V 3 L 1 J l c G x h Y 2 U g b n V s b C B N U l x c L 2 N v c 3 Q g d m F s d W V z I H d p d G g g e m V y b y 5 7 Q T J f R G l z Y W x s b 3 d l Z F 9 D b 3 N 0 L D Z 9 J n F 1 b 3 Q 7 L C Z x d W 9 0 O 1 N l Y 3 R p b 2 4 x L 0 Z 1 b m R D Y X R f Q 2 9 t c G F u e V 9 W a W V 3 L 1 J l c G x h Y 2 U g b n V s b C B N U l x c L 2 N v c 3 Q g d m F s d W V z I H d p d G g g e m V y b y 5 7 Q T N f U H J v c G 9 z Z W R f T V I s M T F 9 J n F 1 b 3 Q 7 L C Z x d W 9 0 O 1 N l Y 3 R p b 2 4 x L 0 Z 1 b m R D Y X R f T 2 Z n Z W 1 f V m l l d y 9 S Z X B s Y W N l I G 5 1 b G w g T V I g d 2 l 0 a C B 6 Z X J v L n t B M V 9 E R F 9 N U i w 3 f S Z x d W 9 0 O y w m c X V v d D t T Z W N 0 a W 9 u M S 9 G d W 5 k Q 2 F 0 X 0 N v b X B h b n l f V m l l d y 9 S Z X B s Y W N l I G 5 1 b G w g T V J c X C 9 j b 3 N 0 I H Z h b H V l c y B 3 a X R o I H p l c m 8 u e 0 E x X 0 R p c 2 F s b G 9 3 Z W R f T V I s O X 0 m c X V v d D s s J n F 1 b 3 Q 7 U 2 V j d G l v b j E v R n V u Z E N h d F 9 D b 2 1 w Y W 5 5 X 1 Z p Z X c v U m V w b G F j Z S B u d W x s I E 1 S X F w v Y 2 9 z d C B 2 Y W x 1 Z X M g d 2 l 0 a C B 6 Z X J v L n t B M V 9 E a X N h b G x v d 2 V k X 0 N v c 3 Q s M T B 9 J n F 1 b 3 Q 7 L C Z x d W 9 0 O 1 N l Y 3 R p b 2 4 x L 0 Z 1 b m R D Y X R f T 2 Z n Z W 1 f V m l l d y 9 S Z X B s Y W N l I G 5 1 b G w g T V I g d 2 l 0 a C B 6 Z X J v L n t B M l 9 E R F 9 N U i w 1 f S Z x d W 9 0 O y w m c X V v d D t T Z W N 0 a W 9 u M S 9 G d W 5 k Q 2 F 0 X 0 9 m Z 2 V t X 1 Z p Z X c v U m V w b G F j Z S B u d W x s I E 1 S I H d p d G g g e m V y b y 5 7 Q T N f R E R f T V I s M 3 0 m c X V v d D s s J n F 1 b 3 Q 7 U 2 V j d G l v b j E v R n V u Z E N h d F 9 D b 2 1 w Y W 5 5 X 1 Z p Z X c v U m V w b G F j Z S B u d W x s I E 1 S X F w v Y 2 9 z d C B 2 Y W x 1 Z X M g d 2 l 0 a C B 6 Z X J v L n t B M 1 9 E a X N h b G x v d 2 V k X 0 1 S L D E z f S Z x d W 9 0 O y w m c X V v d D t T Z W N 0 a W 9 u M S 9 G d W 5 k Q 2 F 0 X 0 N v b X B h b n l f V m l l d y 9 S Z X B s Y W N l I G 5 1 b G w g T V J c X C 9 j b 3 N 0 I H Z h b H V l c y B 3 a X R o I H p l c m 8 u e 0 E z X 0 R p c 2 F s b G 9 3 Z W R f Q 2 9 z d C w x N H 0 m c X V v d D s s J n F 1 b 3 Q 7 U 2 V j d G l v b j E v R n V u Z E N h d F 9 D b 2 1 w Y W 5 5 X 1 Z p Z X c v U m V w b G F j Z S B u d W x s I E 1 S X F w v Y 2 9 z d C B 2 Y W x 1 Z X M g d 2 l 0 a C B 6 Z X J v L n t B M V 9 Q c m 9 w b 3 N l Z F 9 D b 3 N 0 L D h 9 J n F 1 b 3 Q 7 L C Z x d W 9 0 O 1 N l Y 3 R p b 2 4 x L 0 Z 1 b m R D Y X R f Q 2 9 t c G F u e V 9 W a W V 3 L 1 J l c G x h Y 2 U g b n V s b C B N U l x c L 2 N v c 3 Q g d m F s d W V z I H d p d G g g e m V y b y 5 7 Q T J f U H J v c G 9 z Z W R f Q 2 9 z d C w 0 f S Z x d W 9 0 O y w m c X V v d D t T Z W N 0 a W 9 u M S 9 G d W 5 k Q 2 F 0 X 0 N v b X B h b n l f V m l l d y 9 S Z X B s Y W N l I G 5 1 b G w g T V J c X C 9 j b 3 N 0 I H Z h b H V l c y B 3 a X R o I H p l c m 8 u e 0 E z X 1 B y b 3 B v c 2 V k X 0 N v c 3 Q s M T J 9 J n F 1 b 3 Q 7 L C Z x d W 9 0 O 1 N l Y 3 R p b 2 4 x L 0 Z 1 b m R D Y X R f T 2 Z n Z W 1 f V m l l d y 9 S Z X B s Y W N l I G 5 1 b G w g T V I g d 2 l 0 a C B 6 Z X J v L n t B M V 9 E R F 9 D b 3 N 0 L D h 9 J n F 1 b 3 Q 7 L C Z x d W 9 0 O 1 N l Y 3 R p b 2 4 x L 0 Z 1 b m R D Y X R f T 2 Z n Z W 1 f V m l l d y 9 S Z X B s Y W N l I G 5 1 b G w g T V I g d 2 l 0 a C B 6 Z X J v L n t B M l 9 E R F 9 D b 3 N 0 L D Z 9 J n F 1 b 3 Q 7 L C Z x d W 9 0 O 1 N l Y 3 R p b 2 4 x L 0 Z 1 b m R D Y X R f T 2 Z n Z W 1 f V m l l d y 9 S Z X B s Y W N l I G 5 1 b G w g T V I g d 2 l 0 a C B 6 Z X J v L n t B M 1 9 E R F 9 D b 3 N 0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5 k Q 2 F 0 X 0 F z c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X N z Z X Q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X N z Z X Q v R X h w Y W 5 k J T I w T 2 Z n Z W 0 l M j B 2 a W V 3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X N z Z X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T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Q 2 9 s d W 1 u T m F t Z X M i I F Z h b H V l P S J z W y Z x d W 9 0 O 1 N l Y 3 R v c i Z x d W 9 0 O y w m c X V v d D t O Z X R 3 b 3 J r J n F 1 b 3 Q 7 L C Z x d W 9 0 O 0 N v b X B h b n k m c X V v d D s s J n F 1 b 3 Q 7 Q 2 9 t c G F u e S B Q c m 9 w b 3 N l Z C B O Z X R 3 b 3 J r I F J p c 2 s g T 3 V 0 c H V 0 J n F 1 b 3 Q 7 L C Z x d W 9 0 O 0 5 l d C B F Z m Z l Y 3 Q g b 2 Y g b W 9 2 Z W 1 l b n Q g d G 8 v Z n J v b S B v d G h l c i B t Z W N o Y W 5 p c 2 1 z J n F 1 b 3 Q 7 L C Z x d W 9 0 O 0 F k a n V z d G V k I F N 1 Y m 1 p d H R l Z C Z x d W 9 0 O y w m c X V v d D t S Z W 1 v d m V k I G R 1 Z S B 0 b y B 2 b 2 x 1 b W U g Z G l z Y W x s b 3 d h b m N l J n F 1 b 3 Q 7 L C Z x d W 9 0 O 0 Z E I F J l c X V p c m V k I E 5 l d H d v c m s g U m l z a y B P d X R w d X R z J n F 1 b 3 Q 7 L C Z x d W 9 0 O 1 B l c m N l b n R h Z 2 U g R G l z Y W x s b 3 d l Z C Z x d W 9 0 O 1 0 i I C 8 + P E V u d H J 5 I F R 5 c G U 9 I k Z p b G x F b m F i b G V k I i B W Y W x 1 Z T 0 i b D A i I C 8 + P E V u d H J 5 I F R 5 c G U 9 I k Z p b G x D b 2 x 1 b W 5 U e X B l c y I g V m F s d W U 9 I n N B Q U F B Q l F B Q U J R V U E i I C 8 + P E V u d H J 5 I F R 5 c G U 9 I k Z p b G x M Y X N 0 V X B k Y X R l Z C I g V m F s d W U 9 I m Q y M D I w L T E x L T E 3 V D E y O j E 3 O j M z L j g w N T M w N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E y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Y 0 Z m Z l Y z k y L T d l N 2 U t N D U 4 Z i 1 i M D N h L T B k Y 2 I y N T g 1 N T B k O S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s m c X V v d D t T Z W N 0 b 3 I m c X V v d D s s J n F 1 b 3 Q 7 Q 2 9 t c G F u e S Z x d W 9 0 O 1 0 s J n F 1 b 3 Q 7 c X V l c n l S Z W x h d G l v b n N o a X B z J n F 1 b 3 Q 7 O l t d L C Z x d W 9 0 O 2 N v b H V t b k l k Z W 5 0 a X R p Z X M m c X V v d D s 6 W y Z x d W 9 0 O 1 N l Y 3 R p b 2 4 x L 0 1 S X 1 N 1 b W 1 h c n k g V G F i b G U v R 3 J v d X A g Y W 5 k I H N 1 b S B z d W J t a X R 0 Z W Q g Y W 5 k I H J l c X V p c m V k I E 1 S L n t z Z W N 0 b 3 I s M H 0 m c X V v d D s s J n F 1 b 3 Q 7 U 2 V j d G l v b j E v T V J f U 3 V t b W F y e S B U Y W J s Z S 9 B Z G Q g b m V 0 d 2 9 y a y B j b 2 x 1 b W 4 g Y m F z Z W Q g b 2 4 g Y 2 9 t c G F u e S 5 7 T m V 0 d 2 9 y a y w 3 f S Z x d W 9 0 O y w m c X V v d D t T Z W N 0 a W 9 u M S 9 N U l 9 T d W 1 t Y X J 5 I F R h Y m x l L 0 d y b 3 V w I G F u Z C B z d W 0 g c 3 V i b W l 0 d G V k I G F u Z C B y Z X F 1 a X J l Z C B N U i 5 7 Y 2 9 t c G F u e V 9 u Y W 1 l X 3 N o b 3 J 0 L D F 9 J n F 1 b 3 Q 7 L C Z x d W 9 0 O 1 N l Y 3 R p b 2 4 x L 0 1 S X 1 N 1 b W 1 h c n k g V G F i b G U v R 3 J v d X A g Y W 5 k I H N 1 b S B z d W J t a X R 0 Z W Q g Y W 5 k I H J l c X V p c m V k I E 1 S L n t B M V 9 Q c m 9 w b 3 N l Z C w y f S Z x d W 9 0 O y w m c X V v d D t T Z W N 0 a W 9 u M S 9 N U l 9 T d W 1 t Y X J 5 I F R h Y m x l L 0 F k Z G V k I E N 1 c 3 R v b S 5 7 b W V j a G F u a X N t X 2 1 v d m V t Z W 5 0 L D V 9 J n F 1 b 3 Q 7 L C Z x d W 9 0 O 1 N l Y 3 R p b 2 4 x L 0 1 S X 1 N 1 b W 1 h c n k g V G F i b G U v Q W R k Z W Q g Q 3 V z d G 9 t M S 5 7 Y W R q d X N 0 Z W R f c 3 V i b W l 0 d G V k L D Z 9 J n F 1 b 3 Q 7 L C Z x d W 9 0 O 1 N l Y 3 R p b 2 4 x L 0 1 S X 1 N 1 b W 1 h c n k g V G F i b G U v R 3 J v d X A g Y W 5 k I H N 1 b S B z d W J t a X R 0 Z W Q g Y W 5 k I H J l c X V p c m V k I E 1 S L n t B M V 9 E a X N h b G x v d 2 V k L D N 9 J n F 1 b 3 Q 7 L C Z x d W 9 0 O 1 N l Y 3 R p b 2 4 x L 0 1 S X 1 N 1 b W 1 h c n k g V G F i b G U v R 3 J v d X A g Y W 5 k I H N 1 b S B z d W J t a X R 0 Z W Q g Y W 5 k I H J l c X V p c m V k I E 1 S L n t B M V 9 E R C w 0 f S Z x d W 9 0 O y w m c X V v d D t T Z W N 0 a W 9 u M S 9 N U l 9 T d W 1 t Y X J 5 I F R h Y m x l L 0 F k Z G V k I E N 1 c 3 R v b T I u e 1 B l c m N l b n R h Z 2 U g R G l z Y W x s b 3 d l Z C w 4 f S Z x d W 9 0 O 1 0 s J n F 1 b 3 Q 7 Q 2 9 s d W 1 u Q 2 9 1 b n Q m c X V v d D s 6 O S w m c X V v d D t L Z X l D b 2 x 1 b W 5 O Y W 1 l c y Z x d W 9 0 O z p b J n F 1 b 3 Q 7 U 2 V j d G 9 y J n F 1 b 3 Q 7 L C Z x d W 9 0 O 0 N v b X B h b n k m c X V v d D t d L C Z x d W 9 0 O 0 N v b H V t b k l k Z W 5 0 a X R p Z X M m c X V v d D s 6 W y Z x d W 9 0 O 1 N l Y 3 R p b 2 4 x L 0 1 S X 1 N 1 b W 1 h c n k g V G F i b G U v R 3 J v d X A g Y W 5 k I H N 1 b S B z d W J t a X R 0 Z W Q g Y W 5 k I H J l c X V p c m V k I E 1 S L n t z Z W N 0 b 3 I s M H 0 m c X V v d D s s J n F 1 b 3 Q 7 U 2 V j d G l v b j E v T V J f U 3 V t b W F y e S B U Y W J s Z S 9 B Z G Q g b m V 0 d 2 9 y a y B j b 2 x 1 b W 4 g Y m F z Z W Q g b 2 4 g Y 2 9 t c G F u e S 5 7 T m V 0 d 2 9 y a y w 3 f S Z x d W 9 0 O y w m c X V v d D t T Z W N 0 a W 9 u M S 9 N U l 9 T d W 1 t Y X J 5 I F R h Y m x l L 0 d y b 3 V w I G F u Z C B z d W 0 g c 3 V i b W l 0 d G V k I G F u Z C B y Z X F 1 a X J l Z C B N U i 5 7 Y 2 9 t c G F u e V 9 u Y W 1 l X 3 N o b 3 J 0 L D F 9 J n F 1 b 3 Q 7 L C Z x d W 9 0 O 1 N l Y 3 R p b 2 4 x L 0 1 S X 1 N 1 b W 1 h c n k g V G F i b G U v R 3 J v d X A g Y W 5 k I H N 1 b S B z d W J t a X R 0 Z W Q g Y W 5 k I H J l c X V p c m V k I E 1 S L n t B M V 9 Q c m 9 w b 3 N l Z C w y f S Z x d W 9 0 O y w m c X V v d D t T Z W N 0 a W 9 u M S 9 N U l 9 T d W 1 t Y X J 5 I F R h Y m x l L 0 F k Z G V k I E N 1 c 3 R v b S 5 7 b W V j a G F u a X N t X 2 1 v d m V t Z W 5 0 L D V 9 J n F 1 b 3 Q 7 L C Z x d W 9 0 O 1 N l Y 3 R p b 2 4 x L 0 1 S X 1 N 1 b W 1 h c n k g V G F i b G U v Q W R k Z W Q g Q 3 V z d G 9 t M S 5 7 Y W R q d X N 0 Z W R f c 3 V i b W l 0 d G V k L D Z 9 J n F 1 b 3 Q 7 L C Z x d W 9 0 O 1 N l Y 3 R p b 2 4 x L 0 1 S X 1 N 1 b W 1 h c n k g V G F i b G U v R 3 J v d X A g Y W 5 k I H N 1 b S B z d W J t a X R 0 Z W Q g Y W 5 k I H J l c X V p c m V k I E 1 S L n t B M V 9 E a X N h b G x v d 2 V k L D N 9 J n F 1 b 3 Q 7 L C Z x d W 9 0 O 1 N l Y 3 R p b 2 4 x L 0 1 S X 1 N 1 b W 1 h c n k g V G F i b G U v R 3 J v d X A g Y W 5 k I H N 1 b S B z d W J t a X R 0 Z W Q g Y W 5 k I H J l c X V p c m V k I E 1 S L n t B M V 9 E R C w 0 f S Z x d W 9 0 O y w m c X V v d D t T Z W N 0 a W 9 u M S 9 N U l 9 T d W 1 t Y X J 5 I F R h Y m x l L 0 F k Z G V k I E N 1 c 3 R v b T I u e 1 B l c m N l b n R h Z 2 U g R G l z Y W x s b 3 d l Z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J f U 3 V t b W F y e S U y M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S 9 S Z W 1 v d m U l M j B 1 b n V z Z W Q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J f U 3 V t b W F y e S U y M F R h Y m x l L 0 d y b 3 V w J T I w Y W 5 k J T I w c 3 V t J T I w c 3 V i b W l 0 d G V k J T I w Y W 5 k J T I w c m V x d W l y Z W Q l M j B N U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l 9 T d W 1 t Y X J 5 J T I w V G F i b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l 9 T d W 1 t Y X J 5 J T I w V G F i b G U v Q W R k J T I w b m V 0 d 2 9 y a y U y M G N v b H V t b i U y M G J h c 2 V k J T I w b 2 4 l M j B j b 2 1 w Y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J f U 3 V t b W F y e S U y M F R h Y m x l L 1 N v c n Q l M j B y b 3 d z J T I w Y n k l M j B z Z W N 0 b 3 I l M k M l M j B u Z X R 3 b 3 J r J T J D J T I w Y 2 9 t c G F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J f U 3 V t b W F y e S U y M F R h Y m x l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S X 1 N 1 b W 1 h c n k l M j B U Y W J s Z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Q 2 F 0 Z W d v c n k l M j A o M i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x h c 3 R V c G R h d G V k I i B W Y W x 1 Z T 0 i Z D I w M j A t M T E t M T d U M T c 6 M D M 6 M z A u N D c z M j A 1 N l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M m Q z Z j V l N z k t M D I x N y 0 0 N z l h L W F i M T c t N z g 1 O G E 2 N j g z Y W F h I i A v P j x F b n R y e S B U e X B l P S J R d W V y e U l E I i B W Y W x 1 Z T 0 i c z M 0 Z T U 4 Y T Q z L T J h M m I t N G V k Y y 1 i N T l k L W E 3 M W U 4 N z k 4 M D F j N C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y Z x d W 9 0 O 3 N l Y 3 R v c i Z x d W 9 0 O y w m c X V v d D t j b 2 1 w Y W 5 5 X 2 5 h b W V f c 2 h v c n Q m c X V v d D s s J n F 1 b 3 Q 7 Y X N z Z X R f Y 2 F 0 Z W d v c n k m c X V v d D s s J n F 1 b 3 Q 7 R n V u Z F 9 D Y X Q u Q 2 9 t c G F u e V 9 Q c m 9 w b 3 N h b C Z x d W 9 0 O y w m c X V v d D t G d W 5 k X 0 N h d C 5 P Z m d l b V 9 W a W V 3 J n F 1 b 3 Q 7 X S w m c X V v d D t x d W V y e V J l b G F 0 a W 9 u c 2 h p c H M m c X V v d D s 6 W 1 0 s J n F 1 b 3 Q 7 Y 2 9 s d W 1 u S W R l b n R p d G l l c y Z x d W 9 0 O z p b J n F 1 b 3 Q 7 U 2 V j d G l v b j E v R n V u Z G l u Z 0 N h d G V n b 3 J 5 L 0 d y b 3 V w I G F u Z C B z d W 0 g c m l z a 3 M g Y W 5 k I G N v c 3 R z L n t z Z W N 0 b 3 I s M H 0 m c X V v d D s s J n F 1 b 3 Q 7 U 2 V j d G l v b j E v R n V u Z G l u Z 0 N h d G V n b 3 J 5 L 0 d y b 3 V w I G F u Z C B z d W 0 g c m l z a 3 M g Y W 5 k I G N v c 3 R z L n t j b 2 1 w Y W 5 5 X 2 5 h b W V f c 2 h v c n Q s M X 0 m c X V v d D s s J n F 1 b 3 Q 7 U 2 V j d G l v b j E v R n V u Z G l u Z 0 N h d G V n b 3 J 5 L 0 d y b 3 V w I G F u Z C B z d W 0 g c m l z a 3 M g Y W 5 k I G N v c 3 R z L n t h c 3 N l d F 9 j Y X R l Z 2 9 y e S w y f S Z x d W 9 0 O y w m c X V v d D t T Z W N 0 a W 9 u M S 9 G d W 5 k a W 5 n Q 2 F 0 Z W d v c n k v R 3 J v d X A g Y W 5 k I H N 1 b S B y a X N r c y B h b m Q g Y 2 9 z d H M u e 0 Z 1 b m R f Q 2 F 0 L k N v b X B h b n l f U H J v c G 9 z Y W w s M 3 0 m c X V v d D s s J n F 1 b 3 Q 7 U 2 V j d G l v b j E v R n V u Z G l u Z 0 N h d G V n b 3 J 5 L 0 d y b 3 V w I G F u Z C B z d W 0 g c m l z a 3 M g Y W 5 k I G N v c 3 R z L n t G d W 5 k X 0 N h d C 5 P Z m d l b V 9 W a W V 3 L D R 9 J n F 1 b 3 Q 7 L C Z x d W 9 0 O 1 N l Y 3 R p b 2 4 x L 0 Z 1 b m R p b m d D Y X R l Z 2 9 y e S 9 H c m 9 1 c C B h b m Q g c 3 V t I H J p c 2 t z I G F u Z C B j b 3 N 0 c y 5 7 b X J f c 3 V i b W l 0 d G V k L D V 9 J n F 1 b 3 Q 7 L C Z x d W 9 0 O 1 N l Y 3 R p b 2 4 x L 0 Z 1 b m R p b m d D Y X R l Z 2 9 y e S 9 H c m 9 1 c C B h b m Q g c 3 V t I H J p c 2 t z I G F u Z C B j b 3 N 0 c y 5 7 c m V x X 2 1 y X 2 9 1 d H B 1 d C w 2 f S Z x d W 9 0 O y w m c X V v d D t T Z W N 0 a W 9 u M S 9 G d W 5 k a W 5 n Q 2 F 0 Z W d v c n k v R 3 J v d X A g Y W 5 k I H N 1 b S B y a X N r c y B h b m Q g Y 2 9 z d H M u e 3 N 1 Y m 1 p d H R l Z F 9 j b 3 N 0 L D d 9 J n F 1 b 3 Q 7 L C Z x d W 9 0 O 1 N l Y 3 R p b 2 4 x L 0 Z 1 b m R p b m d D Y X R l Z 2 9 y e S 9 H c m 9 1 c C B h b m Q g c 3 V t I H J p c 2 t z I G F u Z C B j b 3 N 0 c y 5 7 Y W x s b 3 d l Z F 9 j b 3 N 0 L D h 9 J n F 1 b 3 Q 7 X S w m c X V v d D t D b 2 x 1 b W 5 D b 3 V u d C Z x d W 9 0 O z o 5 L C Z x d W 9 0 O 0 t l e U N v b H V t b k 5 h b W V z J n F 1 b 3 Q 7 O l s m c X V v d D t z Z W N 0 b 3 I m c X V v d D s s J n F 1 b 3 Q 7 Y 2 9 t c G F u e V 9 u Y W 1 l X 3 N o b 3 J 0 J n F 1 b 3 Q 7 L C Z x d W 9 0 O 2 F z c 2 V 0 X 2 N h d G V n b 3 J 5 J n F 1 b 3 Q 7 L C Z x d W 9 0 O 0 Z 1 b m R f Q 2 F 0 L k N v b X B h b n l f U H J v c G 9 z Y W w m c X V v d D s s J n F 1 b 3 Q 7 R n V u Z F 9 D Y X Q u T 2 Z n Z W 1 f V m l l d y Z x d W 9 0 O 1 0 s J n F 1 b 3 Q 7 Q 2 9 s d W 1 u S W R l b n R p d G l l c y Z x d W 9 0 O z p b J n F 1 b 3 Q 7 U 2 V j d G l v b j E v R n V u Z G l u Z 0 N h d G V n b 3 J 5 L 0 d y b 3 V w I G F u Z C B z d W 0 g c m l z a 3 M g Y W 5 k I G N v c 3 R z L n t z Z W N 0 b 3 I s M H 0 m c X V v d D s s J n F 1 b 3 Q 7 U 2 V j d G l v b j E v R n V u Z G l u Z 0 N h d G V n b 3 J 5 L 0 d y b 3 V w I G F u Z C B z d W 0 g c m l z a 3 M g Y W 5 k I G N v c 3 R z L n t j b 2 1 w Y W 5 5 X 2 5 h b W V f c 2 h v c n Q s M X 0 m c X V v d D s s J n F 1 b 3 Q 7 U 2 V j d G l v b j E v R n V u Z G l u Z 0 N h d G V n b 3 J 5 L 0 d y b 3 V w I G F u Z C B z d W 0 g c m l z a 3 M g Y W 5 k I G N v c 3 R z L n t h c 3 N l d F 9 j Y X R l Z 2 9 y e S w y f S Z x d W 9 0 O y w m c X V v d D t T Z W N 0 a W 9 u M S 9 G d W 5 k a W 5 n Q 2 F 0 Z W d v c n k v R 3 J v d X A g Y W 5 k I H N 1 b S B y a X N r c y B h b m Q g Y 2 9 z d H M u e 0 Z 1 b m R f Q 2 F 0 L k N v b X B h b n l f U H J v c G 9 z Y W w s M 3 0 m c X V v d D s s J n F 1 b 3 Q 7 U 2 V j d G l v b j E v R n V u Z G l u Z 0 N h d G V n b 3 J 5 L 0 d y b 3 V w I G F u Z C B z d W 0 g c m l z a 3 M g Y W 5 k I G N v c 3 R z L n t G d W 5 k X 0 N h d C 5 P Z m d l b V 9 W a W V 3 L D R 9 J n F 1 b 3 Q 7 L C Z x d W 9 0 O 1 N l Y 3 R p b 2 4 x L 0 Z 1 b m R p b m d D Y X R l Z 2 9 y e S 9 H c m 9 1 c C B h b m Q g c 3 V t I H J p c 2 t z I G F u Z C B j b 3 N 0 c y 5 7 b X J f c 3 V i b W l 0 d G V k L D V 9 J n F 1 b 3 Q 7 L C Z x d W 9 0 O 1 N l Y 3 R p b 2 4 x L 0 Z 1 b m R p b m d D Y X R l Z 2 9 y e S 9 H c m 9 1 c C B h b m Q g c 3 V t I H J p c 2 t z I G F u Z C B j b 3 N 0 c y 5 7 c m V x X 2 1 y X 2 9 1 d H B 1 d C w 2 f S Z x d W 9 0 O y w m c X V v d D t T Z W N 0 a W 9 u M S 9 G d W 5 k a W 5 n Q 2 F 0 Z W d v c n k v R 3 J v d X A g Y W 5 k I H N 1 b S B y a X N r c y B h b m Q g Y 2 9 z d H M u e 3 N 1 Y m 1 p d H R l Z F 9 j b 3 N 0 L D d 9 J n F 1 b 3 Q 7 L C Z x d W 9 0 O 1 N l Y 3 R p b 2 4 x L 0 Z 1 b m R p b m d D Y X R l Z 2 9 y e S 9 H c m 9 1 c C B h b m Q g c 3 V t I H J p c 2 t z I G F u Z C B j b 3 N 0 c y 5 7 Y W x s b 3 d l Z F 9 j b 3 N 0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5 k a W 5 n Q 2 F 0 Z W d v c n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G l u Z 0 N h d G V n b 3 J 5 J T I w K D I p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a W 5 n Q 2 F 0 Z W d v c n k l M j A o M i k v U m V t b 3 Z l J T I w d W 5 1 c 2 V k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p b m d D Y X R l Z 2 9 y e S U y M C g y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p b m d D Y X R l Z 2 9 y e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p b m d D Y X R l Z 2 9 y e S U y M C g y K S 9 H c m 9 1 c C U y M G F u Z C U y M H N 1 b S U y M H J p c 2 t z J T I w Y W 5 k J T I w Y 2 9 z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U y M C g y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J k M 2 Y 1 Z T c 5 L T A y M T c t N D c 5 Y S 1 h Y j E 3 L T c 4 N T h h N j Y 4 M 2 F h Y S I g L z 4 8 R W 5 0 c n k g V H l w Z T 0 i Q W R k Z W R U b 0 R h d G F N b 2 R l b C I g V m F s d W U 9 I m w w I i A v P j x F b n R y e S B U e X B l P S J O Y W 1 l V X B k Y X R l Z E F m d G V y R m l s b C I g V m F s d W U 9 I m w x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x v Y W R l Z F R v Q W 5 h b H l z a X N T Z X J 2 a W N l c y I g V m F s d W U 9 I m w w I i A v P j x F b n R y e S B U e X B l P S J G a W x s T G F z d F V w Z G F 0 Z W Q i I F Z h b H V l P S J k M j A y M C 0 x M S 0 x N 1 Q x N z o w M z o z M C 4 0 N z Y y M T M 1 W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I x M V 9 G d W 5 k Q 2 F 0 X 0 E y X 1 N 1 Y i 9 D a G F u Z 2 V k I F R 5 c G U u e 3 N l Y 3 R v c i w w f S Z x d W 9 0 O y w m c X V v d D t T Z W N 0 a W 9 u M S 9 N U j E x X 0 Z 1 b m R D Y X R f Q T J f U 3 V i L 0 N o Y W 5 n Z W Q g V H l w Z S 5 7 Y 2 9 t c G F u e V 9 u Y W 1 l X 3 N o b 3 J 0 L D F 9 J n F 1 b 3 Q 7 L C Z x d W 9 0 O 1 N l Y 3 R p b 2 4 x L 0 1 S M T F f R n V u Z E N h d F 9 B M l 9 T d W I v Q 2 h h b m d l Z C B U e X B l L n t t c l 9 z d W J t a X R 0 Z W Q s M n 0 m c X V v d D s s J n F 1 b 3 Q 7 U 2 V j d G l v b j E v T V I x M V 9 G d W 5 k Q 2 F 0 X 0 E y X 1 N 1 Y i 9 D a G F u Z 2 V k I F R 5 c G U u e 3 J l c V 9 t c l 9 v d X R w d X Q s M 3 0 m c X V v d D s s J n F 1 b 3 Q 7 U 2 V j d G l v b j E v T V I x M V 9 G d W 5 k Q 2 F 0 X 0 E y X 1 N 1 Y i 9 D a G F u Z 2 V k I F R 5 c G U u e 0 Z 1 b m R f Q 2 F 0 L k N v b X B h b n l f U H J v c G 9 z Y W w s N H 0 m c X V v d D s s J n F 1 b 3 Q 7 U 2 V j d G l v b j E v T V I x M V 9 G d W 5 k Q 2 F 0 X 0 E y X 1 N 1 Y i 9 D a G F u Z 2 V k I F R 5 c G U u e 0 Z 1 b m R f Q 2 F 0 L k 9 m Z 2 V t X 1 Z p Z X c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V I x M V 9 G d W 5 k Q 2 F 0 X 0 E y X 1 N 1 Y i 9 D a G F u Z 2 V k I F R 5 c G U u e 3 N l Y 3 R v c i w w f S Z x d W 9 0 O y w m c X V v d D t T Z W N 0 a W 9 u M S 9 N U j E x X 0 Z 1 b m R D Y X R f Q T J f U 3 V i L 0 N o Y W 5 n Z W Q g V H l w Z S 5 7 Y 2 9 t c G F u e V 9 u Y W 1 l X 3 N o b 3 J 0 L D F 9 J n F 1 b 3 Q 7 L C Z x d W 9 0 O 1 N l Y 3 R p b 2 4 x L 0 1 S M T F f R n V u Z E N h d F 9 B M l 9 T d W I v Q 2 h h b m d l Z C B U e X B l L n t t c l 9 z d W J t a X R 0 Z W Q s M n 0 m c X V v d D s s J n F 1 b 3 Q 7 U 2 V j d G l v b j E v T V I x M V 9 G d W 5 k Q 2 F 0 X 0 E y X 1 N 1 Y i 9 D a G F u Z 2 V k I F R 5 c G U u e 3 J l c V 9 t c l 9 v d X R w d X Q s M 3 0 m c X V v d D s s J n F 1 b 3 Q 7 U 2 V j d G l v b j E v T V I x M V 9 G d W 5 k Q 2 F 0 X 0 E y X 1 N 1 Y i 9 D a G F u Z 2 V k I F R 5 c G U u e 0 Z 1 b m R f Q 2 F 0 L k N v b X B h b n l f U H J v c G 9 z Y W w s N H 0 m c X V v d D s s J n F 1 b 3 Q 7 U 2 V j d G l v b j E v T V I x M V 9 G d W 5 k Q 2 F 0 X 0 E y X 1 N 1 Y i 9 D a G F u Z 2 V k I F R 5 c G U u e 0 Z 1 b m R f Q 2 F 0 L k 9 m Z 2 V t X 1 Z p Z X c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1 b m R D Y X R f Q 2 9 t c G F u e V 9 W a W V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J T I w K D I p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U y M C g y K S 9 B Z G Q l M j B k a X N h b G x v d 2 V k J T I w d m 9 s d W 1 l c y U y M G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J T I w K D I p L 0 F k Z C U y M G R p c 2 F s b G 9 3 Z W Q l M j B j b 3 N 0 c y U y M G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J T I w K D I p L 0 d y b 3 V w J T I w Y W 5 k J T I w c 3 V t J T I w T V I l M j B h b m Q l M j B j b 3 N 0 J T I w d m F s d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l M j A o M i k v V W 5 w a X Z v d C U y M E 1 S J T I w Y W 5 k J T I w Y 2 9 z d C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U y M C g y K S 8 o V G V t c G 9 y Y X J 5 J T I w d 2 h p b G U l M j B h d 2 F p d G l u Z y U y M G R h d G E p J T I w U m V t b 3 Z l J T I w c m 9 3 c y U y M H d p d G g l M j B u d W x s J T I w Z n V u Z G l u Z y U y M G N h d G V n b 3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D b 2 1 w Y W 5 5 X 1 Z p Z X c l M j A o M i k v Q 2 9 t Y m l u Z S U y M G F 0 d H J p Y n V 0 Z S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U y M C g y K S 9 S Z W 1 v d m U l M j B z Z X B h c m F 0 Z S U y M G F 0 d H J p Y n V 0 Z S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N v b X B h b n l f V m l l d y U y M C g y K S 9 Q a X Z v d C U y M G Z 1 b m R p b m c l M j B j Y X R l Z 2 9 y e S U y M G F u Z C U y M E 1 S J T J G Y 2 9 z d C U y M H Z h b H V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Q 2 9 t c G F u e V 9 W a W V 3 J T I w K D I p L 1 J l c G x h Y 2 U l M j B u d W x s J T I w T V I l M k Z j b 3 N 0 J T I w d m F s d W V z J T I w d 2 l 0 a C U y M H p l c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l M j A o M i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U X V l c n l H c m 9 1 c E l E I i B W Y W x 1 Z T 0 i c z J k M 2 Y 1 Z T c 5 L T A y M T c t N D c 5 Y S 1 h Y j E 3 L T c 4 N T h h N j Y 4 M 2 F h Y S I g L z 4 8 R W 5 0 c n k g V H l w Z T 0 i Q W R k Z W R U b 0 R h d G F N b 2 R l b C I g V m F s d W U 9 I m w w I i A v P j x F b n R y e S B U e X B l P S J O Y W 1 l V X B k Y X R l Z E F m d G V y R m l s b C I g V m F s d W U 9 I m w x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Z p b G x M Y X N 0 V X B k Y X R l Z C I g V m F s d W U 9 I m Q y M D I w L T E x L T E 3 V D E 3 O j A z O j M w L j Q 3 O D I x O T N a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s m c X V v d D t z Z W N 0 b 3 I m c X V v d D s s J n F 1 b 3 Q 7 Y 2 9 t c G F u e V 9 u Y W 1 l X 3 N o b 3 J 0 J n F 1 b 3 Q 7 X S w m c X V v d D t x d W V y e V J l b G F 0 a W 9 u c 2 h p c H M m c X V v d D s 6 W 1 0 s J n F 1 b 3 Q 7 Y 2 9 s d W 1 u S W R l b n R p d G l l c y Z x d W 9 0 O z p b J n F 1 b 3 Q 7 U 2 V j d G l v b j E v T V I x M V 9 G d W 5 k Q 2 F 0 X 0 9 m Z 2 V t X 1 Z p Z X c v U G l 2 b 3 R l Z C B D b 2 x 1 b W 4 u e 3 N l Y 3 R v c i w w f S Z x d W 9 0 O y w m c X V v d D t T Z W N 0 a W 9 u M S 9 N U j E x X 0 Z 1 b m R D Y X R f T 2 Z n Z W 1 f V m l l d y 9 Q a X Z v d G V k I E N v b H V t b i 5 7 Y 2 9 t c G F u e V 9 u Y W 1 l X 3 N o b 3 J 0 L D F 9 J n F 1 b 3 Q 7 L C Z x d W 9 0 O 1 N l Y 3 R p b 2 4 x L 0 1 S M T F f R n V u Z E N h d F 9 P Z m d l b V 9 W a W V 3 L 1 J l c G x h Y 2 V k I F Z h b H V l L n t B M S w y f S Z x d W 9 0 O y w m c X V v d D t T Z W N 0 a W 9 u M S 9 N U j E x X 0 Z 1 b m R D Y X R f T 2 Z n Z W 1 f V m l l d y 9 S Z X B s Y W N l Z C B W Y W x 1 Z S 5 7 Q T I s M 3 0 m c X V v d D s s J n F 1 b 3 Q 7 U 2 V j d G l v b j E v T V I x M V 9 G d W 5 k Q 2 F 0 X 0 9 m Z 2 V t X 1 Z p Z X c v U m V w b G F j Z W Q g V m F s d W U u e 0 E z L D R 9 J n F 1 b 3 Q 7 X S w m c X V v d D t D b 2 x 1 b W 5 D b 3 V u d C Z x d W 9 0 O z o 1 L C Z x d W 9 0 O 0 t l e U N v b H V t b k 5 h b W V z J n F 1 b 3 Q 7 O l s m c X V v d D t z Z W N 0 b 3 I m c X V v d D s s J n F 1 b 3 Q 7 Y 2 9 t c G F u e V 9 u Y W 1 l X 3 N o b 3 J 0 J n F 1 b 3 Q 7 X S w m c X V v d D t D b 2 x 1 b W 5 J Z G V u d G l 0 a W V z J n F 1 b 3 Q 7 O l s m c X V v d D t T Z W N 0 a W 9 u M S 9 N U j E x X 0 Z 1 b m R D Y X R f T 2 Z n Z W 1 f V m l l d y 9 Q a X Z v d G V k I E N v b H V t b i 5 7 c 2 V j d G 9 y L D B 9 J n F 1 b 3 Q 7 L C Z x d W 9 0 O 1 N l Y 3 R p b 2 4 x L 0 1 S M T F f R n V u Z E N h d F 9 P Z m d l b V 9 W a W V 3 L 1 B p d m 9 0 Z W Q g Q 2 9 s d W 1 u L n t j b 2 1 w Y W 5 5 X 2 5 h b W V f c 2 h v c n Q s M X 0 m c X V v d D s s J n F 1 b 3 Q 7 U 2 V j d G l v b j E v T V I x M V 9 G d W 5 k Q 2 F 0 X 0 9 m Z 2 V t X 1 Z p Z X c v U m V w b G F j Z W Q g V m F s d W U u e 0 E x L D J 9 J n F 1 b 3 Q 7 L C Z x d W 9 0 O 1 N l Y 3 R p b 2 4 x L 0 1 S M T F f R n V u Z E N h d F 9 P Z m d l b V 9 W a W V 3 L 1 J l c G x h Y 2 V k I F Z h b H V l L n t B M i w z f S Z x d W 9 0 O y w m c X V v d D t T Z W N 0 a W 9 u M S 9 N U j E x X 0 Z 1 b m R D Y X R f T 2 Z n Z W 1 f V m l l d y 9 S Z X B s Y W N l Z C B W Y W x 1 Z S 5 7 Q T M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1 b m R D Y X R f T 2 Z n Z W 1 f V m l l d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l M j A o M i k v U m V t b 3 Z l J T I w d W 5 1 c 2 V k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U y M C g y K S 9 L Z W V w J T I w c m 9 3 c y U y M H d p d G g l M j B P Z m d l b S U y M H Z p Z X c l M j B v b i U y M G Z 1 b m R p b m c l M j B j Y X R l Z 2 9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U y M C g y K S 9 H c m 9 1 c C U y M G F u Z C U y M H N 1 b S U y M H J l c X V p c m V k J T I w T V I l M j B h b m Q l M j B j b 3 N 0 J T I w b 3 V 0 c H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P Z m d l b V 9 W a W V 3 J T I w K D I p L 1 V u c G l 2 b 3 Q l M j B j b 3 N 0 J T I w Y W 5 k J T I w T V I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P Z m d l b V 9 W a W V 3 J T I w K D I p L 0 F k Z C U y M G N v b W J p b m V k J T I w Y X R 0 c m l i d X R l c y U y M G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U y M C g y K S 9 S Z W 1 v d m U l M j B z Z X B h c m F 0 Z S U y M G F 0 d H J p Y n V 0 Z S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9 m Z 2 V t X 1 Z p Z X c l M j A o M i k v U G l 2 b 3 Q l M j B m d W 5 k a W 5 n J T I w Y 2 F 0 Z W d v c n k l M j B h b m Q l M j B N U i U y M H Z h b H V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R D Y X R f T 2 Z n Z W 1 f V m l l d y U y M C g y K S 9 S Z X B s Y W N l J T I w b n V s b C U y M E 1 S J T I w d 2 l 0 a C U y M H p l c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5 k Q 2 F 0 X 0 F z c 2 V 0 J T I w K D I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M Y X N 0 V X B k Y X R l Z C I g V m F s d W U 9 I m Q y M D I w L T E x L T E 3 V D E 3 O j A z O j M w L j Q 4 M T I y N j h a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J k M 2 Y 1 Z T c 5 L T A y M T c t N D c 5 Y S 1 h Y j E 3 L T c 4 N T h h N j Y 4 M 2 F h Y S I g L z 4 8 R W 5 0 c n k g V H l w Z T 0 i U X V l c n l J R C I g V m F s d W U 9 I n M 2 Z j A z M j E x Z C 1 m O G I 4 L T Q 3 M z U t Y j U 1 M C 0 w O T R k Z D F i N z U 0 M D I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V u Z E N h d F 9 D b 2 1 w Y W 5 5 X 1 Z p Z X c v U G l 2 b 3 Q g Z n V u Z G l u Z y B j Y X R l Z 2 9 y e S B h b m Q g T V J c X C 9 j b 3 N 0 I H Z h b H V l c y 5 7 c 2 V j d G 9 y L D B 9 J n F 1 b 3 Q 7 L C Z x d W 9 0 O 1 N l Y 3 R p b 2 4 x L 0 Z 1 b m R D Y X R f Q 2 9 t c G F u e V 9 W a W V 3 L 1 B p d m 9 0 I G Z 1 b m R p b m c g Y 2 F 0 Z W d v c n k g Y W 5 k I E 1 S X F w v Y 2 9 z d C B 2 Y W x 1 Z X M u e 2 N v b X B h b n l f b m F t Z V 9 z a G 9 y d C w x f S Z x d W 9 0 O y w m c X V v d D t T Z W N 0 a W 9 u M S 9 G d W 5 k Q 2 F 0 X 0 N v b X B h b n l f V m l l d y 9 Q a X Z v d C B m d W 5 k a W 5 n I G N h d G V n b 3 J 5 I G F u Z C B N U l x c L 2 N v c 3 Q g d m F s d W V z L n t h c 3 N l d F 9 j Y X R l Z 2 9 y e S w y f S Z x d W 9 0 O y w m c X V v d D t T Z W N 0 a W 9 u M S 9 G d W 5 k Q 2 F 0 X 0 N v b X B h b n l f V m l l d y 9 S Z X B s Y W N l I G 5 1 b G w g T V J c X C 9 j b 3 N 0 I H Z h b H V l c y B 3 a X R o I H p l c m 8 u e 0 E x X 1 B y b 3 B v c 2 V k X 0 1 S L D d 9 J n F 1 b 3 Q 7 L C Z x d W 9 0 O 1 N l Y 3 R p b 2 4 x L 0 Z 1 b m R D Y X R f Q 2 9 t c G F u e V 9 W a W V 3 L 1 J l c G x h Y 2 U g b n V s b C B N U l x c L 2 N v c 3 Q g d m F s d W V z I H d p d G g g e m V y b y 5 7 Q T J f U H J v c G 9 z Z W R f T V I s M 3 0 m c X V v d D s s J n F 1 b 3 Q 7 U 2 V j d G l v b j E v R n V u Z E N h d F 9 D b 2 1 w Y W 5 5 X 1 Z p Z X c v U m V w b G F j Z S B u d W x s I E 1 S X F w v Y 2 9 z d C B 2 Y W x 1 Z X M g d 2 l 0 a C B 6 Z X J v L n t B M l 9 E a X N h b G x v d 2 V k X 0 1 S L D V 9 J n F 1 b 3 Q 7 L C Z x d W 9 0 O 1 N l Y 3 R p b 2 4 x L 0 Z 1 b m R D Y X R f Q 2 9 t c G F u e V 9 W a W V 3 L 1 J l c G x h Y 2 U g b n V s b C B N U l x c L 2 N v c 3 Q g d m F s d W V z I H d p d G g g e m V y b y 5 7 Q T J f R G l z Y W x s b 3 d l Z F 9 D b 3 N 0 L D Z 9 J n F 1 b 3 Q 7 L C Z x d W 9 0 O 1 N l Y 3 R p b 2 4 x L 0 Z 1 b m R D Y X R f Q 2 9 t c G F u e V 9 W a W V 3 L 1 J l c G x h Y 2 U g b n V s b C B N U l x c L 2 N v c 3 Q g d m F s d W V z I H d p d G g g e m V y b y 5 7 Q T N f U H J v c G 9 z Z W R f T V I s M T F 9 J n F 1 b 3 Q 7 L C Z x d W 9 0 O 1 N l Y 3 R p b 2 4 x L 0 Z 1 b m R D Y X R f T 2 Z n Z W 1 f V m l l d y 9 S Z X B s Y W N l I G 5 1 b G w g T V I g d 2 l 0 a C B 6 Z X J v L n t B M V 9 E R F 9 N U i w 3 f S Z x d W 9 0 O y w m c X V v d D t T Z W N 0 a W 9 u M S 9 G d W 5 k Q 2 F 0 X 0 N v b X B h b n l f V m l l d y 9 S Z X B s Y W N l I G 5 1 b G w g T V J c X C 9 j b 3 N 0 I H Z h b H V l c y B 3 a X R o I H p l c m 8 u e 0 E x X 0 R p c 2 F s b G 9 3 Z W R f T V I s O X 0 m c X V v d D s s J n F 1 b 3 Q 7 U 2 V j d G l v b j E v R n V u Z E N h d F 9 D b 2 1 w Y W 5 5 X 1 Z p Z X c v U m V w b G F j Z S B u d W x s I E 1 S X F w v Y 2 9 z d C B 2 Y W x 1 Z X M g d 2 l 0 a C B 6 Z X J v L n t B M V 9 E a X N h b G x v d 2 V k X 0 N v c 3 Q s M T B 9 J n F 1 b 3 Q 7 L C Z x d W 9 0 O 1 N l Y 3 R p b 2 4 x L 0 Z 1 b m R D Y X R f T 2 Z n Z W 1 f V m l l d y 9 S Z X B s Y W N l I G 5 1 b G w g T V I g d 2 l 0 a C B 6 Z X J v L n t B M l 9 E R F 9 N U i w 1 f S Z x d W 9 0 O y w m c X V v d D t T Z W N 0 a W 9 u M S 9 G d W 5 k Q 2 F 0 X 0 9 m Z 2 V t X 1 Z p Z X c v U m V w b G F j Z S B u d W x s I E 1 S I H d p d G g g e m V y b y 5 7 Q T N f R E R f T V I s M 3 0 m c X V v d D s s J n F 1 b 3 Q 7 U 2 V j d G l v b j E v R n V u Z E N h d F 9 D b 2 1 w Y W 5 5 X 1 Z p Z X c v U m V w b G F j Z S B u d W x s I E 1 S X F w v Y 2 9 z d C B 2 Y W x 1 Z X M g d 2 l 0 a C B 6 Z X J v L n t B M 1 9 E a X N h b G x v d 2 V k X 0 1 S L D E z f S Z x d W 9 0 O y w m c X V v d D t T Z W N 0 a W 9 u M S 9 G d W 5 k Q 2 F 0 X 0 N v b X B h b n l f V m l l d y 9 S Z X B s Y W N l I G 5 1 b G w g T V J c X C 9 j b 3 N 0 I H Z h b H V l c y B 3 a X R o I H p l c m 8 u e 0 E z X 0 R p c 2 F s b G 9 3 Z W R f Q 2 9 z d C w x N H 0 m c X V v d D s s J n F 1 b 3 Q 7 U 2 V j d G l v b j E v R n V u Z E N h d F 9 D b 2 1 w Y W 5 5 X 1 Z p Z X c v U m V w b G F j Z S B u d W x s I E 1 S X F w v Y 2 9 z d C B 2 Y W x 1 Z X M g d 2 l 0 a C B 6 Z X J v L n t B M V 9 Q c m 9 w b 3 N l Z F 9 D b 3 N 0 L D h 9 J n F 1 b 3 Q 7 L C Z x d W 9 0 O 1 N l Y 3 R p b 2 4 x L 0 Z 1 b m R D Y X R f Q 2 9 t c G F u e V 9 W a W V 3 L 1 J l c G x h Y 2 U g b n V s b C B N U l x c L 2 N v c 3 Q g d m F s d W V z I H d p d G g g e m V y b y 5 7 Q T J f U H J v c G 9 z Z W R f Q 2 9 z d C w 0 f S Z x d W 9 0 O y w m c X V v d D t T Z W N 0 a W 9 u M S 9 G d W 5 k Q 2 F 0 X 0 N v b X B h b n l f V m l l d y 9 S Z X B s Y W N l I G 5 1 b G w g T V J c X C 9 j b 3 N 0 I H Z h b H V l c y B 3 a X R o I H p l c m 8 u e 0 E z X 1 B y b 3 B v c 2 V k X 0 N v c 3 Q s M T J 9 J n F 1 b 3 Q 7 L C Z x d W 9 0 O 1 N l Y 3 R p b 2 4 x L 0 Z 1 b m R D Y X R f T 2 Z n Z W 1 f V m l l d y 9 S Z X B s Y W N l I G 5 1 b G w g T V I g d 2 l 0 a C B 6 Z X J v L n t B M V 9 E R F 9 D b 3 N 0 L D h 9 J n F 1 b 3 Q 7 L C Z x d W 9 0 O 1 N l Y 3 R p b 2 4 x L 0 Z 1 b m R D Y X R f T 2 Z n Z W 1 f V m l l d y 9 S Z X B s Y W N l I G 5 1 b G w g T V I g d 2 l 0 a C B 6 Z X J v L n t B M l 9 E R F 9 D b 3 N 0 L D Z 9 J n F 1 b 3 Q 7 L C Z x d W 9 0 O 1 N l Y 3 R p b 2 4 x L 0 Z 1 b m R D Y X R f T 2 Z n Z W 1 f V m l l d y 9 S Z X B s Y W N l I G 5 1 b G w g T V I g d 2 l 0 a C B 6 Z X J v L n t B M 1 9 E R F 9 D b 3 N 0 L D R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G d W 5 k Q 2 F 0 X 0 N v b X B h b n l f V m l l d y 9 Q a X Z v d C B m d W 5 k a W 5 n I G N h d G V n b 3 J 5 I G F u Z C B N U l x c L 2 N v c 3 Q g d m F s d W V z L n t z Z W N 0 b 3 I s M H 0 m c X V v d D s s J n F 1 b 3 Q 7 U 2 V j d G l v b j E v R n V u Z E N h d F 9 D b 2 1 w Y W 5 5 X 1 Z p Z X c v U G l 2 b 3 Q g Z n V u Z G l u Z y B j Y X R l Z 2 9 y e S B h b m Q g T V J c X C 9 j b 3 N 0 I H Z h b H V l c y 5 7 Y 2 9 t c G F u e V 9 u Y W 1 l X 3 N o b 3 J 0 L D F 9 J n F 1 b 3 Q 7 L C Z x d W 9 0 O 1 N l Y 3 R p b 2 4 x L 0 Z 1 b m R D Y X R f Q 2 9 t c G F u e V 9 W a W V 3 L 1 B p d m 9 0 I G Z 1 b m R p b m c g Y 2 F 0 Z W d v c n k g Y W 5 k I E 1 S X F w v Y 2 9 z d C B 2 Y W x 1 Z X M u e 2 F z c 2 V 0 X 2 N h d G V n b 3 J 5 L D J 9 J n F 1 b 3 Q 7 L C Z x d W 9 0 O 1 N l Y 3 R p b 2 4 x L 0 Z 1 b m R D Y X R f Q 2 9 t c G F u e V 9 W a W V 3 L 1 J l c G x h Y 2 U g b n V s b C B N U l x c L 2 N v c 3 Q g d m F s d W V z I H d p d G g g e m V y b y 5 7 Q T F f U H J v c G 9 z Z W R f T V I s N 3 0 m c X V v d D s s J n F 1 b 3 Q 7 U 2 V j d G l v b j E v R n V u Z E N h d F 9 D b 2 1 w Y W 5 5 X 1 Z p Z X c v U m V w b G F j Z S B u d W x s I E 1 S X F w v Y 2 9 z d C B 2 Y W x 1 Z X M g d 2 l 0 a C B 6 Z X J v L n t B M l 9 Q c m 9 w b 3 N l Z F 9 N U i w z f S Z x d W 9 0 O y w m c X V v d D t T Z W N 0 a W 9 u M S 9 G d W 5 k Q 2 F 0 X 0 N v b X B h b n l f V m l l d y 9 S Z X B s Y W N l I G 5 1 b G w g T V J c X C 9 j b 3 N 0 I H Z h b H V l c y B 3 a X R o I H p l c m 8 u e 0 E y X 0 R p c 2 F s b G 9 3 Z W R f T V I s N X 0 m c X V v d D s s J n F 1 b 3 Q 7 U 2 V j d G l v b j E v R n V u Z E N h d F 9 D b 2 1 w Y W 5 5 X 1 Z p Z X c v U m V w b G F j Z S B u d W x s I E 1 S X F w v Y 2 9 z d C B 2 Y W x 1 Z X M g d 2 l 0 a C B 6 Z X J v L n t B M l 9 E a X N h b G x v d 2 V k X 0 N v c 3 Q s N n 0 m c X V v d D s s J n F 1 b 3 Q 7 U 2 V j d G l v b j E v R n V u Z E N h d F 9 D b 2 1 w Y W 5 5 X 1 Z p Z X c v U m V w b G F j Z S B u d W x s I E 1 S X F w v Y 2 9 z d C B 2 Y W x 1 Z X M g d 2 l 0 a C B 6 Z X J v L n t B M 1 9 Q c m 9 w b 3 N l Z F 9 N U i w x M X 0 m c X V v d D s s J n F 1 b 3 Q 7 U 2 V j d G l v b j E v R n V u Z E N h d F 9 P Z m d l b V 9 W a W V 3 L 1 J l c G x h Y 2 U g b n V s b C B N U i B 3 a X R o I H p l c m 8 u e 0 E x X 0 R E X 0 1 S L D d 9 J n F 1 b 3 Q 7 L C Z x d W 9 0 O 1 N l Y 3 R p b 2 4 x L 0 Z 1 b m R D Y X R f Q 2 9 t c G F u e V 9 W a W V 3 L 1 J l c G x h Y 2 U g b n V s b C B N U l x c L 2 N v c 3 Q g d m F s d W V z I H d p d G g g e m V y b y 5 7 Q T F f R G l z Y W x s b 3 d l Z F 9 N U i w 5 f S Z x d W 9 0 O y w m c X V v d D t T Z W N 0 a W 9 u M S 9 G d W 5 k Q 2 F 0 X 0 N v b X B h b n l f V m l l d y 9 S Z X B s Y W N l I G 5 1 b G w g T V J c X C 9 j b 3 N 0 I H Z h b H V l c y B 3 a X R o I H p l c m 8 u e 0 E x X 0 R p c 2 F s b G 9 3 Z W R f Q 2 9 z d C w x M H 0 m c X V v d D s s J n F 1 b 3 Q 7 U 2 V j d G l v b j E v R n V u Z E N h d F 9 P Z m d l b V 9 W a W V 3 L 1 J l c G x h Y 2 U g b n V s b C B N U i B 3 a X R o I H p l c m 8 u e 0 E y X 0 R E X 0 1 S L D V 9 J n F 1 b 3 Q 7 L C Z x d W 9 0 O 1 N l Y 3 R p b 2 4 x L 0 Z 1 b m R D Y X R f T 2 Z n Z W 1 f V m l l d y 9 S Z X B s Y W N l I G 5 1 b G w g T V I g d 2 l 0 a C B 6 Z X J v L n t B M 1 9 E R F 9 N U i w z f S Z x d W 9 0 O y w m c X V v d D t T Z W N 0 a W 9 u M S 9 G d W 5 k Q 2 F 0 X 0 N v b X B h b n l f V m l l d y 9 S Z X B s Y W N l I G 5 1 b G w g T V J c X C 9 j b 3 N 0 I H Z h b H V l c y B 3 a X R o I H p l c m 8 u e 0 E z X 0 R p c 2 F s b G 9 3 Z W R f T V I s M T N 9 J n F 1 b 3 Q 7 L C Z x d W 9 0 O 1 N l Y 3 R p b 2 4 x L 0 Z 1 b m R D Y X R f Q 2 9 t c G F u e V 9 W a W V 3 L 1 J l c G x h Y 2 U g b n V s b C B N U l x c L 2 N v c 3 Q g d m F s d W V z I H d p d G g g e m V y b y 5 7 Q T N f R G l z Y W x s b 3 d l Z F 9 D b 3 N 0 L D E 0 f S Z x d W 9 0 O y w m c X V v d D t T Z W N 0 a W 9 u M S 9 G d W 5 k Q 2 F 0 X 0 N v b X B h b n l f V m l l d y 9 S Z X B s Y W N l I G 5 1 b G w g T V J c X C 9 j b 3 N 0 I H Z h b H V l c y B 3 a X R o I H p l c m 8 u e 0 E x X 1 B y b 3 B v c 2 V k X 0 N v c 3 Q s O H 0 m c X V v d D s s J n F 1 b 3 Q 7 U 2 V j d G l v b j E v R n V u Z E N h d F 9 D b 2 1 w Y W 5 5 X 1 Z p Z X c v U m V w b G F j Z S B u d W x s I E 1 S X F w v Y 2 9 z d C B 2 Y W x 1 Z X M g d 2 l 0 a C B 6 Z X J v L n t B M l 9 Q c m 9 w b 3 N l Z F 9 D b 3 N 0 L D R 9 J n F 1 b 3 Q 7 L C Z x d W 9 0 O 1 N l Y 3 R p b 2 4 x L 0 Z 1 b m R D Y X R f Q 2 9 t c G F u e V 9 W a W V 3 L 1 J l c G x h Y 2 U g b n V s b C B N U l x c L 2 N v c 3 Q g d m F s d W V z I H d p d G g g e m V y b y 5 7 Q T N f U H J v c G 9 z Z W R f Q 2 9 z d C w x M n 0 m c X V v d D s s J n F 1 b 3 Q 7 U 2 V j d G l v b j E v R n V u Z E N h d F 9 P Z m d l b V 9 W a W V 3 L 1 J l c G x h Y 2 U g b n V s b C B N U i B 3 a X R o I H p l c m 8 u e 0 E x X 0 R E X 0 N v c 3 Q s O H 0 m c X V v d D s s J n F 1 b 3 Q 7 U 2 V j d G l v b j E v R n V u Z E N h d F 9 P Z m d l b V 9 W a W V 3 L 1 J l c G x h Y 2 U g b n V s b C B N U i B 3 a X R o I H p l c m 8 u e 0 E y X 0 R E X 0 N v c 3 Q s N n 0 m c X V v d D s s J n F 1 b 3 Q 7 U 2 V j d G l v b j E v R n V u Z E N h d F 9 P Z m d l b V 9 W a W V 3 L 1 J l c G x h Y 2 U g b n V s b C B N U i B 3 a X R o I H p l c m 8 u e 0 E z X 0 R E X 0 N v c 3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1 b m R D Y X R f Q X N z Z X Q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B c 3 N l d C U y M C g y K S 9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B c 3 N l d C U y M C g y K S 9 F e H B h b m Q l M j B P Z m d l b S U y M H Z p Z X c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u Z E N h d F 9 B c 3 N l d C U y M C g y K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z d C U y M F N 1 b W 1 h c n k l M j B U Y W J s Z T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Q 2 9 s d W 1 u T m F t Z X M i I F Z h b H V l P S J z W y Z x d W 9 0 O 1 N l Y 3 R v c i Z x d W 9 0 O y w m c X V v d D t O Z X R 3 b 3 J r J n F 1 b 3 Q 7 L C Z x d W 9 0 O 0 N v b X B h b n k m c X V v d D s s J n F 1 b 3 Q 7 Q 2 9 t c G F u e S B Q c m 9 w b 3 N l Z C B D b 3 N 0 c y Z x d W 9 0 O y w m c X V v d D t O Z X Q g R W Z m Z W N 0 I G 9 m I G 1 v d m V t Z W 5 0 I H R v L 2 Z y b 2 0 g b 3 R o Z X I g b W V j a G F u a X N t c y Z x d W 9 0 O y w m c X V v d D t B Z G p 1 c 3 R l Z C B T d W J t a X R 0 Z W Q m c X V v d D s s J n F 1 b 3 Q 7 U m V t b 3 Z l Z C B k d W U g d G 8 g d m 9 s d W 1 l I G R p c 2 F s b G 9 3 Y W 5 j Z S Z x d W 9 0 O y w m c X V v d D t G R C B B b G x v d 2 V k I E N v c 3 R z J n F 1 b 3 Q 7 L C Z x d W 9 0 O 1 B l c m N l b n R h Z 2 U g Z G l z Y W x s b 3 d l Z C Z x d W 9 0 O 1 0 i I C 8 + P E V u d H J 5 I F R 5 c G U 9 I k Z p b G x F b m F i b G V k I i B W Y W x 1 Z T 0 i b D A i I C 8 + P E V u d H J 5 I F R 5 c G U 9 I k Z p b G x D b 2 x 1 b W 5 U e X B l c y I g V m F s d W U 9 I n N B Q U F B Q l F B Q U J R V U E i I C 8 + P E V u d H J 5 I F R 5 c G U 9 I k Z p b G x M Y X N 0 V X B k Y X R l Z C I g V m F s d W U 9 I m Q y M D I w L T E x L T E 3 V D E y O j E 3 O j I 5 L j M z N z E 1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E y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k 2 N T Y 4 N D B i L T Y y N z c t N D Y w Y S 1 i M m U 4 L T g 5 N T R k N G Y y Y j B k Y i I g L z 4 8 R W 5 0 c n k g V H l w Z T 0 i U m V j b 3 Z l c n l U Y X J n Z X R D b 2 x 1 b W 4 i I F Z h b H V l P S J s M S I g L z 4 8 R W 5 0 c n k g V H l w Z T 0 i U m V j b 3 Z l c n l U Y X J n Z X R S b 3 c i I F Z h b H V l P S J s M z U i I C 8 + P E V u d H J 5 I F R 5 c G U 9 I l J l Y 2 9 2 Z X J 5 V G F y Z 2 V 0 U 2 h l Z X Q i I F Z h b H V l P S J z U 2 h l Z X Q x I i A v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0 N v b m 5 l Y 3 R p b 2 5 P b m x 5 I i A v P j x F b n R y e S B U e X B l P S J S Z X N 1 b H R U e X B l I i B W Y W x 1 Z T 0 i c 0 V 4 Y 2 V w d G l v b i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y Z x d W 9 0 O 1 N l Y 3 R v c i Z x d W 9 0 O y w m c X V v d D t D b 2 1 w Y W 5 5 J n F 1 b 3 Q 7 X S w m c X V v d D t x d W V y e V J l b G F 0 a W 9 u c 2 h p c H M m c X V v d D s 6 W 1 0 s J n F 1 b 3 Q 7 Y 2 9 s d W 1 u S W R l b n R p d G l l c y Z x d W 9 0 O z p b J n F 1 b 3 Q 7 U 2 V j d G l v b j E v Q 2 9 z d C B T d W 1 t Y X J 5 I F R h Y m x l L 0 d y b 3 V w I G F u Z C B z d W 0 g c 3 V i b W l 0 d G V k I G F u Z C B y Z X F 1 a X J l Z C B N U i 5 7 c 2 V j d G 9 y L D B 9 J n F 1 b 3 Q 7 L C Z x d W 9 0 O 1 N l Y 3 R p b 2 4 x L 0 N v c 3 Q g U 3 V t b W F y e S B U Y W J s Z S 9 B Z G Q g b m V 0 d 2 9 y a y B j b 2 x 1 b W 4 g Y m F z Z W Q g b 2 4 g Y 2 9 t c G F u e S 5 7 T m V 0 d 2 9 y a y w 3 f S Z x d W 9 0 O y w m c X V v d D t T Z W N 0 a W 9 u M S 9 D b 3 N 0 I F N 1 b W 1 h c n k g V G F i b G U v R 3 J v d X A g Y W 5 k I H N 1 b S B z d W J t a X R 0 Z W Q g Y W 5 k I H J l c X V p c m V k I E 1 S L n t j b 2 1 w Y W 5 5 X 2 5 h b W V f c 2 h v c n Q s M X 0 m c X V v d D s s J n F 1 b 3 Q 7 U 2 V j d G l v b j E v Q 2 9 z d C B T d W 1 t Y X J 5 I F R h Y m x l L 0 d y b 3 V w I G F u Z C B z d W 0 g c 3 V i b W l 0 d G V k I G F u Z C B y Z X F 1 a X J l Z C B N U i 5 7 Q T F f U H J v c G 9 z Z W Q s M n 0 m c X V v d D s s J n F 1 b 3 Q 7 U 2 V j d G l v b j E v Q 2 9 z d C B T d W 1 t Y X J 5 I F R h Y m x l L 0 F k Z G V k I E N 1 c 3 R v b S 5 7 b W V j a G F u a X N t X 2 1 v d m V t Z W 5 0 L D V 9 J n F 1 b 3 Q 7 L C Z x d W 9 0 O 1 N l Y 3 R p b 2 4 x L 0 N v c 3 Q g U 3 V t b W F y e S B U Y W J s Z S 9 B Z G R l Z C B D d X N 0 b 2 0 x L n t h Z G p 1 c 3 R l Z F 9 z d W J t a X R 0 Z W Q s N n 0 m c X V v d D s s J n F 1 b 3 Q 7 U 2 V j d G l v b j E v Q 2 9 z d C B T d W 1 t Y X J 5 I F R h Y m x l L 0 d y b 3 V w I G F u Z C B z d W 0 g c 3 V i b W l 0 d G V k I G F u Z C B y Z X F 1 a X J l Z C B N U i 5 7 Q T F f R G l z Y W x s b 3 d l Z C w z f S Z x d W 9 0 O y w m c X V v d D t T Z W N 0 a W 9 u M S 9 D b 3 N 0 I F N 1 b W 1 h c n k g V G F i b G U v R 3 J v d X A g Y W 5 k I H N 1 b S B z d W J t a X R 0 Z W Q g Y W 5 k I H J l c X V p c m V k I E 1 S L n t B M V 9 E R C w 0 f S Z x d W 9 0 O y w m c X V v d D t T Z W N 0 a W 9 u M S 9 D b 3 N 0 I F N 1 b W 1 h c n k g V G F i b G U v Q W R k Z W Q g Q 3 V z d G 9 t M i 5 7 U G V y Y 2 V u d G F n Z S B k a X N h b G x v d 2 V k L D h 9 J n F 1 b 3 Q 7 X S w m c X V v d D t D b 2 x 1 b W 5 D b 3 V u d C Z x d W 9 0 O z o 5 L C Z x d W 9 0 O 0 t l e U N v b H V t b k 5 h b W V z J n F 1 b 3 Q 7 O l s m c X V v d D t T Z W N 0 b 3 I m c X V v d D s s J n F 1 b 3 Q 7 Q 2 9 t c G F u e S Z x d W 9 0 O 1 0 s J n F 1 b 3 Q 7 Q 2 9 s d W 1 u S W R l b n R p d G l l c y Z x d W 9 0 O z p b J n F 1 b 3 Q 7 U 2 V j d G l v b j E v Q 2 9 z d C B T d W 1 t Y X J 5 I F R h Y m x l L 0 d y b 3 V w I G F u Z C B z d W 0 g c 3 V i b W l 0 d G V k I G F u Z C B y Z X F 1 a X J l Z C B N U i 5 7 c 2 V j d G 9 y L D B 9 J n F 1 b 3 Q 7 L C Z x d W 9 0 O 1 N l Y 3 R p b 2 4 x L 0 N v c 3 Q g U 3 V t b W F y e S B U Y W J s Z S 9 B Z G Q g b m V 0 d 2 9 y a y B j b 2 x 1 b W 4 g Y m F z Z W Q g b 2 4 g Y 2 9 t c G F u e S 5 7 T m V 0 d 2 9 y a y w 3 f S Z x d W 9 0 O y w m c X V v d D t T Z W N 0 a W 9 u M S 9 D b 3 N 0 I F N 1 b W 1 h c n k g V G F i b G U v R 3 J v d X A g Y W 5 k I H N 1 b S B z d W J t a X R 0 Z W Q g Y W 5 k I H J l c X V p c m V k I E 1 S L n t j b 2 1 w Y W 5 5 X 2 5 h b W V f c 2 h v c n Q s M X 0 m c X V v d D s s J n F 1 b 3 Q 7 U 2 V j d G l v b j E v Q 2 9 z d C B T d W 1 t Y X J 5 I F R h Y m x l L 0 d y b 3 V w I G F u Z C B z d W 0 g c 3 V i b W l 0 d G V k I G F u Z C B y Z X F 1 a X J l Z C B N U i 5 7 Q T F f U H J v c G 9 z Z W Q s M n 0 m c X V v d D s s J n F 1 b 3 Q 7 U 2 V j d G l v b j E v Q 2 9 z d C B T d W 1 t Y X J 5 I F R h Y m x l L 0 F k Z G V k I E N 1 c 3 R v b S 5 7 b W V j a G F u a X N t X 2 1 v d m V t Z W 5 0 L D V 9 J n F 1 b 3 Q 7 L C Z x d W 9 0 O 1 N l Y 3 R p b 2 4 x L 0 N v c 3 Q g U 3 V t b W F y e S B U Y W J s Z S 9 B Z G R l Z C B D d X N 0 b 2 0 x L n t h Z G p 1 c 3 R l Z F 9 z d W J t a X R 0 Z W Q s N n 0 m c X V v d D s s J n F 1 b 3 Q 7 U 2 V j d G l v b j E v Q 2 9 z d C B T d W 1 t Y X J 5 I F R h Y m x l L 0 d y b 3 V w I G F u Z C B z d W 0 g c 3 V i b W l 0 d G V k I G F u Z C B y Z X F 1 a X J l Z C B N U i 5 7 Q T F f R G l z Y W x s b 3 d l Z C w z f S Z x d W 9 0 O y w m c X V v d D t T Z W N 0 a W 9 u M S 9 D b 3 N 0 I F N 1 b W 1 h c n k g V G F i b G U v R 3 J v d X A g Y W 5 k I H N 1 b S B z d W J t a X R 0 Z W Q g Y W 5 k I H J l c X V p c m V k I E 1 S L n t B M V 9 E R C w 0 f S Z x d W 9 0 O y w m c X V v d D t T Z W N 0 a W 9 u M S 9 D b 3 N 0 I F N 1 b W 1 h c n k g V G F i b G U v Q W R k Z W Q g Q 3 V z d G 9 t M i 5 7 U G V y Y 2 V u d G F n Z S B k a X N h b G x v d 2 V k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3 N 0 J T I w U 3 V t b W F y e S U y M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3 Q l M j B T d W 1 t Y X J 5 J T I w V G F i b G U v U m V t b 3 Z l J T I w d W 5 1 c 2 V k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3 Q l M j B T d W 1 t Y X J 5 J T I w V G F i b G U v R 3 J v d X A l M j B h b m Q l M j B z d W 0 l M j B z d W J t a X R 0 Z W Q l M j B h b m Q l M j B y Z X F 1 a X J l Z C U y M E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z d C U y M F N 1 b W 1 h c n k l M j B U Y W J s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3 Q l M j B T d W 1 t Y X J 5 J T I w V G F i b G U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z d C U y M F N 1 b W 1 h c n k l M j B U Y W J s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3 Q l M j B T d W 1 t Y X J 5 J T I w V G F i b G U v Q W R k J T I w b m V 0 d 2 9 y a y U y M G N v b H V t b i U y M G J h c 2 V k J T I w b 2 4 l M j B j b 2 1 w Y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z d C U y M F N 1 b W 1 h c n k l M j B U Y W J s Z S 9 T b 3 J 0 J T I w c m 9 3 c y U y M G J 5 J T I w c 2 V j d G 9 y J T J D J T I w b m V 0 d 2 9 y a y U y Q y U y M G N v b X B h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N 0 J T I w U 3 V t b W F y e S U y M F R h Y m x l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N 0 J T I w U 3 V t b W F y e S U y M F R h Y m x l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3 Q l M j B T d W 1 t Y X J 5 J T I w V G F i b G U v U m V u Y W 1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Y B X Z s k N F 1 G s s l Q e G H w q r o A A A A A A g A A A A A A A 2 Y A A M A A A A A Q A A A A Q w Q M g Q H S c B Z 2 w H U b 1 d N Y Q g A A A A A E g A A A o A A A A B A A A A D U j B 6 J i R I 7 W f 7 o + 6 7 3 2 z l i U A A A A P 4 5 / a y p w l i J 6 5 d z m K m R Q n E s D M P w H + M q d M Z l l B h d I r s c 1 S 3 n k r z l 4 6 w L X / Q 7 x 7 e M g g D v + D 4 D g C P r n O u q M D 2 L t V P N 0 o Y F V R 1 G D F u U / O + X g z q e F A A A A J f 2 c D t f f 3 3 H A b + T P v n L J F I u o f O e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843BC-E6C4-41B7-9344-D74AAB095BA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DC81511-64CC-42F8-94F0-6DAB82B9C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11120-46a5-4847-9ba6-c2eda0e4630b"/>
    <ds:schemaRef ds:uri="903eb5d1-d3d2-40a7-a16c-83a7df18d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F82C51-A1C3-480E-80CA-1682552A244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92309DA-0868-40C6-B96C-ABB6886DAD5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36f11120-46a5-4847-9ba6-c2eda0e4630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03eb5d1-d3d2-40a7-a16c-83a7df18dc50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93296AF-2FBC-46A6-B736-1217A8FD51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FrontPage</vt:lpstr>
      <vt:lpstr>0.1_Cover</vt:lpstr>
      <vt:lpstr>0.1.1_LkUp</vt:lpstr>
      <vt:lpstr>0.2_Contents</vt:lpstr>
      <vt:lpstr>0.3_Version_History</vt:lpstr>
      <vt:lpstr>1.1_Baseline_Network_Risk_Outp</vt:lpstr>
      <vt:lpstr>1.2_Network_Risk_Outputs</vt:lpstr>
      <vt:lpstr>1.3_Baseline_Funding</vt:lpstr>
      <vt:lpstr>2.1_Post_FD_Recalculation</vt:lpstr>
      <vt:lpstr>2.2_Rebasing_1</vt:lpstr>
      <vt:lpstr>2.3_Rebasing_2</vt:lpstr>
      <vt:lpstr>2.4_Rebasing_3</vt:lpstr>
      <vt:lpstr>2.5_Rebasing_4</vt:lpstr>
      <vt:lpstr>2.6_Rebasing_5</vt:lpstr>
      <vt:lpstr>3_Intervention_Volumes</vt:lpstr>
      <vt:lpstr>4_FD_Input_Sheet</vt:lpstr>
      <vt:lpstr>4.1_Input_Sheet_Post_FD_Recalc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NARW_SHET</dc:title>
  <dc:creator>Neill Guha</dc:creator>
  <cp:lastModifiedBy>Leyun Kong</cp:lastModifiedBy>
  <dcterms:created xsi:type="dcterms:W3CDTF">2020-11-17T17:00:42Z</dcterms:created>
  <dcterms:modified xsi:type="dcterms:W3CDTF">2021-02-18T11:40:44Z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08ec23bb-d3bb-4802-915f-4854ecb6a9d8</vt:lpwstr>
  </property>
  <property fmtid="{D5CDD505-2E9C-101B-9397-08002B2CF9AE}" pid="3" name="bjSaver">
    <vt:lpwstr>nbPXGlehV1PdSIBeElNa4i6LaRy8ySnh</vt:lpwstr>
  </property>
  <property fmtid="{D5CDD505-2E9C-101B-9397-08002B2CF9AE}" pid="4" name="bjClsUserRVM">
    <vt:lpwstr>[]</vt:lpwstr>
  </property>
  <property fmtid="{D5CDD505-2E9C-101B-9397-08002B2CF9AE}" pid="5" name="ContentTypeId">
    <vt:lpwstr>0x010100F8D7336008ECA54D983FEE967EA1F0C0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  <property fmtid="{D5CDD505-2E9C-101B-9397-08002B2CF9AE}" pid="8" name="bjDocumentSecurityLabel">
    <vt:lpwstr>OFFICIAL</vt:lpwstr>
  </property>
</Properties>
</file>