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6C1D37F0-2D9E-40F1-AAC7-9B0E046B912A}"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SpC_SLCX_SSCX!$A$8:$H$26</definedName>
    <definedName name="_xlnm.Print_Area" localSheetId="0">SpC_SLCX_SSCX!$A$6:$H$11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B10" i="1" l="1"/>
  <c r="B11" i="1" s="1"/>
  <c r="B12" i="1" s="1"/>
  <c r="B13" i="1" s="1"/>
  <c r="B14" i="1" s="1"/>
  <c r="B15" i="1" s="1"/>
  <c r="B16" i="1" s="1"/>
  <c r="B17" i="1" s="1"/>
  <c r="B18" i="1" s="1"/>
  <c r="B19" i="1" s="1"/>
  <c r="B20" i="1" s="1"/>
  <c r="B21" i="1" s="1"/>
  <c r="B22" i="1" s="1"/>
  <c r="B23" i="1" s="1"/>
  <c r="B24" i="1" s="1"/>
  <c r="B25" i="1" s="1"/>
  <c r="B26" i="1" s="1"/>
</calcChain>
</file>

<file path=xl/sharedStrings.xml><?xml version="1.0" encoding="utf-8"?>
<sst xmlns="http://schemas.openxmlformats.org/spreadsheetml/2006/main" count="104" uniqueCount="56">
  <si>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</si>
  <si>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</si>
  <si>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</si>
  <si>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</si>
  <si>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</si>
  <si>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</si>
  <si>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</si>
  <si>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</si>
  <si>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</si>
  <si>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</si>
  <si>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Pre-Construction Funding re-opener</t>
  </si>
  <si>
    <t>SPT</t>
  </si>
  <si>
    <t>NGET</t>
  </si>
  <si>
    <t>SpC 3.22</t>
  </si>
  <si>
    <t>SHET</t>
  </si>
  <si>
    <t>The licence condition as it is currently drafted is no longer fit for purpose.  We do not think the position set out by Ofgem on PCF is accurate and we await the formal licence drafting consultation, following publication of FDs.  
Notwithstanding our fundamental issues with this licence condition, we also submit that the current close out provision is not workable in practice, as noted in the introduction. In any case, the close out window cannot be in January 2026 (when the T2 period is still ongoing.) Instead, the close out window should be handled as part of the submission of the final year’s RRP (when all of the data necessary for making an appropriate determination will be available).</t>
  </si>
  <si>
    <t>SpC 3.22.4(b)</t>
  </si>
  <si>
    <t>This is incorrect. It does not require a NOA proceed. See the definition of LOTI in the guidance. This should be removed</t>
  </si>
  <si>
    <t>SpC 3.22.5</t>
  </si>
  <si>
    <t>We recognise that this is Ofgem’s DD position. We disagree with this policy position and expect a change in the licence to reflect revised policy at FD.</t>
  </si>
  <si>
    <t>SpC 3.22.6</t>
  </si>
  <si>
    <t>As per SpC 3.22.5, LOTI is not only for NOA projects, therefore PCF is not only for NOA projects</t>
  </si>
  <si>
    <t xml:space="preserve">Parts A,and D headings
</t>
  </si>
  <si>
    <t>It is not consistent with the licence generally to use questions as headings.We suggest:oChanging Part A to “Costs within scope of this Re-opener”. oChanging Part D to “Process for making directions under this condition”.</t>
  </si>
  <si>
    <t xml:space="preserve">Suggest replacing “an adjustment” with “a direction”. </t>
  </si>
  <si>
    <t>It is implicit that the application will be in writing and need not be set out expressly</t>
  </si>
  <si>
    <t>SpC 3.22.6©</t>
  </si>
  <si>
    <t xml:space="preserve">Suggest “...why the Pre-Construction Works were required and why any Pre-Construction Works were aborted” or similar to cater for efficiently incurred abortive costs. </t>
  </si>
  <si>
    <t>Investments to facilitate customer connections (instigated by the ESO through an NGESO Connection Application; ref. SO-TO Code, Schedule 5 ) and asset health investments &gt;£100m should also be eligible for PCF, where relevant, in accordance with para. 4.25 of the DD ET Annex). In SpC 3.22.4(b), we suggest. “the LOTI was, at the time the costs were incurred: (i) subject to a NOA Proceed Signal, for Boundary Reinforcement Projects; (ii) subject to a notification by the ESO of an application for connection for connections; and (iii) subject to a positive NARMS indication for asset health related investment”. A similar change should be made to SpC 3.22.6(d) (or a cross-reference included to SpC 3.22.4(b) above.</t>
  </si>
  <si>
    <t>SpC 3.22.4, SpC3.22.6(d)</t>
  </si>
  <si>
    <t>3.22.1</t>
  </si>
  <si>
    <t xml:space="preserve">In addition to the wider comments on how the PCFt term contributes to the calculation of the Totex Allowance, noted that a direction from the Authority adjusts the value of the PCFt term.  However, whilst the direction refers to this adjustment, the adjustment does not link into this licence condition: no mechanism is specified in the condition for how the PCFt term is adjusted.  </t>
  </si>
  <si>
    <t>3.22.1 (contd)</t>
  </si>
  <si>
    <t>Furthermore, there is nothing in the licence setting out how the value of PCFt is derived, or indeed how or when it is applied to the Totex Allowance.  Clarity on this is needed in the licence drafting.</t>
  </si>
  <si>
    <t>3.22.4(b) &amp; 3.22.6(d)</t>
  </si>
  <si>
    <t>There may be occasion where we need to develop a NOA scheme without a “proceed”. Our Windyhill-Lambhill-Longannet 275kV Circuit Turn in to Denny North WLTI) is an example of this. Justification for this may be due to outage windows or contracted generation</t>
  </si>
  <si>
    <t>(b)  the LOTI was subject to a NOA Proceed Signal at the time the costs were incurred or, expenditure can be suitably justified; and</t>
  </si>
  <si>
    <t>This part of the licence assumes PCF is only required when a LOTI project has been given a NOA proceed in that particular year. This is not always the case. There may be occasion where we need to develop a NOA scheme without a “proceed”. Our Windyhill-Lambhill-Longannet 275kV Circuit Turn in to Denny North WLTI) is an example of this. Justification for this may be due to outage windows or contracted generation. The wording needs to be changed to ensure costs to develop schemes if there isn't a NOA proceed but is suitably justified can still be remunerated</t>
  </si>
  <si>
    <t>(b)  the LOTI was subject to a NOA Proceed Signal at the time the costs were incurred or, if not, expenditure can be suitably justified; and</t>
  </si>
  <si>
    <t>3.22.5</t>
  </si>
  <si>
    <t>The proposed application window is very short and begins on a Sunday rather than a working day.  The window also occurs in the last 3 months on the RIIO-T2 price control which seems inappropriate.  The drafting provides that Ofgem can direct a later period – given that the price control period ends two months after the end of the proposed window this seems unworkable in practice - at the very least the drafting should be clarified to confirm that this period will not be any later than the end of the price control period.  How does Ofgem anticipate dealing with PCF that continues to run up to/ beyond the end of the price control period? A mid-period window required, otherwise TOs will carry too much risk developing projects.</t>
  </si>
  <si>
    <t>Additional mid-period window dates included</t>
  </si>
  <si>
    <t>3.22.6(b) and (c)</t>
  </si>
  <si>
    <t xml:space="preserve">This provides for an adjustment to the PCFt term but as detailed above the licence does not set out how PCFt is set in the first instance. This requires clarification so that a licensee can make adjustments and explain how those adjustments are calculated.   </t>
  </si>
  <si>
    <t xml:space="preserve">3.22.8 </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</si>
  <si>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</si>
  <si>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3.22.8</t>
  </si>
  <si>
    <t>Reference to any relevant Opex uplift , however provides no detail on how this will/should be calculated. Is this meant to represent the Opex Escalator Indexation Re-opener term in the PCFM?</t>
  </si>
  <si>
    <t>As stated above in issue 3, the PCFt (Row 44 of PCFM SPT Tab) will include any relevant Opex uplifts, however the Opex Escalator Indexation Re-opener term is a separate row within the PCFM (Row 47). This will lead to a double count.</t>
  </si>
  <si>
    <t>Closed</t>
  </si>
  <si>
    <t>Drafting has now changed</t>
  </si>
  <si>
    <t>This point relates to the policy in question, please see Final Determinations for our decision on this policy.</t>
  </si>
  <si>
    <t>This issue is no longer relevant following updates to policy position</t>
  </si>
  <si>
    <t>This is one of several possible drafting approaches, we have preferred the one in our proposed modifications.</t>
  </si>
  <si>
    <t>Opex reference now removed as not relevant to PCF</t>
  </si>
  <si>
    <t>This is a standard RIIO-2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</si>
</sst>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14" fontId="0" fillId="2" borderId="1" xfId="0" applyNumberFormat="1" applyFont="1" applyFill="1" applyBorder="1" applyAlignment="1">
      <alignment horizontal="center"/>
    </xf>
    <xf numFmtId="0" fontId="1" fillId="4" borderId="1" xfId="0" applyFont="1" applyFill="1" applyBorder="1" applyAlignment="1">
      <alignment horizontal="left" vertical="top" wrapText="1"/>
    </xf>
    <xf numFmtId="0" fontId="0" fillId="2" borderId="1" xfId="0" applyNumberFormat="1" applyFont="1" applyFill="1" applyBorder="1" applyAlignment="1">
      <alignment horizontal="left"/>
    </xf>
    <xf numFmtId="0" fontId="0" fillId="2" borderId="1" xfId="0" applyFont="1" applyFill="1" applyBorder="1" applyAlignment="1">
      <alignment horizontal="left"/>
    </xf>
    <xf numFmtId="0" fontId="0" fillId="2" borderId="0" xfId="0" applyFill="1" applyAlignment="1">
      <alignment horizontal="left"/>
    </xf>
    <xf numFmtId="0" fontId="4" fillId="0" borderId="0" xfId="0" applyFont="1" applyAlignment="1">
      <alignment wrapText="1"/>
    </xf>
    <xf numFmtId="0" fontId="0" fillId="2" borderId="1" xfId="0" applyFont="1" applyFill="1" applyBorder="1" applyAlignment="1">
      <alignment horizontal="left" wrapText="1"/>
    </xf>
    <xf numFmtId="0" fontId="0" fillId="2" borderId="1" xfId="0" applyFont="1" applyFill="1" applyBorder="1"/>
    <xf numFmtId="0" fontId="0"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617971</xdr:colOff>
      <xdr:row>4</xdr:row>
      <xdr:rowOff>87607</xdr:rowOff>
    </xdr:to>
    <xdr:pic>
      <xdr:nvPicPr>
        <xdr:cNvPr id="2" name="Picture 1" descr="image of the Ofgem logo" title="Ofgem logo">
          <a:extLst>
            <a:ext uri="{FF2B5EF4-FFF2-40B4-BE49-F238E27FC236}">
              <a16:creationId xmlns:a16="http://schemas.microsoft.com/office/drawing/2014/main" id="{EDF8B8A4-8F12-4333-B939-BB81409696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H26"/>
  <sheetViews>
    <sheetView tabSelected="1" zoomScale="90" zoomScaleNormal="90" workbookViewId="0">
      <selection activeCell="D9" sqref="D9"/>
    </sheetView>
  </sheetViews>
  <sheetFormatPr defaultColWidth="9" defaultRowHeight="12.45" x14ac:dyDescent="0.3"/>
  <cols>
    <col min="1" max="1" width="9" style="1"/>
    <col min="2" max="2" width="20.73046875" style="1" customWidth="1"/>
    <col min="3" max="3" width="10.86328125" style="1" customWidth="1"/>
    <col min="4" max="4" width="19.265625" style="10" customWidth="1"/>
    <col min="5" max="5" width="58.46484375" style="1" customWidth="1"/>
    <col min="6" max="6" width="53.46484375" style="1" customWidth="1"/>
    <col min="7" max="7" width="54.1328125" style="1" customWidth="1"/>
    <col min="8" max="8" width="13.265625" style="1" customWidth="1"/>
    <col min="9" max="16384" width="9" style="1"/>
  </cols>
  <sheetData>
    <row r="6" spans="1:8" x14ac:dyDescent="0.3">
      <c r="A6" s="15" t="s">
        <v>6</v>
      </c>
      <c r="B6" s="15"/>
      <c r="C6" s="19" t="s">
        <v>10</v>
      </c>
      <c r="D6" s="20"/>
      <c r="E6" s="20"/>
      <c r="F6" s="20"/>
      <c r="G6" s="20"/>
      <c r="H6" s="18"/>
    </row>
    <row r="7" spans="1:8" x14ac:dyDescent="0.3">
      <c r="A7" s="15" t="s">
        <v>8</v>
      </c>
      <c r="B7" s="15"/>
      <c r="C7" s="16"/>
      <c r="D7" s="17"/>
      <c r="E7" s="17"/>
      <c r="F7" s="17"/>
      <c r="G7" s="17"/>
      <c r="H7" s="18"/>
    </row>
    <row r="8" spans="1:8" ht="39" customHeight="1" x14ac:dyDescent="0.3">
      <c r="A8" s="2" t="s">
        <v>0</v>
      </c>
      <c r="B8" s="2" t="s">
        <v>1</v>
      </c>
      <c r="C8" s="2" t="s">
        <v>3</v>
      </c>
      <c r="D8" s="7" t="s">
        <v>7</v>
      </c>
      <c r="E8" s="2" t="s">
        <v>2</v>
      </c>
      <c r="F8" s="2" t="s">
        <v>9</v>
      </c>
      <c r="G8" s="2" t="s">
        <v>4</v>
      </c>
      <c r="H8" s="2" t="s">
        <v>5</v>
      </c>
    </row>
    <row r="9" spans="1:8" ht="168.45" customHeight="1" x14ac:dyDescent="0.3">
      <c r="A9" s="3">
        <v>1</v>
      </c>
      <c r="B9" s="6">
        <v>44132</v>
      </c>
      <c r="C9" s="3" t="s">
        <v>14</v>
      </c>
      <c r="D9" s="8" t="s">
        <v>13</v>
      </c>
      <c r="E9" s="4" t="s">
        <v>15</v>
      </c>
      <c r="F9" s="4"/>
      <c r="G9" s="4" t="s">
        <v>51</v>
      </c>
      <c r="H9" s="5" t="s">
        <v>49</v>
      </c>
    </row>
    <row r="10" spans="1:8" ht="24.9" x14ac:dyDescent="0.3">
      <c r="A10" s="3">
        <f>A9+1</f>
        <v>2</v>
      </c>
      <c r="B10" s="6">
        <f>B9</f>
        <v>44132</v>
      </c>
      <c r="C10" s="3" t="s">
        <v>14</v>
      </c>
      <c r="D10" s="8" t="s">
        <v>16</v>
      </c>
      <c r="E10" s="4" t="s">
        <v>17</v>
      </c>
      <c r="F10" s="4"/>
      <c r="G10" s="14" t="s">
        <v>51</v>
      </c>
      <c r="H10" s="5" t="s">
        <v>49</v>
      </c>
    </row>
    <row r="11" spans="1:8" ht="37.299999999999997" x14ac:dyDescent="0.3">
      <c r="A11" s="13">
        <f t="shared" ref="A11:A26" si="0">A10+1</f>
        <v>3</v>
      </c>
      <c r="B11" s="6">
        <f t="shared" ref="B11:B18" si="1">B10</f>
        <v>44132</v>
      </c>
      <c r="C11" s="3" t="s">
        <v>14</v>
      </c>
      <c r="D11" s="8" t="s">
        <v>18</v>
      </c>
      <c r="E11" s="4" t="s">
        <v>19</v>
      </c>
      <c r="F11" s="4"/>
      <c r="G11" s="14" t="s">
        <v>51</v>
      </c>
      <c r="H11" s="5" t="s">
        <v>49</v>
      </c>
    </row>
    <row r="12" spans="1:8" ht="24.9" x14ac:dyDescent="0.3">
      <c r="A12" s="13">
        <f t="shared" si="0"/>
        <v>4</v>
      </c>
      <c r="B12" s="6">
        <f t="shared" si="1"/>
        <v>44132</v>
      </c>
      <c r="C12" s="3" t="s">
        <v>14</v>
      </c>
      <c r="D12" s="8" t="s">
        <v>20</v>
      </c>
      <c r="E12" s="4" t="s">
        <v>21</v>
      </c>
      <c r="F12" s="4"/>
      <c r="G12" s="14" t="s">
        <v>51</v>
      </c>
      <c r="H12" s="5" t="s">
        <v>49</v>
      </c>
    </row>
    <row r="13" spans="1:8" ht="49.75" x14ac:dyDescent="0.3">
      <c r="A13" s="13">
        <f t="shared" si="0"/>
        <v>5</v>
      </c>
      <c r="B13" s="6">
        <f t="shared" si="1"/>
        <v>44132</v>
      </c>
      <c r="C13" s="3" t="s">
        <v>12</v>
      </c>
      <c r="D13" s="12" t="s">
        <v>22</v>
      </c>
      <c r="E13" s="4" t="s">
        <v>23</v>
      </c>
      <c r="F13" s="14"/>
      <c r="G13" s="14" t="s">
        <v>50</v>
      </c>
      <c r="H13" s="5" t="s">
        <v>49</v>
      </c>
    </row>
    <row r="14" spans="1:8" x14ac:dyDescent="0.3">
      <c r="A14" s="13">
        <f t="shared" si="0"/>
        <v>6</v>
      </c>
      <c r="B14" s="6">
        <f t="shared" si="1"/>
        <v>44132</v>
      </c>
      <c r="C14" s="3" t="s">
        <v>12</v>
      </c>
      <c r="D14" s="9" t="s">
        <v>18</v>
      </c>
      <c r="E14" s="4" t="s">
        <v>24</v>
      </c>
      <c r="F14" s="4"/>
      <c r="G14" s="14" t="s">
        <v>50</v>
      </c>
      <c r="H14" s="5" t="s">
        <v>49</v>
      </c>
    </row>
    <row r="15" spans="1:8" ht="24.9" x14ac:dyDescent="0.3">
      <c r="A15" s="13">
        <f t="shared" si="0"/>
        <v>7</v>
      </c>
      <c r="B15" s="6">
        <f t="shared" si="1"/>
        <v>44132</v>
      </c>
      <c r="C15" s="3" t="s">
        <v>12</v>
      </c>
      <c r="D15" s="9" t="s">
        <v>20</v>
      </c>
      <c r="E15" s="4" t="s">
        <v>25</v>
      </c>
      <c r="F15" s="4"/>
      <c r="G15" s="14" t="s">
        <v>53</v>
      </c>
      <c r="H15" s="5" t="s">
        <v>49</v>
      </c>
    </row>
    <row r="16" spans="1:8" ht="37.299999999999997" x14ac:dyDescent="0.3">
      <c r="A16" s="13">
        <f t="shared" si="0"/>
        <v>8</v>
      </c>
      <c r="B16" s="6">
        <f t="shared" si="1"/>
        <v>44132</v>
      </c>
      <c r="C16" s="3" t="s">
        <v>12</v>
      </c>
      <c r="D16" s="9" t="s">
        <v>26</v>
      </c>
      <c r="E16" s="4" t="s">
        <v>27</v>
      </c>
      <c r="F16" s="4"/>
      <c r="G16" s="4" t="s">
        <v>52</v>
      </c>
      <c r="H16" s="5" t="s">
        <v>49</v>
      </c>
    </row>
    <row r="17" spans="1:8" ht="148" customHeight="1" x14ac:dyDescent="0.3">
      <c r="A17" s="13">
        <f t="shared" si="0"/>
        <v>9</v>
      </c>
      <c r="B17" s="6">
        <f t="shared" si="1"/>
        <v>44132</v>
      </c>
      <c r="C17" s="3" t="s">
        <v>12</v>
      </c>
      <c r="D17" s="12" t="s">
        <v>29</v>
      </c>
      <c r="E17" s="11" t="s">
        <v>28</v>
      </c>
      <c r="F17" s="4"/>
      <c r="G17" s="4" t="s">
        <v>50</v>
      </c>
      <c r="H17" s="5" t="s">
        <v>49</v>
      </c>
    </row>
    <row r="18" spans="1:8" ht="74.599999999999994" x14ac:dyDescent="0.3">
      <c r="A18" s="13">
        <f t="shared" si="0"/>
        <v>10</v>
      </c>
      <c r="B18" s="6">
        <f t="shared" si="1"/>
        <v>44132</v>
      </c>
      <c r="C18" s="3" t="s">
        <v>11</v>
      </c>
      <c r="D18" s="9" t="s">
        <v>30</v>
      </c>
      <c r="E18" s="4" t="s">
        <v>31</v>
      </c>
      <c r="F18" s="4"/>
      <c r="G18" s="14" t="s">
        <v>50</v>
      </c>
      <c r="H18" s="5" t="s">
        <v>49</v>
      </c>
    </row>
    <row r="19" spans="1:8" ht="37.299999999999997" x14ac:dyDescent="0.3">
      <c r="A19" s="13">
        <f t="shared" si="0"/>
        <v>11</v>
      </c>
      <c r="B19" s="6">
        <f t="shared" ref="B19:B26" si="2">B18</f>
        <v>44132</v>
      </c>
      <c r="C19" s="3" t="s">
        <v>11</v>
      </c>
      <c r="D19" s="9" t="s">
        <v>32</v>
      </c>
      <c r="E19" s="4" t="s">
        <v>33</v>
      </c>
      <c r="F19" s="4"/>
      <c r="G19" s="14" t="s">
        <v>50</v>
      </c>
      <c r="H19" s="5" t="s">
        <v>49</v>
      </c>
    </row>
    <row r="20" spans="1:8" ht="49.75" x14ac:dyDescent="0.3">
      <c r="A20" s="13">
        <f t="shared" si="0"/>
        <v>12</v>
      </c>
      <c r="B20" s="6">
        <f t="shared" si="2"/>
        <v>44132</v>
      </c>
      <c r="C20" s="3" t="s">
        <v>11</v>
      </c>
      <c r="D20" s="9" t="s">
        <v>34</v>
      </c>
      <c r="E20" s="4" t="s">
        <v>35</v>
      </c>
      <c r="F20" s="4" t="s">
        <v>36</v>
      </c>
      <c r="G20" s="4" t="s">
        <v>50</v>
      </c>
      <c r="H20" s="5" t="s">
        <v>49</v>
      </c>
    </row>
    <row r="21" spans="1:8" ht="111.9" x14ac:dyDescent="0.3">
      <c r="A21" s="13">
        <f t="shared" si="0"/>
        <v>13</v>
      </c>
      <c r="B21" s="6">
        <f t="shared" si="2"/>
        <v>44132</v>
      </c>
      <c r="C21" s="3" t="s">
        <v>11</v>
      </c>
      <c r="D21" s="9" t="s">
        <v>34</v>
      </c>
      <c r="E21" s="4" t="s">
        <v>37</v>
      </c>
      <c r="F21" s="4" t="s">
        <v>38</v>
      </c>
      <c r="G21" s="4" t="s">
        <v>50</v>
      </c>
      <c r="H21" s="5" t="s">
        <v>49</v>
      </c>
    </row>
    <row r="22" spans="1:8" ht="136.75" x14ac:dyDescent="0.3">
      <c r="A22" s="13">
        <f t="shared" si="0"/>
        <v>14</v>
      </c>
      <c r="B22" s="6">
        <f t="shared" si="2"/>
        <v>44132</v>
      </c>
      <c r="C22" s="3" t="s">
        <v>11</v>
      </c>
      <c r="D22" s="9" t="s">
        <v>39</v>
      </c>
      <c r="E22" s="4" t="s">
        <v>40</v>
      </c>
      <c r="F22" s="4" t="s">
        <v>41</v>
      </c>
      <c r="G22" s="14" t="s">
        <v>52</v>
      </c>
      <c r="H22" s="5" t="s">
        <v>49</v>
      </c>
    </row>
    <row r="23" spans="1:8" ht="49.75" x14ac:dyDescent="0.3">
      <c r="A23" s="13">
        <f t="shared" si="0"/>
        <v>15</v>
      </c>
      <c r="B23" s="6">
        <f t="shared" si="2"/>
        <v>44132</v>
      </c>
      <c r="C23" s="3" t="s">
        <v>11</v>
      </c>
      <c r="D23" s="9" t="s">
        <v>42</v>
      </c>
      <c r="E23" s="4" t="s">
        <v>43</v>
      </c>
      <c r="F23" s="4"/>
      <c r="G23" s="14" t="s">
        <v>50</v>
      </c>
      <c r="H23" s="5" t="s">
        <v>49</v>
      </c>
    </row>
    <row r="24" spans="1:8" ht="99.45" x14ac:dyDescent="0.3">
      <c r="A24" s="13">
        <f t="shared" si="0"/>
        <v>16</v>
      </c>
      <c r="B24" s="6">
        <f t="shared" si="2"/>
        <v>44132</v>
      </c>
      <c r="C24" s="3" t="s">
        <v>11</v>
      </c>
      <c r="D24" s="9" t="s">
        <v>44</v>
      </c>
      <c r="E24" s="4" t="s">
        <v>45</v>
      </c>
      <c r="F24" s="4"/>
      <c r="G24" s="14" t="s">
        <v>55</v>
      </c>
      <c r="H24" s="5" t="s">
        <v>49</v>
      </c>
    </row>
    <row r="25" spans="1:8" ht="37.299999999999997" x14ac:dyDescent="0.3">
      <c r="A25" s="13">
        <f t="shared" si="0"/>
        <v>17</v>
      </c>
      <c r="B25" s="6">
        <f t="shared" si="2"/>
        <v>44132</v>
      </c>
      <c r="C25" s="3" t="s">
        <v>11</v>
      </c>
      <c r="D25" s="9" t="s">
        <v>46</v>
      </c>
      <c r="E25" s="4" t="s">
        <v>47</v>
      </c>
      <c r="F25" s="4"/>
      <c r="G25" s="4" t="s">
        <v>54</v>
      </c>
      <c r="H25" s="5" t="s">
        <v>49</v>
      </c>
    </row>
    <row r="26" spans="1:8" ht="49.75" x14ac:dyDescent="0.3">
      <c r="A26" s="13">
        <f t="shared" si="0"/>
        <v>18</v>
      </c>
      <c r="B26" s="6">
        <f t="shared" si="2"/>
        <v>44132</v>
      </c>
      <c r="C26" s="3" t="s">
        <v>11</v>
      </c>
      <c r="D26" s="9" t="s">
        <v>46</v>
      </c>
      <c r="E26" s="4" t="s">
        <v>48</v>
      </c>
      <c r="F26" s="4"/>
      <c r="G26" s="14" t="s">
        <v>54</v>
      </c>
      <c r="H26" s="5" t="s">
        <v>49</v>
      </c>
    </row>
  </sheetData>
  <autoFilter ref="A8:H26" xr:uid="{00000000-0009-0000-0000-000000000000}"/>
  <mergeCells count="4">
    <mergeCell ref="A6:B6"/>
    <mergeCell ref="A7:B7"/>
    <mergeCell ref="C7:H7"/>
    <mergeCell ref="C6:H6"/>
  </mergeCells>
  <dataValidations count="1">
    <dataValidation type="list" allowBlank="1" showInputMessage="1" showErrorMessage="1" sqref="H9:H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1B9BADC-7E56-48FD-A2F0-43131FA118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schemas.microsoft.com/office/infopath/2007/PartnerControls"/>
    <ds:schemaRef ds:uri="http://purl.org/dc/dcmitype/"/>
    <ds:schemaRef ds:uri="http://purl.org/dc/terms/"/>
    <ds:schemaRef ds:uri="978a1c12-3ab7-471e-b134-e7ba3975f64f"/>
    <ds:schemaRef ds:uri="http://schemas.microsoft.com/office/2006/documentManagement/types"/>
    <ds:schemaRef ds:uri="f35b5cbd-7b0b-4440-92cd-b510cab4ec67"/>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5ECA1731-41DA-46A5-A937-1488368FAFE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2020-12-16T18:17:22Z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7c60f032-b0b2-4dae-adaf-be23ea78a238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