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F663E8C8-0064-465D-8219-C4ABA4CEF193}" xr6:coauthVersionLast="45" xr6:coauthVersionMax="45" xr10:uidLastSave="{00000000-0000-0000-0000-000000000000}"/>
  <bookViews>
    <workbookView xWindow="-103" yWindow="-103" windowWidth="23657" windowHeight="15240" xr2:uid="{00000000-000D-0000-FFFF-FFFF00000000}"/>
  </bookViews>
  <sheets>
    <sheet name="SpC_SLCX_SSCX" sheetId="1" r:id="rId1"/>
  </sheets>
  <definedNames>
    <definedName name="_xlnm._FilterDatabase" localSheetId="0" hidden="1">SpC_SLCX_SSCX!$A$8:$H$50</definedName>
    <definedName name="_xlnm.Print_Area" localSheetId="0">SpC_SLCX_SSCX!$A$6:$H$8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B10" i="1" l="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alcChain>
</file>

<file path=xl/sharedStrings.xml><?xml version="1.0" encoding="utf-8"?>
<sst xmlns="http://schemas.openxmlformats.org/spreadsheetml/2006/main" count="227" uniqueCount="110">
  <si>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</si>
  <si>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</si>
  <si>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</si>
  <si>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</si>
  <si>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</si>
  <si>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</si>
  <si>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</si>
  <si>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</si>
  <si>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</si>
  <si>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</si>
  <si>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Medium Sized Investment Projects re-opener</t>
  </si>
  <si>
    <t>SPT</t>
  </si>
  <si>
    <t>NGET</t>
  </si>
  <si>
    <t>Appendix 1</t>
  </si>
  <si>
    <t>3.21.1</t>
  </si>
  <si>
    <t xml:space="preserve">In addition to the wider comments on how the MSIPt term contributes to the calculation of the Totex Allowance, noted that a direction from the Authority adjusts the value of the MSIPt term.  However, whilst the direction refers to this adjustment, the adjustment does not link into this licence condition: no mechanism is specified in the condition for how the MSIPt term is adjusted.  </t>
  </si>
  <si>
    <t>3.21.1 (contd)</t>
  </si>
  <si>
    <t>Furthermore, there is nothing in the licence setting out how the value of MSIPt is derived, or indeed how or when it is applied to the Totex Allowance.  Clarity on this is needed in the licence drafting.</t>
  </si>
  <si>
    <t>3.21.2</t>
  </si>
  <si>
    <r>
      <t>It is unclear what “</t>
    </r>
    <r>
      <rPr>
        <i/>
        <sz val="11"/>
        <rFont val="Calibri"/>
        <family val="2"/>
        <scheme val="minor"/>
      </rPr>
      <t>material changes to the costs...</t>
    </r>
    <r>
      <rPr>
        <sz val="11"/>
        <rFont val="Calibri"/>
        <family val="2"/>
        <scheme val="minor"/>
      </rPr>
      <t>” means in this context?  Is it intended to cover only the costs within scope (as detailed at 3.21.4 below) or something else?</t>
    </r>
  </si>
  <si>
    <t>3.21.4 (a)</t>
  </si>
  <si>
    <t>Outlier definition still TBC</t>
  </si>
  <si>
    <t>a Generation Connection project the forecast costs of which are more than X% that could be provided for under Special Condition 3.18 (Generation Connection volume driver) for a specific component unit rate (GUC, OHLGUC and GUCUC from Special Licence Condition 3.18)</t>
  </si>
  <si>
    <t>3.21.4(a) and (b)</t>
  </si>
  <si>
    <t>It is unclear what “at least double the level” means in the context of the Demand and Generation Connections Volume Drivers?  At what point and how do you measure “at least double”? Is this meant to be a measure against the baselines set out in Appendix 2 of SpC 3.18/ 23 (as applicable)? If that is the intention, it is not clear from the drafting.  Also how do these limbs operate where we have a disaggregated volume driver (separate substation, overhead line and cable rates) – would the MSIP Re-opener be triggered when one element has a forecast cost at least double the baseline, or can it only be triggered when all of the elements are double the baseline?</t>
  </si>
  <si>
    <t>3.21.4 (b)</t>
  </si>
  <si>
    <t>a Demand Connection project the forecast costs of which are more than X% that could be provided for under Special Condition 3.19 (Demand Connection volume driver) for a specific component unit rate (DUC, OHLDUC and DUCUC from Special Licence Condition 3.19)</t>
  </si>
  <si>
    <t>3.21.4(b)</t>
  </si>
  <si>
    <t>Should cross refer to SpC 3.19 (Demand Connections volume driver)</t>
  </si>
  <si>
    <t>3.21.4 (c)</t>
  </si>
  <si>
    <t>There are occasions where we have to develop a NOA scheme without a “proceed”. Our Windyhill-Lambhill-Longannet 275kV Circuit Turn in to Denny North WLTI) is an example of this. We have indicated this project with an EISD of 2022 but NOA has always indicated this for delivery as 2023, to align with the East Coast works over B4. In order to get the outages required to deliver the East Coast we need to deliver WLTI ahead of this, and therefore although the economic need is not until 2023, the other driver (outages in this case) means that we are delivering this ahead of need. Additionally, NOA projects could be linked to the contracted energisation dates of connection projects.</t>
  </si>
  <si>
    <t>(a)  a Boundary Reinforcement Project that has received a NOA Proceed Signal in the most recent NOA, or suitable justification can be made;</t>
  </si>
  <si>
    <t xml:space="preserve">3.21.4(d) (ii) </t>
  </si>
  <si>
    <r>
      <t xml:space="preserve">What is meant by a direction from government?  This should include a direction from the relevant government agency responsible for flood prevention which in Scotland is the Scottish Environment Protection Agency (SEPA). Furthermore, is this also intended to capture a direction or requirement imposed by another public body? In Scotland, responsibility for flood risk management is spread across local authorities, SEPA and Scottish Water and each has powers in some shape or form. So the wording should be more expansive (e.g. </t>
    </r>
    <r>
      <rPr>
        <i/>
        <sz val="11"/>
        <rFont val="Calibri"/>
        <family val="2"/>
        <scheme val="minor"/>
      </rPr>
      <t>…from government or a body which has responsibility for flood prevention).</t>
    </r>
  </si>
  <si>
    <t>3.21.4 (e)</t>
  </si>
  <si>
    <t>Remove "Published after 1st April 2021". If the Black Start Task Group publish recommendations in the period between now and April 1st, 2021 then we would need to adhere to these changes without funding.</t>
  </si>
  <si>
    <t>e) Black Start Projects following the publication by government of a new Black Start Standard (or equivalent);</t>
  </si>
  <si>
    <t>3.21.4(j)</t>
  </si>
  <si>
    <t>Insert “Project” after “Scheme” since this is the defined term set out in the proposed definitions.</t>
  </si>
  <si>
    <t>3.21.4</t>
  </si>
  <si>
    <t>Appendix 1 referenced but no Appendix in condition</t>
  </si>
  <si>
    <t>Appendix 1 added at bottom of licence condition</t>
  </si>
  <si>
    <t>Cl 3.21.5</t>
  </si>
  <si>
    <t>The stipulation of single re-opener window in January 2024 is prejudicial to TO's being able to deliver outputs that can be mandated by a number of parties. This is not in the interest of existing or future consumers as the stated works may have considerable benefit in terms of economic value and/ or security of supply. We have suggested moving to an Annual Reopener to reduce regulatory burden</t>
  </si>
  <si>
    <t>The licensee may only apply to the Authority for an adjustment under paragraph 3.21.4 on an Annual Basis between [25 January and 31 January]</t>
  </si>
  <si>
    <t>3.21.5</t>
  </si>
  <si>
    <t xml:space="preserve">Typo “Between” should be “between”. </t>
  </si>
  <si>
    <t xml:space="preserve">3.21.6(a) </t>
  </si>
  <si>
    <t>This requirement does not appear to be consistent with certain of the cost categories at 3.21.4 above, for example, if a system operability or constraint management project has been formally requested by the ESO, why should the TO then have to provide its own justification of technical need and consumer benefit?  In any case, how is consumer benefit to be measured under this condition?</t>
  </si>
  <si>
    <t>3.21.6(b) and (c)</t>
  </si>
  <si>
    <t xml:space="preserve">This provides for an adjustment to the MSIPt term but as detailed above the licence does not set out how MSIPt is set in the first instance. This requires clarification so that a licensee can make adjustments and explain how those adjustments are calculated. </t>
  </si>
  <si>
    <t>3.21.6(e)</t>
  </si>
  <si>
    <t xml:space="preserve">The requisite supporting evidence should be specified in the licence condition rather than housed in guidance which could be subject to change. We also refer to our comments in response to consultation questions 1 and 4 in Appendix 1 on drafting set out in guidance rather than in Associated Documents. </t>
  </si>
  <si>
    <t xml:space="preserve">3.21.7(a) </t>
  </si>
  <si>
    <r>
      <t xml:space="preserve">This refers to </t>
    </r>
    <r>
      <rPr>
        <i/>
        <sz val="11"/>
        <rFont val="Calibri"/>
        <family val="2"/>
        <scheme val="minor"/>
      </rPr>
      <t>exceeding</t>
    </r>
    <r>
      <rPr>
        <sz val="11"/>
        <rFont val="Calibri"/>
        <family val="2"/>
        <scheme val="minor"/>
      </rPr>
      <t xml:space="preserve"> the materiality threshold.  However no Appendix 1 has been provided so it is not possible to comment on whether or not this drafting operates as expected. The application of the materiality threshold needs to be clearly explained.</t>
    </r>
  </si>
  <si>
    <t xml:space="preserve">3.21.8 </t>
  </si>
  <si>
    <t xml:space="preserve">Given the process set out here for consulting on a direction, it is unclear why Ofgem would not proceed with a licence modification instead.  The process set out here appears to have the same characteristics of the licence modification process, however, a direction removes the right of licensees to appeal to the CMA which is a key statutory protection which Parliament has afforded to licensees and which Ofgem should not override in this way.  See also our comments on modification of licence conditions in our response to consultation question 1 in Appendix 1. </t>
  </si>
  <si>
    <t>3.21.9</t>
  </si>
  <si>
    <t>Reference to any relevant Opex uplift , however provides no detail on how this will/should be calculated. Is this meant to represent the Opex Escalator Indexation Re-opener term in the PCFM?</t>
  </si>
  <si>
    <t>As stated above in issue 3, the MSIPt (Row 45 of PCFM SPT Tab) will include any relevant Opex uplifts, however the Opex Escalator Indexation Re-opener term is a separate row within the PCFM (Row 47). This will lead to a double count.</t>
  </si>
  <si>
    <t>SHET</t>
  </si>
  <si>
    <t>SpC 3.21.4</t>
  </si>
  <si>
    <t xml:space="preserve">We do not agree with the drafting as contained within 3.21.4 (i.e. project the forecast costs of which are at least double the level that could be provided for under Special Condition 3.18). As per our response to Draft Determinations this should be 33% higher. </t>
  </si>
  <si>
    <t>In SpC 3.21.2, we suggest ending the sentence at “Medium Sized Investment Project Costs”, since the additional wording could be interpreted inconsistently with the detail and the reference to a specific materiality threshold.</t>
  </si>
  <si>
    <t>SpC 3.21.9 is inconsistent with SpC 3.21.4 and we suggest that they should be made consistent. In other words, the direction will set out the amendments to outputs, delivery dates and allowances (including any relevant Opex Uplift) in Appendix 1. Whether MSIPt should be referred to will depend upon the formula (see below).</t>
  </si>
  <si>
    <t>Opex uplift is a defined term but in 3.18 Generation and 3.19 Demand volume driver algebra for opex uplifts is stated. Propose inclusion of opex algebra in this term also.</t>
  </si>
  <si>
    <t>SpC 3.21.2</t>
  </si>
  <si>
    <t>SpC 3.21.9</t>
  </si>
  <si>
    <t>Part A heading</t>
  </si>
  <si>
    <t>It is not consistent with the licence generally to use questions as headings. We suggest changing to “Costs within scope of this Re-opener”.</t>
  </si>
  <si>
    <t>In SpC 3.21.4, we suggest replacing “…for costs…” with “…in relation to projects…”. It is incorrect to refer to costs only, when the changes to Appendix 1 will cover other details.</t>
  </si>
  <si>
    <t>SpC 3.21.4(a) and (b)</t>
  </si>
  <si>
    <t>Notwithstanding our threshold policy point above, in both sub-paragraphs SpC 3.21.4(a) and (b), we suggest “…double the amount that could be allowed for that project under…”. If this is not the intention, we request that this is discussed with us further. The current drafting is not clear.</t>
  </si>
  <si>
    <t>SpC 3.21.4(b)</t>
  </si>
  <si>
    <t>In SpC 3.21.4(b), the reference here should be to SpC 3.19.</t>
  </si>
  <si>
    <t>SpC 3.21.4(d)</t>
  </si>
  <si>
    <t>In SpC 3.21.4(d), we suggest replace “…that is required following…” with “…the purpose of which is to follow…”. The current wording could be interpreted as only relating to legal requirements. For clarity, we also suggest that “direction” should be replaced by “request”.</t>
  </si>
  <si>
    <t>SpC 3.21.4(f)</t>
  </si>
  <si>
    <t>In SpC 3.21.4(f), we suggest removing “formally” or making more clear what is required for a decision to be formal.</t>
  </si>
  <si>
    <t>SpC 3.21.4(h)(ii)</t>
  </si>
  <si>
    <t>In SpC 3.21.4(h)(ii), we suggest replacing “a requirement” with “a need”. …”. The current wording could be interpreted as only relating to legal requirements.</t>
  </si>
  <si>
    <t>SpC 3.21.4(k)</t>
  </si>
  <si>
    <t>In SpC 3.21.4(k), we suggest replacing “required” with “requested”, since the current wording could be interpreted as only relating to legal requirements.</t>
  </si>
  <si>
    <t>SpC 3.21.5</t>
  </si>
  <si>
    <t>In SpC 3.21.5, we suggest replacing “an adjustment” with “a direction”.</t>
  </si>
  <si>
    <t>SpC 3.21.6(a)</t>
  </si>
  <si>
    <t>In SpC 3.21.6(a), we suggest replacing “and, where relevant, the consumer benefit…” with “…and any consumer benefit…”.</t>
  </si>
  <si>
    <t>SpC 3.21.6(d)</t>
  </si>
  <si>
    <t>In SpC 3.21.6(d), we suggest “that the licensee has delivered or proposes to deliver...” to account for instances where the output has already been delivered.</t>
  </si>
  <si>
    <t>SpC 3.21.7</t>
  </si>
  <si>
    <t>The reference in SpC 3.21.7 should be to SpC 3.21.6. We note that the words “for the licensee” are redundant.</t>
  </si>
  <si>
    <t>Part D</t>
  </si>
  <si>
    <t>It is not consistent with the licence generally to use questions as headings. We suggest changing to “Process for making directions under this condition”.</t>
  </si>
  <si>
    <t>Appendix 1 is currently missing from the draft and so we have been unable to comment on how this will interact with the drafting.</t>
  </si>
  <si>
    <t>Definitions</t>
  </si>
  <si>
    <t>In the definition of Medium Sized Investment Project, there is a typo (“kindlisted”) and the references need to be updated.</t>
  </si>
  <si>
    <t>MSIPt formula</t>
  </si>
  <si>
    <t>There is no specified formula for the calculation of MSIPt.</t>
  </si>
  <si>
    <t>The licence states that any re-opener will result in an update to the appendix that feeds into the formula. We require further explanation from Ofgem as to how this mechanism will work in practice without causing circularity of calculation.</t>
  </si>
  <si>
    <t>Closed</t>
  </si>
  <si>
    <t>This is one of several possible drafting approaches, we have preferred the one in our proposed modifications.</t>
  </si>
  <si>
    <t>Condition now drafted to reflect updated policy position</t>
  </si>
  <si>
    <t>Suggested amend has been actioned</t>
  </si>
  <si>
    <t>We don't agree that this is required, given low likelihood of changes within the next 3 months.</t>
  </si>
  <si>
    <t xml:space="preserve">Unclear from your explanation why the project wouldn't have a NOA proceed. These will be assessed on a case-by-case,basis; no provision required in the licence. </t>
  </si>
  <si>
    <t>Can be considered on a case-by-case basis in-period. No change required. We consider 'government' is broad enough to capture policy intent</t>
  </si>
  <si>
    <t>This is a wider RIIO-2 licence point rather than specific to this condition.</t>
  </si>
  <si>
    <t>It is now proposed that the Opex Escalator has its own licence condition rather than being referred to within the relevant UMs. Please see that condition.</t>
  </si>
  <si>
    <t>This is introductory text. The materiality threshold that will apply is stated further down the condition</t>
  </si>
  <si>
    <t>The drafting provides that consumer benefit will be assessed "where relevant", as it is acknowledged that it won't be relevant in all circumstances.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</si>
</sst>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sz val="11"/>
      <color theme="1"/>
      <name val="Calibri"/>
      <family val="2"/>
      <scheme val="minor"/>
    </font>
    <font>
      <sz val="11"/>
      <name val="Calibri"/>
      <family val="2"/>
      <scheme val="minor"/>
    </font>
    <font>
      <i/>
      <sz val="11"/>
      <name val="Calibri"/>
      <family val="2"/>
      <scheme val="minor"/>
    </font>
    <font>
      <sz val="11"/>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applyAlignment="1">
      <alignment wrapText="1"/>
    </xf>
    <xf numFmtId="0" fontId="0" fillId="2" borderId="1" xfId="0" applyFont="1" applyFill="1" applyBorder="1" applyAlignment="1">
      <alignment vertical="center"/>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top" wrapText="1"/>
    </xf>
    <xf numFmtId="0" fontId="6" fillId="0" borderId="1" xfId="0" applyFont="1" applyBorder="1" applyAlignment="1">
      <alignment wrapText="1"/>
    </xf>
    <xf numFmtId="0" fontId="9" fillId="0" borderId="1" xfId="0" applyFont="1" applyBorder="1"/>
    <xf numFmtId="0" fontId="9" fillId="0" borderId="1" xfId="0" applyFont="1" applyBorder="1" applyAlignment="1">
      <alignment horizontal="left" vertical="center" wrapText="1"/>
    </xf>
    <xf numFmtId="0" fontId="9" fillId="0" borderId="1" xfId="0" applyFont="1" applyBorder="1" applyAlignment="1">
      <alignment horizontal="left" vertical="top" wrapText="1"/>
    </xf>
    <xf numFmtId="0" fontId="9" fillId="0" borderId="1" xfId="0" applyFont="1" applyBorder="1" applyAlignment="1">
      <alignment vertical="center" wrapText="1"/>
    </xf>
    <xf numFmtId="0" fontId="9" fillId="0" borderId="1" xfId="0" applyFont="1" applyBorder="1" applyAlignment="1">
      <alignment horizontal="left" vertical="center"/>
    </xf>
    <xf numFmtId="0" fontId="9" fillId="0" borderId="1" xfId="0" applyFont="1" applyBorder="1" applyAlignment="1">
      <alignment wrapText="1"/>
    </xf>
    <xf numFmtId="0" fontId="0" fillId="2" borderId="1" xfId="0" applyFill="1" applyBorder="1" applyAlignment="1">
      <alignment vertical="center"/>
    </xf>
    <xf numFmtId="0" fontId="0" fillId="2" borderId="1" xfId="0" applyFill="1" applyBorder="1" applyAlignment="1">
      <alignment vertical="center" wrapText="1"/>
    </xf>
    <xf numFmtId="0" fontId="0" fillId="2" borderId="1" xfId="0" applyFill="1" applyBorder="1"/>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615380</xdr:colOff>
      <xdr:row>4</xdr:row>
      <xdr:rowOff>94518</xdr:rowOff>
    </xdr:to>
    <xdr:pic>
      <xdr:nvPicPr>
        <xdr:cNvPr id="2" name="Picture 1" descr="image of the Ofgem logo" title="Ofgem logo">
          <a:extLst>
            <a:ext uri="{FF2B5EF4-FFF2-40B4-BE49-F238E27FC236}">
              <a16:creationId xmlns:a16="http://schemas.microsoft.com/office/drawing/2014/main" id="{7DF4F308-4D68-42C2-8909-540925455A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H50"/>
  <sheetViews>
    <sheetView tabSelected="1" zoomScale="70" zoomScaleNormal="70" workbookViewId="0">
      <selection activeCell="C11" sqref="C11"/>
    </sheetView>
  </sheetViews>
  <sheetFormatPr defaultColWidth="9" defaultRowHeight="12.45" x14ac:dyDescent="0.3"/>
  <cols>
    <col min="1" max="1" width="9" style="1"/>
    <col min="2" max="2" width="20.73046875" style="1" customWidth="1"/>
    <col min="3" max="3" width="10.86328125" style="1" customWidth="1"/>
    <col min="4" max="4" width="19.19921875" style="1" customWidth="1"/>
    <col min="5" max="5" width="57.53125" style="1" customWidth="1"/>
    <col min="6" max="6" width="43.19921875" style="1" customWidth="1"/>
    <col min="7" max="7" width="54.06640625" style="1" customWidth="1"/>
    <col min="8" max="8" width="13.19921875" style="1" customWidth="1"/>
    <col min="9" max="16384" width="9" style="1"/>
  </cols>
  <sheetData>
    <row r="6" spans="1:8" ht="12.55" x14ac:dyDescent="0.3">
      <c r="A6" s="20" t="s">
        <v>6</v>
      </c>
      <c r="B6" s="20"/>
      <c r="C6" s="24" t="s">
        <v>10</v>
      </c>
      <c r="D6" s="25"/>
      <c r="E6" s="25"/>
      <c r="F6" s="25"/>
      <c r="G6" s="25"/>
      <c r="H6" s="23"/>
    </row>
    <row r="7" spans="1:8" ht="12.55" x14ac:dyDescent="0.3">
      <c r="A7" s="20" t="s">
        <v>8</v>
      </c>
      <c r="B7" s="20"/>
      <c r="C7" s="21"/>
      <c r="D7" s="22"/>
      <c r="E7" s="22"/>
      <c r="F7" s="22"/>
      <c r="G7" s="22"/>
      <c r="H7" s="23"/>
    </row>
    <row r="8" spans="1:8" ht="39" customHeight="1" x14ac:dyDescent="0.3">
      <c r="A8" s="2" t="s">
        <v>0</v>
      </c>
      <c r="B8" s="2" t="s">
        <v>1</v>
      </c>
      <c r="C8" s="2" t="s">
        <v>3</v>
      </c>
      <c r="D8" s="2" t="s">
        <v>7</v>
      </c>
      <c r="E8" s="2" t="s">
        <v>2</v>
      </c>
      <c r="F8" s="2" t="s">
        <v>9</v>
      </c>
      <c r="G8" s="2" t="s">
        <v>4</v>
      </c>
      <c r="H8" s="2" t="s">
        <v>5</v>
      </c>
    </row>
    <row r="9" spans="1:8" ht="85.3" customHeight="1" x14ac:dyDescent="0.45">
      <c r="A9" s="19">
        <v>1</v>
      </c>
      <c r="B9" s="5">
        <v>44132</v>
      </c>
      <c r="C9" s="6" t="s">
        <v>11</v>
      </c>
      <c r="D9" s="8" t="s">
        <v>14</v>
      </c>
      <c r="E9" s="9" t="s">
        <v>15</v>
      </c>
      <c r="F9" s="10"/>
      <c r="G9" s="3" t="s">
        <v>100</v>
      </c>
      <c r="H9" s="4" t="s">
        <v>99</v>
      </c>
    </row>
    <row r="10" spans="1:8" ht="43.85" x14ac:dyDescent="0.4">
      <c r="A10" s="19">
        <f t="shared" ref="A10:A50" si="0">A9+1</f>
        <v>2</v>
      </c>
      <c r="B10" s="5">
        <f>B9</f>
        <v>44132</v>
      </c>
      <c r="C10" s="6" t="s">
        <v>11</v>
      </c>
      <c r="D10" s="8" t="s">
        <v>16</v>
      </c>
      <c r="E10" s="9" t="s">
        <v>17</v>
      </c>
      <c r="F10" s="10"/>
      <c r="G10" s="3" t="s">
        <v>100</v>
      </c>
      <c r="H10" s="4" t="s">
        <v>99</v>
      </c>
    </row>
    <row r="11" spans="1:8" ht="43.75" x14ac:dyDescent="0.4">
      <c r="A11" s="19">
        <f t="shared" si="0"/>
        <v>3</v>
      </c>
      <c r="B11" s="5">
        <f t="shared" ref="B11:B50" si="1">B10</f>
        <v>44132</v>
      </c>
      <c r="C11" s="6" t="s">
        <v>11</v>
      </c>
      <c r="D11" s="8" t="s">
        <v>18</v>
      </c>
      <c r="E11" s="9" t="s">
        <v>19</v>
      </c>
      <c r="F11" s="10"/>
      <c r="G11" s="3" t="s">
        <v>108</v>
      </c>
      <c r="H11" s="4" t="s">
        <v>99</v>
      </c>
    </row>
    <row r="12" spans="1:8" ht="73" x14ac:dyDescent="0.4">
      <c r="A12" s="19">
        <f t="shared" si="0"/>
        <v>4</v>
      </c>
      <c r="B12" s="5">
        <f t="shared" si="1"/>
        <v>44132</v>
      </c>
      <c r="C12" s="6" t="s">
        <v>11</v>
      </c>
      <c r="D12" s="10" t="s">
        <v>20</v>
      </c>
      <c r="E12" s="11" t="s">
        <v>21</v>
      </c>
      <c r="F12" s="10" t="s">
        <v>22</v>
      </c>
      <c r="G12" s="3" t="s">
        <v>101</v>
      </c>
      <c r="H12" s="4" t="s">
        <v>99</v>
      </c>
    </row>
    <row r="13" spans="1:8" ht="131.15" x14ac:dyDescent="0.4">
      <c r="A13" s="19">
        <f t="shared" si="0"/>
        <v>5</v>
      </c>
      <c r="B13" s="5">
        <f t="shared" si="1"/>
        <v>44132</v>
      </c>
      <c r="C13" s="6" t="s">
        <v>11</v>
      </c>
      <c r="D13" s="8" t="s">
        <v>23</v>
      </c>
      <c r="E13" s="9" t="s">
        <v>24</v>
      </c>
      <c r="F13" s="10"/>
      <c r="G13" s="3" t="s">
        <v>101</v>
      </c>
      <c r="H13" s="4" t="s">
        <v>99</v>
      </c>
    </row>
    <row r="14" spans="1:8" ht="73" x14ac:dyDescent="0.4">
      <c r="A14" s="19">
        <f t="shared" si="0"/>
        <v>6</v>
      </c>
      <c r="B14" s="5">
        <f t="shared" si="1"/>
        <v>44132</v>
      </c>
      <c r="C14" s="6" t="s">
        <v>11</v>
      </c>
      <c r="D14" s="10" t="s">
        <v>25</v>
      </c>
      <c r="E14" s="11" t="s">
        <v>21</v>
      </c>
      <c r="F14" s="10" t="s">
        <v>26</v>
      </c>
      <c r="G14" s="3" t="s">
        <v>101</v>
      </c>
      <c r="H14" s="4" t="s">
        <v>99</v>
      </c>
    </row>
    <row r="15" spans="1:8" ht="14.25" x14ac:dyDescent="0.45">
      <c r="A15" s="19">
        <f t="shared" si="0"/>
        <v>7</v>
      </c>
      <c r="B15" s="5">
        <f t="shared" si="1"/>
        <v>44132</v>
      </c>
      <c r="C15" s="6" t="s">
        <v>11</v>
      </c>
      <c r="D15" s="8" t="s">
        <v>27</v>
      </c>
      <c r="E15" s="9" t="s">
        <v>28</v>
      </c>
      <c r="F15" s="10"/>
      <c r="G15" s="3" t="s">
        <v>101</v>
      </c>
      <c r="H15" s="4" t="s">
        <v>99</v>
      </c>
    </row>
    <row r="16" spans="1:8" ht="131.15" x14ac:dyDescent="0.3">
      <c r="A16" s="19">
        <f t="shared" si="0"/>
        <v>8</v>
      </c>
      <c r="B16" s="5">
        <f t="shared" si="1"/>
        <v>44132</v>
      </c>
      <c r="C16" s="6" t="s">
        <v>11</v>
      </c>
      <c r="D16" s="12" t="s">
        <v>29</v>
      </c>
      <c r="E16" s="13" t="s">
        <v>30</v>
      </c>
      <c r="F16" s="14" t="s">
        <v>31</v>
      </c>
      <c r="G16" s="3" t="s">
        <v>104</v>
      </c>
      <c r="H16" s="4" t="s">
        <v>99</v>
      </c>
    </row>
    <row r="17" spans="1:8" ht="131.15" x14ac:dyDescent="0.4">
      <c r="A17" s="19">
        <f t="shared" si="0"/>
        <v>9</v>
      </c>
      <c r="B17" s="5">
        <f t="shared" si="1"/>
        <v>44132</v>
      </c>
      <c r="C17" s="6" t="s">
        <v>11</v>
      </c>
      <c r="D17" s="8" t="s">
        <v>32</v>
      </c>
      <c r="E17" s="9" t="s">
        <v>33</v>
      </c>
      <c r="F17" s="10"/>
      <c r="G17" s="3" t="s">
        <v>105</v>
      </c>
      <c r="H17" s="4" t="s">
        <v>99</v>
      </c>
    </row>
    <row r="18" spans="1:8" ht="43.75" x14ac:dyDescent="0.3">
      <c r="A18" s="19">
        <f t="shared" si="0"/>
        <v>10</v>
      </c>
      <c r="B18" s="5">
        <f t="shared" si="1"/>
        <v>44132</v>
      </c>
      <c r="C18" s="6" t="s">
        <v>11</v>
      </c>
      <c r="D18" s="12" t="s">
        <v>34</v>
      </c>
      <c r="E18" s="13" t="s">
        <v>35</v>
      </c>
      <c r="F18" s="14" t="s">
        <v>36</v>
      </c>
      <c r="G18" s="3" t="s">
        <v>103</v>
      </c>
      <c r="H18" s="4" t="s">
        <v>99</v>
      </c>
    </row>
    <row r="19" spans="1:8" ht="29.15" x14ac:dyDescent="0.4">
      <c r="A19" s="19">
        <f t="shared" si="0"/>
        <v>11</v>
      </c>
      <c r="B19" s="5">
        <f t="shared" si="1"/>
        <v>44132</v>
      </c>
      <c r="C19" s="6" t="s">
        <v>11</v>
      </c>
      <c r="D19" s="8" t="s">
        <v>37</v>
      </c>
      <c r="E19" s="9" t="s">
        <v>38</v>
      </c>
      <c r="F19" s="10"/>
      <c r="G19" s="3" t="s">
        <v>101</v>
      </c>
      <c r="H19" s="4" t="s">
        <v>99</v>
      </c>
    </row>
    <row r="20" spans="1:8" ht="14.6" x14ac:dyDescent="0.3">
      <c r="A20" s="19">
        <f t="shared" si="0"/>
        <v>12</v>
      </c>
      <c r="B20" s="5">
        <f t="shared" si="1"/>
        <v>44132</v>
      </c>
      <c r="C20" s="6" t="s">
        <v>11</v>
      </c>
      <c r="D20" s="12" t="s">
        <v>39</v>
      </c>
      <c r="E20" s="13" t="s">
        <v>40</v>
      </c>
      <c r="F20" s="14" t="s">
        <v>41</v>
      </c>
      <c r="G20" s="3" t="s">
        <v>102</v>
      </c>
      <c r="H20" s="4" t="s">
        <v>99</v>
      </c>
    </row>
    <row r="21" spans="1:8" ht="87.45" x14ac:dyDescent="0.3">
      <c r="A21" s="19">
        <f t="shared" si="0"/>
        <v>13</v>
      </c>
      <c r="B21" s="5">
        <f t="shared" si="1"/>
        <v>44132</v>
      </c>
      <c r="C21" s="6" t="s">
        <v>11</v>
      </c>
      <c r="D21" s="12" t="s">
        <v>42</v>
      </c>
      <c r="E21" s="13" t="s">
        <v>43</v>
      </c>
      <c r="F21" s="14" t="s">
        <v>44</v>
      </c>
      <c r="G21" s="3" t="s">
        <v>101</v>
      </c>
      <c r="H21" s="4" t="s">
        <v>99</v>
      </c>
    </row>
    <row r="22" spans="1:8" ht="14.6" x14ac:dyDescent="0.4">
      <c r="A22" s="19">
        <f t="shared" si="0"/>
        <v>14</v>
      </c>
      <c r="B22" s="5">
        <f t="shared" si="1"/>
        <v>44132</v>
      </c>
      <c r="C22" s="6" t="s">
        <v>11</v>
      </c>
      <c r="D22" s="8" t="s">
        <v>45</v>
      </c>
      <c r="E22" s="9" t="s">
        <v>46</v>
      </c>
      <c r="F22" s="10"/>
      <c r="G22" s="3" t="s">
        <v>102</v>
      </c>
      <c r="H22" s="4" t="s">
        <v>99</v>
      </c>
    </row>
    <row r="23" spans="1:8" ht="87.45" x14ac:dyDescent="0.4">
      <c r="A23" s="19">
        <f t="shared" si="0"/>
        <v>15</v>
      </c>
      <c r="B23" s="5">
        <f t="shared" si="1"/>
        <v>44132</v>
      </c>
      <c r="C23" s="6" t="s">
        <v>11</v>
      </c>
      <c r="D23" s="8" t="s">
        <v>47</v>
      </c>
      <c r="E23" s="9" t="s">
        <v>48</v>
      </c>
      <c r="F23" s="10"/>
      <c r="G23" s="3" t="s">
        <v>109</v>
      </c>
      <c r="H23" s="4" t="s">
        <v>99</v>
      </c>
    </row>
    <row r="24" spans="1:8" ht="58.3" x14ac:dyDescent="0.4">
      <c r="A24" s="19">
        <f t="shared" si="0"/>
        <v>16</v>
      </c>
      <c r="B24" s="5">
        <f t="shared" si="1"/>
        <v>44132</v>
      </c>
      <c r="C24" s="6" t="s">
        <v>11</v>
      </c>
      <c r="D24" s="8" t="s">
        <v>49</v>
      </c>
      <c r="E24" s="9" t="s">
        <v>50</v>
      </c>
      <c r="F24" s="10"/>
      <c r="G24" s="3" t="s">
        <v>100</v>
      </c>
      <c r="H24" s="4" t="s">
        <v>99</v>
      </c>
    </row>
    <row r="25" spans="1:8" ht="72.900000000000006" x14ac:dyDescent="0.4">
      <c r="A25" s="19">
        <f t="shared" si="0"/>
        <v>17</v>
      </c>
      <c r="B25" s="5">
        <f t="shared" si="1"/>
        <v>44132</v>
      </c>
      <c r="C25" s="6" t="s">
        <v>11</v>
      </c>
      <c r="D25" s="8" t="s">
        <v>51</v>
      </c>
      <c r="E25" s="9" t="s">
        <v>52</v>
      </c>
      <c r="F25" s="10"/>
      <c r="G25" s="3" t="s">
        <v>100</v>
      </c>
      <c r="H25" s="4" t="s">
        <v>99</v>
      </c>
    </row>
    <row r="26" spans="1:8" ht="58.3" x14ac:dyDescent="0.4">
      <c r="A26" s="19">
        <f t="shared" si="0"/>
        <v>18</v>
      </c>
      <c r="B26" s="5">
        <f t="shared" si="1"/>
        <v>44132</v>
      </c>
      <c r="C26" s="6" t="s">
        <v>11</v>
      </c>
      <c r="D26" s="8" t="s">
        <v>53</v>
      </c>
      <c r="E26" s="9" t="s">
        <v>54</v>
      </c>
      <c r="F26" s="10"/>
      <c r="G26" s="3" t="s">
        <v>101</v>
      </c>
      <c r="H26" s="4" t="s">
        <v>99</v>
      </c>
    </row>
    <row r="27" spans="1:8" ht="116.6" x14ac:dyDescent="0.4">
      <c r="A27" s="19">
        <f t="shared" si="0"/>
        <v>19</v>
      </c>
      <c r="B27" s="5">
        <f t="shared" si="1"/>
        <v>44132</v>
      </c>
      <c r="C27" s="6" t="s">
        <v>11</v>
      </c>
      <c r="D27" s="8" t="s">
        <v>55</v>
      </c>
      <c r="E27" s="9" t="s">
        <v>56</v>
      </c>
      <c r="F27" s="10"/>
      <c r="G27" s="3" t="s">
        <v>106</v>
      </c>
      <c r="H27" s="4" t="s">
        <v>99</v>
      </c>
    </row>
    <row r="28" spans="1:8" ht="43.75" x14ac:dyDescent="0.4">
      <c r="A28" s="19">
        <f t="shared" si="0"/>
        <v>20</v>
      </c>
      <c r="B28" s="5">
        <f t="shared" si="1"/>
        <v>44132</v>
      </c>
      <c r="C28" s="6" t="s">
        <v>11</v>
      </c>
      <c r="D28" s="15" t="s">
        <v>57</v>
      </c>
      <c r="E28" s="13" t="s">
        <v>58</v>
      </c>
      <c r="F28" s="16"/>
      <c r="G28" s="3" t="s">
        <v>107</v>
      </c>
      <c r="H28" s="4" t="s">
        <v>99</v>
      </c>
    </row>
    <row r="29" spans="1:8" ht="58.3" x14ac:dyDescent="0.4">
      <c r="A29" s="19">
        <f t="shared" si="0"/>
        <v>21</v>
      </c>
      <c r="B29" s="5">
        <f t="shared" si="1"/>
        <v>44132</v>
      </c>
      <c r="C29" s="6" t="s">
        <v>11</v>
      </c>
      <c r="D29" s="15" t="s">
        <v>57</v>
      </c>
      <c r="E29" s="13" t="s">
        <v>59</v>
      </c>
      <c r="F29" s="16"/>
      <c r="G29" s="3" t="s">
        <v>107</v>
      </c>
      <c r="H29" s="4" t="s">
        <v>99</v>
      </c>
    </row>
    <row r="30" spans="1:8" ht="59.7" customHeight="1" x14ac:dyDescent="0.3">
      <c r="A30" s="19">
        <f t="shared" si="0"/>
        <v>22</v>
      </c>
      <c r="B30" s="5">
        <f t="shared" si="1"/>
        <v>44132</v>
      </c>
      <c r="C30" s="17" t="s">
        <v>60</v>
      </c>
      <c r="D30" s="17" t="s">
        <v>61</v>
      </c>
      <c r="E30" s="18" t="s">
        <v>62</v>
      </c>
      <c r="F30" s="18"/>
      <c r="G30" s="3" t="s">
        <v>101</v>
      </c>
      <c r="H30" s="4" t="s">
        <v>99</v>
      </c>
    </row>
    <row r="31" spans="1:8" ht="49.75" x14ac:dyDescent="0.3">
      <c r="A31" s="19">
        <f t="shared" si="0"/>
        <v>23</v>
      </c>
      <c r="B31" s="5">
        <f t="shared" si="1"/>
        <v>44132</v>
      </c>
      <c r="C31" s="6" t="s">
        <v>12</v>
      </c>
      <c r="D31" s="1" t="s">
        <v>66</v>
      </c>
      <c r="E31" s="7" t="s">
        <v>63</v>
      </c>
      <c r="F31" s="3"/>
      <c r="G31" s="3" t="s">
        <v>102</v>
      </c>
      <c r="H31" s="4" t="s">
        <v>99</v>
      </c>
    </row>
    <row r="32" spans="1:8" ht="37.299999999999997" x14ac:dyDescent="0.3">
      <c r="A32" s="19">
        <f t="shared" si="0"/>
        <v>24</v>
      </c>
      <c r="B32" s="5">
        <f t="shared" si="1"/>
        <v>44132</v>
      </c>
      <c r="C32" s="6" t="s">
        <v>60</v>
      </c>
      <c r="D32" s="6" t="s">
        <v>68</v>
      </c>
      <c r="E32" s="7" t="s">
        <v>69</v>
      </c>
      <c r="F32" s="3"/>
      <c r="G32" s="3" t="s">
        <v>102</v>
      </c>
      <c r="H32" s="4" t="s">
        <v>99</v>
      </c>
    </row>
    <row r="33" spans="1:8" ht="37.299999999999997" x14ac:dyDescent="0.3">
      <c r="A33" s="19">
        <f t="shared" si="0"/>
        <v>25</v>
      </c>
      <c r="B33" s="5">
        <f t="shared" si="1"/>
        <v>44132</v>
      </c>
      <c r="C33" s="6" t="s">
        <v>60</v>
      </c>
      <c r="D33" s="6" t="s">
        <v>61</v>
      </c>
      <c r="E33" s="7" t="s">
        <v>70</v>
      </c>
      <c r="F33" s="3"/>
      <c r="G33" s="3" t="s">
        <v>101</v>
      </c>
      <c r="H33" s="4" t="s">
        <v>99</v>
      </c>
    </row>
    <row r="34" spans="1:8" ht="62.15" x14ac:dyDescent="0.3">
      <c r="A34" s="19">
        <f t="shared" si="0"/>
        <v>26</v>
      </c>
      <c r="B34" s="5">
        <f t="shared" si="1"/>
        <v>44132</v>
      </c>
      <c r="C34" s="6" t="s">
        <v>60</v>
      </c>
      <c r="D34" s="6" t="s">
        <v>71</v>
      </c>
      <c r="E34" s="7" t="s">
        <v>72</v>
      </c>
      <c r="F34" s="3"/>
      <c r="G34" s="3" t="s">
        <v>101</v>
      </c>
      <c r="H34" s="4" t="s">
        <v>99</v>
      </c>
    </row>
    <row r="35" spans="1:8" x14ac:dyDescent="0.3">
      <c r="A35" s="19">
        <f t="shared" si="0"/>
        <v>27</v>
      </c>
      <c r="B35" s="5">
        <f t="shared" si="1"/>
        <v>44132</v>
      </c>
      <c r="C35" s="6" t="s">
        <v>60</v>
      </c>
      <c r="D35" s="6" t="s">
        <v>73</v>
      </c>
      <c r="E35" s="7" t="s">
        <v>74</v>
      </c>
      <c r="F35" s="3"/>
      <c r="G35" s="3" t="s">
        <v>102</v>
      </c>
      <c r="H35" s="4" t="s">
        <v>99</v>
      </c>
    </row>
    <row r="36" spans="1:8" ht="49.75" x14ac:dyDescent="0.3">
      <c r="A36" s="19">
        <f t="shared" si="0"/>
        <v>28</v>
      </c>
      <c r="B36" s="5">
        <f t="shared" si="1"/>
        <v>44132</v>
      </c>
      <c r="C36" s="6" t="s">
        <v>60</v>
      </c>
      <c r="D36" s="6" t="s">
        <v>75</v>
      </c>
      <c r="E36" s="7" t="s">
        <v>76</v>
      </c>
      <c r="F36" s="3"/>
      <c r="G36" s="3" t="s">
        <v>102</v>
      </c>
      <c r="H36" s="4" t="s">
        <v>99</v>
      </c>
    </row>
    <row r="37" spans="1:8" ht="24.9" x14ac:dyDescent="0.3">
      <c r="A37" s="19">
        <f t="shared" si="0"/>
        <v>29</v>
      </c>
      <c r="B37" s="5">
        <f t="shared" si="1"/>
        <v>44132</v>
      </c>
      <c r="C37" s="6" t="s">
        <v>60</v>
      </c>
      <c r="D37" s="6" t="s">
        <v>77</v>
      </c>
      <c r="E37" s="7" t="s">
        <v>78</v>
      </c>
      <c r="F37" s="3"/>
      <c r="G37" s="3" t="s">
        <v>102</v>
      </c>
      <c r="H37" s="4" t="s">
        <v>99</v>
      </c>
    </row>
    <row r="38" spans="1:8" ht="37.299999999999997" x14ac:dyDescent="0.3">
      <c r="A38" s="19">
        <f t="shared" si="0"/>
        <v>30</v>
      </c>
      <c r="B38" s="5">
        <f t="shared" si="1"/>
        <v>44132</v>
      </c>
      <c r="C38" s="6" t="s">
        <v>60</v>
      </c>
      <c r="D38" s="6" t="s">
        <v>79</v>
      </c>
      <c r="E38" s="7" t="s">
        <v>80</v>
      </c>
      <c r="F38" s="3"/>
      <c r="G38" s="3" t="s">
        <v>102</v>
      </c>
      <c r="H38" s="4" t="s">
        <v>99</v>
      </c>
    </row>
    <row r="39" spans="1:8" ht="37.299999999999997" x14ac:dyDescent="0.3">
      <c r="A39" s="19">
        <f t="shared" si="0"/>
        <v>31</v>
      </c>
      <c r="B39" s="5">
        <f t="shared" si="1"/>
        <v>44132</v>
      </c>
      <c r="C39" s="6" t="s">
        <v>60</v>
      </c>
      <c r="D39" s="6" t="s">
        <v>81</v>
      </c>
      <c r="E39" s="7" t="s">
        <v>82</v>
      </c>
      <c r="F39" s="3"/>
      <c r="G39" s="3" t="s">
        <v>101</v>
      </c>
      <c r="H39" s="4" t="s">
        <v>99</v>
      </c>
    </row>
    <row r="40" spans="1:8" ht="24.9" x14ac:dyDescent="0.3">
      <c r="A40" s="19">
        <f t="shared" si="0"/>
        <v>32</v>
      </c>
      <c r="B40" s="5">
        <f t="shared" si="1"/>
        <v>44132</v>
      </c>
      <c r="C40" s="6" t="s">
        <v>60</v>
      </c>
      <c r="D40" s="6" t="s">
        <v>83</v>
      </c>
      <c r="E40" s="7" t="s">
        <v>84</v>
      </c>
      <c r="F40" s="3"/>
      <c r="G40" s="3" t="s">
        <v>100</v>
      </c>
      <c r="H40" s="4" t="s">
        <v>99</v>
      </c>
    </row>
    <row r="41" spans="1:8" ht="24.9" x14ac:dyDescent="0.3">
      <c r="A41" s="19">
        <f t="shared" si="0"/>
        <v>33</v>
      </c>
      <c r="B41" s="5">
        <f t="shared" si="1"/>
        <v>44132</v>
      </c>
      <c r="C41" s="6" t="s">
        <v>60</v>
      </c>
      <c r="D41" s="6" t="s">
        <v>85</v>
      </c>
      <c r="E41" s="7" t="s">
        <v>86</v>
      </c>
      <c r="F41" s="3"/>
      <c r="G41" s="3" t="s">
        <v>101</v>
      </c>
      <c r="H41" s="4" t="s">
        <v>99</v>
      </c>
    </row>
    <row r="42" spans="1:8" ht="37.299999999999997" x14ac:dyDescent="0.3">
      <c r="A42" s="19">
        <f t="shared" si="0"/>
        <v>34</v>
      </c>
      <c r="B42" s="5">
        <f t="shared" si="1"/>
        <v>44132</v>
      </c>
      <c r="C42" s="6" t="s">
        <v>60</v>
      </c>
      <c r="D42" s="6" t="s">
        <v>87</v>
      </c>
      <c r="E42" s="7" t="s">
        <v>88</v>
      </c>
      <c r="F42" s="3"/>
      <c r="G42" s="3" t="s">
        <v>102</v>
      </c>
      <c r="H42" s="4" t="s">
        <v>99</v>
      </c>
    </row>
    <row r="43" spans="1:8" ht="24.9" x14ac:dyDescent="0.3">
      <c r="A43" s="19">
        <f t="shared" si="0"/>
        <v>35</v>
      </c>
      <c r="B43" s="5">
        <f t="shared" si="1"/>
        <v>44132</v>
      </c>
      <c r="C43" s="6" t="s">
        <v>60</v>
      </c>
      <c r="D43" s="6" t="s">
        <v>89</v>
      </c>
      <c r="E43" s="7" t="s">
        <v>90</v>
      </c>
      <c r="F43" s="3"/>
      <c r="G43" s="3" t="s">
        <v>102</v>
      </c>
      <c r="H43" s="4" t="s">
        <v>99</v>
      </c>
    </row>
    <row r="44" spans="1:8" ht="37.299999999999997" x14ac:dyDescent="0.3">
      <c r="A44" s="19">
        <f t="shared" si="0"/>
        <v>36</v>
      </c>
      <c r="B44" s="5">
        <f t="shared" si="1"/>
        <v>44132</v>
      </c>
      <c r="C44" s="6" t="s">
        <v>60</v>
      </c>
      <c r="D44" s="6" t="s">
        <v>91</v>
      </c>
      <c r="E44" s="7" t="s">
        <v>92</v>
      </c>
      <c r="F44" s="3"/>
      <c r="G44" s="3" t="s">
        <v>102</v>
      </c>
      <c r="H44" s="4" t="s">
        <v>99</v>
      </c>
    </row>
    <row r="45" spans="1:8" ht="62.15" x14ac:dyDescent="0.3">
      <c r="A45" s="19">
        <f t="shared" si="0"/>
        <v>37</v>
      </c>
      <c r="B45" s="5">
        <f t="shared" si="1"/>
        <v>44132</v>
      </c>
      <c r="C45" s="6" t="s">
        <v>60</v>
      </c>
      <c r="D45" s="6" t="s">
        <v>67</v>
      </c>
      <c r="E45" s="7" t="s">
        <v>64</v>
      </c>
      <c r="F45" s="3"/>
      <c r="G45" s="3" t="s">
        <v>100</v>
      </c>
      <c r="H45" s="4" t="s">
        <v>99</v>
      </c>
    </row>
    <row r="46" spans="1:8" ht="24.9" x14ac:dyDescent="0.3">
      <c r="A46" s="19">
        <f t="shared" si="0"/>
        <v>38</v>
      </c>
      <c r="B46" s="5">
        <f t="shared" si="1"/>
        <v>44132</v>
      </c>
      <c r="C46" s="6" t="s">
        <v>11</v>
      </c>
      <c r="D46" s="6" t="s">
        <v>13</v>
      </c>
      <c r="E46" s="7" t="s">
        <v>93</v>
      </c>
      <c r="F46" s="3"/>
      <c r="G46" s="3" t="s">
        <v>101</v>
      </c>
      <c r="H46" s="4" t="s">
        <v>99</v>
      </c>
    </row>
    <row r="47" spans="1:8" ht="24.9" x14ac:dyDescent="0.3">
      <c r="A47" s="19">
        <f t="shared" si="0"/>
        <v>39</v>
      </c>
      <c r="B47" s="5">
        <f t="shared" si="1"/>
        <v>44132</v>
      </c>
      <c r="C47" s="6" t="s">
        <v>11</v>
      </c>
      <c r="D47" s="6" t="s">
        <v>94</v>
      </c>
      <c r="E47" s="7" t="s">
        <v>95</v>
      </c>
      <c r="F47" s="3"/>
      <c r="G47" s="3" t="s">
        <v>102</v>
      </c>
      <c r="H47" s="4" t="s">
        <v>99</v>
      </c>
    </row>
    <row r="48" spans="1:8" ht="37.299999999999997" x14ac:dyDescent="0.3">
      <c r="A48" s="19">
        <f t="shared" si="0"/>
        <v>40</v>
      </c>
      <c r="B48" s="5">
        <f t="shared" si="1"/>
        <v>44132</v>
      </c>
      <c r="C48" s="6" t="s">
        <v>11</v>
      </c>
      <c r="D48" s="6" t="s">
        <v>57</v>
      </c>
      <c r="E48" s="7" t="s">
        <v>65</v>
      </c>
      <c r="F48" s="3"/>
      <c r="G48" s="3" t="s">
        <v>107</v>
      </c>
      <c r="H48" s="4" t="s">
        <v>99</v>
      </c>
    </row>
    <row r="49" spans="1:8" ht="24.9" x14ac:dyDescent="0.3">
      <c r="A49" s="19">
        <f t="shared" si="0"/>
        <v>41</v>
      </c>
      <c r="B49" s="5">
        <f t="shared" si="1"/>
        <v>44132</v>
      </c>
      <c r="C49" s="6" t="s">
        <v>11</v>
      </c>
      <c r="D49" s="6" t="s">
        <v>96</v>
      </c>
      <c r="E49" s="7" t="s">
        <v>97</v>
      </c>
      <c r="F49" s="3"/>
      <c r="G49" s="3" t="s">
        <v>100</v>
      </c>
      <c r="H49" s="4" t="s">
        <v>99</v>
      </c>
    </row>
    <row r="50" spans="1:8" ht="49.75" x14ac:dyDescent="0.3">
      <c r="A50" s="19">
        <f t="shared" si="0"/>
        <v>42</v>
      </c>
      <c r="B50" s="5">
        <f t="shared" si="1"/>
        <v>44132</v>
      </c>
      <c r="C50" s="6" t="s">
        <v>11</v>
      </c>
      <c r="D50" s="6" t="s">
        <v>39</v>
      </c>
      <c r="E50" s="7" t="s">
        <v>98</v>
      </c>
      <c r="F50" s="3"/>
      <c r="G50" s="3" t="s">
        <v>100</v>
      </c>
      <c r="H50" s="4" t="s">
        <v>99</v>
      </c>
    </row>
  </sheetData>
  <autoFilter ref="A8:H50" xr:uid="{00000000-0009-0000-0000-000000000000}"/>
  <mergeCells count="4">
    <mergeCell ref="A6:B6"/>
    <mergeCell ref="A7:B7"/>
    <mergeCell ref="C7:H7"/>
    <mergeCell ref="C6:H6"/>
  </mergeCells>
  <phoneticPr fontId="5" type="noConversion"/>
  <dataValidations count="1">
    <dataValidation type="list" allowBlank="1" showInputMessage="1" showErrorMessage="1" sqref="H9:H5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schemas.openxmlformats.org/package/2006/metadata/core-properties"/>
    <ds:schemaRef ds:uri="http://purl.org/dc/dcmitype/"/>
    <ds:schemaRef ds:uri="http://purl.org/dc/elements/1.1/"/>
    <ds:schemaRef ds:uri="f35b5cbd-7b0b-4440-92cd-b510cab4ec67"/>
    <ds:schemaRef ds:uri="http://schemas.microsoft.com/office/2006/metadata/properties"/>
    <ds:schemaRef ds:uri="http://schemas.microsoft.com/office/2006/documentManagement/types"/>
    <ds:schemaRef ds:uri="978a1c12-3ab7-471e-b134-e7ba3975f64f"/>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03E4325A-BC58-4A2B-A46A-A9AD17AE1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D2A53FB-8FEF-43FF-913F-26E8756C439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2020-12-16T18:16:46Z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2db1b84e-e0dc-48f1-aa09-52904cb7eaae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