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029"/>
  <workbookPr/>
  <mc:AlternateContent xmlns:mc="http://schemas.openxmlformats.org/markup-compatibility/2006">
    <mc:Choice Requires="x15">
      <x15ac:absPath xmlns:x15ac="http://schemas.microsoft.com/office/spreadsheetml/2010/11/ac" url="C:\Users\woodto\AppData\Local\Microsoft\Windows\INetCache\Content.Outlook\XAHB4JFQ\"/>
    </mc:Choice>
  </mc:AlternateContent>
  <xr:revisionPtr revIDLastSave="0" documentId="13_ncr:1_{5F178E97-DE6C-49B3-8A99-603992BE786F}" xr6:coauthVersionLast="45" xr6:coauthVersionMax="45" xr10:uidLastSave="{00000000-0000-0000-0000-000000000000}"/>
  <bookViews>
    <workbookView xWindow="-120" yWindow="-120" windowWidth="29040" windowHeight="15840" tabRatio="861" activeTab="2" xr2:uid="{00000000-000D-0000-FFFF-FFFF00000000}"/>
  </bookViews>
  <sheets>
    <sheet name="Content" sheetId="14" r:id="rId1"/>
    <sheet name="Comments" sheetId="13" r:id="rId2"/>
    <sheet name=" 1. technical analysis" sheetId="1" r:id="rId3"/>
    <sheet name="2. Quality assurance" sheetId="2" r:id="rId4"/>
    <sheet name="3. Determining success" sheetId="3" r:id="rId5"/>
    <sheet name="4. Engaged stakeholders" sheetId="4" r:id="rId6"/>
    <sheet name="5.Realistic and deliverable" sheetId="5" r:id="rId7"/>
    <sheet name="SG checlist - iteration 1" sheetId="6" r:id="rId8"/>
    <sheet name="A. DRL Ambition" sheetId="7" r:id="rId9"/>
    <sheet name="B. Actionable Pathway" sheetId="8" r:id="rId10"/>
    <sheet name="C. Analalysis and Assurance" sheetId="9" r:id="rId11"/>
    <sheet name="D. Stakeholders Engaged" sheetId="12" r:id="rId12"/>
    <sheet name="E. Energy in context" sheetId="10" r:id="rId13"/>
    <sheet name="F. Network Implications" sheetId="11" r:id="rId1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31" i="6" l="1"/>
  <c r="A29" i="6"/>
  <c r="A27" i="6"/>
  <c r="A24" i="6"/>
  <c r="A22" i="6"/>
  <c r="A19" i="6"/>
  <c r="A15" i="6"/>
  <c r="A13" i="6"/>
  <c r="A10" i="6"/>
  <c r="A8" i="6"/>
  <c r="A2" i="6"/>
</calcChain>
</file>

<file path=xl/sharedStrings.xml><?xml version="1.0" encoding="utf-8"?>
<sst xmlns="http://schemas.openxmlformats.org/spreadsheetml/2006/main" count="317" uniqueCount="278">
  <si>
    <t>If a local area energy plan has been done well, the technical analysis undertaken to produce the underpinning evidence of energy system changes needed to achieve agreed objectives will reflect the following considerations:</t>
  </si>
  <si>
    <t>Better: development and application of a formal third-party verification process to ensure that the implementation is free of critical bugs. This would benefit from access to model source code, which would have to be structured to address any concerns about commercial sensitivity.</t>
  </si>
  <si>
    <t>Ideally: independent expert review of the design, implementation and performance of the model based on review of the model source code.</t>
  </si>
  <si>
    <t>Representation of time</t>
  </si>
  <si>
    <t>enabling stakeholders to understand the cost and carbon emissions implications of a range of alternative plans, relative to a known low/least cost solution.</t>
  </si>
  <si>
    <t>must include: local generation opportunities for low/zero carbon heat and power; distribution networks for electricity, gas and heat; use of distributed hydrogen where regional/national contexts suggest it may be an option; heat demand in buildings, and the opportunities for managing and meeting it; expected demand for EV charging, and its impacts on electricity distribution systems.</t>
  </si>
  <si>
    <t>The level of detail must also be sufficient to avoid excluding potentially valid solutions. This means that supplies and demands (such as buildings) should represented independently at their spatial locations; the representation of demand in buildings should allow modelling of the effects of demand management measures; network representation should account for geographic routing, system sizing, and network connectivity (including the terminal connections to demands); and changes in demand should propagate up networks, to capture interactions between decisions regarding different demands connected to the same network. Where gas networks will be required to carry hydrogen, some estimate of the cost of repurposing should be included. Changes in energy cost should be quantified to enable analysis of fuel poverty impacts, and emissions of local air quality pollutants should be quantified and potentially constrained in decision modelling.</t>
  </si>
  <si>
    <t>how the system will change over time, should include operational (annual and peak demands) and planning (multi-year) horizons. The rate of installations of different technological options over time should be characterised, taking account also of non-technical factors which will affect rates of installation, such as supply chain readiness, consumer appetite etc.</t>
  </si>
  <si>
    <t>Should be clearly defined</t>
  </si>
  <si>
    <t>The sensitivity of modelling results to uncertainties (e.g. fuel prices, plant costs and efficiencies, weather effects)</t>
  </si>
  <si>
    <t>should be detailed transparently. Where possible, standard inputs should be used to represent costs, efficiencies and availability of technologies, the attributes of fuels, the nature and location of potential and actual supplies, demands and distribution networks, and assumptions about future climatic conditions. When non-standard inputs are used, this should be explained and justified.</t>
  </si>
  <si>
    <t>Combine decision and scenario modelling</t>
  </si>
  <si>
    <t>Energy system scope</t>
  </si>
  <si>
    <t>Capture important interactions between vectors</t>
  </si>
  <si>
    <t>Geographical scale</t>
  </si>
  <si>
    <t>Key uncertainties</t>
  </si>
  <si>
    <t xml:space="preserve">Data inputs </t>
  </si>
  <si>
    <t>Validation of models</t>
  </si>
  <si>
    <t>Verification of implementation</t>
  </si>
  <si>
    <t>Validation of numerical inputs</t>
  </si>
  <si>
    <t>The technical analysis should be accompanied by documentation explaining and justifying how the models used actually work. This must be in sufficient detail to enable readers to understand what is being calculated (as opposed to what it is supposed to represent). It should include a frank assessment of the weaknesses of the approaches taken so that outputs can be treated with appropriate care by stakeholders (rather than treated as ‘truth’).</t>
  </si>
  <si>
    <t>Where non-standard values are being used as inputs to modelling, detailed sourcing and justification must be provided. This should include quantitative evidence that critical values (such annual and peak energy demands) are plausible – for example by comparison with external data.</t>
  </si>
  <si>
    <t>At a minimum: detailed documentation explaining how the model implementation has been tested, the results of that testing, and why the approach taken to testing is appropriate. This should include quantitative evidence that the outputs of the model are plausible.</t>
  </si>
  <si>
    <t>If local area energy planning has been done well, it will reflect a good understanding of the full range of conditions required for success in delivering decarbonisation locally and their current state of play. The LAEPlan should therefore include:</t>
  </si>
  <si>
    <t>A picture of the current state of play for these conditions in the locality so that the plan starts from where things are now. This should include those factors which relate to national policies, regulations, market conditions etc which may be similar everywhere but which still have a strong influence on what will happen locally.</t>
  </si>
  <si>
    <t>An account (also informed by the technical analysis) of how the rate of implementation of the different decarbonisation solutions (e.g. number of buildings insulated each year) is influenced by these non-technical factors and how this is reflected in the implementation trajectories identified in the plan to meet the adopted decarbonisation commitments.</t>
  </si>
  <si>
    <t>A set of timetabled actions to be undertaken as part of the plan to realise these conditions for success locally. This should include actions needed from non-local stakeholders such as government or regulators – and how the locality will influence such stakeholders to take these actions to support local efforts.</t>
  </si>
  <si>
    <t>Non-technical factors</t>
  </si>
  <si>
    <t>From skills and supply chains to relative costs and consumer perceptions to national policy and funding decisions – which will need to be addressed if the technological options are to come forward at the rate and scale identified as required.</t>
  </si>
  <si>
    <t>A description of the conditions for success for each of these factors that need to be put in place over time to secure the required societal and energy system changes.</t>
  </si>
  <si>
    <t>Conditions for success</t>
  </si>
  <si>
    <t>Current state of play</t>
  </si>
  <si>
    <t>Impact on rate of implementation</t>
  </si>
  <si>
    <t>Actions to realise conditions for success</t>
  </si>
  <si>
    <t>If local area energy planning has been done well, it will be able to demonstrate that it has both shaped and been shaped by the perspectives of a decent range of relevant local stakeholders. The LAEPlan should therefore include a description of the social process involved in its production, featuring:</t>
  </si>
  <si>
    <t>An outline of the design of the social process, including the range of stakeholder engagement techniques involved, the intention of each element at each stage of the process, and how they were conducted to manage the influence of vested interests and to ensure differences of opinion were heard and explored.</t>
  </si>
  <si>
    <t>A stakeholder map for the locality, detailing the role of each stakeholder and characterising their potential influence/agency on outcomes, and demonstrating that a sizeable proportion of them, including those with significant potential influence and/or agency, engaged with the development of the plan.</t>
  </si>
  <si>
    <t>Details of the stakeholders who were involved in the process, the seniority and/or authority of their attendees, and the nature and extent of their involvement in each element (e.g. attended workshops, commented on drafts, participated in steering group etc). This should also identify those stakeholders who did not get involved. To be credible as a process, stakeholders involved must include the relevant local authorities (both member and officer representation), energy network operators, local business representatives and community organisations.</t>
  </si>
  <si>
    <t>Evidence of how stakeholder views changed (or not) during the process, both about specific issues and also about level of commitment they were prepared to make to act and work together on the delivery of the LAEPlan.</t>
  </si>
  <si>
    <t>A description of how each of the different elements of the process contributed to the development of the plan and an acknowledgement of those areas which proved difficult to resolve.</t>
  </si>
  <si>
    <t>In all of the above, evidence which demonstrates that the process was suitably transparent and open and managed in a way which kept it free of the undue influence of vested interests.</t>
  </si>
  <si>
    <t>Process</t>
  </si>
  <si>
    <t>Stakeholder map</t>
  </si>
  <si>
    <t>Stakeholder representation</t>
  </si>
  <si>
    <t>Tracking views</t>
  </si>
  <si>
    <t>Impact on plan</t>
  </si>
  <si>
    <t>Transparency</t>
  </si>
  <si>
    <t>An articulation of a realistic sense of local agency which reflects:</t>
  </si>
  <si>
    <t>(a) the objectives and priorities of the locality</t>
  </si>
  <si>
    <t>(b) the powers and influence available to stakeholders across the locality</t>
  </si>
  <si>
    <t>(c) an understanding of what commitments and changes are required from other stakeholders, including national governments, to enhance local agency and create the conditions for success and what local actors (potentially in alliance with others) can do to secure these commitments</t>
  </si>
  <si>
    <t>(d) awareness of the dependence on wider conditions and future national decisions that could influence the availability of some technical options (e.g. hydrogen) in the locality, whatever the local technical evidence or local preferences had anticipated.</t>
  </si>
  <si>
    <t>A range of endorsements and commitments to act from key local stakeholders.</t>
  </si>
  <si>
    <t>Endorsement and commitment</t>
  </si>
  <si>
    <t>An awareness of the further analysis and programme design which will need to be undertaken to finalise delivery plans for new infrastructure, network investment or building upgrades.</t>
  </si>
  <si>
    <t>Further analysis</t>
  </si>
  <si>
    <t>Governance</t>
  </si>
  <si>
    <t>A timetable for monitoring and reviewing progress and for updating the plan to reflect that progress and changes in local and wider circumstances (e.g. technology cost reductions, policy changes, new funding opportunities, changes in social norms and public willingness to act as technologies and behaviours become more common etc).</t>
  </si>
  <si>
    <t>A description of how the plan will be taken forward in terms of governance arrangements and how progress will be monitored and driven forward</t>
  </si>
  <si>
    <t>Monitoring timetable</t>
  </si>
  <si>
    <t>Evidence Check list</t>
  </si>
  <si>
    <t>High Marking</t>
  </si>
  <si>
    <t>Low Marking</t>
  </si>
  <si>
    <t>SG examples</t>
  </si>
  <si>
    <t xml:space="preserve">Overarching energy policy narrative </t>
  </si>
  <si>
    <t>++ Self consistent</t>
  </si>
  <si>
    <t>++ clear objectives</t>
  </si>
  <si>
    <t>++ overall pathways identified</t>
  </si>
  <si>
    <t xml:space="preserve">++links to wider government policies. </t>
  </si>
  <si>
    <t xml:space="preserve">++Referenced, supported by and supportive of wider economic and social policy </t>
  </si>
  <si>
    <t>-- No narrative available</t>
  </si>
  <si>
    <t>- Exists but poorly articulated</t>
  </si>
  <si>
    <t>- piecemeal</t>
  </si>
  <si>
    <t>- internal contradictions</t>
  </si>
  <si>
    <t xml:space="preserve">- Limited narrative for delivery. </t>
  </si>
  <si>
    <t>- Does not link to wider economic / social policy</t>
  </si>
  <si>
    <r>
      <t>•</t>
    </r>
    <r>
      <rPr>
        <sz val="10"/>
        <color rgb="FF000000"/>
        <rFont val="Calibri"/>
      </rPr>
      <t>Combination of CCP, ES update, and subsidiary documents like Heat Decarbonisation Policy Statement meet most of the ‘+’ points here very strongly.</t>
    </r>
  </si>
  <si>
    <t>Status of targets and policies</t>
  </si>
  <si>
    <t>++ Statutory and legally binding</t>
  </si>
  <si>
    <t xml:space="preserve">++ Aspirational but with clear policy levers and/or financial support. </t>
  </si>
  <si>
    <t xml:space="preserve">- Aspirational and without indication of how they will be delivered. </t>
  </si>
  <si>
    <r>
      <t>•</t>
    </r>
    <r>
      <rPr>
        <sz val="10"/>
        <color rgb="FF000000"/>
        <rFont val="Calibri"/>
      </rPr>
      <t xml:space="preserve">CCP and Fuel Poverty targets are statutory. </t>
    </r>
  </si>
  <si>
    <r>
      <t>•</t>
    </r>
    <r>
      <rPr>
        <sz val="10"/>
        <color rgb="FF000000"/>
        <rFont val="Calibri"/>
      </rPr>
      <t>Many energy policies supported by policy leavers (e.g. planning support for onshore wind, and financial support –  e.g. Energy Efficiency)</t>
    </r>
  </si>
  <si>
    <t xml:space="preserve">Relationship to targets and policies at higher geographical governance levels </t>
  </si>
  <si>
    <r>
      <t xml:space="preserve">++ DA or LA polices </t>
    </r>
    <r>
      <rPr>
        <i/>
        <sz val="10"/>
        <color rgb="FF000000"/>
        <rFont val="Calibri"/>
      </rPr>
      <t xml:space="preserve">required by </t>
    </r>
    <r>
      <rPr>
        <sz val="10"/>
        <color rgb="FF000000"/>
        <rFont val="Calibri"/>
      </rPr>
      <t>policies at higher geographical government levels</t>
    </r>
  </si>
  <si>
    <r>
      <t xml:space="preserve">++ DA and LA policies clearly </t>
    </r>
    <r>
      <rPr>
        <i/>
        <sz val="10"/>
        <color rgb="FF000000"/>
        <rFont val="Calibri"/>
      </rPr>
      <t xml:space="preserve">consistent with and </t>
    </r>
    <r>
      <rPr>
        <sz val="10"/>
        <color rgb="FF000000"/>
        <rFont val="Calibri"/>
      </rPr>
      <t xml:space="preserve"> </t>
    </r>
    <r>
      <rPr>
        <i/>
        <sz val="10"/>
        <color rgb="FF000000"/>
        <rFont val="Calibri"/>
      </rPr>
      <t xml:space="preserve">supportive of </t>
    </r>
    <r>
      <rPr>
        <sz val="10"/>
        <color rgb="FF000000"/>
        <rFont val="Calibri"/>
      </rPr>
      <t>policies at higher geographical government targets</t>
    </r>
  </si>
  <si>
    <r>
      <t xml:space="preserve">+ DA and LA policies </t>
    </r>
    <r>
      <rPr>
        <i/>
        <sz val="10"/>
        <color rgb="FF000000"/>
        <rFont val="Calibri"/>
      </rPr>
      <t>not inconsistent with</t>
    </r>
    <r>
      <rPr>
        <sz val="10"/>
        <color rgb="FF000000"/>
        <rFont val="Calibri"/>
      </rPr>
      <t xml:space="preserve">  policy at high geographical levels </t>
    </r>
  </si>
  <si>
    <r>
      <t xml:space="preserve">- DA and LA policies </t>
    </r>
    <r>
      <rPr>
        <i/>
        <sz val="10"/>
        <color rgb="FF000000"/>
        <rFont val="Calibri"/>
      </rPr>
      <t xml:space="preserve">inconsistent with </t>
    </r>
    <r>
      <rPr>
        <sz val="10"/>
        <color rgb="FF000000"/>
        <rFont val="Calibri"/>
      </rPr>
      <t xml:space="preserve">policy at higher geographical levels </t>
    </r>
  </si>
  <si>
    <r>
      <t>•</t>
    </r>
    <r>
      <rPr>
        <sz val="10"/>
        <color rgb="FF000000"/>
        <rFont val="Calibri"/>
      </rPr>
      <t xml:space="preserve">2045 NZ target flagged by CCC as </t>
    </r>
    <r>
      <rPr>
        <i/>
        <sz val="10"/>
        <color rgb="FF000000"/>
        <rFont val="Calibri"/>
      </rPr>
      <t xml:space="preserve">required </t>
    </r>
    <r>
      <rPr>
        <sz val="10"/>
        <color rgb="FF000000"/>
        <rFont val="Calibri"/>
      </rPr>
      <t>to deliver UK 2050 Net Zero</t>
    </r>
  </si>
  <si>
    <r>
      <t>•</t>
    </r>
    <r>
      <rPr>
        <sz val="10"/>
        <color rgb="FF000000"/>
        <rFont val="Calibri"/>
      </rPr>
      <t xml:space="preserve">2030 75% target not identified as </t>
    </r>
    <r>
      <rPr>
        <i/>
        <sz val="10"/>
        <color rgb="FF000000"/>
        <rFont val="Calibri"/>
      </rPr>
      <t xml:space="preserve">required </t>
    </r>
    <r>
      <rPr>
        <sz val="10"/>
        <color rgb="FF000000"/>
        <rFont val="Calibri"/>
      </rPr>
      <t>for UK target, but clearly consistent with UK targets.</t>
    </r>
  </si>
  <si>
    <r>
      <t>•</t>
    </r>
    <r>
      <rPr>
        <sz val="10"/>
        <color rgb="FF000000"/>
        <rFont val="Calibri"/>
      </rPr>
      <t>What about Glasgow’s 2030 Net Zero target?</t>
    </r>
  </si>
  <si>
    <t xml:space="preserve">Are targets and policies clearly backed up with financial support? </t>
  </si>
  <si>
    <t>++ Financial support committed in budgetary process which has received parliamentary / council  agreement</t>
  </si>
  <si>
    <t>+ Plans for financial support clearly laid out with pathway to delivery</t>
  </si>
  <si>
    <t xml:space="preserve">- Only vague indication of financial support without commitment. </t>
  </si>
  <si>
    <t>-- No indication of finical support</t>
  </si>
  <si>
    <r>
      <t>•</t>
    </r>
    <r>
      <rPr>
        <sz val="10"/>
        <color rgb="FF000000"/>
        <rFont val="Calibri"/>
      </rPr>
      <t xml:space="preserve">Funding for Energy Efficiently, Charge Place Scotland (EVs) and low carbon heat systems.  Use of SNIB etc. </t>
    </r>
  </si>
  <si>
    <t>Are targets and policies clearly backed up with policy levers? (e.g. planning, building standards, consent, business support)</t>
  </si>
  <si>
    <t xml:space="preserve">++ Policy levers already in place and operating. </t>
  </si>
  <si>
    <t xml:space="preserve">++ Policy levers committed  through legislation or regulations with clear pathway to delivery within appropriate timescales. </t>
  </si>
  <si>
    <t>+ Process to commit to policy levers is in place</t>
  </si>
  <si>
    <t>+ Clear public commitment from elected officials to deliver policy levers</t>
  </si>
  <si>
    <t>-- No indication how policy levers will be used to deliver targets</t>
  </si>
  <si>
    <t xml:space="preserve">- Indication of how policy levers will be used, but little or no public commitment to delivering. </t>
  </si>
  <si>
    <r>
      <t>•</t>
    </r>
    <r>
      <rPr>
        <sz val="10"/>
        <color rgb="FF000000"/>
        <rFont val="Calibri"/>
      </rPr>
      <t xml:space="preserve">Planning to implement EU based requirement on new / renovated buildings having EV charge points (or being EV charge point ready). </t>
    </r>
  </si>
  <si>
    <r>
      <t>•</t>
    </r>
    <r>
      <rPr>
        <sz val="10"/>
        <color rgb="FF000000"/>
        <rFont val="Calibri"/>
      </rPr>
      <t xml:space="preserve">Heat network bill + regulation to support delivery of HNs. </t>
    </r>
  </si>
  <si>
    <r>
      <t>•</t>
    </r>
    <r>
      <rPr>
        <sz val="10"/>
        <color rgb="FF000000"/>
        <rFont val="Calibri"/>
      </rPr>
      <t>2024 Zero Carbon heating commitment will be delivered via appropriate policy levers?</t>
    </r>
  </si>
  <si>
    <r>
      <t>•</t>
    </r>
    <r>
      <rPr>
        <sz val="10"/>
        <color rgb="FF000000"/>
        <rFont val="Calibri"/>
      </rPr>
      <t>Local and national planning policy promotes deployment of onshore wind</t>
    </r>
  </si>
  <si>
    <r>
      <t xml:space="preserve">Are targets and policies clearly backed up with published Data and Analysis relating to the current status of the target / policy?  </t>
    </r>
    <r>
      <rPr>
        <i/>
        <sz val="10"/>
        <color rgb="FF000000"/>
        <rFont val="Calibri"/>
      </rPr>
      <t>(Backward looking analysis)</t>
    </r>
  </si>
  <si>
    <r>
      <t xml:space="preserve">++ Statistics available that specifically benchmarks the current status of the energy system </t>
    </r>
    <r>
      <rPr>
        <u/>
        <sz val="10"/>
        <color rgb="FF000000"/>
        <rFont val="Calibri"/>
      </rPr>
      <t>in relation to specific targets / policies</t>
    </r>
    <r>
      <rPr>
        <sz val="10"/>
        <color rgb="FF000000"/>
        <rFont val="Calibri"/>
      </rPr>
      <t xml:space="preserve">. </t>
    </r>
  </si>
  <si>
    <t xml:space="preserve">+ Quantitative evidence isn’t available but Qualitative data (e.g. survey results) available. </t>
  </si>
  <si>
    <t>- No relevant data is available</t>
  </si>
  <si>
    <r>
      <t>•</t>
    </r>
    <r>
      <rPr>
        <sz val="10"/>
        <color rgb="FF000000"/>
        <rFont val="Calibri"/>
      </rPr>
      <t xml:space="preserve">Use of Home Analytics to indicate likely future demand from electrified heating. </t>
    </r>
  </si>
  <si>
    <r>
      <t>•</t>
    </r>
    <r>
      <rPr>
        <sz val="10"/>
        <color rgb="FF000000"/>
        <rFont val="Calibri"/>
      </rPr>
      <t xml:space="preserve">Suite of data in Annual Compendium of Energy Statistics </t>
    </r>
  </si>
  <si>
    <r>
      <t>•</t>
    </r>
    <r>
      <rPr>
        <sz val="10"/>
        <color rgb="FF000000"/>
        <rFont val="Calibri"/>
      </rPr>
      <t xml:space="preserve">Opportunities to extend data collection as new support schemes are rolled out? </t>
    </r>
  </si>
  <si>
    <r>
      <t xml:space="preserve">Is delivery of the targets / policy backed up with modelling and analytical evidence showing that the targets can be delivered? </t>
    </r>
    <r>
      <rPr>
        <b/>
        <i/>
        <sz val="10"/>
        <color rgb="FFFFFFFF"/>
        <rFont val="Calibri"/>
        <family val="2"/>
      </rPr>
      <t>(Forward looking analysis)</t>
    </r>
  </si>
  <si>
    <t xml:space="preserve">++ Modelling, scenarios, forecasts or other analytical work has been carried out showing – quantitatively – the development of the system and provides evidence that the targets / polices can be met, are capable of delivery and will deliver value.  </t>
  </si>
  <si>
    <t xml:space="preserve">++ Evidence from trial projects available.  </t>
  </si>
  <si>
    <t xml:space="preserve">- No modelling or analysist to support delivery of policy ambitions. </t>
  </si>
  <si>
    <r>
      <t>•</t>
    </r>
    <r>
      <rPr>
        <b/>
        <sz val="10"/>
        <color rgb="FFFFFFFF"/>
        <rFont val="Calibri"/>
        <family val="2"/>
      </rPr>
      <t xml:space="preserve">Reports from successful demonstrators, LCITP and related SG commissioned consultancy work? </t>
    </r>
  </si>
  <si>
    <r>
      <t>•</t>
    </r>
    <r>
      <rPr>
        <b/>
        <sz val="10"/>
        <color rgb="FFFFFFFF"/>
        <rFont val="Calibri"/>
        <family val="2"/>
      </rPr>
      <t xml:space="preserve">Sector specific modelling e.g. SEDM in OCEA? </t>
    </r>
  </si>
  <si>
    <r>
      <t>Is there evidence of cross-party consensus?   *</t>
    </r>
    <r>
      <rPr>
        <i/>
        <sz val="10"/>
        <color rgb="FF000000"/>
        <rFont val="Calibri"/>
        <family val="2"/>
      </rPr>
      <t xml:space="preserve">Note that provision of evidence here may not be something that government stakeholders can provide themselves.* </t>
    </r>
  </si>
  <si>
    <t>++ Clear evidence of commitment / agreements from main opposition parties to the policy</t>
  </si>
  <si>
    <r>
      <t xml:space="preserve">++ Evidence of </t>
    </r>
    <r>
      <rPr>
        <i/>
        <sz val="10"/>
        <color rgb="FF000000"/>
        <rFont val="Calibri"/>
        <family val="2"/>
      </rPr>
      <t xml:space="preserve">parliamentary </t>
    </r>
    <r>
      <rPr>
        <sz val="10"/>
        <color rgb="FF000000"/>
        <rFont val="Calibri"/>
        <family val="2"/>
      </rPr>
      <t>support which goes beyond the governing party. E.g. through committee reports</t>
    </r>
  </si>
  <si>
    <t xml:space="preserve">++ Evidence of cross party structures in place </t>
  </si>
  <si>
    <t>oo No evidence of cross party support</t>
  </si>
  <si>
    <t>-- Clear evidence of cross party dis-agreement</t>
  </si>
  <si>
    <r>
      <t>•</t>
    </r>
    <r>
      <rPr>
        <sz val="10"/>
        <color rgb="FF000000"/>
        <rFont val="Calibri"/>
        <family val="2"/>
      </rPr>
      <t>Not something for SG to engage on necessary – maybe for network companies to engage with other political parties. But from Ofgem’s point of view political consensus would equate to reduced risk</t>
    </r>
  </si>
  <si>
    <r>
      <t xml:space="preserve">Is there data and or modelling that benchmarks the current state of the wider energy system and supports the policies, targets and narrative? </t>
    </r>
    <r>
      <rPr>
        <i/>
        <sz val="10"/>
        <color rgb="FF000000"/>
        <rFont val="Calibri"/>
        <family val="2"/>
      </rPr>
      <t>(Backward / forward looking analysis more generally across policy landscape</t>
    </r>
    <r>
      <rPr>
        <sz val="10"/>
        <color rgb="FF000000"/>
        <rFont val="Calibri"/>
        <family val="2"/>
      </rPr>
      <t>)</t>
    </r>
  </si>
  <si>
    <t>++ In addition to target / policy specific statistics, there is a broader range of statistics and data together with commentary drawing out the overall picture of the energy system.</t>
  </si>
  <si>
    <r>
      <t>-</t>
    </r>
    <r>
      <rPr>
        <sz val="10"/>
        <color rgb="FF000000"/>
        <rFont val="Calibri"/>
        <family val="2"/>
      </rPr>
      <t xml:space="preserve">No wider statistics / data available </t>
    </r>
  </si>
  <si>
    <r>
      <t>•</t>
    </r>
    <r>
      <rPr>
        <sz val="10"/>
        <color rgb="FF000000"/>
        <rFont val="Calibri"/>
        <family val="2"/>
      </rPr>
      <t>Broader analytical modelling, e.g. economic modelling (CEG modelling) and whole-energy system modelling (TIMES))</t>
    </r>
  </si>
  <si>
    <r>
      <t>•</t>
    </r>
    <r>
      <rPr>
        <sz val="10"/>
        <color rgb="FF000000"/>
        <rFont val="Calibri"/>
        <family val="2"/>
      </rPr>
      <t xml:space="preserve">Need to consider what is published outside of SG? </t>
    </r>
  </si>
  <si>
    <r>
      <t xml:space="preserve">Is there evidence that industry, business and third sector are supportive and engaged in delivering the policy and targets? </t>
    </r>
    <r>
      <rPr>
        <i/>
        <sz val="10"/>
        <color rgb="FF000000"/>
        <rFont val="Calibri"/>
        <family val="2"/>
      </rPr>
      <t>(*Potentially for DNO to gather rather than DA / LA to provide?)</t>
    </r>
  </si>
  <si>
    <t>++ Formal commitment from business and third sector organisation to support delivery</t>
  </si>
  <si>
    <t>+ Evidence of ambition from business and third sector organisation to support delivery</t>
  </si>
  <si>
    <t>- Evidence that business and third sector are not aware of the target / ambition</t>
  </si>
  <si>
    <r>
      <t xml:space="preserve">-- Evidence that business and third sector </t>
    </r>
    <r>
      <rPr>
        <i/>
        <sz val="10"/>
        <color rgb="FF000000"/>
        <rFont val="Calibri"/>
        <family val="2"/>
      </rPr>
      <t>do not</t>
    </r>
    <r>
      <rPr>
        <sz val="10"/>
        <color rgb="FF000000"/>
        <rFont val="Calibri"/>
        <family val="2"/>
      </rPr>
      <t xml:space="preserve"> support the target or policy</t>
    </r>
  </si>
  <si>
    <r>
      <t>•</t>
    </r>
    <r>
      <rPr>
        <sz val="10"/>
        <color rgb="FF000000"/>
        <rFont val="Calibri"/>
        <family val="2"/>
      </rPr>
      <t xml:space="preserve">Evidence from SLGs, advisory groups etc. </t>
    </r>
  </si>
  <si>
    <r>
      <t>•</t>
    </r>
    <r>
      <rPr>
        <sz val="10"/>
        <color rgb="FF000000"/>
        <rFont val="Calibri"/>
        <family val="2"/>
      </rPr>
      <t>SG working with network companies to support business and third sector to contribute evidence to Ofgem.</t>
    </r>
  </si>
  <si>
    <t>Is there evidence that governments at lower geographical levels are supportive and engaged in delivering policies and targets?</t>
  </si>
  <si>
    <t>++ Formal commitment from government organisations at a lower geographical level to support delivery</t>
  </si>
  <si>
    <t>+ Evidence of ambition from government organisation at a lower geographical level to support delivery</t>
  </si>
  <si>
    <t>- Evidence that government organisation at a lower geographical level  are not aware of the target / ambition</t>
  </si>
  <si>
    <r>
      <t xml:space="preserve">-- Evidence that government organisation at a lower geographical level </t>
    </r>
    <r>
      <rPr>
        <i/>
        <sz val="10"/>
        <color rgb="FF000000"/>
        <rFont val="Calibri"/>
        <family val="2"/>
      </rPr>
      <t>do not</t>
    </r>
    <r>
      <rPr>
        <sz val="10"/>
        <color rgb="FF000000"/>
        <rFont val="Calibri"/>
        <family val="2"/>
      </rPr>
      <t xml:space="preserve"> support the target or policy</t>
    </r>
  </si>
  <si>
    <r>
      <t>•</t>
    </r>
    <r>
      <rPr>
        <sz val="10"/>
        <color rgb="FF000000"/>
        <rFont val="Calibri"/>
        <family val="2"/>
      </rPr>
      <t xml:space="preserve">Examples of LA engagement and delivery of charge place Scotland? </t>
    </r>
  </si>
  <si>
    <r>
      <t>•</t>
    </r>
    <r>
      <rPr>
        <sz val="10"/>
        <color rgb="FF000000"/>
        <rFont val="Calibri"/>
        <family val="2"/>
      </rPr>
      <t>In future LHEES commitments</t>
    </r>
  </si>
  <si>
    <t>The plan starts from a clear articulation of a DRL vision for energy within the area</t>
  </si>
  <si>
    <t>SG checks</t>
  </si>
  <si>
    <t>Relevant CSE checks</t>
  </si>
  <si>
    <t>I</t>
  </si>
  <si>
    <t>II</t>
  </si>
  <si>
    <t>I,II</t>
  </si>
  <si>
    <t>Checklist point</t>
  </si>
  <si>
    <t>Comments</t>
  </si>
  <si>
    <t>Our view</t>
  </si>
  <si>
    <t>See comments against 1.1</t>
  </si>
  <si>
    <t>Agree</t>
  </si>
  <si>
    <t xml:space="preserve">See comments against 1.1
Validation remains important in the more focused role that we propose for modelling. </t>
  </si>
  <si>
    <t>Agree - see comment against 3.1</t>
  </si>
  <si>
    <t>Agree - see comment against 3.1
Specifically we see clear 'actions' in this space as one of the most important parts of an evidence base to support network planning</t>
  </si>
  <si>
    <t>Agree that this is best practice</t>
  </si>
  <si>
    <t>Yes - this would provide good evidence</t>
  </si>
  <si>
    <t>Yes - this would be part of a delivery plan</t>
  </si>
  <si>
    <t>Yes - agree that monitoring and reviewing are important</t>
  </si>
  <si>
    <t>The key aspects of the energy system that need to change are clearly identified and described. The organisation with the power to affect each of those changes is also identified.</t>
  </si>
  <si>
    <t>3.1 - 3.5</t>
  </si>
  <si>
    <t>IV</t>
  </si>
  <si>
    <t>V</t>
  </si>
  <si>
    <t>X, XI</t>
  </si>
  <si>
    <t>I, II, III</t>
  </si>
  <si>
    <t>I, II</t>
  </si>
  <si>
    <t>1.7, 2.1-2.3</t>
  </si>
  <si>
    <t>VI</t>
  </si>
  <si>
    <t>VII</t>
  </si>
  <si>
    <t>Elements of
1.1 - 1.7 &amp; 2.1 - 2.3</t>
  </si>
  <si>
    <t xml:space="preserve">There is evidence that the energy plan has legitimacy </t>
  </si>
  <si>
    <t>3.5, 5.5</t>
  </si>
  <si>
    <t>4.1 - 4.6, 5.5</t>
  </si>
  <si>
    <t>4.1 - 4.6, 5.5.</t>
  </si>
  <si>
    <t>III</t>
  </si>
  <si>
    <t>Elements of 3.1 - 3.5</t>
  </si>
  <si>
    <t>The DRL energy plan forms part of a broader social, economic and environmental programme</t>
  </si>
  <si>
    <t>The DRL energy plan considers non-energy impacts and requirements. In particular, economic development of the area, jobs, supply chain, and non-energy ambitions such as reducing (fuel) poverty.</t>
  </si>
  <si>
    <t xml:space="preserve">The DNO provides a clear narrative describing how the DRL energy plan will impact on the network business plan. </t>
  </si>
  <si>
    <t>A.i</t>
  </si>
  <si>
    <t>A.ii</t>
  </si>
  <si>
    <t>A.iii</t>
  </si>
  <si>
    <t>A.iv</t>
  </si>
  <si>
    <t>B.i</t>
  </si>
  <si>
    <t>B.ii</t>
  </si>
  <si>
    <t>B.iii</t>
  </si>
  <si>
    <t>B.iv</t>
  </si>
  <si>
    <t>B.v</t>
  </si>
  <si>
    <t>C.i</t>
  </si>
  <si>
    <t>C.ii</t>
  </si>
  <si>
    <t>C.iii</t>
  </si>
  <si>
    <t>D.i</t>
  </si>
  <si>
    <t>D.ii</t>
  </si>
  <si>
    <t>D.iii</t>
  </si>
  <si>
    <t>E.i</t>
  </si>
  <si>
    <t>E.ii</t>
  </si>
  <si>
    <t>F.i</t>
  </si>
  <si>
    <t xml:space="preserve">Agree that evidence on which stakeholders were involved and when is important. </t>
  </si>
  <si>
    <r>
      <t xml:space="preserve">This may represent best practice but we are not sure if it should be a </t>
    </r>
    <r>
      <rPr>
        <i/>
        <u/>
        <sz val="10"/>
        <color theme="1"/>
        <rFont val="Verdana"/>
        <family val="2"/>
      </rPr>
      <t>requirements</t>
    </r>
  </si>
  <si>
    <r>
      <t xml:space="preserve">Point (a) should be the starting point of a DRL energy plan. There is a need to identify </t>
    </r>
    <r>
      <rPr>
        <sz val="10"/>
        <color theme="1"/>
        <rFont val="Verdana"/>
        <family val="2"/>
      </rPr>
      <t xml:space="preserve">how </t>
    </r>
    <r>
      <rPr>
        <i/>
        <sz val="10"/>
        <color theme="1"/>
        <rFont val="Verdana"/>
        <family val="2"/>
      </rPr>
      <t xml:space="preserve">such objectives and priorities have been agreed, that they have legitimacy and that they are feasible to deliver. 
Points (b -c) are also critical and can be evidenced through the process of laying out actions for delivery of a plan that cover a wide range of stakeholders. </t>
    </r>
  </si>
  <si>
    <t xml:space="preserve">Vision represents an expression of the views of stakeholders within the region </t>
  </si>
  <si>
    <t>Vision represents relevant statutory and legally binding targets, policies and duties</t>
  </si>
  <si>
    <t>The pathway for delivering the ambition is clearly laid out with evidence about what concrete actions are required, who holds responsibility, what will be done and when.</t>
  </si>
  <si>
    <t>Evidence is used which benchmarks the current status of the relevant parts of the energy system, ensuring that the plan is starting from a true reflection of the system today.</t>
  </si>
  <si>
    <t>There is evidence that stakeholders involved in delivery of the plan acknowledge and accept the  actions that they will deliver</t>
  </si>
  <si>
    <t xml:space="preserve">There is evidence that there is wide-spread stakeholder support for the plan. </t>
  </si>
  <si>
    <t>F.ii</t>
  </si>
  <si>
    <t>Comment</t>
  </si>
  <si>
    <t xml:space="preserve">Many of the criteria in the LAEPs checklist are likely to represent good advice and best practice for energy planning in general. They are aspects of energy planning that the broader energy system community might want to encourage in general.
However, many of them appear very specific in their context of providing advice to DNOs as to when they can consider local energy plans. 
</t>
  </si>
  <si>
    <r>
      <t xml:space="preserve">The CSE / ESC has a strong focus on technical modelling, scenario development, optimisation etc. As noted above in many cases these will be best practice for an iterative process of building up a DRL energy plan. However, we don't think they should trump local ambition and priorities. The networks sector should not define what is considered 'optimal' but rather should respond to </t>
    </r>
    <r>
      <rPr>
        <i/>
        <sz val="11"/>
        <color theme="1"/>
        <rFont val="Calibri"/>
        <family val="2"/>
      </rPr>
      <t xml:space="preserve">any </t>
    </r>
    <r>
      <rPr>
        <sz val="11"/>
        <color theme="1"/>
        <rFont val="Calibri"/>
        <family val="2"/>
      </rPr>
      <t>well evidenced plan which can provide confidence as to its delivery, and is a legitimate representation of the ambitions and priorities of stakeholders in the area.</t>
    </r>
  </si>
  <si>
    <t>Implications for LAEP framework</t>
  </si>
  <si>
    <t>Some overarching comments on the checklist provided to the OAWG</t>
  </si>
  <si>
    <t>Blue Tabs</t>
  </si>
  <si>
    <t>Green Tab</t>
  </si>
  <si>
    <t xml:space="preserve">The SG checklist from discussions at the OAWG and the SGL  in May /June </t>
  </si>
  <si>
    <t>Red Tabs</t>
  </si>
  <si>
    <t>The original checklist provided to the OAWG in September with SG comments against each point</t>
  </si>
  <si>
    <t>B.vi</t>
  </si>
  <si>
    <r>
      <t xml:space="preserve">There is evidence of which </t>
    </r>
    <r>
      <rPr>
        <u/>
        <sz val="9"/>
        <color theme="1"/>
        <rFont val="Verdana"/>
        <family val="2"/>
      </rPr>
      <t>policy levers</t>
    </r>
    <r>
      <rPr>
        <sz val="9"/>
        <color theme="1"/>
        <rFont val="Verdana"/>
        <family val="2"/>
      </rPr>
      <t xml:space="preserve"> which will be pulled by government to deliver the plan</t>
    </r>
  </si>
  <si>
    <r>
      <t xml:space="preserve">There is evidence of how each element of the plan will be </t>
    </r>
    <r>
      <rPr>
        <u/>
        <sz val="9"/>
        <color theme="1"/>
        <rFont val="Verdana"/>
        <family val="2"/>
      </rPr>
      <t>financed</t>
    </r>
  </si>
  <si>
    <t xml:space="preserve">- Associated guidance can give evidence about how Ofgem will consider statutory / legally binding policy targets and other duties. 
- Evidence from this could range from a strong and clear articulation of how the vision helps deliver relevant statutory targets (e.g. SG CC targets) to.... 
- Simply acknowledging the statutory targets and describing how the vision will work within those targets
</t>
  </si>
  <si>
    <r>
      <t xml:space="preserve">There is evidence of engagement with and commitment from </t>
    </r>
    <r>
      <rPr>
        <u/>
        <sz val="9"/>
        <color theme="1"/>
        <rFont val="Verdana"/>
        <family val="2"/>
      </rPr>
      <t>stakeholders that will be directly involved in the delivery of the plan.</t>
    </r>
  </si>
  <si>
    <t>- This is likely to be something that the DNO will need to lead on and may be included in other documents or process that the DNO is carrying out such as the development of D-FES</t>
  </si>
  <si>
    <t xml:space="preserve">- DRL energy planning will not follow network regulatory processes. Therefore it is important that as a DRL energy plan is developed the DNO identifies and lays out how the proposed DRL energy plan timelines interact with the regulatory timeline. This can help identify where DRL energy plans can be used in baseline business plans, where uncertainty mechanisms or other flexible aspects of a price control need to be set up to deal with DRL energy plans that mature during ED2. 
</t>
  </si>
  <si>
    <t>F.iii</t>
  </si>
  <si>
    <r>
      <rPr>
        <b/>
        <sz val="11"/>
        <color theme="1"/>
        <rFont val="Calibri"/>
        <family val="2"/>
      </rPr>
      <t xml:space="preserve">Checklists are a good way to lay out what is required
</t>
    </r>
    <r>
      <rPr>
        <sz val="11"/>
        <color theme="1"/>
        <rFont val="Calibri"/>
        <family val="2"/>
      </rPr>
      <t xml:space="preserve">It is important that variation in how the energy system is likely to develop on scales smaller than the whole of GB are able to be reflected in network business plans. Checklists can provide a clear list of what is required for a network company to consider energy planning at levels smaller than the whole of GB. </t>
    </r>
  </si>
  <si>
    <t xml:space="preserve">The LAEP checklist provided by CSE / ESC is an example of how this can be achieved on a local scale. We agree that a checklist, or similar framework is a good way to do this.
Ofgem should consider how a checklist is presented:
- Is it an 'all or nothing' checklist where all points must be ticked off for a DNO to be able to use the energy plan as evidence, or is it on a gradual basis where the evidence base is seen as better quality the more items it ticks? We would opt for the later.
- Is each item 'all or nothing' or can the bullet points provide variations in quality. One or two of the CSE / ESC checkpoints provide different levels (i.e. at a minimum, better ... etc.) - we think this is a good model and is reflected in our intial attempt with examples of strong and weak postive / negative evidence 
</t>
  </si>
  <si>
    <r>
      <rPr>
        <b/>
        <sz val="11"/>
        <color theme="1"/>
        <rFont val="Calibri"/>
        <family val="2"/>
      </rPr>
      <t xml:space="preserve">A checklist should be written to apply at different levels of energy planning
</t>
    </r>
    <r>
      <rPr>
        <sz val="11"/>
        <color theme="1"/>
        <rFont val="Calibri"/>
        <family val="2"/>
      </rPr>
      <t xml:space="preserve">Devoloved and Regional energy planning is likely to be as important, if not more so, than local energy planning. Whilst many of the discussions we have been involved in acknowledge this, it would be important that a checklist reflects the full range of geogrphical scales it can apply to. </t>
    </r>
  </si>
  <si>
    <t>We have used the term Devolved, Regional and Local (DRL) energy planning in our suggestions in this spreadsheet to make this explicit.
We also use the term 'DRL planning body' to refer to whichever organisation leads on a plan - this would likely be a DA, a regional authority, a LA or a community group.</t>
  </si>
  <si>
    <r>
      <rPr>
        <b/>
        <sz val="11"/>
        <color theme="1"/>
        <rFont val="Calibri"/>
        <family val="2"/>
      </rPr>
      <t>Guidance and checklists for ED2 need carefull scoping within the much broader context of energy planning that a DLR energy plan will cover</t>
    </r>
    <r>
      <rPr>
        <sz val="11"/>
        <color theme="1"/>
        <rFont val="Calibri"/>
        <family val="2"/>
      </rPr>
      <t xml:space="preserve">
Energy planning at all levels will focus on delivery of ambition for the energy system overall, possibly including economic and social targets as well as purely energy target. It will involve identifying what is required to deliver these ambitions, and developing a pathway to those. 
The information that DNOs require to support network business plans will be, in some ways, incidental to the overall energy planning process. It will be important for DNOs that the energy planning process produces the right evidence base, but the energy planning process is </t>
    </r>
    <r>
      <rPr>
        <i/>
        <sz val="11"/>
        <color theme="1"/>
        <rFont val="Calibri"/>
        <family val="2"/>
      </rPr>
      <t xml:space="preserve">much </t>
    </r>
    <r>
      <rPr>
        <sz val="11"/>
        <color theme="1"/>
        <rFont val="Calibri"/>
        <family val="2"/>
      </rPr>
      <t xml:space="preserve">wider than this. 
Guidance and checklists therefore needs to carefully consider who the audience, to Taylor the guidance / advice / requirements to that audience and to be very clear about what the guidance if for. 
Ofgem guidance as part of price controls will primarily be to DNOs, but it is also go DA, LAs, community groups and others who will be central to developing evidence. 
In particular: is a checklist specifically designed to reflect the evidence that a DNO needs from an energy planning process </t>
    </r>
    <r>
      <rPr>
        <i/>
        <sz val="11"/>
        <color theme="1"/>
        <rFont val="Calibri"/>
        <family val="2"/>
      </rPr>
      <t xml:space="preserve">if it wants to use that energy plan as a basis for network planning? </t>
    </r>
    <r>
      <rPr>
        <sz val="11"/>
        <color theme="1"/>
        <rFont val="Calibri"/>
        <family val="2"/>
      </rPr>
      <t xml:space="preserve">Or is a checklist more general advices to a LA/DA/ Community group or other about how to carry out energy planning in general? </t>
    </r>
  </si>
  <si>
    <r>
      <rPr>
        <b/>
        <sz val="11"/>
        <color theme="1"/>
        <rFont val="Calibri"/>
        <family val="2"/>
        <scheme val="minor"/>
      </rPr>
      <t xml:space="preserve">Who is responsible for what?
</t>
    </r>
    <r>
      <rPr>
        <sz val="11"/>
        <color theme="1"/>
        <rFont val="Calibri"/>
        <family val="2"/>
        <scheme val="minor"/>
      </rPr>
      <t xml:space="preserve">The final form of the checklist should depend on the job it is expected to do. Once the careful scoping identified above has been completed there is a question as to the status of DRL energy plans as evidnce for network business plan. Here are some options that we have heard stakeholders discussing over the past few months:
1.  Are DNOs being encouraged to take a lead on facilitating a DRL energy plan? If so the checklist is something that they can provide to a DRL group / DRL delivery body to help that group with a DRL energy plan. Care would have to be taken as to ensuring that the plan is truely a reflection of local ambitions, independent from the DNO.
2.  If a DRL energy plan exists which meets a defined set of conditions, is a DNO </t>
    </r>
    <r>
      <rPr>
        <i/>
        <sz val="11"/>
        <color theme="1"/>
        <rFont val="Calibri"/>
        <family val="2"/>
        <scheme val="minor"/>
      </rPr>
      <t xml:space="preserve">required </t>
    </r>
    <r>
      <rPr>
        <sz val="11"/>
        <color theme="1"/>
        <rFont val="Calibri"/>
        <family val="2"/>
        <scheme val="minor"/>
      </rPr>
      <t xml:space="preserve">to take account of it, and will it the DNO be penalised if its business plan fails to do so?
</t>
    </r>
    <r>
      <rPr>
        <b/>
        <sz val="11"/>
        <color theme="1"/>
        <rFont val="Calibri"/>
        <family val="2"/>
        <scheme val="minor"/>
      </rPr>
      <t xml:space="preserve">3. If a DRL energy plan exists, a DNO </t>
    </r>
    <r>
      <rPr>
        <b/>
        <i/>
        <sz val="11"/>
        <color theme="1"/>
        <rFont val="Calibri"/>
        <family val="2"/>
        <scheme val="minor"/>
      </rPr>
      <t xml:space="preserve">can choose </t>
    </r>
    <r>
      <rPr>
        <b/>
        <sz val="11"/>
        <color theme="1"/>
        <rFont val="Calibri"/>
        <family val="2"/>
        <scheme val="minor"/>
      </rPr>
      <t xml:space="preserve">to take account of it in its business planning, however the DNO should note that the existance of the DRL energy plan will only be considered good evidence if the checklist can be met. 
</t>
    </r>
  </si>
  <si>
    <r>
      <t xml:space="preserve">Suggestion 3 is highlighted as the one we think this is the most likely to characteristation of the role DRL energy plans will play.
In the case of suggesion three, the responsibility could be split out in two ways: 
- The DRL delivery body is responsible for developing the evidence base given in the checklist  </t>
    </r>
    <r>
      <rPr>
        <i/>
        <u/>
        <sz val="11"/>
        <color theme="1"/>
        <rFont val="Calibri"/>
        <family val="2"/>
        <scheme val="minor"/>
      </rPr>
      <t>if</t>
    </r>
    <r>
      <rPr>
        <i/>
        <sz val="11"/>
        <color theme="1"/>
        <rFont val="Calibri"/>
        <family val="2"/>
        <scheme val="minor"/>
      </rPr>
      <t xml:space="preserve"> </t>
    </r>
    <r>
      <rPr>
        <sz val="11"/>
        <color theme="1"/>
        <rFont val="Calibri"/>
        <family val="2"/>
        <scheme val="minor"/>
      </rPr>
      <t xml:space="preserve">they want DNOs to be able to reflect that energy plan in their business plan. 
- The DNO are responsible for supporting the DRL delivery body to ensuring that the checklist can be met </t>
    </r>
    <r>
      <rPr>
        <i/>
        <sz val="11"/>
        <color theme="1"/>
        <rFont val="Calibri"/>
        <family val="2"/>
        <scheme val="minor"/>
      </rPr>
      <t xml:space="preserve">if </t>
    </r>
    <r>
      <rPr>
        <sz val="11"/>
        <color theme="1"/>
        <rFont val="Calibri"/>
        <family val="2"/>
        <scheme val="minor"/>
      </rPr>
      <t>they want to reflect the DRL energy plan in their business plan. 
In practice we would expect the DRL delivery body and the DNO to work together to provide evidence listed in the checklist.</t>
    </r>
  </si>
  <si>
    <r>
      <rPr>
        <b/>
        <sz val="11"/>
        <color theme="1"/>
        <rFont val="Calibri"/>
        <family val="2"/>
      </rPr>
      <t xml:space="preserve">DLA energy plans may be nested inside each other and there are different ways they can interact with DNO regions.
- </t>
    </r>
    <r>
      <rPr>
        <sz val="11"/>
        <color theme="1"/>
        <rFont val="Calibri"/>
        <family val="2"/>
      </rPr>
      <t xml:space="preserve">LAEPS may exist within a Devolved government energy plan. 
- A single DRL energy plan may cover the whole of one or more DNO regions (e.g. Scotland / SPD / SHEPD)
- A single DNO region may have many DRL energy plans (e.g. LHEES within SPD / SHEPD in  Scotland) 
- A single DLA energy plan may apply to only </t>
    </r>
    <r>
      <rPr>
        <i/>
        <sz val="11"/>
        <color theme="1"/>
        <rFont val="Calibri"/>
        <family val="2"/>
      </rPr>
      <t xml:space="preserve">parts </t>
    </r>
    <r>
      <rPr>
        <sz val="11"/>
        <color theme="1"/>
        <rFont val="Calibri"/>
        <family val="2"/>
      </rPr>
      <t>of a DNO regions (e.g. Wales / SPM)</t>
    </r>
  </si>
  <si>
    <t xml:space="preserve">This is already acknowledge to in the CSE / ESC work in the need to consider interaction with other government levels, and the need to identify clearly where the powers for change lay (local, devolved, national policy). </t>
  </si>
  <si>
    <r>
      <t xml:space="preserve">We think the key elements that DNOs should be asked to consider are: 
- </t>
    </r>
    <r>
      <rPr>
        <i/>
        <sz val="11"/>
        <color theme="1"/>
        <rFont val="Calibri"/>
        <family val="2"/>
      </rPr>
      <t>legitimacy</t>
    </r>
    <r>
      <rPr>
        <sz val="11"/>
        <color theme="1"/>
        <rFont val="Calibri"/>
        <family val="2"/>
      </rPr>
      <t xml:space="preserve"> of a DRL energy plan in reflecting the ambition of an area and its stakeholders; 
- strong </t>
    </r>
    <r>
      <rPr>
        <i/>
        <sz val="11"/>
        <color theme="1"/>
        <rFont val="Calibri"/>
        <family val="2"/>
      </rPr>
      <t>evidence</t>
    </r>
    <r>
      <rPr>
        <sz val="11"/>
        <color theme="1"/>
        <rFont val="Calibri"/>
        <family val="2"/>
      </rPr>
      <t xml:space="preserve"> that the ambition can and will be delivered; 
- clear </t>
    </r>
    <r>
      <rPr>
        <i/>
        <sz val="11"/>
        <color theme="1"/>
        <rFont val="Calibri"/>
        <family val="2"/>
      </rPr>
      <t xml:space="preserve">network </t>
    </r>
    <r>
      <rPr>
        <sz val="11"/>
        <color theme="1"/>
        <rFont val="Calibri"/>
        <family val="2"/>
      </rPr>
      <t xml:space="preserve">implications of delivery.
Strong evidence is likely to include: 
- identification of levers that neeed to be pulled by whom, and when (policy, planning, etc.) together with comitment to pulling them; 
- identification and confidence as to how change will be financed; 
- evidence that the changes required can be </t>
    </r>
    <r>
      <rPr>
        <i/>
        <sz val="11"/>
        <color theme="1"/>
        <rFont val="Calibri"/>
        <family val="2"/>
      </rPr>
      <t>credibly delivered</t>
    </r>
    <r>
      <rPr>
        <sz val="11"/>
        <color theme="1"/>
        <rFont val="Calibri"/>
        <family val="2"/>
      </rPr>
      <t xml:space="preserve"> within the timeframes. 
 </t>
    </r>
  </si>
  <si>
    <t xml:space="preserve">We think the scope should be well defined, but it is important that there isn't a requirement than any plan cover all the aspects discussed here. </t>
  </si>
  <si>
    <t>See comments against 1.1
However, we do think an indication of how the energy planning process has considered risk to delivery should be included.</t>
  </si>
  <si>
    <t xml:space="preserve">A good DRL energy plan is likely to include consideration of skills, supply chain etc. This should be encouraged. 
The content of this tab in effect refers to all the non-modelling / analytical factors. We agree that these need to be considered in detail.
</t>
  </si>
  <si>
    <t xml:space="preserve">Stakeholder engagement is critical - we agree strongly with the introductory comment on this page. There are potentially three seperately aspects here - legitancy, buy-in from delivery stakeholders, support from a wider stakdholer base: 
1. Any plan needs to have legitimacy, legitimacy can be achieved in different ways but overall means representing stakeholder interests appropriately. For elected governments and authorities, a large part of the legitimacy can spring from the democratic mandate. However, further engagement will be required in all cases, and in some cases where a non-elected body leads the planning process, the engagement process itself is what will provide legitimacy.
2. Regardless of how legitimacy is achieved, deliverability of a plan can be evidenced by detailed stakeholder engagement focusing on those organisations that will be part of the delivery process (business, network companies, other government - e.g. LA as part of a Devolved energy plan).
3. 'Buy in' from a much broader stakeholder base than those involved in the development provides evidence that it can be successfully delivered. For example, a couple of HP installers might form part of a working group developing a DRL energy plan, but much wider HP supply-chain buy in once the plan is nearly completed helps show that it can be delivered. Similarly, citizen / resident / consumer representation on a working group will be important at all stages, but much wider awareness and support among the local community can show that a transition can be achieved. </t>
  </si>
  <si>
    <t xml:space="preserve">Agree this is best practice and could be a specific requirement for evidence. </t>
  </si>
  <si>
    <t xml:space="preserve">Yes - although wording needs to reflect the different contexts and the different forms that a  DRL delivery body might take e.g. ranging from a local plan delivered by a specific body to a devolved plan coordinated by a devolved government and delivered by a wide range of agencies and other organisations. </t>
  </si>
  <si>
    <t xml:space="preserve">- Could be 'targets based', or 'narrative based'. It is likely to include elements of both.
- We assume here that 'vision' encapsulates targets, pathways and specific, measurable outcomes
- This should be led by a DRL delivery body such as a DA, LA or other group and is independent of the DNO.
</t>
  </si>
  <si>
    <t xml:space="preserve">- This could be achieved because it is laid out in the policy laid out by democratically elected body (e.g. government / parliament / council)
- Evidence of a stakeholder engagement process which includes input from a wide range of stakeholders (important groups could be included in advice almost like 'statutory consultees')
- However the specifics of how this is achieved is a mater for a DRL delivery body rather than a DNO.
</t>
  </si>
  <si>
    <t xml:space="preserve">- Important that a plan that covers part of the energy system. For example a Scottish Local Heat and Energy Efficiency Strategy (LHEES) can be considered by network companies.
- This gives space for a DRL energy plan to be built up over time, initially focusing on one or two aspect of the area's energy system and adding more in the future. 
- This might be considered sub-optimal in an ideal world, but is likely to be the practical reality of how energy system planning is done.  </t>
  </si>
  <si>
    <t xml:space="preserve">- Where the DRL delivery body is a DA, Regional Authority or LA there will be some policy levers available directly. Where policy levers fall outside of the power of the delivery body, they should still be identified, and where possible evidence given as to which administration is responsible for those policy levers, and whether they are likely to use them. </t>
  </si>
  <si>
    <t>- This can include behavioural change from consumers / citizens as well as business organisations, other governments / authorities, third sector organisations, individual businesses.</t>
  </si>
  <si>
    <t>A set of actions is laid out to deliver the changes discussed including a timeline.</t>
  </si>
  <si>
    <r>
      <t xml:space="preserve">Clear evidence that the </t>
    </r>
    <r>
      <rPr>
        <i/>
        <u/>
        <sz val="9"/>
        <color theme="1"/>
        <rFont val="Verdana"/>
        <family val="2"/>
      </rPr>
      <t>risks</t>
    </r>
    <r>
      <rPr>
        <sz val="9"/>
        <color theme="1"/>
        <rFont val="Verdana"/>
        <family val="2"/>
      </rPr>
      <t xml:space="preserve"> to delivery have been considered</t>
    </r>
  </si>
  <si>
    <r>
      <t xml:space="preserve">- Best practice would include detailed risk register with risk mitigation measures considered. 
- May also include quantification of risk (i.e. likyliehood and impact)
- However checklist needs to be aware that detailed risk assessment and mitigation may not be possible at the stage of energy planning, and is likely to be delivered once any plan enters delivery
- Therefore any requirements should not be too onerous, whilst continuing to encourage best practice
- Risk reporting should clearly consider the risk of </t>
    </r>
    <r>
      <rPr>
        <i/>
        <sz val="9"/>
        <color theme="1"/>
        <rFont val="Verdana"/>
        <family val="2"/>
      </rPr>
      <t>delays</t>
    </r>
    <r>
      <rPr>
        <sz val="9"/>
        <color theme="1"/>
        <rFont val="Verdana"/>
        <family val="2"/>
      </rPr>
      <t xml:space="preserve"> to delivery as well as the absolute risk.
- The content of this aspects can be translated by the DNO into evidence on </t>
    </r>
    <r>
      <rPr>
        <i/>
        <sz val="9"/>
        <color theme="1"/>
        <rFont val="Verdana"/>
        <family val="2"/>
      </rPr>
      <t>confidence</t>
    </r>
    <r>
      <rPr>
        <sz val="9"/>
        <color theme="1"/>
        <rFont val="Verdana"/>
        <family val="2"/>
      </rPr>
      <t xml:space="preserve"> of certain energy system outcomes. This is referenced in Tab F.  </t>
    </r>
  </si>
  <si>
    <r>
      <t>A devolved regional or local (DRL) energy plan needs to start from a clear articulation of the ambitions, objectives and / or outcomes for the energy system in a particularly geographic area. There also needs to be clear evidence that the vision has legitimacy, for example reflecting the policy of a democratically elected administration or through an appropriate and open engagement process.</t>
    </r>
    <r>
      <rPr>
        <b/>
        <i/>
        <sz val="9"/>
        <color theme="1"/>
        <rFont val="Verdana"/>
        <family val="2"/>
      </rPr>
      <t xml:space="preserve"> </t>
    </r>
    <r>
      <rPr>
        <i/>
        <sz val="9"/>
        <color theme="1"/>
        <rFont val="Verdana"/>
        <family val="2"/>
      </rPr>
      <t xml:space="preserve">The development of a vision for the DRL energy system needs to be </t>
    </r>
    <r>
      <rPr>
        <b/>
        <i/>
        <sz val="9"/>
        <color theme="1"/>
        <rFont val="Verdana"/>
        <family val="2"/>
      </rPr>
      <t>independent of the needs of the energy networks sector</t>
    </r>
    <r>
      <rPr>
        <i/>
        <sz val="9"/>
        <color theme="1"/>
        <rFont val="Verdana"/>
        <family val="2"/>
      </rPr>
      <t xml:space="preserve"> </t>
    </r>
  </si>
  <si>
    <r>
      <t>The scope for the plan should be well defined. This should include the geographical extent</t>
    </r>
    <r>
      <rPr>
        <b/>
        <sz val="9"/>
        <color theme="1"/>
        <rFont val="Verdana"/>
        <family val="2"/>
      </rPr>
      <t xml:space="preserve"> </t>
    </r>
    <r>
      <rPr>
        <sz val="9"/>
        <color theme="1"/>
        <rFont val="Verdana"/>
        <family val="2"/>
      </rPr>
      <t>and the parts of the energy system that it covers</t>
    </r>
  </si>
  <si>
    <r>
      <t xml:space="preserve">Modelling or analysis show that the outcome of the DRL energy plan is </t>
    </r>
    <r>
      <rPr>
        <u/>
        <sz val="9"/>
        <color theme="1"/>
        <rFont val="Verdana"/>
        <family val="2"/>
      </rPr>
      <t xml:space="preserve">technical feasible and self consistent. </t>
    </r>
  </si>
  <si>
    <r>
      <t xml:space="preserve">-This part would aim to show that the resulting energy system is self consistent i.e. the plan considers sufficient </t>
    </r>
    <r>
      <rPr>
        <i/>
        <sz val="9"/>
        <color theme="1"/>
        <rFont val="Verdana"/>
        <family val="2"/>
      </rPr>
      <t xml:space="preserve">supply </t>
    </r>
    <r>
      <rPr>
        <sz val="9"/>
        <color theme="1"/>
        <rFont val="Verdana"/>
        <family val="2"/>
      </rPr>
      <t xml:space="preserve">of energy to meet </t>
    </r>
    <r>
      <rPr>
        <i/>
        <sz val="9"/>
        <color theme="1"/>
        <rFont val="Verdana"/>
        <family val="2"/>
      </rPr>
      <t xml:space="preserve">demand
</t>
    </r>
  </si>
  <si>
    <r>
      <t xml:space="preserve">Modelling or analysis shows that the </t>
    </r>
    <r>
      <rPr>
        <u/>
        <sz val="9"/>
        <color theme="1"/>
        <rFont val="Verdana"/>
        <family val="2"/>
      </rPr>
      <t>transition from the current state to the outcomes</t>
    </r>
    <r>
      <rPr>
        <sz val="9"/>
        <color theme="1"/>
        <rFont val="Verdana"/>
        <family val="2"/>
      </rPr>
      <t xml:space="preserve">, on the </t>
    </r>
    <r>
      <rPr>
        <u/>
        <sz val="9"/>
        <color theme="1"/>
        <rFont val="Verdana"/>
        <family val="2"/>
      </rPr>
      <t xml:space="preserve">timescales laid out </t>
    </r>
    <r>
      <rPr>
        <sz val="9"/>
        <color theme="1"/>
        <rFont val="Verdana"/>
        <family val="2"/>
      </rPr>
      <t xml:space="preserve">in the plan is credible </t>
    </r>
  </si>
  <si>
    <r>
      <t xml:space="preserve">Analysis, data and modelling are provided that fulfil three objectives: clearly describe the current energy system; show the changes needed to deliver the vision; and provide credible evidence that the pathway </t>
    </r>
    <r>
      <rPr>
        <i/>
        <sz val="9"/>
        <color theme="1"/>
        <rFont val="Verdana"/>
        <family val="2"/>
      </rPr>
      <t xml:space="preserve">can </t>
    </r>
    <r>
      <rPr>
        <sz val="9"/>
        <color theme="1"/>
        <rFont val="Verdana"/>
        <family val="2"/>
      </rPr>
      <t>be achieved using the actions laid out. Any processes used should be clearly described and transparent in nature, and include robust quality-assurance.
As part of a wider 'best practice' approach to energy system planning, a framework should encourage the use of scenario planning, technical modelling etc. as part of a circular process for setting targets, informing and guiding ambition and target-setting.</t>
    </r>
  </si>
  <si>
    <t xml:space="preserve">- Technical investment models, evidence from supply chains, rates of transition etc. should all be considered
- One approach is to use technical optimisation / investment modelling. Another is to develop multiple pieces of evidence (e.g. evidence that the HP supply chain can be built up in a particular time span) to support the overall picture. 
</t>
  </si>
  <si>
    <t xml:space="preserve">-Note that we have not suggested including optimisation, decision or scenario modelling here as a requirment for a DRL energy plan. See comments tab for further thoughts
</t>
  </si>
  <si>
    <t xml:space="preserve">Stakeholder engagement will run throughout the development of DRL energy planning and should be incorporated in the evidence for each of the other sections. However evidence of Stakeholder engagement should be collated with the objective of showing which stakeholders have been engaged at what stage of the development of a DSL plan. As a whole, stakeholder engagement evidence should show the legitamcy of the plan, commitment to action, and support across the area. </t>
  </si>
  <si>
    <t>- This links closely to the points on tab A, particularly A.ii
- Legitimacy of a DRL energy plan is a legitimate reflection of the ambition of an area and its stakeholders. Identifying if a plan has legitimacy should be key to whether or not a DNO uses the plan.</t>
  </si>
  <si>
    <t>- This links to requirements B.v and reflects the fact that an important part of stakeholder engagement is to gain buy in and commitment from stakeholders that need to take action.</t>
  </si>
  <si>
    <t>Energy is only one aspect of a DRL policy landscape.  Typically a DRL energy plan will form part of a wider set of economic, social and environmental ambitions. For example, the energy system is only one aspect of an areas GHG emmisions. To be effective a DRL energy plan will need to be integrated with the wider landscape.</t>
  </si>
  <si>
    <t xml:space="preserve">- Whilst unlikely to be something which is absolutely required, where a DRL energy plan is embedded within wider ambitions for an area this can provide greater confidence of delivery.
</t>
  </si>
  <si>
    <r>
      <t xml:space="preserve">- A DRL energy plan could do two things: firstly it could identify what is </t>
    </r>
    <r>
      <rPr>
        <i/>
        <sz val="10"/>
        <color theme="1"/>
        <rFont val="Verdana"/>
        <family val="2"/>
      </rPr>
      <t xml:space="preserve">required </t>
    </r>
    <r>
      <rPr>
        <sz val="10"/>
        <color theme="1"/>
        <rFont val="Verdana"/>
        <family val="2"/>
      </rPr>
      <t xml:space="preserve">for its delivery in terms of jobs, economic development, supply chain etc. Developing evidence of this can provide greater certainty of delivery.
- A DRL energy plan could also use the plan to drive change in its area in terms of new skills training, support for a local / regional supply chain etc. This is less directly relevant to network business planning, but can still be importnat where it helps increase support and buy in for the plan within the area.
</t>
    </r>
  </si>
  <si>
    <r>
      <t xml:space="preserve">The DNO should lay out their view on how the DRL energy plan reduces </t>
    </r>
    <r>
      <rPr>
        <i/>
        <sz val="10"/>
        <color theme="1"/>
        <rFont val="Verdana"/>
        <family val="2"/>
      </rPr>
      <t xml:space="preserve">uncertainty </t>
    </r>
    <r>
      <rPr>
        <sz val="10"/>
        <color theme="1"/>
        <rFont val="Verdana"/>
        <family val="2"/>
      </rPr>
      <t>about the need for network investment.</t>
    </r>
  </si>
  <si>
    <t xml:space="preserve">- Uncertainty and how it is dealt with is a critical part of the RIIO price control mechanism. Well developed and evidenced DRL energy plans can reduce uncertainty. However the DRL energy plan itself is unlikely to comment on this directly in a way that is useful to a DNO. Therefore there is a need for a DNO to consider the impact on uncertainty for price controls both before and during a price control agreement is set </t>
  </si>
  <si>
    <t>F.iv</t>
  </si>
  <si>
    <t>DNOs should consider how different DRL plans interact.</t>
  </si>
  <si>
    <t xml:space="preserve">- For example where a DRL energy plan crosses multiple DNO regions it is likely to be important for those DNOs to collaborate. 
- Or where multiple DRL energy plans exist within a single DNO area, the DNO should provide evidence about how these interact in its business plans. As above, this may be achieved through existing processes such as DFES. </t>
  </si>
  <si>
    <t xml:space="preserve">Much of a DRL energy plan will focus on broad ambitions changing the way energy is produced and used in an area, rather than on the network impacts. This will be driven by a DRL delivery body. As such much of the evidence produced by a DRL energy plan will not necessary, in its original form, directly describe the implications for energy networks, it is important that the DRL delivery body and the DNO work together to identify and describe the implications for the DNO network and ensure the evidence base can be translated. </t>
  </si>
  <si>
    <t xml:space="preserve">The DNO need to consider the proposed timeline of the DRL energy plan and sensitivity of the timing of delivery against the business planning cycle. </t>
  </si>
  <si>
    <t>Proposed updated checklist which reflects SG comments and aims to combine elements of the OAWG and SG proposals. This is draft and for discussion at present.</t>
  </si>
  <si>
    <t xml:space="preserve">We think this is too specific a requirement for a DRL Energy Plan from a network perspective. 
We propose a much smaller 'core' role for modelling in DRL energy planning - namely to provide evidence that a chosen pathway is credible and technically feasible.
We agree that much in this section is likely to be best practice as part of an iterative process that stakeholders engage with multiple times whilst developing an DRL energy plan. However, there are likely to be circumstances where a legitimate DRL energy plan does not use this approach.
It is also worth considering the objective of this guidance - is it to lay out best practice for energy planning in it's full scope (i.e. not restri cted to its impact on energy networks); or is it specifically to provide a checklist for network companies to compare DRL energy planning against?
Assuming the latter: advice on detailed modelling technics would be better be included in non-network related advice or guidance on best practice rather than as a requirements for DNO business planning.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</si>
</sst>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0"/>
      <color theme="1"/>
      <name val="Verdana"/>
      <family val="2"/>
    </font>
    <font>
      <sz val="11"/>
      <color theme="1"/>
      <name val="Calibri"/>
      <family val="2"/>
      <scheme val="minor"/>
    </font>
    <font>
      <sz val="11"/>
      <color theme="1"/>
      <name val="Calibri"/>
      <family val="2"/>
      <scheme val="minor"/>
    </font>
    <font>
      <sz val="11"/>
      <color theme="1"/>
      <name val="Calibri"/>
      <family val="2"/>
      <scheme val="minor"/>
    </font>
    <font>
      <b/>
      <sz val="10"/>
      <color theme="1"/>
      <name val="Verdana"/>
      <family val="2"/>
    </font>
    <font>
      <sz val="9"/>
      <color theme="1"/>
      <name val="Verdana"/>
      <family val="2"/>
    </font>
    <font>
      <sz val="18"/>
      <name val="Arial"/>
    </font>
    <font>
      <b/>
      <sz val="10"/>
      <color rgb="FFFFFFFF"/>
      <name val="Calibri"/>
    </font>
    <font>
      <sz val="10"/>
      <color rgb="FF000000"/>
      <name val="Calibri"/>
    </font>
    <font>
      <sz val="10"/>
      <name val="Arial"/>
    </font>
    <font>
      <i/>
      <sz val="10"/>
      <color rgb="FF000000"/>
      <name val="Calibri"/>
    </font>
    <font>
      <u/>
      <sz val="10"/>
      <color rgb="FF000000"/>
      <name val="Calibri"/>
    </font>
    <font>
      <b/>
      <sz val="10"/>
      <color rgb="FFFFFFFF"/>
      <name val="Calibri"/>
      <family val="2"/>
    </font>
    <font>
      <b/>
      <i/>
      <sz val="10"/>
      <color rgb="FFFFFFFF"/>
      <name val="Calibri"/>
      <family val="2"/>
    </font>
    <font>
      <sz val="10"/>
      <name val="Arial"/>
      <family val="2"/>
    </font>
    <font>
      <sz val="10"/>
      <color rgb="FF000000"/>
      <name val="Calibri"/>
      <family val="2"/>
    </font>
    <font>
      <i/>
      <sz val="10"/>
      <color rgb="FF000000"/>
      <name val="Calibri"/>
      <family val="2"/>
    </font>
    <font>
      <i/>
      <sz val="10"/>
      <color theme="1"/>
      <name val="Verdana"/>
      <family val="2"/>
    </font>
    <font>
      <i/>
      <u/>
      <sz val="10"/>
      <color theme="1"/>
      <name val="Verdana"/>
      <family val="2"/>
    </font>
    <font>
      <b/>
      <sz val="11"/>
      <color theme="1"/>
      <name val="Calibri"/>
      <family val="2"/>
      <scheme val="minor"/>
    </font>
    <font>
      <sz val="11"/>
      <color theme="1"/>
      <name val="Calibri"/>
      <family val="2"/>
    </font>
    <font>
      <i/>
      <sz val="11"/>
      <color theme="1"/>
      <name val="Calibri"/>
      <family val="2"/>
    </font>
    <font>
      <b/>
      <sz val="11"/>
      <color theme="1"/>
      <name val="Calibri"/>
      <family val="2"/>
    </font>
    <font>
      <i/>
      <sz val="11"/>
      <color theme="1"/>
      <name val="Calibri"/>
      <family val="2"/>
      <scheme val="minor"/>
    </font>
    <font>
      <b/>
      <i/>
      <sz val="11"/>
      <color theme="1"/>
      <name val="Calibri"/>
      <family val="2"/>
      <scheme val="minor"/>
    </font>
    <font>
      <u/>
      <sz val="9"/>
      <color theme="1"/>
      <name val="Verdana"/>
      <family val="2"/>
    </font>
    <font>
      <i/>
      <u/>
      <sz val="11"/>
      <color theme="1"/>
      <name val="Calibri"/>
      <family val="2"/>
      <scheme val="minor"/>
    </font>
    <font>
      <i/>
      <sz val="9"/>
      <color theme="1"/>
      <name val="Verdana"/>
      <family val="2"/>
    </font>
    <font>
      <i/>
      <u/>
      <sz val="9"/>
      <color theme="1"/>
      <name val="Verdana"/>
      <family val="2"/>
    </font>
    <font>
      <b/>
      <i/>
      <sz val="9"/>
      <color theme="1"/>
      <name val="Verdana"/>
      <family val="2"/>
    </font>
    <font>
      <b/>
      <sz val="9"/>
      <color theme="1"/>
      <name val="Verdana"/>
      <family val="2"/>
    </font>
  </fonts>
  <fills count="11">
    <fill>
      <patternFill patternType="none"/>
    </fill>
    <fill>
      <patternFill patternType="gray125"/>
    </fill>
    <fill>
      <patternFill patternType="solid">
        <fgColor theme="2"/>
        <bgColor indexed="64"/>
      </patternFill>
    </fill>
    <fill>
      <patternFill patternType="solid">
        <fgColor rgb="FF4F81BD"/>
        <bgColor indexed="64"/>
      </patternFill>
    </fill>
    <fill>
      <patternFill patternType="solid">
        <fgColor rgb="FFD0D8E8"/>
        <bgColor indexed="64"/>
      </patternFill>
    </fill>
    <fill>
      <patternFill patternType="solid">
        <fgColor rgb="FFE9EDF4"/>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0" tint="-0.499984740745262"/>
        <bgColor indexed="64"/>
      </patternFill>
    </fill>
    <fill>
      <patternFill patternType="solid">
        <fgColor theme="5" tint="0.79998168889431442"/>
        <bgColor indexed="64"/>
      </patternFill>
    </fill>
    <fill>
      <patternFill patternType="solid">
        <fgColor theme="0" tint="-0.249977111117893"/>
        <bgColor indexed="64"/>
      </patternFill>
    </fill>
  </fills>
  <borders count="12">
    <border>
      <left/>
      <right/>
      <top/>
      <bottom/>
      <diagonal/>
    </border>
    <border>
      <left style="medium">
        <color rgb="FFFFFFFF"/>
      </left>
      <right style="medium">
        <color rgb="FFFFFFFF"/>
      </right>
      <top style="medium">
        <color rgb="FFFFFFFF"/>
      </top>
      <bottom style="thick">
        <color rgb="FFFFFFFF"/>
      </bottom>
      <diagonal/>
    </border>
    <border>
      <left style="medium">
        <color rgb="FFFFFFFF"/>
      </left>
      <right style="medium">
        <color rgb="FFFFFFFF"/>
      </right>
      <top style="thick">
        <color rgb="FFFFFFFF"/>
      </top>
      <bottom/>
      <diagonal/>
    </border>
    <border>
      <left style="medium">
        <color rgb="FFFFFFFF"/>
      </left>
      <right style="medium">
        <color rgb="FFFFFFFF"/>
      </right>
      <top/>
      <bottom/>
      <diagonal/>
    </border>
    <border>
      <left style="medium">
        <color rgb="FFFFFFFF"/>
      </left>
      <right style="medium">
        <color rgb="FFFFFFFF"/>
      </right>
      <top/>
      <bottom style="medium">
        <color rgb="FFFFFFFF"/>
      </bottom>
      <diagonal/>
    </border>
    <border>
      <left style="medium">
        <color rgb="FFFFFFFF"/>
      </left>
      <right style="medium">
        <color rgb="FFFFFFFF"/>
      </right>
      <top style="medium">
        <color rgb="FFFFFFFF"/>
      </top>
      <bottom/>
      <diagonal/>
    </border>
    <border>
      <left/>
      <right style="medium">
        <color rgb="FFFFFFFF"/>
      </right>
      <top/>
      <bottom/>
      <diagonal/>
    </border>
    <border>
      <left style="medium">
        <color rgb="FFFFFFFF"/>
      </left>
      <right style="medium">
        <color rgb="FFFFFFFF"/>
      </right>
      <top/>
      <bottom style="thick">
        <color rgb="FFFFFFFF"/>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s>
  <cellStyleXfs count="1">
    <xf numFmtId="0" fontId="0" fillId="0" borderId="0"/>
  </cellStyleXfs>
  <cellXfs count="98">
    <xf numFmtId="0" fontId="0" fillId="0" borderId="0" xfId="0"/>
    <xf numFmtId="0" fontId="5" fillId="0" borderId="0" xfId="0" applyFont="1"/>
    <xf numFmtId="0" fontId="4" fillId="0" borderId="0" xfId="0" applyFont="1" applyAlignment="1">
      <alignment vertical="top" wrapText="1"/>
    </xf>
    <xf numFmtId="0" fontId="5" fillId="0" borderId="0" xfId="0" applyFont="1" applyAlignment="1">
      <alignment vertical="top" wrapText="1"/>
    </xf>
    <xf numFmtId="0" fontId="4" fillId="2" borderId="0" xfId="0" applyFont="1" applyFill="1" applyAlignment="1">
      <alignment vertical="top" wrapText="1"/>
    </xf>
    <xf numFmtId="0" fontId="5" fillId="2" borderId="0" xfId="0" applyFont="1" applyFill="1" applyAlignment="1">
      <alignment vertical="top" wrapText="1"/>
    </xf>
    <xf numFmtId="0" fontId="4" fillId="0" borderId="0" xfId="0" applyFont="1" applyAlignment="1">
      <alignment vertical="top"/>
    </xf>
    <xf numFmtId="0" fontId="4" fillId="2" borderId="0" xfId="0" applyFont="1" applyFill="1" applyAlignment="1">
      <alignment vertical="top"/>
    </xf>
    <xf numFmtId="0" fontId="0" fillId="0" borderId="0" xfId="0" applyAlignment="1">
      <alignment horizontal="left"/>
    </xf>
    <xf numFmtId="0" fontId="7" fillId="3" borderId="1" xfId="0" applyFont="1" applyFill="1" applyBorder="1" applyAlignment="1">
      <alignment horizontal="left" vertical="center" wrapText="1" readingOrder="1"/>
    </xf>
    <xf numFmtId="0" fontId="8" fillId="4" borderId="2" xfId="0" applyFont="1" applyFill="1" applyBorder="1" applyAlignment="1">
      <alignment horizontal="left" vertical="center" wrapText="1" readingOrder="1"/>
    </xf>
    <xf numFmtId="0" fontId="8" fillId="4" borderId="3" xfId="0" applyFont="1" applyFill="1" applyBorder="1" applyAlignment="1">
      <alignment horizontal="left" vertical="center" wrapText="1" readingOrder="1"/>
    </xf>
    <xf numFmtId="0" fontId="0" fillId="4" borderId="4" xfId="0" applyFill="1" applyBorder="1" applyAlignment="1">
      <alignment vertical="top" wrapText="1"/>
    </xf>
    <xf numFmtId="0" fontId="8" fillId="4" borderId="4" xfId="0" applyFont="1" applyFill="1" applyBorder="1" applyAlignment="1">
      <alignment horizontal="left" vertical="center" wrapText="1" readingOrder="1"/>
    </xf>
    <xf numFmtId="0" fontId="8" fillId="5" borderId="5" xfId="0" applyFont="1" applyFill="1" applyBorder="1" applyAlignment="1">
      <alignment horizontal="left" vertical="center" wrapText="1" readingOrder="1"/>
    </xf>
    <xf numFmtId="0" fontId="8" fillId="5" borderId="4" xfId="0" applyFont="1" applyFill="1" applyBorder="1" applyAlignment="1">
      <alignment horizontal="left" vertical="center" wrapText="1" readingOrder="1"/>
    </xf>
    <xf numFmtId="0" fontId="9" fillId="5" borderId="5" xfId="0" applyFont="1" applyFill="1" applyBorder="1" applyAlignment="1">
      <alignment horizontal="left" vertical="center" wrapText="1" indent="1" readingOrder="1"/>
    </xf>
    <xf numFmtId="0" fontId="9" fillId="5" borderId="4" xfId="0" applyFont="1" applyFill="1" applyBorder="1" applyAlignment="1">
      <alignment horizontal="left" vertical="center" wrapText="1" indent="1" readingOrder="1"/>
    </xf>
    <xf numFmtId="0" fontId="8" fillId="4" borderId="5" xfId="0" applyFont="1" applyFill="1" applyBorder="1" applyAlignment="1">
      <alignment horizontal="left" vertical="center" wrapText="1" readingOrder="1"/>
    </xf>
    <xf numFmtId="0" fontId="9" fillId="4" borderId="5" xfId="0" applyFont="1" applyFill="1" applyBorder="1" applyAlignment="1">
      <alignment horizontal="left" vertical="center" wrapText="1" indent="1" readingOrder="1"/>
    </xf>
    <xf numFmtId="0" fontId="9" fillId="4" borderId="3" xfId="0" applyFont="1" applyFill="1" applyBorder="1" applyAlignment="1">
      <alignment horizontal="left" vertical="center" wrapText="1" indent="1" readingOrder="1"/>
    </xf>
    <xf numFmtId="0" fontId="9" fillId="4" borderId="4" xfId="0" applyFont="1" applyFill="1" applyBorder="1" applyAlignment="1">
      <alignment horizontal="left" vertical="center" wrapText="1" indent="1" readingOrder="1"/>
    </xf>
    <xf numFmtId="0" fontId="6" fillId="4" borderId="3" xfId="0" applyFont="1" applyFill="1" applyBorder="1" applyAlignment="1">
      <alignment vertical="top" wrapText="1"/>
    </xf>
    <xf numFmtId="0" fontId="6" fillId="4" borderId="4" xfId="0" applyFont="1" applyFill="1" applyBorder="1" applyAlignment="1">
      <alignment vertical="top" wrapText="1"/>
    </xf>
    <xf numFmtId="0" fontId="8" fillId="5" borderId="3" xfId="0" applyFont="1" applyFill="1" applyBorder="1" applyAlignment="1">
      <alignment horizontal="left" vertical="center" wrapText="1" readingOrder="1"/>
    </xf>
    <xf numFmtId="0" fontId="0" fillId="5" borderId="4" xfId="0" applyFill="1" applyBorder="1" applyAlignment="1">
      <alignment vertical="top" wrapText="1"/>
    </xf>
    <xf numFmtId="0" fontId="9" fillId="5" borderId="3" xfId="0" applyFont="1" applyFill="1" applyBorder="1" applyAlignment="1">
      <alignment horizontal="left" vertical="center" wrapText="1" indent="1" readingOrder="1"/>
    </xf>
    <xf numFmtId="0" fontId="12" fillId="3" borderId="5" xfId="0" applyFont="1" applyFill="1" applyBorder="1" applyAlignment="1">
      <alignment horizontal="left" vertical="center" wrapText="1" readingOrder="1"/>
    </xf>
    <xf numFmtId="0" fontId="12" fillId="3" borderId="7" xfId="0" applyFont="1" applyFill="1" applyBorder="1" applyAlignment="1">
      <alignment horizontal="left" vertical="center" wrapText="1" readingOrder="1"/>
    </xf>
    <xf numFmtId="0" fontId="14" fillId="3" borderId="5" xfId="0" applyFont="1" applyFill="1" applyBorder="1" applyAlignment="1">
      <alignment horizontal="left" vertical="center" wrapText="1" indent="1" readingOrder="1"/>
    </xf>
    <xf numFmtId="0" fontId="14" fillId="3" borderId="7" xfId="0" applyFont="1" applyFill="1" applyBorder="1" applyAlignment="1">
      <alignment horizontal="left" vertical="center" wrapText="1" indent="1" readingOrder="1"/>
    </xf>
    <xf numFmtId="0" fontId="15" fillId="4" borderId="2" xfId="0" applyFont="1" applyFill="1" applyBorder="1" applyAlignment="1">
      <alignment horizontal="left" vertical="center" wrapText="1" readingOrder="1"/>
    </xf>
    <xf numFmtId="0" fontId="15" fillId="4" borderId="3" xfId="0" applyFont="1" applyFill="1" applyBorder="1" applyAlignment="1">
      <alignment horizontal="left" vertical="center" wrapText="1" readingOrder="1"/>
    </xf>
    <xf numFmtId="0" fontId="15" fillId="4" borderId="4" xfId="0" applyFont="1" applyFill="1" applyBorder="1" applyAlignment="1">
      <alignment horizontal="left" vertical="center" wrapText="1" readingOrder="1"/>
    </xf>
    <xf numFmtId="0" fontId="15" fillId="5" borderId="5" xfId="0" applyFont="1" applyFill="1" applyBorder="1" applyAlignment="1">
      <alignment horizontal="left" vertical="center" wrapText="1" readingOrder="1"/>
    </xf>
    <xf numFmtId="0" fontId="14" fillId="5" borderId="5" xfId="0" applyFont="1" applyFill="1" applyBorder="1" applyAlignment="1">
      <alignment horizontal="left" vertical="center" wrapText="1" indent="1" readingOrder="1"/>
    </xf>
    <xf numFmtId="0" fontId="14" fillId="5" borderId="4" xfId="0" applyFont="1" applyFill="1" applyBorder="1" applyAlignment="1">
      <alignment horizontal="left" vertical="center" wrapText="1" indent="1" readingOrder="1"/>
    </xf>
    <xf numFmtId="0" fontId="15" fillId="4" borderId="5" xfId="0" applyFont="1" applyFill="1" applyBorder="1" applyAlignment="1">
      <alignment horizontal="left" vertical="center" wrapText="1" readingOrder="1"/>
    </xf>
    <xf numFmtId="0" fontId="14" fillId="4" borderId="5" xfId="0" applyFont="1" applyFill="1" applyBorder="1" applyAlignment="1">
      <alignment horizontal="left" vertical="center" wrapText="1" indent="1" readingOrder="1"/>
    </xf>
    <xf numFmtId="0" fontId="14" fillId="4" borderId="4" xfId="0" applyFont="1" applyFill="1" applyBorder="1" applyAlignment="1">
      <alignment horizontal="left" vertical="center" wrapText="1" indent="1" readingOrder="1"/>
    </xf>
    <xf numFmtId="0" fontId="15" fillId="5" borderId="4" xfId="0" applyFont="1" applyFill="1" applyBorder="1" applyAlignment="1">
      <alignment horizontal="left" vertical="center" wrapText="1" readingOrder="1"/>
    </xf>
    <xf numFmtId="0" fontId="0" fillId="0" borderId="0" xfId="0" applyAlignment="1">
      <alignment vertical="top"/>
    </xf>
    <xf numFmtId="0" fontId="0" fillId="0" borderId="0" xfId="0" applyAlignment="1">
      <alignment horizontal="center" vertical="top"/>
    </xf>
    <xf numFmtId="0" fontId="0" fillId="6" borderId="0" xfId="0" applyFill="1" applyAlignment="1">
      <alignment horizontal="left" vertical="top" wrapText="1"/>
    </xf>
    <xf numFmtId="0" fontId="0" fillId="7" borderId="0" xfId="0" applyFill="1" applyAlignment="1">
      <alignment horizontal="left" vertical="top" wrapText="1"/>
    </xf>
    <xf numFmtId="0" fontId="0" fillId="7" borderId="0" xfId="0" applyFont="1" applyFill="1" applyAlignment="1">
      <alignment horizontal="left" vertical="top" wrapText="1"/>
    </xf>
    <xf numFmtId="0" fontId="0" fillId="7" borderId="0" xfId="0" quotePrefix="1" applyFill="1" applyAlignment="1">
      <alignment horizontal="left" vertical="top" wrapText="1"/>
    </xf>
    <xf numFmtId="0" fontId="0" fillId="8" borderId="0" xfId="0" applyFill="1" applyAlignment="1">
      <alignment horizontal="left" vertical="top" wrapText="1"/>
    </xf>
    <xf numFmtId="0" fontId="0" fillId="0" borderId="0" xfId="0" applyAlignment="1">
      <alignment horizontal="left" vertical="top" wrapText="1"/>
    </xf>
    <xf numFmtId="0" fontId="0" fillId="0" borderId="0" xfId="0" applyAlignment="1">
      <alignment horizontal="left" vertical="top"/>
    </xf>
    <xf numFmtId="0" fontId="5" fillId="7" borderId="0" xfId="0" applyFont="1" applyFill="1" applyAlignment="1">
      <alignment horizontal="left" vertical="top" wrapText="1"/>
    </xf>
    <xf numFmtId="0" fontId="5" fillId="8" borderId="0" xfId="0" applyFont="1" applyFill="1" applyAlignment="1">
      <alignment horizontal="left" vertical="top" wrapText="1"/>
    </xf>
    <xf numFmtId="0" fontId="0" fillId="9" borderId="0" xfId="0" applyFill="1" applyAlignment="1">
      <alignment horizontal="left" vertical="top" wrapText="1"/>
    </xf>
    <xf numFmtId="0" fontId="17" fillId="9" borderId="0" xfId="0" applyFont="1" applyFill="1" applyAlignment="1">
      <alignment horizontal="left" vertical="top" wrapText="1"/>
    </xf>
    <xf numFmtId="0" fontId="0" fillId="9" borderId="0" xfId="0" applyFill="1" applyAlignment="1">
      <alignment vertical="top" wrapText="1"/>
    </xf>
    <xf numFmtId="0" fontId="17" fillId="9" borderId="0" xfId="0" applyFont="1" applyFill="1" applyAlignment="1">
      <alignment vertical="top" wrapText="1"/>
    </xf>
    <xf numFmtId="0" fontId="4" fillId="9" borderId="0" xfId="0" applyFont="1" applyFill="1" applyAlignment="1">
      <alignment horizontal="left" vertical="top" wrapText="1"/>
    </xf>
    <xf numFmtId="0" fontId="20" fillId="0" borderId="8" xfId="0" applyFont="1" applyBorder="1" applyAlignment="1">
      <alignment horizontal="left" vertical="top" wrapText="1"/>
    </xf>
    <xf numFmtId="0" fontId="20" fillId="0" borderId="9" xfId="0" applyFont="1" applyBorder="1" applyAlignment="1">
      <alignment horizontal="left" vertical="top" wrapText="1"/>
    </xf>
    <xf numFmtId="0" fontId="20" fillId="0" borderId="11" xfId="0" applyFont="1" applyBorder="1" applyAlignment="1">
      <alignment horizontal="left" vertical="top" wrapText="1"/>
    </xf>
    <xf numFmtId="0" fontId="3" fillId="0" borderId="0" xfId="0" applyFont="1" applyAlignment="1">
      <alignment horizontal="left" vertical="top"/>
    </xf>
    <xf numFmtId="0" fontId="22" fillId="0" borderId="10" xfId="0" applyFont="1" applyBorder="1" applyAlignment="1">
      <alignment horizontal="left" vertical="top" wrapText="1"/>
    </xf>
    <xf numFmtId="0" fontId="20" fillId="10" borderId="8" xfId="0" applyFont="1" applyFill="1" applyBorder="1" applyAlignment="1">
      <alignment horizontal="left" vertical="top" wrapText="1"/>
    </xf>
    <xf numFmtId="0" fontId="20" fillId="10" borderId="9" xfId="0" applyFont="1" applyFill="1" applyBorder="1" applyAlignment="1">
      <alignment horizontal="left" vertical="top" wrapText="1"/>
    </xf>
    <xf numFmtId="0" fontId="5" fillId="7" borderId="0" xfId="0" applyFont="1" applyFill="1" applyAlignment="1">
      <alignment vertical="top" wrapText="1"/>
    </xf>
    <xf numFmtId="0" fontId="2" fillId="0" borderId="0" xfId="0" applyFont="1" applyAlignment="1">
      <alignment horizontal="left" vertical="top" wrapText="1"/>
    </xf>
    <xf numFmtId="0" fontId="5" fillId="7" borderId="0" xfId="0" quotePrefix="1" applyFont="1" applyFill="1" applyAlignment="1">
      <alignment horizontal="left" vertical="top" wrapText="1"/>
    </xf>
    <xf numFmtId="0" fontId="0" fillId="0" borderId="0" xfId="0" applyAlignment="1">
      <alignment horizontal="left" vertical="top" wrapText="1"/>
    </xf>
    <xf numFmtId="0" fontId="17" fillId="9" borderId="0" xfId="0" applyFont="1" applyFill="1" applyAlignment="1">
      <alignment vertical="top" wrapText="1"/>
    </xf>
    <xf numFmtId="0" fontId="14" fillId="5" borderId="5" xfId="0" applyFont="1" applyFill="1" applyBorder="1" applyAlignment="1">
      <alignment horizontal="left" vertical="center" wrapText="1" indent="1" readingOrder="1"/>
    </xf>
    <xf numFmtId="0" fontId="14" fillId="5" borderId="4" xfId="0" applyFont="1" applyFill="1" applyBorder="1" applyAlignment="1">
      <alignment horizontal="left" vertical="center" wrapText="1" indent="1" readingOrder="1"/>
    </xf>
    <xf numFmtId="0" fontId="15" fillId="4" borderId="5" xfId="0" applyFont="1" applyFill="1" applyBorder="1" applyAlignment="1">
      <alignment horizontal="left" vertical="center" wrapText="1" readingOrder="1"/>
    </xf>
    <xf numFmtId="0" fontId="15" fillId="4" borderId="4" xfId="0" applyFont="1" applyFill="1" applyBorder="1" applyAlignment="1">
      <alignment horizontal="left" vertical="center" wrapText="1" readingOrder="1"/>
    </xf>
    <xf numFmtId="0" fontId="15" fillId="5" borderId="5" xfId="0" applyFont="1" applyFill="1" applyBorder="1" applyAlignment="1">
      <alignment horizontal="left" vertical="center" wrapText="1" readingOrder="1"/>
    </xf>
    <xf numFmtId="0" fontId="15" fillId="5" borderId="4" xfId="0" applyFont="1" applyFill="1" applyBorder="1" applyAlignment="1">
      <alignment horizontal="left" vertical="center" wrapText="1" readingOrder="1"/>
    </xf>
    <xf numFmtId="0" fontId="0" fillId="0" borderId="6" xfId="0" applyBorder="1" applyAlignment="1">
      <alignment horizontal="center" vertical="top"/>
    </xf>
    <xf numFmtId="0" fontId="12" fillId="3" borderId="5" xfId="0" applyFont="1" applyFill="1" applyBorder="1" applyAlignment="1">
      <alignment horizontal="left" vertical="center" wrapText="1" readingOrder="1"/>
    </xf>
    <xf numFmtId="0" fontId="12" fillId="3" borderId="7" xfId="0" applyFont="1" applyFill="1" applyBorder="1" applyAlignment="1">
      <alignment horizontal="left" vertical="center" wrapText="1" readingOrder="1"/>
    </xf>
    <xf numFmtId="0" fontId="15" fillId="4" borderId="2" xfId="0" applyFont="1" applyFill="1" applyBorder="1" applyAlignment="1">
      <alignment horizontal="left" vertical="center" wrapText="1" readingOrder="1"/>
    </xf>
    <xf numFmtId="0" fontId="15" fillId="4" borderId="3" xfId="0" applyFont="1" applyFill="1" applyBorder="1" applyAlignment="1">
      <alignment horizontal="left" vertical="center" wrapText="1" readingOrder="1"/>
    </xf>
    <xf numFmtId="0" fontId="14" fillId="4" borderId="2" xfId="0" applyFont="1" applyFill="1" applyBorder="1" applyAlignment="1">
      <alignment horizontal="left" vertical="center" wrapText="1" indent="1" readingOrder="1"/>
    </xf>
    <xf numFmtId="0" fontId="14" fillId="4" borderId="3" xfId="0" applyFont="1" applyFill="1" applyBorder="1" applyAlignment="1">
      <alignment horizontal="left" vertical="center" wrapText="1" indent="1" readingOrder="1"/>
    </xf>
    <xf numFmtId="0" fontId="14" fillId="4" borderId="4" xfId="0" applyFont="1" applyFill="1" applyBorder="1" applyAlignment="1">
      <alignment horizontal="left" vertical="center" wrapText="1" indent="1" readingOrder="1"/>
    </xf>
    <xf numFmtId="0" fontId="8" fillId="4" borderId="2" xfId="0" applyFont="1" applyFill="1" applyBorder="1" applyAlignment="1">
      <alignment horizontal="left" vertical="center" wrapText="1" readingOrder="1"/>
    </xf>
    <xf numFmtId="0" fontId="8" fillId="4" borderId="3" xfId="0" applyFont="1" applyFill="1" applyBorder="1" applyAlignment="1">
      <alignment horizontal="left" vertical="center" wrapText="1" readingOrder="1"/>
    </xf>
    <xf numFmtId="0" fontId="8" fillId="4" borderId="4" xfId="0" applyFont="1" applyFill="1" applyBorder="1" applyAlignment="1">
      <alignment horizontal="left" vertical="center" wrapText="1" readingOrder="1"/>
    </xf>
    <xf numFmtId="0" fontId="9" fillId="4" borderId="2" xfId="0" applyFont="1" applyFill="1" applyBorder="1" applyAlignment="1">
      <alignment horizontal="left" vertical="center" wrapText="1" indent="1" readingOrder="1"/>
    </xf>
    <xf numFmtId="0" fontId="9" fillId="4" borderId="3" xfId="0" applyFont="1" applyFill="1" applyBorder="1" applyAlignment="1">
      <alignment horizontal="left" vertical="center" wrapText="1" indent="1" readingOrder="1"/>
    </xf>
    <xf numFmtId="0" fontId="9" fillId="4" borderId="4" xfId="0" applyFont="1" applyFill="1" applyBorder="1" applyAlignment="1">
      <alignment horizontal="left" vertical="center" wrapText="1" indent="1" readingOrder="1"/>
    </xf>
    <xf numFmtId="0" fontId="8" fillId="5" borderId="5" xfId="0" applyFont="1" applyFill="1" applyBorder="1" applyAlignment="1">
      <alignment horizontal="left" vertical="center" wrapText="1" readingOrder="1"/>
    </xf>
    <xf numFmtId="0" fontId="8" fillId="5" borderId="4" xfId="0" applyFont="1" applyFill="1" applyBorder="1" applyAlignment="1">
      <alignment horizontal="left" vertical="center" wrapText="1" readingOrder="1"/>
    </xf>
    <xf numFmtId="0" fontId="8" fillId="4" borderId="5" xfId="0" applyFont="1" applyFill="1" applyBorder="1" applyAlignment="1">
      <alignment horizontal="left" vertical="center" wrapText="1" readingOrder="1"/>
    </xf>
    <xf numFmtId="0" fontId="9" fillId="5" borderId="5" xfId="0" applyFont="1" applyFill="1" applyBorder="1" applyAlignment="1">
      <alignment horizontal="left" vertical="center" wrapText="1" indent="1" readingOrder="1"/>
    </xf>
    <xf numFmtId="0" fontId="9" fillId="5" borderId="4" xfId="0" applyFont="1" applyFill="1" applyBorder="1" applyAlignment="1">
      <alignment horizontal="left" vertical="center" wrapText="1" indent="1" readingOrder="1"/>
    </xf>
    <xf numFmtId="0" fontId="8" fillId="5" borderId="3" xfId="0" applyFont="1" applyFill="1" applyBorder="1" applyAlignment="1">
      <alignment horizontal="left" vertical="center" wrapText="1" readingOrder="1"/>
    </xf>
    <xf numFmtId="0" fontId="27" fillId="6" borderId="0" xfId="0" applyFont="1" applyFill="1" applyAlignment="1">
      <alignment horizontal="left" vertical="top" wrapText="1"/>
    </xf>
    <xf numFmtId="0" fontId="5" fillId="6" borderId="0" xfId="0" applyFont="1" applyFill="1" applyAlignment="1">
      <alignment horizontal="left" vertical="top" wrapText="1"/>
    </xf>
    <xf numFmtId="0" fontId="0" fillId="6" borderId="0" xfId="0" applyFont="1" applyFill="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C5"/>
  <sheetViews>
    <sheetView workbookViewId="0"/>
  </sheetViews>
  <sheetFormatPr defaultRowHeight="12.75" x14ac:dyDescent="0.2"/>
  <cols>
    <col min="2" max="2" width="11.75" style="48" customWidth="1"/>
    <col min="3" max="3" width="52.375" style="48" customWidth="1"/>
  </cols>
  <sheetData>
    <row r="2" spans="2:3" ht="25.5" x14ac:dyDescent="0.2">
      <c r="B2" s="48" t="s">
        <v>154</v>
      </c>
      <c r="C2" s="48" t="s">
        <v>217</v>
      </c>
    </row>
    <row r="3" spans="2:3" ht="25.5" x14ac:dyDescent="0.2">
      <c r="B3" s="48" t="s">
        <v>218</v>
      </c>
      <c r="C3" s="48" t="s">
        <v>222</v>
      </c>
    </row>
    <row r="4" spans="2:3" ht="25.5" x14ac:dyDescent="0.2">
      <c r="B4" s="48" t="s">
        <v>219</v>
      </c>
      <c r="C4" s="48" t="s">
        <v>220</v>
      </c>
    </row>
    <row r="5" spans="2:3" ht="38.25" x14ac:dyDescent="0.2">
      <c r="B5" s="48" t="s">
        <v>221</v>
      </c>
      <c r="C5" s="48" t="s">
        <v>276</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C00000"/>
  </sheetPr>
  <dimension ref="A1:E9"/>
  <sheetViews>
    <sheetView zoomScale="175" zoomScaleNormal="175" workbookViewId="0">
      <selection activeCell="B4" sqref="B4"/>
    </sheetView>
  </sheetViews>
  <sheetFormatPr defaultRowHeight="30" customHeight="1" x14ac:dyDescent="0.2"/>
  <cols>
    <col min="1" max="1" width="9" style="44"/>
    <col min="2" max="2" width="46.25" style="50" customWidth="1"/>
    <col min="3" max="3" width="10.5" style="44" bestFit="1" customWidth="1"/>
    <col min="4" max="4" width="7.625" style="44" customWidth="1"/>
    <col min="5" max="5" width="49" style="44" customWidth="1"/>
    <col min="6" max="16384" width="9" style="44"/>
  </cols>
  <sheetData>
    <row r="1" spans="1:5" s="43" customFormat="1" ht="39" customHeight="1" x14ac:dyDescent="0.2">
      <c r="A1" s="95" t="s">
        <v>208</v>
      </c>
      <c r="B1" s="95"/>
      <c r="C1" s="95"/>
      <c r="D1" s="95"/>
      <c r="E1" s="95"/>
    </row>
    <row r="2" spans="1:5" s="47" customFormat="1" ht="30" customHeight="1" x14ac:dyDescent="0.2">
      <c r="A2" s="51"/>
      <c r="B2" s="51" t="s">
        <v>153</v>
      </c>
      <c r="C2" s="51" t="s">
        <v>149</v>
      </c>
      <c r="D2" s="51" t="s">
        <v>148</v>
      </c>
      <c r="E2" s="51" t="s">
        <v>154</v>
      </c>
    </row>
    <row r="3" spans="1:5" ht="40.5" customHeight="1" x14ac:dyDescent="0.2">
      <c r="A3" s="50" t="s">
        <v>189</v>
      </c>
      <c r="B3" s="64" t="s">
        <v>165</v>
      </c>
      <c r="C3" s="50">
        <v>3.1</v>
      </c>
      <c r="D3" s="50" t="s">
        <v>170</v>
      </c>
      <c r="E3" s="66"/>
    </row>
    <row r="4" spans="1:5" ht="22.5" x14ac:dyDescent="0.2">
      <c r="A4" s="50" t="s">
        <v>190</v>
      </c>
      <c r="B4" s="64" t="s">
        <v>252</v>
      </c>
      <c r="C4" s="50">
        <v>3.5</v>
      </c>
      <c r="D4" s="50" t="s">
        <v>171</v>
      </c>
      <c r="E4" s="66"/>
    </row>
    <row r="5" spans="1:5" ht="67.5" x14ac:dyDescent="0.2">
      <c r="A5" s="50" t="s">
        <v>191</v>
      </c>
      <c r="B5" s="50" t="s">
        <v>224</v>
      </c>
      <c r="C5" s="50" t="s">
        <v>166</v>
      </c>
      <c r="D5" s="50" t="s">
        <v>168</v>
      </c>
      <c r="E5" s="66" t="s">
        <v>250</v>
      </c>
    </row>
    <row r="6" spans="1:5" ht="27.75" customHeight="1" x14ac:dyDescent="0.2">
      <c r="A6" s="50" t="s">
        <v>192</v>
      </c>
      <c r="B6" s="50" t="s">
        <v>225</v>
      </c>
      <c r="C6" s="50" t="s">
        <v>166</v>
      </c>
      <c r="D6" s="50" t="s">
        <v>167</v>
      </c>
      <c r="E6" s="66"/>
    </row>
    <row r="7" spans="1:5" ht="45" x14ac:dyDescent="0.2">
      <c r="A7" s="50" t="s">
        <v>193</v>
      </c>
      <c r="B7" s="50" t="s">
        <v>227</v>
      </c>
      <c r="C7" s="50">
        <v>5.5</v>
      </c>
      <c r="D7" s="50" t="s">
        <v>169</v>
      </c>
      <c r="E7" s="66" t="s">
        <v>251</v>
      </c>
    </row>
    <row r="8" spans="1:5" ht="191.25" x14ac:dyDescent="0.2">
      <c r="A8" s="50" t="s">
        <v>223</v>
      </c>
      <c r="B8" s="50" t="s">
        <v>253</v>
      </c>
      <c r="C8" s="50">
        <v>1.6</v>
      </c>
      <c r="D8" s="50"/>
      <c r="E8" s="66" t="s">
        <v>254</v>
      </c>
    </row>
    <row r="9" spans="1:5" ht="30" customHeight="1" x14ac:dyDescent="0.2">
      <c r="A9" s="50"/>
      <c r="C9" s="50"/>
      <c r="D9" s="50"/>
      <c r="E9" s="50"/>
    </row>
  </sheetData>
  <mergeCells count="1">
    <mergeCell ref="A1:E1"/>
  </mergeCells>
  <pageMargins left="0.7" right="0.7" top="0.75" bottom="0.75" header="0.3" footer="0.3"/>
  <pageSetup paperSize="9" orientation="portrait" horizontalDpi="90" verticalDpi="9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C00000"/>
  </sheetPr>
  <dimension ref="A1:E7"/>
  <sheetViews>
    <sheetView topLeftCell="A2" zoomScale="160" zoomScaleNormal="160" workbookViewId="0">
      <selection activeCell="E8" sqref="E8"/>
    </sheetView>
  </sheetViews>
  <sheetFormatPr defaultRowHeight="30" customHeight="1" x14ac:dyDescent="0.2"/>
  <cols>
    <col min="1" max="1" width="9" style="44"/>
    <col min="2" max="2" width="46.25" style="44" customWidth="1"/>
    <col min="3" max="3" width="10.5" style="44" bestFit="1" customWidth="1"/>
    <col min="4" max="4" width="7.625" style="44" customWidth="1"/>
    <col min="5" max="5" width="49" style="44" customWidth="1"/>
    <col min="6" max="16384" width="9" style="44"/>
  </cols>
  <sheetData>
    <row r="1" spans="1:5" s="43" customFormat="1" ht="96.75" customHeight="1" x14ac:dyDescent="0.2">
      <c r="A1" s="96" t="s">
        <v>260</v>
      </c>
      <c r="B1" s="96"/>
      <c r="C1" s="96"/>
      <c r="D1" s="96"/>
      <c r="E1" s="96"/>
    </row>
    <row r="2" spans="1:5" s="47" customFormat="1" ht="30" customHeight="1" x14ac:dyDescent="0.2">
      <c r="A2" s="51"/>
      <c r="B2" s="51" t="s">
        <v>153</v>
      </c>
      <c r="C2" s="51" t="s">
        <v>149</v>
      </c>
      <c r="D2" s="51" t="s">
        <v>148</v>
      </c>
      <c r="E2" s="51" t="s">
        <v>154</v>
      </c>
    </row>
    <row r="3" spans="1:5" ht="62.25" customHeight="1" x14ac:dyDescent="0.2">
      <c r="A3" s="50" t="s">
        <v>194</v>
      </c>
      <c r="B3" s="50" t="s">
        <v>209</v>
      </c>
      <c r="C3" s="50" t="s">
        <v>172</v>
      </c>
      <c r="D3" s="50" t="s">
        <v>173</v>
      </c>
      <c r="E3" s="66"/>
    </row>
    <row r="4" spans="1:5" ht="45" x14ac:dyDescent="0.2">
      <c r="A4" s="50" t="s">
        <v>195</v>
      </c>
      <c r="B4" s="50" t="s">
        <v>257</v>
      </c>
      <c r="C4" s="50" t="s">
        <v>175</v>
      </c>
      <c r="D4" s="50" t="s">
        <v>174</v>
      </c>
      <c r="E4" s="66" t="s">
        <v>258</v>
      </c>
    </row>
    <row r="5" spans="1:5" ht="78.75" x14ac:dyDescent="0.2">
      <c r="A5" s="50" t="s">
        <v>196</v>
      </c>
      <c r="B5" s="50" t="s">
        <v>259</v>
      </c>
      <c r="C5" s="50" t="s">
        <v>175</v>
      </c>
      <c r="D5" s="50" t="s">
        <v>174</v>
      </c>
      <c r="E5" s="66" t="s">
        <v>261</v>
      </c>
    </row>
    <row r="7" spans="1:5" ht="56.25" x14ac:dyDescent="0.2">
      <c r="E7" s="66" t="s">
        <v>262</v>
      </c>
    </row>
  </sheetData>
  <mergeCells count="1">
    <mergeCell ref="A1:E1"/>
  </mergeCells>
  <pageMargins left="0.7" right="0.7" top="0.75" bottom="0.75" header="0.3" footer="0.3"/>
  <pageSetup paperSize="9" orientation="portrait" horizontalDpi="90" verticalDpi="9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C00000"/>
  </sheetPr>
  <dimension ref="A1:E5"/>
  <sheetViews>
    <sheetView zoomScale="145" zoomScaleNormal="145" workbookViewId="0">
      <selection activeCell="E5" sqref="E5"/>
    </sheetView>
  </sheetViews>
  <sheetFormatPr defaultRowHeight="30" customHeight="1" x14ac:dyDescent="0.2"/>
  <cols>
    <col min="1" max="1" width="9" style="44"/>
    <col min="2" max="2" width="46.25" style="44" customWidth="1"/>
    <col min="3" max="3" width="10.5" style="44" bestFit="1" customWidth="1"/>
    <col min="4" max="4" width="7.625" style="44" customWidth="1"/>
    <col min="5" max="5" width="49" style="44" customWidth="1"/>
    <col min="6" max="16384" width="9" style="44"/>
  </cols>
  <sheetData>
    <row r="1" spans="1:5" s="43" customFormat="1" ht="68.25" customHeight="1" x14ac:dyDescent="0.2">
      <c r="A1" s="97" t="s">
        <v>263</v>
      </c>
      <c r="B1" s="97"/>
      <c r="C1" s="97"/>
      <c r="D1" s="97"/>
      <c r="E1" s="97"/>
    </row>
    <row r="2" spans="1:5" s="47" customFormat="1" ht="30" customHeight="1" x14ac:dyDescent="0.2">
      <c r="B2" s="47" t="s">
        <v>153</v>
      </c>
      <c r="C2" s="47" t="s">
        <v>149</v>
      </c>
      <c r="D2" s="47" t="s">
        <v>148</v>
      </c>
      <c r="E2" s="47" t="s">
        <v>154</v>
      </c>
    </row>
    <row r="3" spans="1:5" ht="76.5" x14ac:dyDescent="0.2">
      <c r="A3" s="44" t="s">
        <v>197</v>
      </c>
      <c r="B3" s="45" t="s">
        <v>176</v>
      </c>
      <c r="C3" s="44" t="s">
        <v>178</v>
      </c>
      <c r="D3" s="44" t="s">
        <v>150</v>
      </c>
      <c r="E3" s="46" t="s">
        <v>264</v>
      </c>
    </row>
    <row r="4" spans="1:5" ht="51" x14ac:dyDescent="0.2">
      <c r="A4" s="44" t="s">
        <v>198</v>
      </c>
      <c r="B4" s="45" t="s">
        <v>210</v>
      </c>
      <c r="C4" s="44" t="s">
        <v>177</v>
      </c>
      <c r="D4" s="44" t="s">
        <v>151</v>
      </c>
      <c r="E4" s="46" t="s">
        <v>265</v>
      </c>
    </row>
    <row r="5" spans="1:5" ht="25.5" x14ac:dyDescent="0.2">
      <c r="A5" s="44" t="s">
        <v>199</v>
      </c>
      <c r="B5" s="45" t="s">
        <v>211</v>
      </c>
      <c r="C5" s="44" t="s">
        <v>179</v>
      </c>
      <c r="D5" s="44" t="s">
        <v>180</v>
      </c>
      <c r="E5" s="46"/>
    </row>
  </sheetData>
  <mergeCells count="1">
    <mergeCell ref="A1:E1"/>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C00000"/>
  </sheetPr>
  <dimension ref="A1:E5"/>
  <sheetViews>
    <sheetView zoomScale="175" zoomScaleNormal="175" workbookViewId="0">
      <selection activeCell="C4" sqref="C4"/>
    </sheetView>
  </sheetViews>
  <sheetFormatPr defaultRowHeight="30" customHeight="1" x14ac:dyDescent="0.2"/>
  <cols>
    <col min="1" max="1" width="9" style="44"/>
    <col min="2" max="2" width="46.25" style="44" customWidth="1"/>
    <col min="3" max="3" width="14.875" style="44" customWidth="1"/>
    <col min="4" max="4" width="7.625" style="44" customWidth="1"/>
    <col min="5" max="5" width="49" style="44" customWidth="1"/>
    <col min="6" max="16384" width="9" style="44"/>
  </cols>
  <sheetData>
    <row r="1" spans="1:5" s="43" customFormat="1" ht="42.75" customHeight="1" x14ac:dyDescent="0.2">
      <c r="A1" s="97" t="s">
        <v>266</v>
      </c>
      <c r="B1" s="97"/>
      <c r="C1" s="97"/>
      <c r="D1" s="97"/>
      <c r="E1" s="97"/>
    </row>
    <row r="2" spans="1:5" s="47" customFormat="1" ht="30" customHeight="1" x14ac:dyDescent="0.2">
      <c r="B2" s="47" t="s">
        <v>153</v>
      </c>
      <c r="C2" s="47" t="s">
        <v>149</v>
      </c>
      <c r="D2" s="47" t="s">
        <v>148</v>
      </c>
      <c r="E2" s="47" t="s">
        <v>154</v>
      </c>
    </row>
    <row r="3" spans="1:5" ht="76.5" x14ac:dyDescent="0.2">
      <c r="A3" s="44" t="s">
        <v>200</v>
      </c>
      <c r="B3" s="45" t="s">
        <v>182</v>
      </c>
      <c r="D3" s="44" t="s">
        <v>150</v>
      </c>
      <c r="E3" s="46" t="s">
        <v>267</v>
      </c>
    </row>
    <row r="4" spans="1:5" ht="165.75" x14ac:dyDescent="0.2">
      <c r="A4" s="44" t="s">
        <v>201</v>
      </c>
      <c r="B4" s="45" t="s">
        <v>183</v>
      </c>
      <c r="C4" s="44" t="s">
        <v>181</v>
      </c>
      <c r="D4" s="44" t="s">
        <v>151</v>
      </c>
      <c r="E4" s="46" t="s">
        <v>268</v>
      </c>
    </row>
    <row r="5" spans="1:5" ht="12.75" x14ac:dyDescent="0.2">
      <c r="B5" s="45"/>
      <c r="E5" s="46"/>
    </row>
  </sheetData>
  <mergeCells count="1">
    <mergeCell ref="A1:E1"/>
  </mergeCells>
  <pageMargins left="0.7" right="0.7" top="0.75" bottom="0.75" header="0.3" footer="0.3"/>
  <pageSetup paperSize="9" orientation="portrait" horizontalDpi="90" verticalDpi="9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C00000"/>
  </sheetPr>
  <dimension ref="A1:E6"/>
  <sheetViews>
    <sheetView zoomScale="145" zoomScaleNormal="145" workbookViewId="0">
      <selection activeCell="B5" sqref="B5"/>
    </sheetView>
  </sheetViews>
  <sheetFormatPr defaultRowHeight="30" customHeight="1" x14ac:dyDescent="0.2"/>
  <cols>
    <col min="1" max="1" width="9" style="44"/>
    <col min="2" max="2" width="46.25" style="44" customWidth="1"/>
    <col min="3" max="3" width="10.5" style="44" bestFit="1" customWidth="1"/>
    <col min="4" max="4" width="7.625" style="44" customWidth="1"/>
    <col min="5" max="5" width="49" style="44" customWidth="1"/>
    <col min="6" max="16384" width="9" style="44"/>
  </cols>
  <sheetData>
    <row r="1" spans="1:5" s="43" customFormat="1" ht="68.25" customHeight="1" x14ac:dyDescent="0.2">
      <c r="A1" s="97" t="s">
        <v>274</v>
      </c>
      <c r="B1" s="97"/>
      <c r="C1" s="97"/>
      <c r="D1" s="97"/>
      <c r="E1" s="97"/>
    </row>
    <row r="2" spans="1:5" s="47" customFormat="1" ht="30" customHeight="1" x14ac:dyDescent="0.2">
      <c r="B2" s="47" t="s">
        <v>153</v>
      </c>
      <c r="C2" s="47" t="s">
        <v>149</v>
      </c>
      <c r="D2" s="47" t="s">
        <v>148</v>
      </c>
      <c r="E2" s="47" t="s">
        <v>154</v>
      </c>
    </row>
    <row r="3" spans="1:5" ht="57" customHeight="1" x14ac:dyDescent="0.2">
      <c r="A3" s="44" t="s">
        <v>202</v>
      </c>
      <c r="B3" s="45" t="s">
        <v>184</v>
      </c>
      <c r="E3" s="46" t="s">
        <v>228</v>
      </c>
    </row>
    <row r="4" spans="1:5" ht="127.5" x14ac:dyDescent="0.2">
      <c r="A4" s="44" t="s">
        <v>212</v>
      </c>
      <c r="B4" s="45" t="s">
        <v>275</v>
      </c>
      <c r="E4" s="46" t="s">
        <v>229</v>
      </c>
    </row>
    <row r="5" spans="1:5" ht="102" x14ac:dyDescent="0.2">
      <c r="A5" s="44" t="s">
        <v>230</v>
      </c>
      <c r="B5" s="45" t="s">
        <v>269</v>
      </c>
      <c r="E5" s="46" t="s">
        <v>270</v>
      </c>
    </row>
    <row r="6" spans="1:5" ht="102" x14ac:dyDescent="0.2">
      <c r="A6" s="44" t="s">
        <v>271</v>
      </c>
      <c r="B6" s="44" t="s">
        <v>272</v>
      </c>
      <c r="E6" s="46" t="s">
        <v>273</v>
      </c>
    </row>
  </sheetData>
  <mergeCells count="1">
    <mergeCell ref="A1:E1"/>
  </mergeCells>
  <pageMargins left="0.7" right="0.7" top="0.75" bottom="0.75" header="0.3" footer="0.3"/>
  <pageSetup paperSize="9" orientation="portrait" horizontalDpi="90" verticalDpi="9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C7"/>
  <sheetViews>
    <sheetView zoomScale="145" zoomScaleNormal="145" workbookViewId="0">
      <selection activeCell="C7" sqref="C7"/>
    </sheetView>
  </sheetViews>
  <sheetFormatPr defaultRowHeight="12.75" x14ac:dyDescent="0.2"/>
  <cols>
    <col min="1" max="1" width="4.625" style="49" customWidth="1"/>
    <col min="2" max="2" width="70" style="49" customWidth="1"/>
    <col min="3" max="3" width="53" style="49" customWidth="1"/>
    <col min="4" max="16384" width="9" style="49"/>
  </cols>
  <sheetData>
    <row r="1" spans="2:3" ht="15.75" thickBot="1" x14ac:dyDescent="0.25">
      <c r="B1" s="62" t="s">
        <v>213</v>
      </c>
      <c r="C1" s="63" t="s">
        <v>216</v>
      </c>
    </row>
    <row r="2" spans="2:3" ht="255.75" thickBot="1" x14ac:dyDescent="0.25">
      <c r="B2" s="57" t="s">
        <v>231</v>
      </c>
      <c r="C2" s="58" t="s">
        <v>232</v>
      </c>
    </row>
    <row r="3" spans="2:3" ht="105.75" thickBot="1" x14ac:dyDescent="0.25">
      <c r="B3" s="57" t="s">
        <v>233</v>
      </c>
      <c r="C3" s="57" t="s">
        <v>234</v>
      </c>
    </row>
    <row r="4" spans="2:3" ht="260.25" customHeight="1" thickBot="1" x14ac:dyDescent="0.25">
      <c r="B4" s="57" t="s">
        <v>235</v>
      </c>
      <c r="C4" s="59" t="s">
        <v>214</v>
      </c>
    </row>
    <row r="5" spans="2:3" s="60" customFormat="1" ht="285" x14ac:dyDescent="0.2">
      <c r="B5" s="65" t="s">
        <v>236</v>
      </c>
      <c r="C5" s="65" t="s">
        <v>237</v>
      </c>
    </row>
    <row r="6" spans="2:3" s="60" customFormat="1" ht="180.75" thickBot="1" x14ac:dyDescent="0.25">
      <c r="B6" s="57" t="s">
        <v>238</v>
      </c>
      <c r="C6" s="58" t="s">
        <v>239</v>
      </c>
    </row>
    <row r="7" spans="2:3" s="60" customFormat="1" ht="195" x14ac:dyDescent="0.2">
      <c r="B7" s="61" t="s">
        <v>240</v>
      </c>
      <c r="C7" s="59" t="s">
        <v>215</v>
      </c>
    </row>
  </sheetData>
  <pageMargins left="0.7" right="0.7" top="0.75" bottom="0.75" header="0.3" footer="0.3"/>
  <pageSetup paperSize="9" orientation="portrait" horizontalDpi="90" verticalDpi="9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tint="-0.249977111117893"/>
  </sheetPr>
  <dimension ref="A1:D9"/>
  <sheetViews>
    <sheetView tabSelected="1" zoomScale="115" zoomScaleNormal="115" workbookViewId="0">
      <selection activeCell="F2" sqref="F2"/>
    </sheetView>
  </sheetViews>
  <sheetFormatPr defaultRowHeight="12.75" x14ac:dyDescent="0.2"/>
  <cols>
    <col min="1" max="1" width="5.875" customWidth="1"/>
    <col min="2" max="2" width="26.375" customWidth="1"/>
    <col min="3" max="3" width="80.25" customWidth="1"/>
    <col min="4" max="4" width="41.875" style="52" customWidth="1"/>
  </cols>
  <sheetData>
    <row r="1" spans="1:4" ht="48" customHeight="1" x14ac:dyDescent="0.2">
      <c r="B1" s="67" t="s">
        <v>0</v>
      </c>
      <c r="C1" s="67"/>
      <c r="D1" s="56" t="s">
        <v>155</v>
      </c>
    </row>
    <row r="2" spans="1:4" ht="369.75" x14ac:dyDescent="0.2">
      <c r="A2" s="41">
        <v>1.1000000000000001</v>
      </c>
      <c r="B2" s="2" t="s">
        <v>11</v>
      </c>
      <c r="C2" s="3" t="s">
        <v>4</v>
      </c>
      <c r="D2" s="53" t="s">
        <v>277</v>
      </c>
    </row>
    <row r="3" spans="1:4" ht="56.25" x14ac:dyDescent="0.2">
      <c r="A3" s="41">
        <v>1.2</v>
      </c>
      <c r="B3" s="4" t="s">
        <v>12</v>
      </c>
      <c r="C3" s="5" t="s">
        <v>5</v>
      </c>
      <c r="D3" s="53" t="s">
        <v>241</v>
      </c>
    </row>
    <row r="4" spans="1:4" ht="123.75" x14ac:dyDescent="0.2">
      <c r="A4" s="41">
        <v>1.3</v>
      </c>
      <c r="B4" s="2" t="s">
        <v>13</v>
      </c>
      <c r="C4" s="3" t="s">
        <v>6</v>
      </c>
      <c r="D4" s="53" t="s">
        <v>156</v>
      </c>
    </row>
    <row r="5" spans="1:4" ht="45" x14ac:dyDescent="0.2">
      <c r="A5" s="41">
        <v>1.4</v>
      </c>
      <c r="B5" s="4" t="s">
        <v>3</v>
      </c>
      <c r="C5" s="5" t="s">
        <v>7</v>
      </c>
      <c r="D5" s="53" t="s">
        <v>156</v>
      </c>
    </row>
    <row r="6" spans="1:4" x14ac:dyDescent="0.2">
      <c r="A6" s="41">
        <v>1.5</v>
      </c>
      <c r="B6" s="2" t="s">
        <v>14</v>
      </c>
      <c r="C6" s="3" t="s">
        <v>8</v>
      </c>
      <c r="D6" s="52" t="s">
        <v>157</v>
      </c>
    </row>
    <row r="7" spans="1:4" ht="51" x14ac:dyDescent="0.2">
      <c r="A7" s="41">
        <v>1.6</v>
      </c>
      <c r="B7" s="4" t="s">
        <v>15</v>
      </c>
      <c r="C7" s="5" t="s">
        <v>9</v>
      </c>
      <c r="D7" s="53" t="s">
        <v>242</v>
      </c>
    </row>
    <row r="8" spans="1:4" ht="56.25" x14ac:dyDescent="0.2">
      <c r="A8" s="41">
        <v>1.7</v>
      </c>
      <c r="B8" s="2" t="s">
        <v>16</v>
      </c>
      <c r="C8" s="3" t="s">
        <v>10</v>
      </c>
      <c r="D8" s="53" t="s">
        <v>156</v>
      </c>
    </row>
    <row r="9" spans="1:4" x14ac:dyDescent="0.2">
      <c r="D9" s="53"/>
    </row>
  </sheetData>
  <mergeCells count="1">
    <mergeCell ref="B1:C1"/>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tint="-0.249977111117893"/>
  </sheetPr>
  <dimension ref="A1:D9"/>
  <sheetViews>
    <sheetView zoomScale="145" zoomScaleNormal="145" workbookViewId="0">
      <selection activeCell="D5" sqref="D5"/>
    </sheetView>
  </sheetViews>
  <sheetFormatPr defaultRowHeight="12.75" x14ac:dyDescent="0.2"/>
  <cols>
    <col min="1" max="1" width="9" style="49"/>
    <col min="2" max="2" width="16.875" customWidth="1"/>
    <col min="3" max="3" width="49.875" style="1" customWidth="1"/>
    <col min="4" max="4" width="41.875" style="52" customWidth="1"/>
  </cols>
  <sheetData>
    <row r="1" spans="1:4" x14ac:dyDescent="0.2">
      <c r="D1" s="56" t="s">
        <v>155</v>
      </c>
    </row>
    <row r="2" spans="1:4" ht="101.25" x14ac:dyDescent="0.2">
      <c r="A2" s="49">
        <v>2.1</v>
      </c>
      <c r="B2" s="4" t="s">
        <v>17</v>
      </c>
      <c r="C2" s="5" t="s">
        <v>20</v>
      </c>
      <c r="D2" s="53" t="s">
        <v>158</v>
      </c>
    </row>
    <row r="3" spans="1:4" ht="56.25" x14ac:dyDescent="0.2">
      <c r="A3" s="49">
        <v>2.2000000000000002</v>
      </c>
      <c r="B3" s="2" t="s">
        <v>19</v>
      </c>
      <c r="C3" s="3" t="s">
        <v>21</v>
      </c>
      <c r="D3" s="53" t="s">
        <v>158</v>
      </c>
    </row>
    <row r="4" spans="1:4" ht="56.25" x14ac:dyDescent="0.2">
      <c r="A4" s="49">
        <v>2.2999999999999998</v>
      </c>
      <c r="B4" s="4" t="s">
        <v>18</v>
      </c>
      <c r="C4" s="5" t="s">
        <v>22</v>
      </c>
      <c r="D4" s="53" t="s">
        <v>158</v>
      </c>
    </row>
    <row r="5" spans="1:4" ht="56.25" x14ac:dyDescent="0.2">
      <c r="C5" s="5" t="s">
        <v>1</v>
      </c>
      <c r="D5" s="53"/>
    </row>
    <row r="6" spans="1:4" ht="33.75" x14ac:dyDescent="0.2">
      <c r="C6" s="5" t="s">
        <v>2</v>
      </c>
    </row>
    <row r="7" spans="1:4" x14ac:dyDescent="0.2">
      <c r="D7" s="53"/>
    </row>
    <row r="8" spans="1:4" x14ac:dyDescent="0.2">
      <c r="D8" s="53"/>
    </row>
    <row r="9" spans="1:4" x14ac:dyDescent="0.2">
      <c r="D9" s="53"/>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tint="-0.249977111117893"/>
  </sheetPr>
  <dimension ref="A1:D9"/>
  <sheetViews>
    <sheetView zoomScale="145" zoomScaleNormal="145" workbookViewId="0">
      <selection activeCell="D2" sqref="D2"/>
    </sheetView>
  </sheetViews>
  <sheetFormatPr defaultRowHeight="12.75" x14ac:dyDescent="0.2"/>
  <cols>
    <col min="2" max="2" width="24" customWidth="1"/>
    <col min="3" max="3" width="53" customWidth="1"/>
    <col min="4" max="4" width="41.875" style="52" customWidth="1"/>
  </cols>
  <sheetData>
    <row r="1" spans="1:4" ht="43.5" customHeight="1" x14ac:dyDescent="0.2">
      <c r="B1" s="67" t="s">
        <v>23</v>
      </c>
      <c r="C1" s="67"/>
      <c r="D1" s="56" t="s">
        <v>155</v>
      </c>
    </row>
    <row r="2" spans="1:4" ht="127.5" x14ac:dyDescent="0.2">
      <c r="A2" s="49">
        <v>3.1</v>
      </c>
      <c r="B2" s="4" t="s">
        <v>27</v>
      </c>
      <c r="C2" s="5" t="s">
        <v>28</v>
      </c>
      <c r="D2" s="53" t="s">
        <v>243</v>
      </c>
    </row>
    <row r="3" spans="1:4" ht="33.75" x14ac:dyDescent="0.2">
      <c r="A3" s="49">
        <v>3.2</v>
      </c>
      <c r="B3" s="2" t="s">
        <v>30</v>
      </c>
      <c r="C3" s="3" t="s">
        <v>29</v>
      </c>
      <c r="D3" s="53" t="s">
        <v>159</v>
      </c>
    </row>
    <row r="4" spans="1:4" ht="67.5" x14ac:dyDescent="0.2">
      <c r="A4" s="49">
        <v>3.3</v>
      </c>
      <c r="B4" s="4" t="s">
        <v>31</v>
      </c>
      <c r="C4" s="5" t="s">
        <v>24</v>
      </c>
      <c r="D4" s="53" t="s">
        <v>159</v>
      </c>
    </row>
    <row r="5" spans="1:4" ht="67.5" x14ac:dyDescent="0.2">
      <c r="A5" s="49">
        <v>3.4</v>
      </c>
      <c r="B5" s="2" t="s">
        <v>32</v>
      </c>
      <c r="C5" s="3" t="s">
        <v>25</v>
      </c>
      <c r="D5" s="53" t="s">
        <v>159</v>
      </c>
    </row>
    <row r="6" spans="1:4" ht="63.75" x14ac:dyDescent="0.2">
      <c r="A6" s="49">
        <v>3.5</v>
      </c>
      <c r="B6" s="4" t="s">
        <v>33</v>
      </c>
      <c r="C6" s="5" t="s">
        <v>26</v>
      </c>
      <c r="D6" s="53" t="s">
        <v>160</v>
      </c>
    </row>
    <row r="7" spans="1:4" x14ac:dyDescent="0.2">
      <c r="D7" s="53"/>
    </row>
    <row r="8" spans="1:4" x14ac:dyDescent="0.2">
      <c r="D8" s="53"/>
    </row>
    <row r="9" spans="1:4" x14ac:dyDescent="0.2">
      <c r="D9" s="53"/>
    </row>
  </sheetData>
  <mergeCells count="1">
    <mergeCell ref="B1:C1"/>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4" tint="-0.249977111117893"/>
  </sheetPr>
  <dimension ref="A1:D9"/>
  <sheetViews>
    <sheetView topLeftCell="A3" zoomScale="145" zoomScaleNormal="145" workbookViewId="0">
      <selection activeCell="D4" sqref="D4"/>
    </sheetView>
  </sheetViews>
  <sheetFormatPr defaultRowHeight="12.75" x14ac:dyDescent="0.2"/>
  <cols>
    <col min="1" max="1" width="9" style="49"/>
    <col min="2" max="2" width="21" customWidth="1"/>
    <col min="3" max="3" width="49.375" style="1" customWidth="1"/>
    <col min="4" max="4" width="41.875" style="52" customWidth="1"/>
  </cols>
  <sheetData>
    <row r="1" spans="1:4" s="8" customFormat="1" ht="52.5" customHeight="1" x14ac:dyDescent="0.2">
      <c r="A1" s="49"/>
      <c r="B1" s="67" t="s">
        <v>34</v>
      </c>
      <c r="C1" s="67"/>
      <c r="D1" s="56" t="s">
        <v>155</v>
      </c>
    </row>
    <row r="2" spans="1:4" ht="409.5" x14ac:dyDescent="0.2">
      <c r="A2" s="49">
        <v>4.0999999999999996</v>
      </c>
      <c r="B2" s="4" t="s">
        <v>41</v>
      </c>
      <c r="C2" s="5" t="s">
        <v>35</v>
      </c>
      <c r="D2" s="53" t="s">
        <v>244</v>
      </c>
    </row>
    <row r="3" spans="1:4" ht="67.5" x14ac:dyDescent="0.2">
      <c r="A3" s="49">
        <v>4.2</v>
      </c>
      <c r="B3" s="2" t="s">
        <v>42</v>
      </c>
      <c r="C3" s="3" t="s">
        <v>36</v>
      </c>
      <c r="D3" s="53" t="s">
        <v>245</v>
      </c>
    </row>
    <row r="4" spans="1:4" ht="112.5" x14ac:dyDescent="0.2">
      <c r="A4" s="49">
        <v>4.3</v>
      </c>
      <c r="B4" s="4" t="s">
        <v>43</v>
      </c>
      <c r="C4" s="5" t="s">
        <v>37</v>
      </c>
      <c r="D4" s="53" t="s">
        <v>203</v>
      </c>
    </row>
    <row r="5" spans="1:4" ht="45" x14ac:dyDescent="0.2">
      <c r="A5" s="49">
        <v>4.4000000000000004</v>
      </c>
      <c r="B5" s="2" t="s">
        <v>44</v>
      </c>
      <c r="C5" s="3" t="s">
        <v>38</v>
      </c>
      <c r="D5" s="53" t="s">
        <v>204</v>
      </c>
    </row>
    <row r="6" spans="1:4" ht="45" x14ac:dyDescent="0.2">
      <c r="A6" s="49">
        <v>4.5</v>
      </c>
      <c r="B6" s="4" t="s">
        <v>45</v>
      </c>
      <c r="C6" s="5" t="s">
        <v>39</v>
      </c>
      <c r="D6" s="53" t="s">
        <v>161</v>
      </c>
    </row>
    <row r="7" spans="1:4" ht="45" x14ac:dyDescent="0.2">
      <c r="A7" s="49">
        <v>4.5999999999999996</v>
      </c>
      <c r="B7" s="2" t="s">
        <v>46</v>
      </c>
      <c r="C7" s="3" t="s">
        <v>40</v>
      </c>
      <c r="D7" s="53" t="s">
        <v>161</v>
      </c>
    </row>
    <row r="8" spans="1:4" x14ac:dyDescent="0.2">
      <c r="D8" s="53"/>
    </row>
    <row r="9" spans="1:4" x14ac:dyDescent="0.2">
      <c r="D9" s="53"/>
    </row>
  </sheetData>
  <mergeCells count="1">
    <mergeCell ref="B1:C1"/>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4" tint="-0.249977111117893"/>
  </sheetPr>
  <dimension ref="A1:D9"/>
  <sheetViews>
    <sheetView topLeftCell="A5" zoomScale="160" zoomScaleNormal="160" workbookViewId="0">
      <selection activeCell="D9" sqref="D9"/>
    </sheetView>
  </sheetViews>
  <sheetFormatPr defaultRowHeight="12.75" x14ac:dyDescent="0.2"/>
  <cols>
    <col min="1" max="1" width="9" style="49"/>
    <col min="2" max="2" width="25" customWidth="1"/>
    <col min="3" max="3" width="45.625" customWidth="1"/>
    <col min="4" max="4" width="41.875" style="54" customWidth="1"/>
  </cols>
  <sheetData>
    <row r="1" spans="1:4" x14ac:dyDescent="0.2">
      <c r="D1" s="54" t="s">
        <v>155</v>
      </c>
    </row>
    <row r="2" spans="1:4" ht="38.25" x14ac:dyDescent="0.2">
      <c r="A2" s="49">
        <v>5.0999999999999996</v>
      </c>
      <c r="B2" s="4" t="s">
        <v>47</v>
      </c>
      <c r="C2" s="5" t="s">
        <v>48</v>
      </c>
      <c r="D2" s="68" t="s">
        <v>205</v>
      </c>
    </row>
    <row r="3" spans="1:4" ht="22.5" x14ac:dyDescent="0.2">
      <c r="A3" s="49">
        <v>5.2</v>
      </c>
      <c r="B3" s="7"/>
      <c r="C3" s="5" t="s">
        <v>49</v>
      </c>
      <c r="D3" s="68"/>
    </row>
    <row r="4" spans="1:4" ht="67.5" x14ac:dyDescent="0.2">
      <c r="A4" s="49">
        <v>5.3</v>
      </c>
      <c r="B4" s="7"/>
      <c r="C4" s="5" t="s">
        <v>50</v>
      </c>
      <c r="D4" s="68"/>
    </row>
    <row r="5" spans="1:4" ht="56.25" x14ac:dyDescent="0.2">
      <c r="A5" s="49">
        <v>5.4</v>
      </c>
      <c r="B5" s="7"/>
      <c r="C5" s="5" t="s">
        <v>51</v>
      </c>
      <c r="D5" s="68"/>
    </row>
    <row r="6" spans="1:4" ht="22.5" x14ac:dyDescent="0.2">
      <c r="A6" s="49">
        <v>5.5</v>
      </c>
      <c r="B6" s="6" t="s">
        <v>53</v>
      </c>
      <c r="C6" s="3" t="s">
        <v>52</v>
      </c>
      <c r="D6" s="55" t="s">
        <v>162</v>
      </c>
    </row>
    <row r="7" spans="1:4" ht="45" x14ac:dyDescent="0.2">
      <c r="A7" s="49">
        <v>5.6</v>
      </c>
      <c r="B7" s="7" t="s">
        <v>55</v>
      </c>
      <c r="C7" s="5" t="s">
        <v>54</v>
      </c>
      <c r="D7" s="55" t="s">
        <v>163</v>
      </c>
    </row>
    <row r="8" spans="1:4" ht="89.25" x14ac:dyDescent="0.2">
      <c r="A8" s="49">
        <v>5.7</v>
      </c>
      <c r="B8" s="6" t="s">
        <v>56</v>
      </c>
      <c r="C8" s="3" t="s">
        <v>58</v>
      </c>
      <c r="D8" s="55" t="s">
        <v>246</v>
      </c>
    </row>
    <row r="9" spans="1:4" ht="78.75" x14ac:dyDescent="0.2">
      <c r="A9" s="49">
        <v>5.8</v>
      </c>
      <c r="B9" s="7" t="s">
        <v>59</v>
      </c>
      <c r="C9" s="5" t="s">
        <v>57</v>
      </c>
      <c r="D9" s="55" t="s">
        <v>164</v>
      </c>
    </row>
  </sheetData>
  <mergeCells count="1">
    <mergeCell ref="D2:D5"/>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9" tint="-0.249977111117893"/>
  </sheetPr>
  <dimension ref="A1:E32"/>
  <sheetViews>
    <sheetView zoomScale="175" zoomScaleNormal="175" workbookViewId="0">
      <selection activeCell="B31" sqref="B31:B32"/>
    </sheetView>
  </sheetViews>
  <sheetFormatPr defaultRowHeight="12.75" x14ac:dyDescent="0.2"/>
  <cols>
    <col min="1" max="1" width="9" style="42"/>
    <col min="2" max="2" width="16.75" customWidth="1"/>
    <col min="3" max="5" width="36.125" customWidth="1"/>
  </cols>
  <sheetData>
    <row r="1" spans="1:5" ht="13.5" thickBot="1" x14ac:dyDescent="0.25">
      <c r="B1" s="9" t="s">
        <v>60</v>
      </c>
      <c r="C1" s="9" t="s">
        <v>61</v>
      </c>
      <c r="D1" s="9" t="s">
        <v>62</v>
      </c>
      <c r="E1" s="9" t="s">
        <v>63</v>
      </c>
    </row>
    <row r="2" spans="1:5" ht="13.5" thickTop="1" x14ac:dyDescent="0.2">
      <c r="A2" s="75" t="str">
        <f>ROMAN(1)</f>
        <v>I</v>
      </c>
      <c r="B2" s="83" t="s">
        <v>64</v>
      </c>
      <c r="C2" s="10" t="s">
        <v>65</v>
      </c>
      <c r="D2" s="10" t="s">
        <v>70</v>
      </c>
      <c r="E2" s="86" t="s">
        <v>76</v>
      </c>
    </row>
    <row r="3" spans="1:5" x14ac:dyDescent="0.2">
      <c r="A3" s="75"/>
      <c r="B3" s="84"/>
      <c r="C3" s="11" t="s">
        <v>66</v>
      </c>
      <c r="D3" s="11" t="s">
        <v>71</v>
      </c>
      <c r="E3" s="87"/>
    </row>
    <row r="4" spans="1:5" x14ac:dyDescent="0.2">
      <c r="A4" s="75"/>
      <c r="B4" s="84"/>
      <c r="C4" s="11" t="s">
        <v>67</v>
      </c>
      <c r="D4" s="11" t="s">
        <v>72</v>
      </c>
      <c r="E4" s="87"/>
    </row>
    <row r="5" spans="1:5" x14ac:dyDescent="0.2">
      <c r="A5" s="75"/>
      <c r="B5" s="84"/>
      <c r="C5" s="11" t="s">
        <v>68</v>
      </c>
      <c r="D5" s="11" t="s">
        <v>73</v>
      </c>
      <c r="E5" s="87"/>
    </row>
    <row r="6" spans="1:5" ht="25.5" x14ac:dyDescent="0.2">
      <c r="A6" s="75"/>
      <c r="B6" s="84"/>
      <c r="C6" s="11" t="s">
        <v>69</v>
      </c>
      <c r="D6" s="11" t="s">
        <v>74</v>
      </c>
      <c r="E6" s="87"/>
    </row>
    <row r="7" spans="1:5" ht="13.5" thickBot="1" x14ac:dyDescent="0.25">
      <c r="A7" s="75"/>
      <c r="B7" s="85"/>
      <c r="C7" s="12"/>
      <c r="D7" s="13" t="s">
        <v>75</v>
      </c>
      <c r="E7" s="88"/>
    </row>
    <row r="8" spans="1:5" x14ac:dyDescent="0.2">
      <c r="A8" s="75" t="str">
        <f>ROMAN(2)</f>
        <v>II</v>
      </c>
      <c r="B8" s="89" t="s">
        <v>77</v>
      </c>
      <c r="C8" s="14" t="s">
        <v>78</v>
      </c>
      <c r="D8" s="89" t="s">
        <v>80</v>
      </c>
      <c r="E8" s="16" t="s">
        <v>81</v>
      </c>
    </row>
    <row r="9" spans="1:5" ht="39" thickBot="1" x14ac:dyDescent="0.25">
      <c r="A9" s="75"/>
      <c r="B9" s="90"/>
      <c r="C9" s="15" t="s">
        <v>79</v>
      </c>
      <c r="D9" s="90"/>
      <c r="E9" s="17" t="s">
        <v>82</v>
      </c>
    </row>
    <row r="10" spans="1:5" ht="25.5" x14ac:dyDescent="0.2">
      <c r="A10" s="75" t="str">
        <f>ROMAN(3)</f>
        <v>III</v>
      </c>
      <c r="B10" s="91" t="s">
        <v>83</v>
      </c>
      <c r="C10" s="18" t="s">
        <v>84</v>
      </c>
      <c r="D10" s="91" t="s">
        <v>87</v>
      </c>
      <c r="E10" s="19" t="s">
        <v>88</v>
      </c>
    </row>
    <row r="11" spans="1:5" ht="38.25" x14ac:dyDescent="0.2">
      <c r="A11" s="75"/>
      <c r="B11" s="84"/>
      <c r="C11" s="11" t="s">
        <v>85</v>
      </c>
      <c r="D11" s="84"/>
      <c r="E11" s="20" t="s">
        <v>89</v>
      </c>
    </row>
    <row r="12" spans="1:5" ht="26.25" thickBot="1" x14ac:dyDescent="0.25">
      <c r="A12" s="75"/>
      <c r="B12" s="85"/>
      <c r="C12" s="13" t="s">
        <v>86</v>
      </c>
      <c r="D12" s="85"/>
      <c r="E12" s="21" t="s">
        <v>90</v>
      </c>
    </row>
    <row r="13" spans="1:5" ht="38.25" x14ac:dyDescent="0.2">
      <c r="A13" s="75" t="str">
        <f>ROMAN(4)</f>
        <v>IV</v>
      </c>
      <c r="B13" s="89" t="s">
        <v>91</v>
      </c>
      <c r="C13" s="14" t="s">
        <v>92</v>
      </c>
      <c r="D13" s="14" t="s">
        <v>94</v>
      </c>
      <c r="E13" s="92" t="s">
        <v>96</v>
      </c>
    </row>
    <row r="14" spans="1:5" ht="26.25" thickBot="1" x14ac:dyDescent="0.25">
      <c r="A14" s="75"/>
      <c r="B14" s="90"/>
      <c r="C14" s="15" t="s">
        <v>93</v>
      </c>
      <c r="D14" s="15" t="s">
        <v>95</v>
      </c>
      <c r="E14" s="93"/>
    </row>
    <row r="15" spans="1:5" ht="38.25" x14ac:dyDescent="0.2">
      <c r="A15" s="75" t="str">
        <f>ROMAN(5)</f>
        <v>V</v>
      </c>
      <c r="B15" s="91" t="s">
        <v>97</v>
      </c>
      <c r="C15" s="18" t="s">
        <v>98</v>
      </c>
      <c r="D15" s="18" t="s">
        <v>102</v>
      </c>
      <c r="E15" s="19" t="s">
        <v>104</v>
      </c>
    </row>
    <row r="16" spans="1:5" ht="38.25" x14ac:dyDescent="0.2">
      <c r="A16" s="75"/>
      <c r="B16" s="84"/>
      <c r="C16" s="11" t="s">
        <v>99</v>
      </c>
      <c r="D16" s="11" t="s">
        <v>103</v>
      </c>
      <c r="E16" s="20" t="s">
        <v>105</v>
      </c>
    </row>
    <row r="17" spans="1:5" ht="25.5" x14ac:dyDescent="0.2">
      <c r="A17" s="75"/>
      <c r="B17" s="84"/>
      <c r="C17" s="11" t="s">
        <v>100</v>
      </c>
      <c r="D17" s="22"/>
      <c r="E17" s="20" t="s">
        <v>106</v>
      </c>
    </row>
    <row r="18" spans="1:5" ht="26.25" thickBot="1" x14ac:dyDescent="0.25">
      <c r="A18" s="75"/>
      <c r="B18" s="85"/>
      <c r="C18" s="13" t="s">
        <v>101</v>
      </c>
      <c r="D18" s="23"/>
      <c r="E18" s="21" t="s">
        <v>107</v>
      </c>
    </row>
    <row r="19" spans="1:5" ht="50.25" customHeight="1" x14ac:dyDescent="0.2">
      <c r="A19" s="75" t="str">
        <f>ROMAN(6)</f>
        <v>VI</v>
      </c>
      <c r="B19" s="89" t="s">
        <v>108</v>
      </c>
      <c r="C19" s="14" t="s">
        <v>109</v>
      </c>
      <c r="D19" s="89" t="s">
        <v>111</v>
      </c>
      <c r="E19" s="16" t="s">
        <v>112</v>
      </c>
    </row>
    <row r="20" spans="1:5" ht="25.5" x14ac:dyDescent="0.2">
      <c r="A20" s="75"/>
      <c r="B20" s="94"/>
      <c r="C20" s="24" t="s">
        <v>110</v>
      </c>
      <c r="D20" s="94"/>
      <c r="E20" s="26" t="s">
        <v>113</v>
      </c>
    </row>
    <row r="21" spans="1:5" ht="26.25" thickBot="1" x14ac:dyDescent="0.25">
      <c r="A21" s="75"/>
      <c r="B21" s="90"/>
      <c r="C21" s="25"/>
      <c r="D21" s="90"/>
      <c r="E21" s="17" t="s">
        <v>114</v>
      </c>
    </row>
    <row r="22" spans="1:5" ht="88.5" customHeight="1" x14ac:dyDescent="0.2">
      <c r="A22" s="75" t="str">
        <f>ROMAN(7)</f>
        <v>VII</v>
      </c>
      <c r="B22" s="76" t="s">
        <v>115</v>
      </c>
      <c r="C22" s="27" t="s">
        <v>116</v>
      </c>
      <c r="D22" s="76" t="s">
        <v>118</v>
      </c>
      <c r="E22" s="29" t="s">
        <v>119</v>
      </c>
    </row>
    <row r="23" spans="1:5" ht="13.5" thickBot="1" x14ac:dyDescent="0.25">
      <c r="A23" s="75"/>
      <c r="B23" s="77"/>
      <c r="C23" s="28" t="s">
        <v>117</v>
      </c>
      <c r="D23" s="77"/>
      <c r="E23" s="30" t="s">
        <v>120</v>
      </c>
    </row>
    <row r="24" spans="1:5" ht="63" customHeight="1" thickTop="1" x14ac:dyDescent="0.2">
      <c r="A24" s="75" t="str">
        <f>ROMAN(8)</f>
        <v>VIII</v>
      </c>
      <c r="B24" s="78" t="s">
        <v>121</v>
      </c>
      <c r="C24" s="31" t="s">
        <v>122</v>
      </c>
      <c r="D24" s="31" t="s">
        <v>125</v>
      </c>
      <c r="E24" s="80" t="s">
        <v>127</v>
      </c>
    </row>
    <row r="25" spans="1:5" ht="38.25" x14ac:dyDescent="0.2">
      <c r="A25" s="75"/>
      <c r="B25" s="79"/>
      <c r="C25" s="32" t="s">
        <v>123</v>
      </c>
      <c r="D25" s="32" t="s">
        <v>126</v>
      </c>
      <c r="E25" s="81"/>
    </row>
    <row r="26" spans="1:5" ht="13.5" thickBot="1" x14ac:dyDescent="0.25">
      <c r="A26" s="75"/>
      <c r="B26" s="72"/>
      <c r="C26" s="33" t="s">
        <v>124</v>
      </c>
      <c r="D26" s="12"/>
      <c r="E26" s="82"/>
    </row>
    <row r="27" spans="1:5" ht="126.75" customHeight="1" x14ac:dyDescent="0.2">
      <c r="A27" s="75" t="str">
        <f>ROMAN(9)</f>
        <v>IX</v>
      </c>
      <c r="B27" s="73" t="s">
        <v>128</v>
      </c>
      <c r="C27" s="73" t="s">
        <v>129</v>
      </c>
      <c r="D27" s="69" t="s">
        <v>130</v>
      </c>
      <c r="E27" s="35" t="s">
        <v>131</v>
      </c>
    </row>
    <row r="28" spans="1:5" ht="26.25" thickBot="1" x14ac:dyDescent="0.25">
      <c r="A28" s="75"/>
      <c r="B28" s="74"/>
      <c r="C28" s="74"/>
      <c r="D28" s="70"/>
      <c r="E28" s="36" t="s">
        <v>132</v>
      </c>
    </row>
    <row r="29" spans="1:5" ht="75.75" customHeight="1" x14ac:dyDescent="0.2">
      <c r="A29" s="75" t="str">
        <f>ROMAN(10)</f>
        <v>X</v>
      </c>
      <c r="B29" s="71" t="s">
        <v>133</v>
      </c>
      <c r="C29" s="37" t="s">
        <v>134</v>
      </c>
      <c r="D29" s="37" t="s">
        <v>136</v>
      </c>
      <c r="E29" s="38" t="s">
        <v>138</v>
      </c>
    </row>
    <row r="30" spans="1:5" ht="39" thickBot="1" x14ac:dyDescent="0.25">
      <c r="A30" s="75"/>
      <c r="B30" s="72"/>
      <c r="C30" s="33" t="s">
        <v>135</v>
      </c>
      <c r="D30" s="33" t="s">
        <v>137</v>
      </c>
      <c r="E30" s="39" t="s">
        <v>139</v>
      </c>
    </row>
    <row r="31" spans="1:5" ht="38.25" x14ac:dyDescent="0.2">
      <c r="A31" s="75" t="str">
        <f>ROMAN(11)</f>
        <v>XI</v>
      </c>
      <c r="B31" s="73" t="s">
        <v>140</v>
      </c>
      <c r="C31" s="34" t="s">
        <v>141</v>
      </c>
      <c r="D31" s="34" t="s">
        <v>143</v>
      </c>
      <c r="E31" s="35" t="s">
        <v>145</v>
      </c>
    </row>
    <row r="32" spans="1:5" ht="39" thickBot="1" x14ac:dyDescent="0.25">
      <c r="A32" s="75"/>
      <c r="B32" s="74"/>
      <c r="C32" s="40" t="s">
        <v>142</v>
      </c>
      <c r="D32" s="40" t="s">
        <v>144</v>
      </c>
      <c r="E32" s="36" t="s">
        <v>146</v>
      </c>
    </row>
  </sheetData>
  <mergeCells count="31">
    <mergeCell ref="A2:A7"/>
    <mergeCell ref="A8:A9"/>
    <mergeCell ref="A10:A12"/>
    <mergeCell ref="A13:A14"/>
    <mergeCell ref="E24:E26"/>
    <mergeCell ref="B2:B7"/>
    <mergeCell ref="E2:E7"/>
    <mergeCell ref="B8:B9"/>
    <mergeCell ref="D8:D9"/>
    <mergeCell ref="B10:B12"/>
    <mergeCell ref="D10:D12"/>
    <mergeCell ref="B13:B14"/>
    <mergeCell ref="E13:E14"/>
    <mergeCell ref="B15:B18"/>
    <mergeCell ref="B19:B21"/>
    <mergeCell ref="D19:D21"/>
    <mergeCell ref="A15:A18"/>
    <mergeCell ref="A19:A21"/>
    <mergeCell ref="B22:B23"/>
    <mergeCell ref="D22:D23"/>
    <mergeCell ref="B24:B26"/>
    <mergeCell ref="A22:A23"/>
    <mergeCell ref="A24:A26"/>
    <mergeCell ref="D27:D28"/>
    <mergeCell ref="B29:B30"/>
    <mergeCell ref="B31:B32"/>
    <mergeCell ref="A27:A28"/>
    <mergeCell ref="A29:A30"/>
    <mergeCell ref="A31:A32"/>
    <mergeCell ref="B27:B28"/>
    <mergeCell ref="C27:C28"/>
  </mergeCells>
  <pageMargins left="0.7" right="0.7" top="0.75" bottom="0.75" header="0.3" footer="0.3"/>
  <pageSetup paperSize="9" orientation="portrait" horizontalDpi="90" verticalDpi="9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C00000"/>
  </sheetPr>
  <dimension ref="A1:E6"/>
  <sheetViews>
    <sheetView topLeftCell="A5" zoomScale="145" zoomScaleNormal="145" workbookViewId="0">
      <selection activeCell="B6" sqref="A1:E6"/>
    </sheetView>
  </sheetViews>
  <sheetFormatPr defaultRowHeight="12.75" x14ac:dyDescent="0.2"/>
  <cols>
    <col min="1" max="1" width="9" style="44"/>
    <col min="2" max="2" width="46.25" style="44" customWidth="1"/>
    <col min="3" max="3" width="10.5" style="44" bestFit="1" customWidth="1"/>
    <col min="4" max="4" width="7.625" style="44" customWidth="1"/>
    <col min="5" max="5" width="49" style="44" customWidth="1"/>
    <col min="6" max="16384" width="9" style="44"/>
  </cols>
  <sheetData>
    <row r="1" spans="1:5" s="43" customFormat="1" ht="58.5" customHeight="1" x14ac:dyDescent="0.2">
      <c r="A1" s="95" t="s">
        <v>255</v>
      </c>
      <c r="B1" s="95"/>
      <c r="C1" s="95"/>
      <c r="D1" s="95"/>
      <c r="E1" s="95"/>
    </row>
    <row r="2" spans="1:5" s="47" customFormat="1" ht="22.5" x14ac:dyDescent="0.2">
      <c r="A2" s="51"/>
      <c r="B2" s="51" t="s">
        <v>153</v>
      </c>
      <c r="C2" s="51" t="s">
        <v>149</v>
      </c>
      <c r="D2" s="51" t="s">
        <v>148</v>
      </c>
      <c r="E2" s="51" t="s">
        <v>154</v>
      </c>
    </row>
    <row r="3" spans="1:5" ht="78.75" x14ac:dyDescent="0.2">
      <c r="A3" s="50" t="s">
        <v>185</v>
      </c>
      <c r="B3" s="50" t="s">
        <v>147</v>
      </c>
      <c r="C3" s="50">
        <v>5.0999999999999996</v>
      </c>
      <c r="D3" s="50" t="s">
        <v>150</v>
      </c>
      <c r="E3" s="66" t="s">
        <v>247</v>
      </c>
    </row>
    <row r="4" spans="1:5" ht="112.5" x14ac:dyDescent="0.2">
      <c r="A4" s="50" t="s">
        <v>186</v>
      </c>
      <c r="B4" s="50" t="s">
        <v>206</v>
      </c>
      <c r="C4" s="50">
        <v>5.4</v>
      </c>
      <c r="D4" s="50" t="s">
        <v>152</v>
      </c>
      <c r="E4" s="66" t="s">
        <v>248</v>
      </c>
    </row>
    <row r="5" spans="1:5" ht="101.25" x14ac:dyDescent="0.2">
      <c r="A5" s="50" t="s">
        <v>187</v>
      </c>
      <c r="B5" s="50" t="s">
        <v>207</v>
      </c>
      <c r="C5" s="50"/>
      <c r="D5" s="50" t="s">
        <v>151</v>
      </c>
      <c r="E5" s="66" t="s">
        <v>226</v>
      </c>
    </row>
    <row r="6" spans="1:5" ht="112.5" x14ac:dyDescent="0.2">
      <c r="A6" s="50" t="s">
        <v>188</v>
      </c>
      <c r="B6" s="50" t="s">
        <v>256</v>
      </c>
      <c r="C6" s="50">
        <v>1.2</v>
      </c>
      <c r="D6" s="50"/>
      <c r="E6" s="66" t="s">
        <v>249</v>
      </c>
    </row>
  </sheetData>
  <mergeCells count="1">
    <mergeCell ref="A1:E1"/>
  </mergeCells>
  <pageMargins left="0.7" right="0.7" top="0.75" bottom="0.75" header="0.3" footer="0.3"/>
  <pageSetup paperSize="9" orientation="portrait" horizontalDpi="90" verticalDpi="9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sisl xmlns:xsd="http://www.w3.org/2001/XMLSchema" xmlns:xsi="http://www.w3.org/2001/XMLSchema-instance" xmlns="http://www.boldonjames.com/2008/01/sie/internal/label" sislVersion="0" policy="973096ae-7329-4b3b-9368-47aeba6959e1" origin="userSelected">
  <element uid="id_classification_nonbusiness" value=""/>
</sisl>
</file>

<file path=customXml/item2.xml><?xml version="1.0" encoding="utf-8"?>
<ct:contentTypeSchema xmlns:ct="http://schemas.microsoft.com/office/2006/metadata/contentType" xmlns:ma="http://schemas.microsoft.com/office/2006/metadata/properties/metaAttributes" ct:_="" ma:_="" ma:contentTypeName="Document" ma:contentTypeID="0x010100F0A47A60C4C2F74AB13A6C945451DED8" ma:contentTypeVersion="7" ma:contentTypeDescription="Create a new document." ma:contentTypeScope="" ma:versionID="5e5b051d329662f2a77322468753e055">
  <xsd:schema xmlns:xsd="http://www.w3.org/2001/XMLSchema" xmlns:xs="http://www.w3.org/2001/XMLSchema" xmlns:p="http://schemas.microsoft.com/office/2006/metadata/properties" xmlns:ns2="99d18085-19b1-4d5b-8baf-0470dc8af012" targetNamespace="http://schemas.microsoft.com/office/2006/metadata/properties" ma:root="true" ma:fieldsID="ac8aa1e75016444884db58ef930f4cb6" ns2:_="">
    <xsd:import namespace="99d18085-19b1-4d5b-8baf-0470dc8af012"/>
    <xsd:element name="properties">
      <xsd:complexType>
        <xsd:sequence>
          <xsd:element name="documentManagement">
            <xsd:complexType>
              <xsd:all>
                <xsd:element ref="ns2:Classification" minOccurs="0"/>
                <xsd:element ref="ns2:Document_x0020_Class" minOccurs="0"/>
                <xsd:element ref="ns2:Topics" minOccurs="0"/>
                <xsd:element ref="ns2:Workstream"/>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9d18085-19b1-4d5b-8baf-0470dc8af012" elementFormDefault="qualified">
    <xsd:import namespace="http://schemas.microsoft.com/office/2006/documentManagement/types"/>
    <xsd:import namespace="http://schemas.microsoft.com/office/infopath/2007/PartnerControls"/>
    <xsd:element name="Classification" ma:index="8" nillable="true" ma:displayName="Classification" ma:default="OFFICIAL" ma:description="Security classification" ma:format="Dropdown" ma:internalName="Classification" ma:readOnly="false">
      <xsd:simpleType>
        <xsd:restriction base="dms:Choice">
          <xsd:enumeration value="OFFICIAL"/>
          <xsd:enumeration value="OFFICIAL-SENSITIVE"/>
          <xsd:enumeration value="Unrestricted"/>
          <xsd:enumeration value="Unclassified"/>
        </xsd:restriction>
      </xsd:simpleType>
    </xsd:element>
    <xsd:element name="Document_x0020_Class" ma:index="9" nillable="true" ma:displayName="Document Class" ma:description="Helpful for sorting documents if you add an appropriate classification" ma:format="Dropdown" ma:internalName="Document_x0020_Class" ma:readOnly="false">
      <xsd:simpleType>
        <xsd:restriction base="dms:Choice">
          <xsd:enumeration value="Published document"/>
          <xsd:enumeration value="Data"/>
          <xsd:enumeration value="Memo"/>
          <xsd:enumeration value="GEMA"/>
          <xsd:enumeration value="Report"/>
          <xsd:enumeration value="Briefing"/>
          <xsd:enumeration value="Correpsondence"/>
          <xsd:enumeration value="Legal advice"/>
          <xsd:enumeration value="Internal presentation"/>
          <xsd:enumeration value="External presentation"/>
        </xsd:restriction>
      </xsd:simpleType>
    </xsd:element>
    <xsd:element name="Topics" ma:index="10" nillable="true" ma:displayName="Category" ma:format="Dropdown" ma:internalName="Topics" ma:readOnly="false">
      <xsd:simpleType>
        <xsd:restriction base="dms:Choice">
          <xsd:enumeration value="Analytical Project"/>
          <xsd:enumeration value="GEMA Meeting"/>
          <xsd:enumeration value="Internal Governance"/>
          <xsd:enumeration value="Consultation"/>
          <xsd:enumeration value="Decision"/>
          <xsd:enumeration value="Stakeholder Engagement"/>
          <xsd:enumeration value="Other"/>
        </xsd:restriction>
      </xsd:simpleType>
    </xsd:element>
    <xsd:element name="Workstream" ma:index="11" ma:displayName="Workstream" ma:default="RIIO-ED Cost" ma:format="Dropdown" ma:internalName="Workstream">
      <xsd:simpleType>
        <xsd:restriction base="dms:Choice">
          <xsd:enumeration value="GD Policy"/>
          <xsd:enumeration value="GD Cost Assessment"/>
          <xsd:enumeration value="Cross Sector"/>
          <xsd:enumeration value="RIIO-ED Cost"/>
          <xsd:enumeration value="RIIO-ED Policy"/>
          <xsd:enumeration value="RIIO Cross Sector"/>
          <xsd:enumeration value="Flexibility"/>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Workstream xmlns="99d18085-19b1-4d5b-8baf-0470dc8af012">RIIO-ED Cost</Workstream>
    <Document_x0020_Class xmlns="99d18085-19b1-4d5b-8baf-0470dc8af012" xsi:nil="true"/>
    <Classification xmlns="99d18085-19b1-4d5b-8baf-0470dc8af012">OFFICIAL</Classification>
    <Topics xmlns="99d18085-19b1-4d5b-8baf-0470dc8af012" xsi:nil="true"/>
  </documentManagement>
</p:properties>
</file>

<file path=customXml/itemProps1.xml><?xml version="1.0" encoding="utf-8"?>
<ds:datastoreItem xmlns:ds="http://schemas.openxmlformats.org/officeDocument/2006/customXml" ds:itemID="{8B64FC61-1BD4-455C-A3CF-EDE7E8341082}">
  <ds:schemaRefs>
    <ds:schemaRef ds:uri="http://www.w3.org/2001/XMLSchema"/>
    <ds:schemaRef ds:uri="http://www.boldonjames.com/2008/01/sie/internal/label"/>
  </ds:schemaRefs>
</ds:datastoreItem>
</file>

<file path=customXml/itemProps2.xml><?xml version="1.0" encoding="utf-8"?>
<ds:datastoreItem xmlns:ds="http://schemas.openxmlformats.org/officeDocument/2006/customXml" ds:itemID="{2A878341-E7DA-4AE8-8633-8F2647D42B1C}"/>
</file>

<file path=customXml/itemProps3.xml><?xml version="1.0" encoding="utf-8"?>
<ds:datastoreItem xmlns:ds="http://schemas.openxmlformats.org/officeDocument/2006/customXml" ds:itemID="{D75B9840-BFC1-476F-94DB-149A9E46EFAA}"/>
</file>

<file path=customXml/itemProps4.xml><?xml version="1.0" encoding="utf-8"?>
<ds:datastoreItem xmlns:ds="http://schemas.openxmlformats.org/officeDocument/2006/customXml" ds:itemID="{C780A9C6-3424-49DE-8060-45F75996E91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Content</vt:lpstr>
      <vt:lpstr>Comments</vt:lpstr>
      <vt:lpstr> 1. technical analysis</vt:lpstr>
      <vt:lpstr>2. Quality assurance</vt:lpstr>
      <vt:lpstr>3. Determining success</vt:lpstr>
      <vt:lpstr>4. Engaged stakeholders</vt:lpstr>
      <vt:lpstr>5.Realistic and deliverable</vt:lpstr>
      <vt:lpstr>SG checlist - iteration 1</vt:lpstr>
      <vt:lpstr>A. DRL Ambition</vt:lpstr>
      <vt:lpstr>B. Actionable Pathway</vt:lpstr>
      <vt:lpstr>C. Analalysis and Assurance</vt:lpstr>
      <vt:lpstr>D. Stakeholders Engaged</vt:lpstr>
      <vt:lpstr>E. Energy in context</vt:lpstr>
      <vt:lpstr>F. Network Implications</vt:lpstr>
    </vt:vector>
  </TitlesOfParts>
  <Company>Ofgem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James Veaney</dc:creator>
  <cp:lastModifiedBy>Tom Wood</cp:lastModifiedBy>
  <dcterms:created xsi:type="dcterms:W3CDTF">2020-08-21T13:39:35Z</dcterms:created>
  <dcterms:modified xsi:type="dcterms:W3CDTF">2020-11-11T20:43:42Z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IndexRef">
    <vt:lpwstr>e1fb22f5-beac-45b5-9788-625c2e48f1df</vt:lpwstr>
  </property>
  <property fmtid="{D5CDD505-2E9C-101B-9397-08002B2CF9AE}" pid="3" name="bjSaver">
    <vt:lpwstr>8WtSFp1eUT4fAblrJpAOjVSjGZAw+2dM</vt:lpwstr>
  </property>
  <property fmtid="{D5CDD505-2E9C-101B-9397-08002B2CF9AE}" pid="4" name="bjDocumentSecurityLabel">
    <vt:lpwstr>OFFICIAL</vt:lpwstr>
  </property>
  <property fmtid="{D5CDD505-2E9C-101B-9397-08002B2CF9AE}" pid="5" name="bjDocumentLabelXML">
    <vt:lpwstr>&lt;?xml version="1.0" encoding="us-ascii"?&gt;&lt;sisl xmlns:xsd="http://www.w3.org/2001/XMLSchema" xmlns:xsi="http://www.w3.org/2001/XMLSchema-instance" sislVersion="0" policy="973096ae-7329-4b3b-9368-47aeba6959e1" origin="userSelected" xmlns="http://www.boldonj</vt:lpwstr>
  </property>
  <property fmtid="{D5CDD505-2E9C-101B-9397-08002B2CF9AE}" pid="6" name="bjDocumentLabelXML-0">
    <vt:lpwstr>ames.com/2008/01/sie/internal/label"&gt;&lt;element uid="id_classification_nonbusiness" value="" /&gt;&lt;/sisl&gt;</vt:lpwstr>
  </property>
  <property fmtid="{D5CDD505-2E9C-101B-9397-08002B2CF9AE}" pid="7" name="bjClsUserRVM">
    <vt:lpwstr>[]</vt:lpwstr>
  </property>
  <property fmtid="{D5CDD505-2E9C-101B-9397-08002B2CF9AE}" pid="8" name="ContentTypeId">
    <vt:lpwstr>0x010100F0A47A60C4C2F74AB13A6C945451DED8</vt:lpwstr>
  </property>
</Properties>
</file>